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<sst xmlns="http://schemas.openxmlformats.org/spreadsheetml/2006/main" count="8995" uniqueCount="2688">
  <si>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</si>
  <si>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</si>
  <si>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</si>
  <si>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</si>
  <si>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</si>
  <si>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</si>
  <si>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</si>
  <si>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</si>
  <si>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</si>
  <si>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</si>
  <si>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</si>
  <si>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</si>
  <si>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</si>
  <si>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</si>
  <si>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</si>
  <si>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</si>
  <si>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</si>
  <si>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</si>
  <si>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</si>
  <si>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</si>
  <si>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</si>
  <si>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</si>
  <si>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</si>
  <si>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</si>
  <si>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</si>
  <si>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999226009516422	</t>
  </si>
  <si>
    <t>Ctrip</t>
  </si>
  <si>
    <t>正常</t>
  </si>
  <si>
    <t>[曼谷]曼谷湄南河四季酒店(Four Seasons Hotel Bangkok at Chao Phraya River)(57171815)</t>
  </si>
  <si>
    <t>豪华棕榈阁房（2 张单人床）(至少提前60天预订)&lt;双人入住&gt;&lt;双早&gt;</t>
  </si>
  <si>
    <t>CNY</t>
  </si>
  <si>
    <t>MA/SHAOPING,HUANG/YU</t>
  </si>
  <si>
    <t>CA2019240201CNY</t>
  </si>
  <si>
    <t>未提现</t>
  </si>
  <si>
    <t>携程开票</t>
  </si>
  <si>
    <t xml:space="preserve">3773100	</t>
  </si>
  <si>
    <t xml:space="preserve">189614	</t>
  </si>
  <si>
    <t xml:space="preserve">999226642535839	</t>
  </si>
  <si>
    <t>[新加坡]新加坡客安酒店 - 远东集团(The Clan Hotel Singapore by Far East Hospitality)(76296409)</t>
  </si>
  <si>
    <t>豪华房&lt;双人入住&gt;&lt;适用于非澳大利亚/英国客人&gt;&lt;无早&gt;</t>
  </si>
  <si>
    <t>TOH/TENG YANG</t>
  </si>
  <si>
    <t xml:space="preserve">3889480	</t>
  </si>
  <si>
    <t xml:space="preserve">315520257	</t>
  </si>
  <si>
    <t xml:space="preserve">999228237154985	</t>
  </si>
  <si>
    <t>[巴厘岛]乌布阿卡萨里度假村 - 伊妮薇款待酒店(Aksari Resort Ubud by Ini VIE Hospitality)(108697583)</t>
  </si>
  <si>
    <t>皇家一卧室别墅带私人泳池&lt;双人入住&gt;&lt;双早&gt;</t>
  </si>
  <si>
    <t>NA/BYEONGCHEON,NA/BYEONGCHEON</t>
  </si>
  <si>
    <t xml:space="preserve">4160451	</t>
  </si>
  <si>
    <t xml:space="preserve">AKU 26012	</t>
  </si>
  <si>
    <t xml:space="preserve">999228280900265	</t>
  </si>
  <si>
    <t>[邦帕利]曼谷素旺那普机场诺富特酒店(Novotel Bangkok Suvarnabhumi Airport)(28554892)</t>
  </si>
  <si>
    <t>高级特大床房&lt;今日特价 &gt;&lt;双人入住&gt;&lt;双早&gt;</t>
  </si>
  <si>
    <t>Korytova/Olga</t>
  </si>
  <si>
    <t xml:space="preserve">4175153	</t>
  </si>
  <si>
    <t xml:space="preserve">3404858	</t>
  </si>
  <si>
    <t xml:space="preserve">999228348742491	</t>
  </si>
  <si>
    <t>[巴厘岛]巴厘岛努沙杜瓦岛丽思卡尔顿酒店(The Ritz-Carlton Bali)(5400761)</t>
  </si>
  <si>
    <t>一卧室丽思卡尔顿套房（直通泳池 ）(连住3晚及以上)&lt;双人入住&gt;&lt;中宾&gt;&lt;双早&gt;</t>
  </si>
  <si>
    <t>DING/LEI,LU/YUNYAN</t>
  </si>
  <si>
    <t xml:space="preserve">4207807	</t>
  </si>
  <si>
    <t xml:space="preserve">70543696	</t>
  </si>
  <si>
    <t xml:space="preserve">999228360401650	</t>
  </si>
  <si>
    <t>[普吉岛]辉光米拉卡伦海滩(Glow Mira Karon Beach)(97388525)</t>
  </si>
  <si>
    <t>高级房&lt;双人入住&gt;&lt;双早&gt;</t>
  </si>
  <si>
    <t>Dmitriev/Ivan</t>
  </si>
  <si>
    <t xml:space="preserve">4213412	</t>
  </si>
  <si>
    <t xml:space="preserve">2303473	</t>
  </si>
  <si>
    <t xml:space="preserve">999228421076074	</t>
  </si>
  <si>
    <t>[邦劳]保和省BE豪华度假酒店(BE Grand Resort, Bohol)(25321763)</t>
  </si>
  <si>
    <t>森林景豪华房&lt;今日特价 &gt;&lt;三人入住&gt;</t>
  </si>
  <si>
    <t>Baek/SEUNGHO,Baek/SEUNGHO,Baek/SEUNGHO</t>
  </si>
  <si>
    <t xml:space="preserve">4235966	</t>
  </si>
  <si>
    <t xml:space="preserve">	</t>
  </si>
  <si>
    <t xml:space="preserve">999228441976685	</t>
  </si>
  <si>
    <t>[拉普拉普]麦克坦贝尔蒙特酒店(Belmont Hotel Mactan)(114055042)</t>
  </si>
  <si>
    <t>高级双人间(至少提前7天预订)&lt;三人入住&gt;&lt;早餐&gt;</t>
  </si>
  <si>
    <t>LEE/KYOUNGHWA,LEE/KYOUNGHWA,LEE/KYOUNGHWA,LEE/KYOUNGHWA,LEE/KYOUNGHWA</t>
  </si>
  <si>
    <t xml:space="preserve">4242364	</t>
  </si>
  <si>
    <t xml:space="preserve">87783 , 87788	</t>
  </si>
  <si>
    <t xml:space="preserve">999228544991894	</t>
  </si>
  <si>
    <t>[新加坡]庄家大酒店(Hotel Boss)(4373844)</t>
  </si>
  <si>
    <t>三人房&lt;三人入住&gt;&lt;适用于除印度及次大陆国家客人&gt;&lt;无早&gt;</t>
  </si>
  <si>
    <t>ZHENG/HONGXING,HU/BING,HU/XINCHUN</t>
  </si>
  <si>
    <t xml:space="preserve">4277031	</t>
  </si>
  <si>
    <t xml:space="preserve">338861120	</t>
  </si>
  <si>
    <t xml:space="preserve">999228574493211	</t>
  </si>
  <si>
    <t>[新加坡]史丹佛瑞士酒店(Swissotel the Stamford)(1611379)</t>
  </si>
  <si>
    <t>尊贵港景两张双人床房(连住3晚及以上)&lt;双人入住&gt;&lt;双早&gt;</t>
  </si>
  <si>
    <t>FANG/FEI</t>
  </si>
  <si>
    <t xml:space="preserve">4301094	</t>
  </si>
  <si>
    <t xml:space="preserve">41935111	</t>
  </si>
  <si>
    <t xml:space="preserve">999228765143175	</t>
  </si>
  <si>
    <t>[曼谷]曼谷安曼纳酒店(Amara Bangkok Hotel)(4911046)</t>
  </si>
  <si>
    <t>豪华房(至少连住2晚及以上)&lt;全日特价&gt;&lt;双人入住&gt;&lt;双早&gt;</t>
  </si>
  <si>
    <t>Moser/Walter</t>
  </si>
  <si>
    <t xml:space="preserve">4346789	</t>
  </si>
  <si>
    <t xml:space="preserve">81513249-1	</t>
  </si>
  <si>
    <t xml:space="preserve">999229276175804	</t>
  </si>
  <si>
    <t>[大长岛]Anantara Koh Yao Yai Resort &amp; Villas(107892134)</t>
  </si>
  <si>
    <t>家庭特大床套房 直通泳池&lt;三人入住&gt;&lt;早餐&gt;</t>
  </si>
  <si>
    <t>PRASAD/RAM KUBER</t>
  </si>
  <si>
    <t xml:space="preserve">4357217	</t>
  </si>
  <si>
    <t xml:space="preserve">629655	</t>
  </si>
  <si>
    <t xml:space="preserve">999229277236375	</t>
  </si>
  <si>
    <t>[曼谷]曼谷香格里拉大酒店(Shangri-La Bangkok)(3243791)</t>
  </si>
  <si>
    <t>香格里拉楼豪华双床房(连住3晚及以上)&lt;特惠专享&gt;&lt;双人入住&gt;&lt;不适用泰国客人&gt;&lt;双早&gt;</t>
  </si>
  <si>
    <t>SU/JIE,LIU/SURUI</t>
  </si>
  <si>
    <t xml:space="preserve">4358873	</t>
  </si>
  <si>
    <t xml:space="preserve">11631704	</t>
  </si>
  <si>
    <t xml:space="preserve">999229277237546	</t>
  </si>
  <si>
    <t>XU/XIAOMEI,HUANG/YUHAN</t>
  </si>
  <si>
    <t xml:space="preserve">4358876	</t>
  </si>
  <si>
    <t xml:space="preserve">11631702	</t>
  </si>
  <si>
    <t xml:space="preserve">999229338799890	</t>
  </si>
  <si>
    <t>[普吉岛]普吉财富机场酒店（普吉. 皇家丽）(Phuket Fortune Airport Hotel (by Royal Lee the Terminal Phuket))(113615175)</t>
  </si>
  <si>
    <t>双床一室公寓&lt;特惠专享&gt;&lt;双人入住&gt;&lt;仅适用亚洲客人&gt;&lt;双早&gt;</t>
  </si>
  <si>
    <t>YANG/HAITAO</t>
  </si>
  <si>
    <t xml:space="preserve">4393333	</t>
  </si>
  <si>
    <t xml:space="preserve">071223	</t>
  </si>
  <si>
    <t xml:space="preserve">999229348753492	</t>
  </si>
  <si>
    <t>[沙美岛]沙美岛萨凯海滩度假村(Sai Kaew Beach Resort)(6533262)</t>
  </si>
  <si>
    <t>尊贵房(至少连住2晚及以上)&lt;全日特价&gt;&lt;双人入住&gt;&lt;不适用泰国/印度次大陆客人&gt;&lt;双早&gt;</t>
  </si>
  <si>
    <t>LI/PING,ZHU/YE</t>
  </si>
  <si>
    <t xml:space="preserve">4400245	</t>
  </si>
  <si>
    <t xml:space="preserve">SK4400245	</t>
  </si>
  <si>
    <t>取消</t>
  </si>
  <si>
    <t>过时取消</t>
  </si>
  <si>
    <t xml:space="preserve">999229372333599	</t>
  </si>
  <si>
    <t>[宿务]瑟达宿务中央集团酒店(Seda Central Bloc Cebu)(102600665)</t>
  </si>
  <si>
    <t>豪华房(至少提前14天预订)&lt;三人入住&gt;</t>
  </si>
  <si>
    <t>LEE/DAEUN,YU/YEJI,KIM/SOOHYUN</t>
  </si>
  <si>
    <t xml:space="preserve">4420019	</t>
  </si>
  <si>
    <t xml:space="preserve">3089872	</t>
  </si>
  <si>
    <t xml:space="preserve">999229376581313	</t>
  </si>
  <si>
    <t>[曼谷]宜必思曼谷素坤逸24店(Ibis Bangkok Sukhumvit 24)(112895538)</t>
  </si>
  <si>
    <t>标准房 1张大床(至少提前3天预订)(至少连住2晚及以上)&lt;双人入住&gt;&lt;中宾&gt;&lt;无早&gt;</t>
  </si>
  <si>
    <t>LUI/ELTON HAUMING</t>
  </si>
  <si>
    <t xml:space="preserve">4422187	</t>
  </si>
  <si>
    <t xml:space="preserve">9092241	</t>
  </si>
  <si>
    <t xml:space="preserve">999229382509206	</t>
  </si>
  <si>
    <t>[Sayq]綠山安納塔拉度假酒店(Anantara Al Jabal Al Akhdar Resort)(108696559)</t>
  </si>
  <si>
    <t>峡谷景观豪华房 1张特大床&lt;双人入住&gt;&lt;双早&gt;</t>
  </si>
  <si>
    <t>Chowdhury/Mohammed Shafiul Hasib,Chowdhury/Tanzina Tuba</t>
  </si>
  <si>
    <t xml:space="preserve">4428945	</t>
  </si>
  <si>
    <t xml:space="preserve">19512911	</t>
  </si>
  <si>
    <t xml:space="preserve">29385232937	</t>
  </si>
  <si>
    <t>[普吉岛]普吉温德姆皇家丽酒店(Wyndham Royal Lee Phuket)(113615175)</t>
  </si>
  <si>
    <t>SHI/FENGTAO</t>
  </si>
  <si>
    <t xml:space="preserve">4432900	</t>
  </si>
  <si>
    <t xml:space="preserve">141223	</t>
  </si>
  <si>
    <t xml:space="preserve">999229402877147	</t>
  </si>
  <si>
    <t>高级大床房&lt;双人入住&gt;&lt;适用于除印度及次大陆国家客人&gt;&lt;无早&gt;</t>
  </si>
  <si>
    <t>LI/TINGZI,XIAO/SHIYAN</t>
  </si>
  <si>
    <t xml:space="preserve">4457577	</t>
  </si>
  <si>
    <t xml:space="preserve">347964591	</t>
  </si>
  <si>
    <t xml:space="preserve">999229406042455	</t>
  </si>
  <si>
    <t>[曼谷]素坤逸 6 巷希鲁斯套房 - 康帕斯酒店集团(Citrus Suites Sukhumvit 6 by Compass Hospitality)(28680086)</t>
  </si>
  <si>
    <t>一卧室行政套房&lt;双人入住&gt;&lt;无早&gt;</t>
  </si>
  <si>
    <t>FRAGAPANE/OMAR</t>
  </si>
  <si>
    <t xml:space="preserve">4462035	</t>
  </si>
  <si>
    <t xml:space="preserve">51853	</t>
  </si>
  <si>
    <t xml:space="preserve">999229409192013	</t>
  </si>
  <si>
    <t>Oh/Seeun</t>
  </si>
  <si>
    <t xml:space="preserve">4466252	</t>
  </si>
  <si>
    <t xml:space="preserve">67843	</t>
  </si>
  <si>
    <t xml:space="preserve">999229410831461	</t>
  </si>
  <si>
    <t>[普吉岛]普吉岛佛基拉诺富特城市酒店(Novotel Phuket City Phokeethra)(6103435)</t>
  </si>
  <si>
    <t>高级双床房(至少连住2晚及以上)&lt;双人入住&gt;&lt;不适用泰国客人&gt;&lt;双早&gt;</t>
  </si>
  <si>
    <t>XIONG/JUN,ZHANG/LINA,XIONG/YIFEI,FANG/BIN,XIONG/LINMIN,WANG/YING</t>
  </si>
  <si>
    <t xml:space="preserve">4468364	</t>
  </si>
  <si>
    <t xml:space="preserve">999229411193019	</t>
  </si>
  <si>
    <t>[曼谷]贝斯特韦斯特乍都乍酒店(Best Western Chatuchak)(105299013)</t>
  </si>
  <si>
    <t>高级特大床房&lt;双人入住&gt;&lt;限量特惠&gt;&lt;双早&gt;</t>
  </si>
  <si>
    <t>CHU/TING YU</t>
  </si>
  <si>
    <t xml:space="preserve">4468970	</t>
  </si>
  <si>
    <t xml:space="preserve">BK020540/1	</t>
  </si>
  <si>
    <t xml:space="preserve">999229413796408	</t>
  </si>
  <si>
    <t>[芭堤雅]芭堤雅U中天酒店(U Jomtien Pattaya)(22681085)</t>
  </si>
  <si>
    <t>豪华海景房(至少提前30天预订)&lt;双人入住&gt;&lt;双早&gt;</t>
  </si>
  <si>
    <t>LIU/CHUNG YING,WANG/TSE</t>
  </si>
  <si>
    <t xml:space="preserve">4472291	</t>
  </si>
  <si>
    <t xml:space="preserve">76952	</t>
  </si>
  <si>
    <t xml:space="preserve">999229416293227	</t>
  </si>
  <si>
    <t>[曼谷]曼谷维伊 - 美憬阁酒店(VIE Hotel Bangkok, MGallery Hotel Collection)(3906021)</t>
  </si>
  <si>
    <t>行政套房(至少连住2晚及以上)&lt;双人入住&gt;&lt;不适用泰国客人&gt;&lt;双早&gt;</t>
  </si>
  <si>
    <t>LIN/CHUNQING,CUI/KAILEI</t>
  </si>
  <si>
    <t xml:space="preserve">4475779	</t>
  </si>
  <si>
    <t xml:space="preserve">8026039	</t>
  </si>
  <si>
    <t xml:space="preserve">999229416764825	</t>
  </si>
  <si>
    <t>[长滩岛]阿斯顿长滩岛天堂花园会议中心度假酒店(Paradise Garden Hotel and Convention Boracay Powered by Aston)(15840213)</t>
  </si>
  <si>
    <t>行政楼层至尊乐园房&lt;三人入住&gt;&lt;早餐&gt;</t>
  </si>
  <si>
    <t>LIU/YURONG,CHENG/JIANHUA,LIU/SUZIQIAN,LIU/CHENG,SU/TING,LIU/SUZIBO</t>
  </si>
  <si>
    <t xml:space="preserve">4476382	</t>
  </si>
  <si>
    <t xml:space="preserve">PGRJ-0025546	</t>
  </si>
  <si>
    <t xml:space="preserve">999229421660834	</t>
  </si>
  <si>
    <t>[普吉岛]普吉岛西奈奢华酒店(Sinae Phuket Luxury Hotel)(86107074)</t>
  </si>
  <si>
    <t>泳池一室别墅&lt;限量特价&gt;&lt;双人入住&gt;&lt;双早&gt;</t>
  </si>
  <si>
    <t>Theeb/Reema</t>
  </si>
  <si>
    <t xml:space="preserve">4483410	</t>
  </si>
  <si>
    <t xml:space="preserve">346405734	</t>
  </si>
  <si>
    <t xml:space="preserve">999229427543172	</t>
  </si>
  <si>
    <t>[迪拜]阿凡尼伊本巴图塔酒店(Avani Ibn Battuta Dubai Hotel)(103647799)</t>
  </si>
  <si>
    <t>安凡尼高级房&lt;双人入住&gt;&lt;双早&gt;</t>
  </si>
  <si>
    <t>WANG/ZIYI</t>
  </si>
  <si>
    <t xml:space="preserve">4491345	</t>
  </si>
  <si>
    <t xml:space="preserve">312628	</t>
  </si>
  <si>
    <t xml:space="preserve">999229431482174	</t>
  </si>
  <si>
    <t>[长滩岛]Mandarin Nest Boracay(112215187)</t>
  </si>
  <si>
    <t>豪华房(至少提前1天预订)&lt;双人入住&gt;&lt;双早&gt;</t>
  </si>
  <si>
    <t>CHENG/CHIAHSUAN</t>
  </si>
  <si>
    <t xml:space="preserve">4496651	</t>
  </si>
  <si>
    <t xml:space="preserve">3515	</t>
  </si>
  <si>
    <t xml:space="preserve">999229433799486	</t>
  </si>
  <si>
    <t>[新加坡]新加坡安国酒店(Amara Singapore)(2871795)</t>
  </si>
  <si>
    <t>豪华房&lt;双人入住&gt;&lt;双早&gt;</t>
  </si>
  <si>
    <t>D J/Roopashree,D J/Roopashree,D J/Roopashree,D J/Roopashree</t>
  </si>
  <si>
    <t xml:space="preserve">4499822	</t>
  </si>
  <si>
    <t xml:space="preserve">999229434226411	</t>
  </si>
  <si>
    <t>[曼谷]曼谷尊贵比左特尔酒店(Bizotel Premier Hotel &amp; Residence)(28534140)</t>
  </si>
  <si>
    <t>高级房&lt;特惠&gt;&lt;双人入住&gt;&lt;双早&gt;</t>
  </si>
  <si>
    <t>WEI/YANAN</t>
  </si>
  <si>
    <t xml:space="preserve">4500500	</t>
  </si>
  <si>
    <t xml:space="preserve">145350	</t>
  </si>
  <si>
    <t xml:space="preserve">29438750820	</t>
  </si>
  <si>
    <t>[芽庄]芽庄洲际酒店(InterContinental Nha Trang, an IHG Hotel)(4398930)</t>
  </si>
  <si>
    <t>海景经典特大床房(连住4晚及以上)&lt;双人入住&gt;&lt;中宾&gt;&lt;双早&gt;</t>
  </si>
  <si>
    <t>wu/jing</t>
  </si>
  <si>
    <t xml:space="preserve">4506576	</t>
  </si>
  <si>
    <t xml:space="preserve">884513	</t>
  </si>
  <si>
    <t xml:space="preserve">999229440715566	</t>
  </si>
  <si>
    <t>[普吉岛]普吉岛贝拉娜拉奈阳海滩(Bella Nara Phuket Naiyang Beach)(113534314)</t>
  </si>
  <si>
    <t>至尊豪华房直通泳池(至少连住2晚及以上)&lt;三人入住&gt;&lt;不适用泰国客人&gt;&lt;早餐&gt;</t>
  </si>
  <si>
    <t>YANG/HUAN,LI/QIUHUA,YANG/XIRAN</t>
  </si>
  <si>
    <t xml:space="preserve">4509088	</t>
  </si>
  <si>
    <t xml:space="preserve">RR23003017	</t>
  </si>
  <si>
    <t xml:space="preserve">999229442617591	</t>
  </si>
  <si>
    <t>[曼谷]曼谷华昌传承酒店(Hua Chang Heritage Hotel)(4494789)</t>
  </si>
  <si>
    <t>豪华房(连住3晚及以上)&lt;今日特价 &gt;&lt;双人入住&gt;&lt;无早&gt;</t>
  </si>
  <si>
    <t>TAN/PANG KOK,SENG/SIEW PHENG ADELENE</t>
  </si>
  <si>
    <t xml:space="preserve">4511967	</t>
  </si>
  <si>
    <t xml:space="preserve">Acknowledged	</t>
  </si>
  <si>
    <t xml:space="preserve">999229446296298	</t>
  </si>
  <si>
    <t>香格里拉楼豪华阳台特大床房(连住3晚及以上)&lt;双人入住&gt;&lt;不适用泰国客人&gt;&lt;双早&gt;</t>
  </si>
  <si>
    <t>PARK/YEONFJO</t>
  </si>
  <si>
    <t xml:space="preserve">4517006	</t>
  </si>
  <si>
    <t xml:space="preserve">11645054	</t>
  </si>
  <si>
    <t xml:space="preserve">999229450055403	</t>
  </si>
  <si>
    <t>[阿尔达夫拉]盖斯尔奥萨拉安纳塔拉沙漠度假酒店(Anantara Qasr Al Sarab Desert Resort)(108692969)</t>
  </si>
  <si>
    <t>园景豪华房&lt;双人入住&gt;&lt;适用于非阿联酋客人&gt;&lt;双早&gt;</t>
  </si>
  <si>
    <t>SHI/QIANYAO</t>
  </si>
  <si>
    <t xml:space="preserve">4522316	</t>
  </si>
  <si>
    <t xml:space="preserve">17420546	</t>
  </si>
  <si>
    <t xml:space="preserve">999229453221491	</t>
  </si>
  <si>
    <t>[Racha Thewa]阿玛拉素万那普酒店(Amaranth Suvarnabhumi Hotel  Certified)(4984706)</t>
  </si>
  <si>
    <t>豪华房&lt;特惠专享&gt;&lt;单人入住&gt;&lt;单早&gt;</t>
  </si>
  <si>
    <t>FUNAYAMA/TOSHIO</t>
  </si>
  <si>
    <t xml:space="preserve">4527222	</t>
  </si>
  <si>
    <t xml:space="preserve">83386	</t>
  </si>
  <si>
    <t xml:space="preserve">999229453223451	</t>
  </si>
  <si>
    <t>[苏梅岛]苏梅岛思拉瓦迪度假酒店(Silavadee Pool Spa Resort)(2954957)</t>
  </si>
  <si>
    <t>豪华按摩房(连住3晚及以上)&lt;双人入住&gt;&lt;不适用泰国客人&gt;&lt;双早&gt;</t>
  </si>
  <si>
    <t>HE/KEREN</t>
  </si>
  <si>
    <t xml:space="preserve">4527226	</t>
  </si>
  <si>
    <t xml:space="preserve">56874636-1	</t>
  </si>
  <si>
    <t xml:space="preserve">999229453245997	</t>
  </si>
  <si>
    <t>高级豪华双人或双床间&lt;双人入住&gt;&lt;双早&gt;</t>
  </si>
  <si>
    <t>FUNAYAMA/KENICHI</t>
  </si>
  <si>
    <t xml:space="preserve">4527241	</t>
  </si>
  <si>
    <t xml:space="preserve">83387	</t>
  </si>
  <si>
    <t xml:space="preserve">999229455677979	</t>
  </si>
  <si>
    <t>[吉隆坡]吉隆坡圣塔格兰德签名酒店(Santa Grand Signature Kuala Lumpur)(101006793)</t>
  </si>
  <si>
    <t>高级房(大床)&lt;双人入住&gt;&lt;双早&gt;</t>
  </si>
  <si>
    <t>Li/Xiaohan</t>
  </si>
  <si>
    <t xml:space="preserve">4529518	</t>
  </si>
  <si>
    <t xml:space="preserve">55792	</t>
  </si>
  <si>
    <t xml:space="preserve">999229456101039	</t>
  </si>
  <si>
    <t>[芭堤雅]Coco Beach Hotel Jomtien Pattaya(114025536)</t>
  </si>
  <si>
    <t>fu/zhen,fan/jiguang</t>
  </si>
  <si>
    <t xml:space="preserve">4529933	</t>
  </si>
  <si>
    <t xml:space="preserve">RR24000036	</t>
  </si>
  <si>
    <t xml:space="preserve">999229460680718	</t>
  </si>
  <si>
    <t>[普吉岛]美地概念酒店(Metadee Concept Hotel)(3736816)</t>
  </si>
  <si>
    <t>(连住3晚及以上)&lt;双人入住&gt;&lt;双早&gt;</t>
  </si>
  <si>
    <t>ZENG/SILAN</t>
  </si>
  <si>
    <t xml:space="preserve">4535752	</t>
  </si>
  <si>
    <t xml:space="preserve">23517	</t>
  </si>
  <si>
    <t xml:space="preserve">999229461083210	</t>
  </si>
  <si>
    <t>[长滩岛]长滩岛金凤凰酒店(Golden Phoenix Hotel Boracay)(6213617)</t>
  </si>
  <si>
    <t>豪华双床房(至少提前1天预订)&lt;双人入住&gt;&lt;双早&gt;</t>
  </si>
  <si>
    <t>CAYETANO/RODERICK DAVID</t>
  </si>
  <si>
    <t xml:space="preserve">4536317	</t>
  </si>
  <si>
    <t xml:space="preserve">2401030011	</t>
  </si>
  <si>
    <t xml:space="preserve">999229462273349	</t>
  </si>
  <si>
    <t>[曼谷]祝福酒店及公寓(The Bless Hotel and Residence)(23965860)</t>
  </si>
  <si>
    <t>尊贵房&lt;双人入住&gt;&lt;无早&gt;</t>
  </si>
  <si>
    <t>Aun/Huy,Aun/Huy</t>
  </si>
  <si>
    <t xml:space="preserve">4537979	</t>
  </si>
  <si>
    <t xml:space="preserve">85002	</t>
  </si>
  <si>
    <t xml:space="preserve">999229463904052	</t>
  </si>
  <si>
    <t>[乔治市]槟城长荣桂冠酒店(Evergreen Laurel Hotel Penang)(28528115)</t>
  </si>
  <si>
    <t>海景豪华特大床房&lt;双人入住&gt;&lt;无早&gt;</t>
  </si>
  <si>
    <t>Shi/Hong Yun</t>
  </si>
  <si>
    <t xml:space="preserve">4540063	</t>
  </si>
  <si>
    <t xml:space="preserve">24010451209	</t>
  </si>
  <si>
    <t xml:space="preserve">999229464242016	</t>
  </si>
  <si>
    <t>[爱妮岛]爱妮岛S度假村(S Resort El Nido)(106058705)</t>
  </si>
  <si>
    <t>豪华特大号床间(至少提前8天预订)&lt;特价大促销&gt;&lt;双人入住&gt;&lt;双早&gt;</t>
  </si>
  <si>
    <t>URQUICO/CHANELLE,NEWMANSAWLE/DEXTER OLIVER</t>
  </si>
  <si>
    <t xml:space="preserve">4540509	</t>
  </si>
  <si>
    <t xml:space="preserve">1551176453181	</t>
  </si>
  <si>
    <t xml:space="preserve">999229464804369	</t>
  </si>
  <si>
    <t>[依斯干达公主城]柔佛特立尼达套房酒店，Trademark Collection by 温德姆(Trinidad Suites Johor, Trademark Collection by Wyndham)(99959221)</t>
  </si>
  <si>
    <t>尊贵一室房&lt;双人入住&gt;&lt;双早&gt;</t>
  </si>
  <si>
    <t>HO/SHERLYN</t>
  </si>
  <si>
    <t xml:space="preserve">4541471	</t>
  </si>
  <si>
    <t xml:space="preserve">24501	</t>
  </si>
  <si>
    <t xml:space="preserve">999229464835235	</t>
  </si>
  <si>
    <t>[普吉岛]普吉岛米达大度假村(Mida Grande Resort Phuket)(94028398)</t>
  </si>
  <si>
    <t>海景至尊两卧室套房&lt;四人入住&gt;&lt;适用于除泰国的亚洲客人&gt;&lt;早餐&gt;</t>
  </si>
  <si>
    <t>PERPIGNAND JR/FRITZ</t>
  </si>
  <si>
    <t xml:space="preserve">4541514	</t>
  </si>
  <si>
    <t xml:space="preserve">11864	</t>
  </si>
  <si>
    <t xml:space="preserve">999229472024855	</t>
  </si>
  <si>
    <t>豪华特大床套房(至少连住2晚及以上)&lt;双人入住&gt;&lt;不适用泰国客人&gt;&lt;双早&gt;</t>
  </si>
  <si>
    <t>Ng/King Wah,Cheung/Ying</t>
  </si>
  <si>
    <t xml:space="preserve">4545587	</t>
  </si>
  <si>
    <t xml:space="preserve">8027621	</t>
  </si>
  <si>
    <t xml:space="preserve">999229474890901	</t>
  </si>
  <si>
    <t>[曼谷]卡萨17曼谷酒店(Casa 17 Hotel Bangkok)(113602557)</t>
  </si>
  <si>
    <t>标准间(至少提前2天预订)&lt;双人入住&gt;&lt;无早&gt;</t>
  </si>
  <si>
    <t>YAN/CHONGJIA,LIU/TINGTZU</t>
  </si>
  <si>
    <t xml:space="preserve">4546227	</t>
  </si>
  <si>
    <t xml:space="preserve">6473	</t>
  </si>
  <si>
    <t xml:space="preserve">999229481337655	</t>
  </si>
  <si>
    <t>[吉隆坡]菲斯时尚酒店(The Face Style)(112268920)</t>
  </si>
  <si>
    <t>行政豪华房&lt;双人入住&gt;&lt;无早&gt;</t>
  </si>
  <si>
    <t>CHEN/YI</t>
  </si>
  <si>
    <t xml:space="preserve">4549269	</t>
  </si>
  <si>
    <t xml:space="preserve">139572	</t>
  </si>
  <si>
    <t xml:space="preserve">29498399350	</t>
  </si>
  <si>
    <t>DONG/YUEBO</t>
  </si>
  <si>
    <t xml:space="preserve">4553260	</t>
  </si>
  <si>
    <t xml:space="preserve">8027825	</t>
  </si>
  <si>
    <t xml:space="preserve">999229498673301	</t>
  </si>
  <si>
    <t>[拉普拉普]皇宫水上乐园度假村(Jpark Island Resort &amp; Waterpark Cebu)(5435570)</t>
  </si>
  <si>
    <t>海景豪华房(至少连住2晚及以上)&lt;双人入住&gt;&lt;双早&gt;</t>
  </si>
  <si>
    <t>LIM/YEJI</t>
  </si>
  <si>
    <t xml:space="preserve">4553419	</t>
  </si>
  <si>
    <t xml:space="preserve">6965208	</t>
  </si>
  <si>
    <t xml:space="preserve">999229532806879	</t>
  </si>
  <si>
    <t>[曼谷]奔集格兰德中心大酒店(Grande Centre Point Hotel Ploenchit)(28525650)</t>
  </si>
  <si>
    <t>高级阳台房(至少连住2晚及以上)&lt;双人入住&gt;&lt;无早&gt;</t>
  </si>
  <si>
    <t>Chiu/Raymond Martin,Chiu/Raymond Martin</t>
  </si>
  <si>
    <t xml:space="preserve">4556846	</t>
  </si>
  <si>
    <t xml:space="preserve">227646	</t>
  </si>
  <si>
    <t xml:space="preserve">999229533877403	</t>
  </si>
  <si>
    <t>Wiedemeier/Thamawan,Wiedemeier/Thamawan</t>
  </si>
  <si>
    <t xml:space="preserve">4557538	</t>
  </si>
  <si>
    <t xml:space="preserve">227645	</t>
  </si>
  <si>
    <t xml:space="preserve">999229534914828	</t>
  </si>
  <si>
    <t>麦克坦海景套房(至少连住2晚及以上)&lt;双人入住&gt;&lt;双早&gt;</t>
  </si>
  <si>
    <t>LIM/JIYEON</t>
  </si>
  <si>
    <t xml:space="preserve">4558481	</t>
  </si>
  <si>
    <t xml:space="preserve">6965270	</t>
  </si>
  <si>
    <t xml:space="preserve">29556183305	</t>
  </si>
  <si>
    <t>[首尔]明洞亲爱酒店(Dears Myeongdong)(105594077)</t>
  </si>
  <si>
    <t>布雷夫双床房&lt;双人入住&gt;&lt;限量抢购&gt;&lt;无早&gt;</t>
  </si>
  <si>
    <t>WANG/XIRAN,WANG/YING</t>
  </si>
  <si>
    <t xml:space="preserve">4567256	</t>
  </si>
  <si>
    <t xml:space="preserve">23047830, 23047831, 23047835, 23047834, 23047840	</t>
  </si>
  <si>
    <t xml:space="preserve">29556183310	</t>
  </si>
  <si>
    <t>布雷夫双人房&lt;双人入住&gt;&lt;限量抢购&gt;&lt;无早&gt;</t>
  </si>
  <si>
    <t>KE/QIRUI,KE/YING</t>
  </si>
  <si>
    <t xml:space="preserve">4567254	</t>
  </si>
  <si>
    <t xml:space="preserve">23047828, 23047833, 23047836, 23047839, 23047841	</t>
  </si>
  <si>
    <t xml:space="preserve">999229557578758	</t>
  </si>
  <si>
    <t>豪华双床间(至少提前8天预订)&lt;特价大促销&gt;&lt;双人入住&gt;&lt;无早&gt;</t>
  </si>
  <si>
    <t>Alvarez/Jeffanny,Alvarez/Jeffanny</t>
  </si>
  <si>
    <t xml:space="preserve">4568311	</t>
  </si>
  <si>
    <t xml:space="preserve">4749200565850	</t>
  </si>
  <si>
    <t xml:space="preserve">999229557608074	</t>
  </si>
  <si>
    <t>Biberaj/Buta,Biberaj/Buta</t>
  </si>
  <si>
    <t xml:space="preserve">4568320	</t>
  </si>
  <si>
    <t xml:space="preserve">999229567444495	</t>
  </si>
  <si>
    <t>GAO/LEI</t>
  </si>
  <si>
    <t xml:space="preserve">4569938	</t>
  </si>
  <si>
    <t xml:space="preserve">17425822	</t>
  </si>
  <si>
    <t xml:space="preserve">29571910248	</t>
  </si>
  <si>
    <t>[吉隆坡]吉隆坡四季酒店(Four Seasons Hotel Kuala Lumpur)(17496902)</t>
  </si>
  <si>
    <t>俱乐部尊贵公园景房(至少提前5天预订)&lt;双人入住&gt;&lt;双早&gt;</t>
  </si>
  <si>
    <t>SU/QINTIAN,SU/GUOCHENG</t>
  </si>
  <si>
    <t xml:space="preserve">4570753	</t>
  </si>
  <si>
    <t xml:space="preserve">3235756	</t>
  </si>
  <si>
    <t xml:space="preserve">999229573443665	</t>
  </si>
  <si>
    <t>[曼谷]萨沙酒店(THE SACHA Apart-Hotel Thonglor)(112490619)</t>
  </si>
  <si>
    <t>标准一室公寓(至少连住2晚及以上)&lt;双人入住&gt;&lt;无早&gt;</t>
  </si>
  <si>
    <t>QIAN/LINGXIAO</t>
  </si>
  <si>
    <t xml:space="preserve">4571660	</t>
  </si>
  <si>
    <t xml:space="preserve">LAK	</t>
  </si>
  <si>
    <t xml:space="preserve">999229573871018	</t>
  </si>
  <si>
    <t>[曼谷]卡奈里斯素万那普机场店(Canalis Suvarnabhumi Airport Hotel)(113752984)</t>
  </si>
  <si>
    <t>豪华双床房&lt;双人入住&gt;&lt;不适用泰国客人&gt;&lt;双早&gt;</t>
  </si>
  <si>
    <t>ye/lin,wan/yonghong,wan/yongxian,feng/neng</t>
  </si>
  <si>
    <t xml:space="preserve">4571983	</t>
  </si>
  <si>
    <t xml:space="preserve">RR24000575	</t>
  </si>
  <si>
    <t xml:space="preserve">999229573884166	</t>
  </si>
  <si>
    <t>豪华双床房&lt;双人入住&gt;&lt;不适用泰国客人&gt;&lt;无早&gt;</t>
  </si>
  <si>
    <t>LUO/WEIBIN,FENG/WENHANYU</t>
  </si>
  <si>
    <t xml:space="preserve">4571994	</t>
  </si>
  <si>
    <t xml:space="preserve">RR24000577	</t>
  </si>
  <si>
    <t xml:space="preserve">999229581400743	</t>
  </si>
  <si>
    <t>WANG/HUIQIAN,GE/QI</t>
  </si>
  <si>
    <t xml:space="preserve">4572460	</t>
  </si>
  <si>
    <t xml:space="preserve">140335	</t>
  </si>
  <si>
    <t xml:space="preserve">999229581910075	</t>
  </si>
  <si>
    <t>[首尔]首尔新罗酒店(The Shilla Seoul)(4358017)</t>
  </si>
  <si>
    <t>豪华商务双床房 (仅可使用室内游泳池）(连住3晚及以上)&lt;双人入住&gt;&lt;中宾&gt;&lt;限量抢购&gt;&lt;无早&gt;</t>
  </si>
  <si>
    <t>ZHANG/LIN</t>
  </si>
  <si>
    <t xml:space="preserve">4572684	</t>
  </si>
  <si>
    <t xml:space="preserve">2144862	</t>
  </si>
  <si>
    <t xml:space="preserve">999229591429916	</t>
  </si>
  <si>
    <t>[普吉岛]卢巴普吉岛芭东旅舍(Lub d Phuket Patong)(7019202)</t>
  </si>
  <si>
    <t>豪华大床房(至少连住2晚及以上)&lt;双人入住&gt;&lt;双早&gt;</t>
  </si>
  <si>
    <t>PAN/JHU SYUAN</t>
  </si>
  <si>
    <t xml:space="preserve">4575778	</t>
  </si>
  <si>
    <t xml:space="preserve">63147	</t>
  </si>
  <si>
    <t xml:space="preserve">999229592423833	</t>
  </si>
  <si>
    <t>ZHOU/WENYING,SHI/YUNHAO</t>
  </si>
  <si>
    <t xml:space="preserve">4576355	</t>
  </si>
  <si>
    <t xml:space="preserve">140716	</t>
  </si>
  <si>
    <t xml:space="preserve">999229602085384	</t>
  </si>
  <si>
    <t>[曼谷]曼谷萨通JC凯文酒店(JC Kevin Sathorn Bangkok Hotel)(4401628)</t>
  </si>
  <si>
    <t>天际线景两卧室套房(至少连住2晚及以上)&lt;特惠专享&gt;&lt;四人入住&gt;&lt;早餐&gt;</t>
  </si>
  <si>
    <t>CHANG/JUFEN</t>
  </si>
  <si>
    <t xml:space="preserve">4577795	</t>
  </si>
  <si>
    <t xml:space="preserve">380109605	</t>
  </si>
  <si>
    <t xml:space="preserve">29602252324	</t>
  </si>
  <si>
    <t>[苏梅岛]苏梅岛洲际度假酒店(InterContinental Koh Samui Resort)(3628091)</t>
  </si>
  <si>
    <t>海景两卧室家庭别墅(至少连住2晚及以上)&lt;四人入住&gt;&lt;中宾&gt;&lt;早餐&gt;</t>
  </si>
  <si>
    <t>CHEN/XUESONG,ZHOU/YIXING,CHEN/RUYI</t>
  </si>
  <si>
    <t xml:space="preserve">4577833	</t>
  </si>
  <si>
    <t xml:space="preserve">22928305	</t>
  </si>
  <si>
    <t xml:space="preserve">999229604853859	</t>
  </si>
  <si>
    <t>[马六甲]马六甲大华酒店(The Majestic Malacca Hotel - Small Luxury Hotels of the World)(28538119)</t>
  </si>
  <si>
    <t>豪华房&lt;今日特价 &gt;&lt;双人入住&gt;&lt;双早&gt;</t>
  </si>
  <si>
    <t>LIN/YITING</t>
  </si>
  <si>
    <t xml:space="preserve">4578791	</t>
  </si>
  <si>
    <t xml:space="preserve">380296336	</t>
  </si>
  <si>
    <t xml:space="preserve">999229612017167	</t>
  </si>
  <si>
    <t>[济州市]济州格洛斯特酒店(Gloucester Hotel Jeju)(28524837)</t>
  </si>
  <si>
    <t>豪华双床房&lt;今日特价 &gt;&lt;双人入住&gt;&lt;不适用韩国客人&gt;&lt;无早&gt;</t>
  </si>
  <si>
    <t>hao/xiuping,zi/xia</t>
  </si>
  <si>
    <t xml:space="preserve">4581665	</t>
  </si>
  <si>
    <t xml:space="preserve">999229639938547	</t>
  </si>
  <si>
    <t>[首尔]首尔大使费尔蒙酒店(Fairmont Ambassador Seoul)(97349457)</t>
  </si>
  <si>
    <t>费尔蒙特大床间(至少连住2晚及以上)&lt;今日特价 &gt;&lt;双人入住&gt;&lt;中宾&gt;&lt;无早&gt;</t>
  </si>
  <si>
    <t>WANG/YIYI,Xu/Huyan</t>
  </si>
  <si>
    <t xml:space="preserve">4583159	</t>
  </si>
  <si>
    <t xml:space="preserve">153615010	</t>
  </si>
  <si>
    <t xml:space="preserve">999229640859308	</t>
  </si>
  <si>
    <t>[吉隆坡]莱恩酒店(Sleeping Lion Suites)(108711778)</t>
  </si>
  <si>
    <t>高级特大床房&lt;特惠&gt;&lt;双人入住&gt;&lt;无早&gt;</t>
  </si>
  <si>
    <t>Zhu/Wanting,Huang/Shiting</t>
  </si>
  <si>
    <t xml:space="preserve">4583503	</t>
  </si>
  <si>
    <t xml:space="preserve">170694	</t>
  </si>
  <si>
    <t xml:space="preserve">29641009248	</t>
  </si>
  <si>
    <t>豪华双床间&lt;双人入住&gt;&lt;无早&gt;</t>
  </si>
  <si>
    <t>SUN/CHENXI,LI/JIAN</t>
  </si>
  <si>
    <t xml:space="preserve">4583537	</t>
  </si>
  <si>
    <t xml:space="preserve">140695	</t>
  </si>
  <si>
    <t xml:space="preserve">999229646199516	</t>
  </si>
  <si>
    <t>WANG/ZHENG,XU/SHIYI</t>
  </si>
  <si>
    <t xml:space="preserve">4585381	</t>
  </si>
  <si>
    <t xml:space="preserve">24608945	</t>
  </si>
  <si>
    <t xml:space="preserve">999229647023971	</t>
  </si>
  <si>
    <t>[多哈]蒂沃丽阿尔那加达酒店(Al Najada Doha Hotel by Tivoli)(103957098)</t>
  </si>
  <si>
    <t>广场景观高级房(至少连住2晚及以上)&lt;双人入住&gt;&lt;无早&gt;</t>
  </si>
  <si>
    <t>ALSHIDI/RASHA RASHID,ALAAMRI/AHMED MOHAMED</t>
  </si>
  <si>
    <t xml:space="preserve">4585803	</t>
  </si>
  <si>
    <t xml:space="preserve">249950	</t>
  </si>
  <si>
    <t xml:space="preserve">999229647945269	</t>
  </si>
  <si>
    <t>QI/CHAN,JING/SHANSHAN</t>
  </si>
  <si>
    <t xml:space="preserve">4586279	</t>
  </si>
  <si>
    <t xml:space="preserve">24609556	</t>
  </si>
  <si>
    <t xml:space="preserve">29647943387	</t>
  </si>
  <si>
    <t>豪华双人房(仅可使用室内游泳池） 禁烟(至少连住2晚及以上)&lt;促销&gt;&lt;双人入住&gt;&lt;中宾&gt;&lt;无早&gt;</t>
  </si>
  <si>
    <t>YANG/JINJIN</t>
  </si>
  <si>
    <t xml:space="preserve">4586280	</t>
  </si>
  <si>
    <t xml:space="preserve">2146483	</t>
  </si>
  <si>
    <t xml:space="preserve">999229676519294	</t>
  </si>
  <si>
    <t>[芭堤雅]芭堤雅勒瓦纳酒店(Levana Pattaya Hotel)(112420111)</t>
  </si>
  <si>
    <t>高级特大床房&lt;双人入住&gt;&lt;双早&gt;</t>
  </si>
  <si>
    <t>LI/YUANGEN,Shi/DongHua,CHEN/SHIPING,LI/GUOYU</t>
  </si>
  <si>
    <t xml:space="preserve">4586881	</t>
  </si>
  <si>
    <t xml:space="preserve">41685	</t>
  </si>
  <si>
    <t xml:space="preserve">999229677367293	</t>
  </si>
  <si>
    <t>ZHANG/MEILIN,WAN/MENGYU</t>
  </si>
  <si>
    <t xml:space="preserve">4587038	</t>
  </si>
  <si>
    <t xml:space="preserve">24609558	</t>
  </si>
  <si>
    <t xml:space="preserve">999229677513923	</t>
  </si>
  <si>
    <t>LI/MANLING,MEI/JUN</t>
  </si>
  <si>
    <t xml:space="preserve">4587076	</t>
  </si>
  <si>
    <t xml:space="preserve">24609559	</t>
  </si>
  <si>
    <t xml:space="preserve">999229680353424	</t>
  </si>
  <si>
    <t>高级房&lt;双人入住&gt;&lt;无早&gt;</t>
  </si>
  <si>
    <t>GUBAREVA/IANA</t>
  </si>
  <si>
    <t xml:space="preserve">4587734	</t>
  </si>
  <si>
    <t xml:space="preserve">120124	</t>
  </si>
  <si>
    <t xml:space="preserve">999229683437202	</t>
  </si>
  <si>
    <t>ZHU/LIANJU,ZHU/QIXIANG</t>
  </si>
  <si>
    <t xml:space="preserve">4589246	</t>
  </si>
  <si>
    <t xml:space="preserve">24609564	</t>
  </si>
  <si>
    <t xml:space="preserve">999229683232374	</t>
  </si>
  <si>
    <t>[新加坡]新加坡史各士皇族酒店(Royal Plaza on Scotts)(2497030)</t>
  </si>
  <si>
    <t>豪华大床房&lt;特惠&gt;&lt;双人入住&gt;&lt;适用于非文莱客人&gt;&lt;双早&gt;</t>
  </si>
  <si>
    <t>LI/HENGHENG,LU/PENGYU,LIANG/GUIFANG,LU/YICHENG</t>
  </si>
  <si>
    <t xml:space="preserve">4589152	</t>
  </si>
  <si>
    <t xml:space="preserve">381394117 381395010	</t>
  </si>
  <si>
    <t xml:space="preserve">999229684019874	</t>
  </si>
  <si>
    <t>行政豪华城景&lt;双人入住&gt;&lt;无早&gt;</t>
  </si>
  <si>
    <t>LIU/JIAN,LIU/SHANSHAN,LIU/JUNTAO,LIU/MEIXUAN</t>
  </si>
  <si>
    <t xml:space="preserve">4589740	</t>
  </si>
  <si>
    <t xml:space="preserve">140900	</t>
  </si>
  <si>
    <t xml:space="preserve">999229686707914	</t>
  </si>
  <si>
    <t>WANG/DEXIN,FENG/XUE</t>
  </si>
  <si>
    <t xml:space="preserve">4590229	</t>
  </si>
  <si>
    <t xml:space="preserve">24609569	</t>
  </si>
  <si>
    <t xml:space="preserve">999229687003275	</t>
  </si>
  <si>
    <t>[首尔]美利来酒店首尔明洞.(Migliore Hotel Seoul Myeongdong)(4424086)</t>
  </si>
  <si>
    <t>高级双床房(至少连住2晚及以上)&lt;今日特价 &gt;&lt;双人入住&gt;&lt;无早&gt;</t>
  </si>
  <si>
    <t>NAKAYAMA/RIKO,HASHIMOTO/AYAKA</t>
  </si>
  <si>
    <t xml:space="preserve">4590274	</t>
  </si>
  <si>
    <t xml:space="preserve">CH12401143364	</t>
  </si>
  <si>
    <t xml:space="preserve">999229690784015	</t>
  </si>
  <si>
    <t>行政豪华城景&lt;双人入住&gt;&lt;双早&gt;</t>
  </si>
  <si>
    <t>ZHANG/YULAN,SONG/GANG,XUE/YING,SONG/QILIN</t>
  </si>
  <si>
    <t xml:space="preserve">4591151	</t>
  </si>
  <si>
    <t xml:space="preserve">140976	</t>
  </si>
  <si>
    <t xml:space="preserve">999229690859751	</t>
  </si>
  <si>
    <t>[曼谷]曼谷京华大酒店(Hotel Royal Bangkok@Chinatown)(17263358)</t>
  </si>
  <si>
    <t>高级房(无窗)&lt;双人入住&gt;&lt;不适用泰国客人&gt;&lt;无早&gt;</t>
  </si>
  <si>
    <t>Xu/SUhua</t>
  </si>
  <si>
    <t xml:space="preserve">4591175	</t>
  </si>
  <si>
    <t xml:space="preserve">401304	</t>
  </si>
  <si>
    <t xml:space="preserve">999229690870115	</t>
  </si>
  <si>
    <t xml:space="preserve">4591179	</t>
  </si>
  <si>
    <t xml:space="preserve">401305	</t>
  </si>
  <si>
    <t xml:space="preserve">999229690880102	</t>
  </si>
  <si>
    <t xml:space="preserve">4591182	</t>
  </si>
  <si>
    <t xml:space="preserve">401306	</t>
  </si>
  <si>
    <t xml:space="preserve">999229692050813	</t>
  </si>
  <si>
    <t>[多哈]迪沃利索克瓦奇夫精品酒店(Souq Waqif Boutique Hotels - Tivoli)(103992112)</t>
  </si>
  <si>
    <t>标准间 - Musheireb&lt;双人入住&gt;&lt;无早&gt;</t>
  </si>
  <si>
    <t>BOCCARD CARLO/DE,BOCCARD CARLO/DE</t>
  </si>
  <si>
    <t xml:space="preserve">4591743	</t>
  </si>
  <si>
    <t xml:space="preserve">999229692375532	</t>
  </si>
  <si>
    <t>[普吉岛]Travelodge 普吉城镇酒店(Travelodge Phuket Town)(83852850)</t>
  </si>
  <si>
    <t>标准房(至少提前1天预订)(至少连住2晚及以上)&lt;双人入住&gt;&lt;无早&gt;</t>
  </si>
  <si>
    <t>CHETIH/ASLAH</t>
  </si>
  <si>
    <t xml:space="preserve">4591920	</t>
  </si>
  <si>
    <t xml:space="preserve">24974	</t>
  </si>
  <si>
    <t xml:space="preserve">999229692382147	</t>
  </si>
  <si>
    <t>WANG/WEIGUANG,Wang/Weiguang</t>
  </si>
  <si>
    <t xml:space="preserve">4591931	</t>
  </si>
  <si>
    <t xml:space="preserve">140980	</t>
  </si>
  <si>
    <t xml:space="preserve">999229693245624	</t>
  </si>
  <si>
    <t>YE/RAN,Zhang/Qinwen,Wang/Xiaodie,Wu/Shuang</t>
  </si>
  <si>
    <t xml:space="preserve">4592894	</t>
  </si>
  <si>
    <t xml:space="preserve">24609575	</t>
  </si>
  <si>
    <t>退单</t>
  </si>
  <si>
    <t xml:space="preserve">999229701182011	</t>
  </si>
  <si>
    <t>森林景豪华房&lt;今日特价 &gt;&lt;双人入住&gt;&lt;双早&gt;</t>
  </si>
  <si>
    <t>GUO/XUNYI</t>
  </si>
  <si>
    <t xml:space="preserve">4594380	</t>
  </si>
  <si>
    <t xml:space="preserve">68990	</t>
  </si>
  <si>
    <t xml:space="preserve">999229703100217	</t>
  </si>
  <si>
    <t>[曼谷]贝斯特韦斯特拉查达酒店(Best Western Ratchada Hotel)(112198417)</t>
  </si>
  <si>
    <t>高级房, 1 张特大床&lt;特惠&gt;&lt;双人入住&gt;&lt;不适用泰国客人&gt;&lt;双早&gt;</t>
  </si>
  <si>
    <t>WANG/ZIQIANG,SONG/ZHIWEN,LUO/ZHIQIANG,JIANG/JIANZHONG</t>
  </si>
  <si>
    <t xml:space="preserve">4594994	</t>
  </si>
  <si>
    <t xml:space="preserve">BK013499-500-501-502	</t>
  </si>
  <si>
    <t xml:space="preserve">29705445456	</t>
  </si>
  <si>
    <t>豪华大床房&lt;特惠&gt;&lt;双人入住&gt;&lt;适用于非文莱客人&gt;&lt;无早&gt;</t>
  </si>
  <si>
    <t>shi/xiaoping,li/haoyang</t>
  </si>
  <si>
    <t xml:space="preserve">4596442	</t>
  </si>
  <si>
    <t xml:space="preserve">382774828 382774194	</t>
  </si>
  <si>
    <t xml:space="preserve">999229705459767	</t>
  </si>
  <si>
    <t>LI/HUA,Li/Xiaonan</t>
  </si>
  <si>
    <t xml:space="preserve">4596451	</t>
  </si>
  <si>
    <t xml:space="preserve">382770021  382770378	</t>
  </si>
  <si>
    <t xml:space="preserve">999229705569807	</t>
  </si>
  <si>
    <t>[首尔]明洞大使宜必思酒店(Ibis Ambassador Myeongdong)(5015823)</t>
  </si>
  <si>
    <t>标准大床房(至少连住2晚及以上)&lt;超值特惠&gt;&lt;双人入住&gt;&lt;不适用韩国客人&gt;&lt;无早&gt;</t>
  </si>
  <si>
    <t>CHAN/MANFAI,TSANG/CHIK NAM</t>
  </si>
  <si>
    <t xml:space="preserve">4596502	</t>
  </si>
  <si>
    <t xml:space="preserve">1284424	</t>
  </si>
  <si>
    <t xml:space="preserve">999229732870134	</t>
  </si>
  <si>
    <t>[塞拉莱]塞拉莱奥巴丽安纳塔拉度假酒店(Al Baleed Salalah Resort by Anantara)(104831765)</t>
  </si>
  <si>
    <t>园景一卧室泳池别墅&lt;双人入住&gt;&lt;双早&gt;</t>
  </si>
  <si>
    <t>AL-Maawali/Yahya,AL-Maawali/Yahya</t>
  </si>
  <si>
    <t xml:space="preserve">4597243	</t>
  </si>
  <si>
    <t xml:space="preserve">11518436	</t>
  </si>
  <si>
    <t xml:space="preserve">999229734024139	</t>
  </si>
  <si>
    <t>[普吉岛]普吉岛艾美迈考海滩度假村(Le Méridien Phuket Mai Khao Beach Resort)(3666924)</t>
  </si>
  <si>
    <t>花园景客房 - 带2张双人床、阳台(至少连住2晚及以上)&lt;双人入住&gt;&lt;不适用泰国客人&gt;&lt;双早&gt;&lt;日历房套餐高价值&gt;&lt;新酒店礼盒&gt;</t>
  </si>
  <si>
    <t>XU/GUOWEI,LIU/APING</t>
  </si>
  <si>
    <t xml:space="preserve">4597433	</t>
  </si>
  <si>
    <t xml:space="preserve">49697, 49699	</t>
  </si>
  <si>
    <t xml:space="preserve">999229735008734	</t>
  </si>
  <si>
    <t>豪华双床房&lt;双人入住&gt;&lt;无早&gt;</t>
  </si>
  <si>
    <t>HUANG/GUOHUI</t>
  </si>
  <si>
    <t xml:space="preserve">4597614	</t>
  </si>
  <si>
    <t xml:space="preserve">172115	</t>
  </si>
  <si>
    <t xml:space="preserve">999229738055739	</t>
  </si>
  <si>
    <t>豪华特大床房&lt;双人入住&gt;&lt;双早&gt;</t>
  </si>
  <si>
    <t>Carlisle/Mark,Carlisle/Mark</t>
  </si>
  <si>
    <t xml:space="preserve">4598315	</t>
  </si>
  <si>
    <t xml:space="preserve">41773	</t>
  </si>
  <si>
    <t xml:space="preserve">999229738199628	</t>
  </si>
  <si>
    <t>豪华双床房(仅可使用室内游泳池）(至少连住2晚及以上)&lt;促销&gt;&lt;双人入住&gt;&lt;中宾&gt;&lt;无早&gt;</t>
  </si>
  <si>
    <t>DENG/YING,DAI/TINGTING,KANG/WANQI,YU/DUOLE</t>
  </si>
  <si>
    <t xml:space="preserve">4598363	</t>
  </si>
  <si>
    <t xml:space="preserve">2147802	</t>
  </si>
  <si>
    <t xml:space="preserve">999229740979426	</t>
  </si>
  <si>
    <t>YAMAO/TSUNEHISA,YAMAO/TSUNEHISA</t>
  </si>
  <si>
    <t xml:space="preserve">4601187	</t>
  </si>
  <si>
    <t xml:space="preserve">228457	</t>
  </si>
  <si>
    <t xml:space="preserve">999229741089451	</t>
  </si>
  <si>
    <t>[芭堤雅]帕亚酒店(Payaa Hotel)(112486093)</t>
  </si>
  <si>
    <t>豪华至尊大床房(连住3晚及以上)&lt;双人入住&gt;&lt;无早&gt;</t>
  </si>
  <si>
    <t>PANG/WAI KWOK,MAN/LAI LAI CRYSTAL</t>
  </si>
  <si>
    <t xml:space="preserve">4602246	</t>
  </si>
  <si>
    <t xml:space="preserve">RR#2400301	</t>
  </si>
  <si>
    <t xml:space="preserve">999229742498260	</t>
  </si>
  <si>
    <t>LOKE/HOOI LING</t>
  </si>
  <si>
    <t xml:space="preserve">4603564	</t>
  </si>
  <si>
    <t xml:space="preserve">172218	</t>
  </si>
  <si>
    <t xml:space="preserve">999229742665793	</t>
  </si>
  <si>
    <t>[迪拜]迪拜皇冠酒店(Taj Dubai)(29471808)</t>
  </si>
  <si>
    <t>城景奢华特大床房&lt;双人入住&gt;&lt;双早&gt;</t>
  </si>
  <si>
    <t>Kantawalla/Hatim</t>
  </si>
  <si>
    <t xml:space="preserve">4603711	</t>
  </si>
  <si>
    <t xml:space="preserve">537148	</t>
  </si>
  <si>
    <t xml:space="preserve">999229742700975	</t>
  </si>
  <si>
    <t>[依斯干达公主城]双威大盒子酒店(Sunway Hotel Big Box)(91411884)</t>
  </si>
  <si>
    <t>TSAI/PEIYU</t>
  </si>
  <si>
    <t xml:space="preserve">4603747	</t>
  </si>
  <si>
    <t xml:space="preserve">118669	</t>
  </si>
  <si>
    <t xml:space="preserve">999229747799265	</t>
  </si>
  <si>
    <t>[吉隆坡]吉隆坡MS精品酒店(MS Boutique Hotel Kuala Lumpur)(114874714)</t>
  </si>
  <si>
    <t>MS魅力大床房（无窗）&lt;双人入住&gt;&lt;无早&gt;</t>
  </si>
  <si>
    <t>Tang/ChuYe</t>
  </si>
  <si>
    <t xml:space="preserve">4604582	</t>
  </si>
  <si>
    <t xml:space="preserve">comfirm	</t>
  </si>
  <si>
    <t xml:space="preserve">999229748103982	</t>
  </si>
  <si>
    <t>[普吉岛]洲至奢选 - 普吉岛丁索度假酒店(Vignette Collection Dinso Resort &amp; Villas Phuket, an IHG Hotel)(28676810)</t>
  </si>
  <si>
    <t>园景甄选特大床房(至少连住2晚及以上)&lt;双人入住&gt;&lt;双早&gt;</t>
  </si>
  <si>
    <t>LEONG/NATHANAEL</t>
  </si>
  <si>
    <t xml:space="preserve">4604652	</t>
  </si>
  <si>
    <t xml:space="preserve">276908	</t>
  </si>
  <si>
    <t xml:space="preserve">999229748993773	</t>
  </si>
  <si>
    <t>[宿务]宿务滨海前线酒店 - 北开垦(Bayfront Hotel Cebu North Reclamation)(8235106)</t>
  </si>
  <si>
    <t>高级房(至少连住2晚及以上)&lt;双人入住&gt;&lt;特价&gt;&lt;双早&gt;</t>
  </si>
  <si>
    <t>BONCALES/SHARMAINE DIONGZON</t>
  </si>
  <si>
    <t xml:space="preserve">4604851	</t>
  </si>
  <si>
    <t xml:space="preserve">144553	</t>
  </si>
  <si>
    <t xml:space="preserve">999229749753226	</t>
  </si>
  <si>
    <t>ZHOU/ZHIYING,MA/MEIQI</t>
  </si>
  <si>
    <t xml:space="preserve">4605064	</t>
  </si>
  <si>
    <t xml:space="preserve">141398	</t>
  </si>
  <si>
    <t xml:space="preserve">999229753133380	</t>
  </si>
  <si>
    <t>标准大床房(至少连住2晚及以上)&lt;今日特价 &gt;&lt;双人入住&gt;&lt;无早&gt;</t>
  </si>
  <si>
    <t>CHEN/CHIH HAO</t>
  </si>
  <si>
    <t xml:space="preserve">4606413	</t>
  </si>
  <si>
    <t xml:space="preserve">CH12401174994	</t>
  </si>
  <si>
    <t xml:space="preserve">999229755709520	</t>
  </si>
  <si>
    <t>泳池园景房&lt;特惠专享&gt;&lt;双人入住&gt;&lt;双早&gt;</t>
  </si>
  <si>
    <t>CHEW/BRAXTON</t>
  </si>
  <si>
    <t xml:space="preserve">4607327	</t>
  </si>
  <si>
    <t xml:space="preserve">3237238	</t>
  </si>
  <si>
    <t xml:space="preserve">999229757568793	</t>
  </si>
  <si>
    <t>[曼谷]金玉素万那普酒店(Golden Jade Suvarnabhumi)(28680143)</t>
  </si>
  <si>
    <t>LIU/XINRU,LIU/XINRU</t>
  </si>
  <si>
    <t xml:space="preserve">4608130	</t>
  </si>
  <si>
    <t xml:space="preserve">999229769289231	</t>
  </si>
  <si>
    <t>[吉隆坡]菲斯酒店(The Face Suites)(6286739)</t>
  </si>
  <si>
    <t>两卧室豪华套房&lt;特惠&gt;&lt;四人入住&gt;&lt;无早&gt;</t>
  </si>
  <si>
    <t>LIU/WENFANG</t>
  </si>
  <si>
    <t xml:space="preserve">4610200	</t>
  </si>
  <si>
    <t xml:space="preserve">117692	</t>
  </si>
  <si>
    <t xml:space="preserve">999229770398954	</t>
  </si>
  <si>
    <t>豪华房(至少连住2晚及以上)&lt;双人入住&gt;&lt;双早&gt;</t>
  </si>
  <si>
    <t>KAKHAM/NATTHAWEE</t>
  </si>
  <si>
    <t xml:space="preserve">4610535	</t>
  </si>
  <si>
    <t xml:space="preserve">RR#2400352	</t>
  </si>
  <si>
    <t xml:space="preserve">29773453963	</t>
  </si>
  <si>
    <t>[八打灵再也]阿万特酒店(Avante Hotel)(100419478)</t>
  </si>
  <si>
    <t>高级特大床房&lt;双人入住&gt;&lt;仅适用亚洲客人&gt;&lt;无早&gt;</t>
  </si>
  <si>
    <t>Yang/Ruifeng</t>
  </si>
  <si>
    <t xml:space="preserve">4611676	</t>
  </si>
  <si>
    <t xml:space="preserve">197798	</t>
  </si>
  <si>
    <t xml:space="preserve">999229774645301	</t>
  </si>
  <si>
    <t>高级双床房&lt;促销&gt;&lt;无早&gt;</t>
  </si>
  <si>
    <t>ZUO/KAILI,QU/JIALIN</t>
  </si>
  <si>
    <t xml:space="preserve">4612042	</t>
  </si>
  <si>
    <t xml:space="preserve">173025	</t>
  </si>
  <si>
    <t xml:space="preserve">999229802475395	</t>
  </si>
  <si>
    <t>MAO/QIANWEN,ZHANG/LINGHUA</t>
  </si>
  <si>
    <t xml:space="preserve">4612827	</t>
  </si>
  <si>
    <t xml:space="preserve">141651	</t>
  </si>
  <si>
    <t xml:space="preserve">29803647273	</t>
  </si>
  <si>
    <t>[巴厘岛]巴厘岛阿普尔瓦凯宾斯基酒店(The Apurva Kempinski Bali)(28354514)</t>
  </si>
  <si>
    <t>悬崖精致套房(带私人泳池)(至少连住2晚及以上)&lt;双人入住&gt;&lt;中宾&gt;&lt;双早&gt;</t>
  </si>
  <si>
    <t>ZENG/BIBING,LI/FAN,HUANG/XIUPING,LI/RUIKANG,CHEN/ZHIMIN,ZHONG/LIAN,ZENG/KE,CHEN/YUQIN</t>
  </si>
  <si>
    <t xml:space="preserve">4613078	</t>
  </si>
  <si>
    <t xml:space="preserve">7212698	</t>
  </si>
  <si>
    <t xml:space="preserve">999229804816047	</t>
  </si>
  <si>
    <t>[吉隆坡]吉隆坡皇家朱兰酒店(Royale Chulan Kuala Lumpur)(5280527)</t>
  </si>
  <si>
    <t>高级双床房&lt;双人入住&gt;&lt;双早&gt;</t>
  </si>
  <si>
    <t>Rowe/Andrew Heath Stewart,Stone/Amy Lauren</t>
  </si>
  <si>
    <t xml:space="preserve">4613333	</t>
  </si>
  <si>
    <t xml:space="preserve">106792	</t>
  </si>
  <si>
    <t xml:space="preserve">999229806730753	</t>
  </si>
  <si>
    <t>[新加坡]樟宜机场皇冠假日酒店  - IHG 旗下酒店(Crowne Plaza Changi Airport, an IHG Hotel)(3104999)</t>
  </si>
  <si>
    <t>宝石翼楼标准特大床房&lt;双人入住&gt;&lt;无早&gt;</t>
  </si>
  <si>
    <t>Zhang/Zhihui,Xia/ZIHE</t>
  </si>
  <si>
    <t xml:space="preserve">4613846	</t>
  </si>
  <si>
    <t xml:space="preserve">49701073	</t>
  </si>
  <si>
    <t xml:space="preserve">999229807871694	</t>
  </si>
  <si>
    <t>[会安]会安精致Spa酒店(Hoi An Delicacy Hotel &amp; Spa)(114773704)</t>
  </si>
  <si>
    <t>连通家庭房&lt;四人入住&gt;&lt;早餐&gt;</t>
  </si>
  <si>
    <t>MISOOK/KIM,MISOOK/KIM,MISOOK/KIM,MISOOK/KIM</t>
  </si>
  <si>
    <t xml:space="preserve">4614299	</t>
  </si>
  <si>
    <t xml:space="preserve">999229808831933	</t>
  </si>
  <si>
    <t>LIN/YI</t>
  </si>
  <si>
    <t xml:space="preserve">4614793	</t>
  </si>
  <si>
    <t xml:space="preserve">141726	</t>
  </si>
  <si>
    <t xml:space="preserve">999229810367967	</t>
  </si>
  <si>
    <t>CHEN/YOUJIA,LUO/QINGQING,CHEN/YONGSHENG,WEI/YUEHONG</t>
  </si>
  <si>
    <t xml:space="preserve">4616085	</t>
  </si>
  <si>
    <t xml:space="preserve">141744	</t>
  </si>
  <si>
    <t xml:space="preserve">999229810401849	</t>
  </si>
  <si>
    <t>高级双人床房&lt;双人入住&gt;&lt;双早&gt;</t>
  </si>
  <si>
    <t>Baker/Neil</t>
  </si>
  <si>
    <t xml:space="preserve">4616106	</t>
  </si>
  <si>
    <t xml:space="preserve">144817	</t>
  </si>
  <si>
    <t xml:space="preserve">999229818920272	</t>
  </si>
  <si>
    <t>高级特大床房&lt;双人入住&gt;&lt;无早&gt;</t>
  </si>
  <si>
    <t>Lieh Yong/Low</t>
  </si>
  <si>
    <t xml:space="preserve">4618719	</t>
  </si>
  <si>
    <t xml:space="preserve">106895	</t>
  </si>
  <si>
    <t xml:space="preserve">999229820746715	</t>
  </si>
  <si>
    <t>[仁川]仁川君悦大酒店(Grand Hyatt Incheon)(28523902)</t>
  </si>
  <si>
    <t>双床房&lt;今日特价 &gt;&lt;双人入住&gt;&lt;不适用韩国客人&gt;&lt;无早&gt;</t>
  </si>
  <si>
    <t>Geng/Yu</t>
  </si>
  <si>
    <t xml:space="preserve">4619813	</t>
  </si>
  <si>
    <t xml:space="preserve">13109245	</t>
  </si>
  <si>
    <t xml:space="preserve">999229825778691	</t>
  </si>
  <si>
    <t>[普吉岛]普吉岛悦槤(Cassia Phuket)(4037173)</t>
  </si>
  <si>
    <t>单卧室套房&lt;限量特价&gt;&lt;双人入住&gt;&lt;双早&gt;</t>
  </si>
  <si>
    <t>AU/TAI LING</t>
  </si>
  <si>
    <t xml:space="preserve">4621283	</t>
  </si>
  <si>
    <t xml:space="preserve">386345768	</t>
  </si>
  <si>
    <t xml:space="preserve">999229825782676	</t>
  </si>
  <si>
    <t>[曼谷]曼谷素坤逸路 12 巷格乐丽雅酒店 - 康帕斯酒店集团旗下(Galleria 12 Sukhumvit Bangkok by Compass Hospitality)(5428256)</t>
  </si>
  <si>
    <t>斯莱德房(至少连住2晚及以上)&lt;今日特价 &gt;&lt;双人入住&gt;&lt;双早&gt;</t>
  </si>
  <si>
    <t>JIN/SEO HOON</t>
  </si>
  <si>
    <t xml:space="preserve">4621284	</t>
  </si>
  <si>
    <t xml:space="preserve">78289	</t>
  </si>
  <si>
    <t xml:space="preserve">999229826961707	</t>
  </si>
  <si>
    <t>(至少连住2晚及以上)&lt;双人入住&gt;&lt;双早&gt;</t>
  </si>
  <si>
    <t>CHEN/LI</t>
  </si>
  <si>
    <t xml:space="preserve">4621620	</t>
  </si>
  <si>
    <t xml:space="preserve">RR#2400378	</t>
  </si>
  <si>
    <t xml:space="preserve">999229827410638	</t>
  </si>
  <si>
    <t>QI/XIAWEI</t>
  </si>
  <si>
    <t xml:space="preserve">4621768	</t>
  </si>
  <si>
    <t xml:space="preserve">173747	</t>
  </si>
  <si>
    <t xml:space="preserve">28445472112	</t>
  </si>
  <si>
    <t>[新加坡]新加坡市中豪亚酒店 - 远东酒店(Oasia Hotel Downtown, Singapore by Far East Hospitality)(28525900)</t>
  </si>
  <si>
    <t>SUN/RUOSI</t>
  </si>
  <si>
    <t xml:space="preserve">4248425	</t>
  </si>
  <si>
    <t xml:space="preserve">336644137	</t>
  </si>
  <si>
    <t xml:space="preserve">999229830741355	</t>
  </si>
  <si>
    <t>[首尔]首尔四季酒店(Four Seasons Hotel Seoul)(4637882)</t>
  </si>
  <si>
    <t>豪华房(至少连住2晚及以上)&lt;特惠专享&gt;&lt;双人入住&gt;&lt;中宾&gt;&lt;无早&gt;</t>
  </si>
  <si>
    <t>XUE/RUI,CUI/DANNI</t>
  </si>
  <si>
    <t xml:space="preserve">4622863	</t>
  </si>
  <si>
    <t xml:space="preserve">39882447	</t>
  </si>
  <si>
    <t xml:space="preserve">999229830900362	</t>
  </si>
  <si>
    <t>[哥打京那巴鲁]莫诺科洛精品酒店(Monocolo Boutique Hotel)(110109406)</t>
  </si>
  <si>
    <t>豪华房间&lt;三人入住&gt;&lt;无早&gt;</t>
  </si>
  <si>
    <t>LIM /JIN NEE</t>
  </si>
  <si>
    <t xml:space="preserve">4622927	</t>
  </si>
  <si>
    <t xml:space="preserve">P2401210539C-000718-F01	</t>
  </si>
  <si>
    <t xml:space="preserve">999229831131739	</t>
  </si>
  <si>
    <t>特大床房&lt;今日特价 &gt;&lt;双人入住&gt;&lt;不适用韩国客人&gt;&lt;无早&gt;</t>
  </si>
  <si>
    <t>CHEN/QIN</t>
  </si>
  <si>
    <t xml:space="preserve">4623037	</t>
  </si>
  <si>
    <t xml:space="preserve">22041851	</t>
  </si>
  <si>
    <t xml:space="preserve">999229832713397	</t>
  </si>
  <si>
    <t>[哥打京那巴鲁]哥打京那巴鲁皇宫酒店(The Palace Hotel Kota Kinabalu)(9597023)</t>
  </si>
  <si>
    <t>WU/JUN,ZHANG/KAIYAN</t>
  </si>
  <si>
    <t xml:space="preserve">4623887	</t>
  </si>
  <si>
    <t xml:space="preserve">359688766	</t>
  </si>
  <si>
    <t xml:space="preserve">999229838602592	</t>
  </si>
  <si>
    <t>[芭堤雅]健康之地度假村及水疗中心(Health Land Resort &amp; Spa)(113511848)</t>
  </si>
  <si>
    <t>豪华双床房&lt;特惠专享&gt;&lt;双人入住&gt;&lt;不适用泰国客人&gt;&lt;双早&gt;</t>
  </si>
  <si>
    <t>XU/WEI</t>
  </si>
  <si>
    <t xml:space="preserve">4625067	</t>
  </si>
  <si>
    <t xml:space="preserve">43930	</t>
  </si>
  <si>
    <t xml:space="preserve">999229839385514	</t>
  </si>
  <si>
    <t>&lt;特惠&gt;&lt;四人入住&gt;&lt;早餐&gt;</t>
  </si>
  <si>
    <t>JIN/FENGYUAN,JIN/YUGUI,DONG/YONGHONG,JIN/HONGSEN</t>
  </si>
  <si>
    <t xml:space="preserve">4625241	</t>
  </si>
  <si>
    <t xml:space="preserve">117834	</t>
  </si>
  <si>
    <t xml:space="preserve">999229840187397	</t>
  </si>
  <si>
    <t>[曼谷]素坤逸套房酒店(Sukhumvit Suites Hotel)(111958736)</t>
  </si>
  <si>
    <t>kim/younha</t>
  </si>
  <si>
    <t xml:space="preserve">4625412	</t>
  </si>
  <si>
    <t xml:space="preserve">2101202411	</t>
  </si>
  <si>
    <t xml:space="preserve">999229842844649	</t>
  </si>
  <si>
    <t>高级房, 2 张单人床&lt;特惠&gt;&lt;双人入住&gt;&lt;不适用泰国客人&gt;&lt;双早&gt;</t>
  </si>
  <si>
    <t>wang/yaping,zhang/liangxiao</t>
  </si>
  <si>
    <t xml:space="preserve">4626085	</t>
  </si>
  <si>
    <t xml:space="preserve">BK014062	</t>
  </si>
  <si>
    <t xml:space="preserve">999229845441719	</t>
  </si>
  <si>
    <t>[曼谷]曼谷拉差达宜必思尚品酒店(Ibis Styles Bangkok Ratchada)(46080525)</t>
  </si>
  <si>
    <t>标准大床房(至少连住2晚及以上)&lt;双人入住&gt;&lt;不适用泰国客人&gt;&lt;双早&gt;</t>
  </si>
  <si>
    <t>WEN/XUEBING</t>
  </si>
  <si>
    <t xml:space="preserve">4626932	</t>
  </si>
  <si>
    <t xml:space="preserve">214908	</t>
  </si>
  <si>
    <t xml:space="preserve">999229846182620	</t>
  </si>
  <si>
    <t>[新加坡]遨堡圣淘沙酒店 - 远东集团(The Outpost Hotel Sentosa by Far East Hospitality)(28366986)</t>
  </si>
  <si>
    <t>海景豪华房(至少连住2晚及以上)&lt;双人入住&gt;&lt;不适用新加坡客人&gt;&lt;无早&gt;</t>
  </si>
  <si>
    <t>ZHANG/YUE,CHEN/JUAN</t>
  </si>
  <si>
    <t xml:space="preserve">4627316	</t>
  </si>
  <si>
    <t xml:space="preserve">359450801	</t>
  </si>
  <si>
    <t xml:space="preserve">999229846380699	</t>
  </si>
  <si>
    <t>[普吉岛]Cocoon APK Resort and Spa(115269602)</t>
  </si>
  <si>
    <t>高级双人房(至少提前3天预订)&lt;双人入住&gt;&lt;双早&gt;</t>
  </si>
  <si>
    <t>SUPHAPHONGNITHIT /Rinyaphat</t>
  </si>
  <si>
    <t xml:space="preserve">4627445	</t>
  </si>
  <si>
    <t xml:space="preserve">4338	</t>
  </si>
  <si>
    <t xml:space="preserve">999229846484075	</t>
  </si>
  <si>
    <t>ZONG/QIU,LI/JUNMEI</t>
  </si>
  <si>
    <t xml:space="preserve">4627510	</t>
  </si>
  <si>
    <t xml:space="preserve">999229846557130	</t>
  </si>
  <si>
    <t>WANG/LIHUA</t>
  </si>
  <si>
    <t xml:space="preserve">4627549	</t>
  </si>
  <si>
    <t xml:space="preserve">23047837	</t>
  </si>
  <si>
    <t xml:space="preserve">999229847298392	</t>
  </si>
  <si>
    <t>Zhang/Yueming,Ge/He</t>
  </si>
  <si>
    <t xml:space="preserve">4628006	</t>
  </si>
  <si>
    <t xml:space="preserve">3238110	</t>
  </si>
  <si>
    <t xml:space="preserve">999229847324169	</t>
  </si>
  <si>
    <t>[芭堤雅]芭提雅格兰德中心太空酒店(Grande Centre Point Space Pattaya)(114592946)</t>
  </si>
  <si>
    <t>太空甄选特大床房(至少提前3天预订)&lt;特惠专享&gt;&lt;双人入住&gt;&lt;不适用泰国客人&gt;&lt;双早&gt;</t>
  </si>
  <si>
    <t>ZHANG/ANQI,WANG/ZISHEN</t>
  </si>
  <si>
    <t xml:space="preserve">4628023	</t>
  </si>
  <si>
    <t xml:space="preserve">123738	</t>
  </si>
  <si>
    <t xml:space="preserve">999229882412415	</t>
  </si>
  <si>
    <t>[首尔]三井酒店(Hotel Samjung)(28525707)</t>
  </si>
  <si>
    <t>双床房&lt;今日特价 &gt;&lt;双人入住&gt;&lt;无早&gt;</t>
  </si>
  <si>
    <t>Kang/Soonja</t>
  </si>
  <si>
    <t xml:space="preserve">4628376	</t>
  </si>
  <si>
    <t xml:space="preserve">24071188	</t>
  </si>
  <si>
    <t xml:space="preserve">999229886766655	</t>
  </si>
  <si>
    <t>[芭堤雅]芭堤雅中天棕榈海滩酒店及度假村(Jomtien Palm Beach Hotel and Resort)(4633627)</t>
  </si>
  <si>
    <t>棕榈翼高级房 禁烟(至少提前3天预订)&lt;双人入住&gt;&lt;中宾&gt;&lt;双早&gt;</t>
  </si>
  <si>
    <t>WANG/MENG</t>
  </si>
  <si>
    <t xml:space="preserve">4629349	</t>
  </si>
  <si>
    <t xml:space="preserve">116912	</t>
  </si>
  <si>
    <t xml:space="preserve">999229887211909	</t>
  </si>
  <si>
    <t>CHENG/PENGAO,AN/NI</t>
  </si>
  <si>
    <t xml:space="preserve">4629490	</t>
  </si>
  <si>
    <t xml:space="preserve">142167	</t>
  </si>
  <si>
    <t xml:space="preserve">999229890068018	</t>
  </si>
  <si>
    <t>豪华一卧套房&lt;特惠&gt;&lt;双人入住&gt;&lt;双早&gt;</t>
  </si>
  <si>
    <t>tamaki/kiminari</t>
  </si>
  <si>
    <t xml:space="preserve">4630413	</t>
  </si>
  <si>
    <t xml:space="preserve">85741	</t>
  </si>
  <si>
    <t xml:space="preserve">29891662569	</t>
  </si>
  <si>
    <t>DENG/QIUYUE,Chen/Nuo</t>
  </si>
  <si>
    <t xml:space="preserve">4631180	</t>
  </si>
  <si>
    <t xml:space="preserve">142241	</t>
  </si>
  <si>
    <t xml:space="preserve">999229891797417	</t>
  </si>
  <si>
    <t>ZHANG/JIEQIONG,ZHOU/CUN</t>
  </si>
  <si>
    <t xml:space="preserve">4631271	</t>
  </si>
  <si>
    <t xml:space="preserve">142242	</t>
  </si>
  <si>
    <t xml:space="preserve">999229892220451	</t>
  </si>
  <si>
    <t>CHEN/XINQI</t>
  </si>
  <si>
    <t xml:space="preserve">4631789	</t>
  </si>
  <si>
    <t xml:space="preserve">2150962	</t>
  </si>
  <si>
    <t xml:space="preserve">999229897757426	</t>
  </si>
  <si>
    <t>[拉普拉普]宿雾白沙度假及Spa酒店(Cebu White Sands Resort and Spa)(8235003)</t>
  </si>
  <si>
    <t>尊贵房(至少提前3天预订)&lt;特价大促销&gt;&lt;双人入住&gt;&lt;双早&gt;</t>
  </si>
  <si>
    <t>KWAK/JU HYOUNG</t>
  </si>
  <si>
    <t xml:space="preserve">4633633	</t>
  </si>
  <si>
    <t xml:space="preserve">84119	</t>
  </si>
  <si>
    <t xml:space="preserve">29901913839	</t>
  </si>
  <si>
    <t>[普吉岛]铂尔曼普吉岛卡隆海滩度假酒店(Pullman Phuket Karon Beach Resort)(3460018)</t>
  </si>
  <si>
    <t>园景高级双床房&lt;限量特价&gt;&lt;双人入住&gt;&lt;中宾&gt;&lt;双早&gt;</t>
  </si>
  <si>
    <t>Zhang/Chenge,ZHANG/MANMAN</t>
  </si>
  <si>
    <t xml:space="preserve">4634857	</t>
  </si>
  <si>
    <t xml:space="preserve">151345916	</t>
  </si>
  <si>
    <t xml:space="preserve">29901913848	</t>
  </si>
  <si>
    <t>园景高级双床房&lt;三人入住&gt;&lt;中宾&gt;&lt;早餐&gt;</t>
  </si>
  <si>
    <t>LIU/GUIHUA,ZHANG/BINGSHAN,ZHANG/XUANNING</t>
  </si>
  <si>
    <t xml:space="preserve">4634858	</t>
  </si>
  <si>
    <t xml:space="preserve">151345997	</t>
  </si>
  <si>
    <t xml:space="preserve">999229902200926	</t>
  </si>
  <si>
    <t>SUI/XIAO,ZHU/ENDI</t>
  </si>
  <si>
    <t xml:space="preserve">4634959	</t>
  </si>
  <si>
    <t xml:space="preserve">2151117	</t>
  </si>
  <si>
    <t xml:space="preserve">999229903686405	</t>
  </si>
  <si>
    <t>YEO/ROSELYN</t>
  </si>
  <si>
    <t xml:space="preserve">4635664	</t>
  </si>
  <si>
    <t xml:space="preserve">175046	</t>
  </si>
  <si>
    <t xml:space="preserve">999229906144717	</t>
  </si>
  <si>
    <t>[普吉岛]普吉岛阿玛瑞度假酒店(Amari Phuket)(4308716)</t>
  </si>
  <si>
    <t>面海一卧室套房(至少连住2晚及以上)&lt;全日特价&gt;&lt;双人入住&gt;&lt;中宾&gt;&lt;双早&gt;</t>
  </si>
  <si>
    <t>MA/YUCHEN</t>
  </si>
  <si>
    <t xml:space="preserve">4637170	</t>
  </si>
  <si>
    <t xml:space="preserve">36756526	</t>
  </si>
  <si>
    <t xml:space="preserve">999229907760331	</t>
  </si>
  <si>
    <t>豪华特大床房&lt;单人入住&gt;&lt;单早&gt;</t>
  </si>
  <si>
    <t>LAU/CHO YU</t>
  </si>
  <si>
    <t xml:space="preserve">4637432	</t>
  </si>
  <si>
    <t xml:space="preserve">119456	</t>
  </si>
  <si>
    <t xml:space="preserve">999229907901164	</t>
  </si>
  <si>
    <t>SITORUS/CHAIRUNNISA JULIA</t>
  </si>
  <si>
    <t xml:space="preserve">4637461	</t>
  </si>
  <si>
    <t xml:space="preserve">175057	</t>
  </si>
  <si>
    <t xml:space="preserve">999229908577871	</t>
  </si>
  <si>
    <t>Elwel/Matt,Elwel/Matt</t>
  </si>
  <si>
    <t xml:space="preserve">4637590	</t>
  </si>
  <si>
    <t xml:space="preserve">999229909735277	</t>
  </si>
  <si>
    <t>LI/TING</t>
  </si>
  <si>
    <t xml:space="preserve">4637967	</t>
  </si>
  <si>
    <t xml:space="preserve">378215552,389052938	</t>
  </si>
  <si>
    <t xml:space="preserve">999229910973708	</t>
  </si>
  <si>
    <t>ZHANG/LINGXI</t>
  </si>
  <si>
    <t xml:space="preserve">4638491	</t>
  </si>
  <si>
    <t xml:space="preserve">117661	</t>
  </si>
  <si>
    <t xml:space="preserve">999229905142273	</t>
  </si>
  <si>
    <t>[曼谷]曼谷阿尔玛斯酒店(Almas Hotel Bangkok)(112363936)</t>
  </si>
  <si>
    <t>标准双人床房&lt;特惠&gt;&lt;双人入住&gt;&lt;双早&gt;</t>
  </si>
  <si>
    <t>SOTSAIT/RUSNEE</t>
  </si>
  <si>
    <t xml:space="preserve">4636823	</t>
  </si>
  <si>
    <t xml:space="preserve">13814	</t>
  </si>
  <si>
    <t xml:space="preserve">999229911537321	</t>
  </si>
  <si>
    <t>标准双床房&lt;特惠&gt;&lt;双人入住&gt;&lt;双早&gt;</t>
  </si>
  <si>
    <t>SHARUM/AHMAD SYAMIM</t>
  </si>
  <si>
    <t xml:space="preserve">4638696	</t>
  </si>
  <si>
    <t xml:space="preserve">13818	</t>
  </si>
  <si>
    <t xml:space="preserve">999229912464284	</t>
  </si>
  <si>
    <t>[阿布扎比]阿布扎比都喜天丽酒店(Dusit Thani Abu Dhabi)(108659950)</t>
  </si>
  <si>
    <t>豪华特大床房&lt;双人入住&gt;&lt;不适用中东客人&gt;&lt;双早&gt;</t>
  </si>
  <si>
    <t>ZHOU/XUEHUI</t>
  </si>
  <si>
    <t xml:space="preserve">4639060	</t>
  </si>
  <si>
    <t xml:space="preserve">6241171	</t>
  </si>
  <si>
    <t xml:space="preserve">29913570980	</t>
  </si>
  <si>
    <t>WANG/YULU,HOW/TOH MUN</t>
  </si>
  <si>
    <t xml:space="preserve">4639423	</t>
  </si>
  <si>
    <t xml:space="preserve">360080497	</t>
  </si>
  <si>
    <t xml:space="preserve">999229915311487	</t>
  </si>
  <si>
    <t>[哥打京那巴鲁]亚庇凯城酒店(Promenade Hotel Kota Kinabalu)(26353811)</t>
  </si>
  <si>
    <t>城景高级房(至少连住2晚及以上)&lt;双人入住&gt;&lt;双早&gt;</t>
  </si>
  <si>
    <t>Abd Aziz/Mohd Kamal</t>
  </si>
  <si>
    <t xml:space="preserve">4640045	</t>
  </si>
  <si>
    <t xml:space="preserve">T008932	</t>
  </si>
  <si>
    <t xml:space="preserve">999229916055735	</t>
  </si>
  <si>
    <t>[大山脚]槟城标致酒店(Iconic Hotel Penang)(28537947)</t>
  </si>
  <si>
    <t>高级房&lt;单人入住&gt;&lt;单早&gt;</t>
  </si>
  <si>
    <t>TANAWIRIYASAK/EAKKAPHOP</t>
  </si>
  <si>
    <t xml:space="preserve">4640374	</t>
  </si>
  <si>
    <t xml:space="preserve">506125	</t>
  </si>
  <si>
    <t xml:space="preserve">999229916239880	</t>
  </si>
  <si>
    <t>[圣罗莎]塞达努瓦利酒店(Seda Nuvali)(28555297)</t>
  </si>
  <si>
    <t>豪华房(至少提前1天预订)&lt;单人入住&gt;&lt;单早&gt;</t>
  </si>
  <si>
    <t>LI/YATING</t>
  </si>
  <si>
    <t xml:space="preserve">4640441	</t>
  </si>
  <si>
    <t xml:space="preserve">3169976	</t>
  </si>
  <si>
    <t xml:space="preserve">999229916643556	</t>
  </si>
  <si>
    <t>HUI/YINGZHI</t>
  </si>
  <si>
    <t xml:space="preserve">4640625	</t>
  </si>
  <si>
    <t xml:space="preserve">3169994	</t>
  </si>
  <si>
    <t xml:space="preserve">999229916890586	</t>
  </si>
  <si>
    <t>[曼谷]曼谷M2酒店(M2 de Bangkok Hotel)(28368918)</t>
  </si>
  <si>
    <t>豪华双人床房&lt;单人入住&gt;&lt;单早&gt;</t>
  </si>
  <si>
    <t>WANG/CHANGLONG</t>
  </si>
  <si>
    <t xml:space="preserve">4640820	</t>
  </si>
  <si>
    <t xml:space="preserve">999229919971953	</t>
  </si>
  <si>
    <t>YAO/YE,BAI/XUESONG</t>
  </si>
  <si>
    <t xml:space="preserve">4641670	</t>
  </si>
  <si>
    <t xml:space="preserve">142490	</t>
  </si>
  <si>
    <t xml:space="preserve">999229921345324	</t>
  </si>
  <si>
    <t>VOINOVA/OLESIA</t>
  </si>
  <si>
    <t xml:space="preserve">4642251	</t>
  </si>
  <si>
    <t xml:space="preserve">124512	</t>
  </si>
  <si>
    <t xml:space="preserve">999229921355818	</t>
  </si>
  <si>
    <t>太空甄选双床房(至少提前3天预订)&lt;双人入住&gt;&lt;不适用泰国客人&gt;&lt;双早&gt;</t>
  </si>
  <si>
    <t xml:space="preserve">4642262	</t>
  </si>
  <si>
    <t xml:space="preserve">124511	</t>
  </si>
  <si>
    <t xml:space="preserve">999229917218547	</t>
  </si>
  <si>
    <t>[甲米]莱莉公主水疗度假村(Railay Princess Resort &amp; Spa)(6223773)</t>
  </si>
  <si>
    <t>豪华房(至少连住2晚及以上)&lt;特惠促销&gt;&lt;双人入住&gt;&lt;双早&gt;</t>
  </si>
  <si>
    <t>CHAIPAKDEE/JINJUTA</t>
  </si>
  <si>
    <t xml:space="preserve">4641098	</t>
  </si>
  <si>
    <t xml:space="preserve">99342	</t>
  </si>
  <si>
    <t xml:space="preserve">999229922859625	</t>
  </si>
  <si>
    <t>ZHENG/XIANG</t>
  </si>
  <si>
    <t xml:space="preserve">4643147	</t>
  </si>
  <si>
    <t xml:space="preserve">85856	</t>
  </si>
  <si>
    <t xml:space="preserve">999229922890357	</t>
  </si>
  <si>
    <t>[曼谷]曼谷素坤逸11号智选假日酒店(Holiday Inn Express Bangkok Sukhumvit 11)(5553237)</t>
  </si>
  <si>
    <t>标准房&lt;双人入住&gt;&lt;不适用泰国客人&gt;&lt;双早&gt;</t>
  </si>
  <si>
    <t>Chen/Zhen nan</t>
  </si>
  <si>
    <t xml:space="preserve">4643161	</t>
  </si>
  <si>
    <t xml:space="preserve">41938142	</t>
  </si>
  <si>
    <t xml:space="preserve">29926021039	</t>
  </si>
  <si>
    <t>REN/YING,WANG/ZIJIAN</t>
  </si>
  <si>
    <t xml:space="preserve">4644667	</t>
  </si>
  <si>
    <t xml:space="preserve">360771599	</t>
  </si>
  <si>
    <t xml:space="preserve">999229926262155	</t>
  </si>
  <si>
    <t>[吉隆坡]吉隆坡万枫艾伦彭亨酒店(Fairfield Kuala Lumpur Jalan Pahang)(109080855)</t>
  </si>
  <si>
    <t>市景尊贵特大床间 - 较大客房 - 带1张特大床&lt;单人入住&gt;&lt;无早&gt;</t>
  </si>
  <si>
    <t>XING/ZHIWEI,WANG/ZHIPING</t>
  </si>
  <si>
    <t xml:space="preserve">4644886	</t>
  </si>
  <si>
    <t xml:space="preserve">95785382,95789194	</t>
  </si>
  <si>
    <t xml:space="preserve">999229926518074	</t>
  </si>
  <si>
    <t>[苏梅岛]苏梅岛凯悦酒店(Hyatt Regency Koh Samui)(109129255)</t>
  </si>
  <si>
    <t>花园景特大床房&lt;特惠&gt;&lt;双人入住&gt;&lt;中宾&gt;&lt;双早&gt;</t>
  </si>
  <si>
    <t>ZHENG/MINGXIANG</t>
  </si>
  <si>
    <t xml:space="preserve">4645125	</t>
  </si>
  <si>
    <t xml:space="preserve">64740322	</t>
  </si>
  <si>
    <t xml:space="preserve">999229931120280	</t>
  </si>
  <si>
    <t>LAI/SZE YAN</t>
  </si>
  <si>
    <t xml:space="preserve">4646257	</t>
  </si>
  <si>
    <t xml:space="preserve">13907	</t>
  </si>
  <si>
    <t xml:space="preserve">29931276680	</t>
  </si>
  <si>
    <t>MA/DEFEI</t>
  </si>
  <si>
    <t xml:space="preserve">4646321	</t>
  </si>
  <si>
    <t xml:space="preserve">13868	</t>
  </si>
  <si>
    <t xml:space="preserve">999229931608933	</t>
  </si>
  <si>
    <t>尊贵房&lt;特惠专享&gt;&lt;双人入住&gt;&lt;不适用泰国/印度次大陆客人&gt;&lt;双早&gt;</t>
  </si>
  <si>
    <t>FU/ZIYU</t>
  </si>
  <si>
    <t xml:space="preserve">4646434	</t>
  </si>
  <si>
    <t xml:space="preserve">SK4531357	</t>
  </si>
  <si>
    <t xml:space="preserve">999229932940905	</t>
  </si>
  <si>
    <t>[八打灵再也]皇家朱兰白沙罗酒店(Royale Chulan Damansara)(28528087)</t>
  </si>
  <si>
    <t>MENG/YI</t>
  </si>
  <si>
    <t xml:space="preserve">4647026	</t>
  </si>
  <si>
    <t xml:space="preserve">999229934186157	</t>
  </si>
  <si>
    <t>YE/SHOUQUAN,ZHANG/QILONG,DENG/FUSHENG</t>
  </si>
  <si>
    <t xml:space="preserve">4647714	</t>
  </si>
  <si>
    <t xml:space="preserve">85959	</t>
  </si>
  <si>
    <t xml:space="preserve">999229934226563	</t>
  </si>
  <si>
    <t>[曼谷]曼谷拉查丹利中心酒店(Grande Centre Point Hotel Ratchadamri Bangkok)(2497052)</t>
  </si>
  <si>
    <t>高级豪华房(至少提前1天预订)&lt;特惠促销&gt;&lt;双人入住&gt;&lt;无早&gt;</t>
  </si>
  <si>
    <t>PAN/YUHONG,YANG/LU</t>
  </si>
  <si>
    <t xml:space="preserve">4647726	</t>
  </si>
  <si>
    <t xml:space="preserve">417974	</t>
  </si>
  <si>
    <t xml:space="preserve">999229930072220	</t>
  </si>
  <si>
    <t>BIN SALLEH/MUHAMAD SHAKIR</t>
  </si>
  <si>
    <t xml:space="preserve">4645888	</t>
  </si>
  <si>
    <t xml:space="preserve">T009067	</t>
  </si>
  <si>
    <t xml:space="preserve">999229934945374	</t>
  </si>
  <si>
    <t>[甲米]索菲特甲米佛基拉高尔夫水疗度假村(Sofitel Krabi Phokeethra Golf and Spa Resort)(3183907)</t>
  </si>
  <si>
    <t>高级房(至少连住2晚及以上)&lt;今日特价 &gt;&lt;双人入住&gt;&lt;中宾&gt;&lt;双早&gt;</t>
  </si>
  <si>
    <t>HE/JUNRONG,SHU/LINZHEN</t>
  </si>
  <si>
    <t xml:space="preserve">4648093	</t>
  </si>
  <si>
    <t xml:space="preserve">151963490	</t>
  </si>
  <si>
    <t xml:space="preserve">999229935438019	</t>
  </si>
  <si>
    <t>[曼谷]阿里斯顿酒店曼谷(Ariston Hotel Bangkok)(28370479)</t>
  </si>
  <si>
    <t>高级双床房(至少提前3天预订)&lt;双人入住&gt;&lt;双早&gt;</t>
  </si>
  <si>
    <t>nakaprasit/ayudh</t>
  </si>
  <si>
    <t xml:space="preserve">4648311	</t>
  </si>
  <si>
    <t xml:space="preserve">154721	</t>
  </si>
  <si>
    <t xml:space="preserve">999229935611100	</t>
  </si>
  <si>
    <t>LIM/PHOOI SZE</t>
  </si>
  <si>
    <t xml:space="preserve">4648390	</t>
  </si>
  <si>
    <t xml:space="preserve">175866	</t>
  </si>
  <si>
    <t xml:space="preserve">999229935834070	</t>
  </si>
  <si>
    <t>[芙蓉]芙蓉克拉纳度假酒店(Klana Resort Seremban)(115327134)</t>
  </si>
  <si>
    <t>豪华双床房&lt;双人入住&gt;&lt;双早&gt;</t>
  </si>
  <si>
    <t>FAYYADH MOHAMMED ESA/MUHAMMAD,FAYYADH MOHAMMED ESA/MUHAMMAD</t>
  </si>
  <si>
    <t xml:space="preserve">4648502	</t>
  </si>
  <si>
    <t xml:space="preserve">5806219,5806220	</t>
  </si>
  <si>
    <t xml:space="preserve">999229936104232	</t>
  </si>
  <si>
    <t>[乔治市]格尼G酒店(G Hotel Gurney)(4649587)</t>
  </si>
  <si>
    <t>ZHU/YUANZHENG,ZHU/YUANZHENG</t>
  </si>
  <si>
    <t xml:space="preserve">4648620	</t>
  </si>
  <si>
    <t xml:space="preserve">23467787	</t>
  </si>
  <si>
    <t xml:space="preserve">999229939644342	</t>
  </si>
  <si>
    <t>[吉隆坡]吉隆坡柏威年酒店 · 悦榕集团(Pavilion Hotel Kuala Lumpur Managed by Banyan Group)(25469067)</t>
  </si>
  <si>
    <t>至尊绿洲房&lt;双人入住&gt;&lt;双早&gt;</t>
  </si>
  <si>
    <t>LIANG/JIE</t>
  </si>
  <si>
    <t xml:space="preserve">4649354	</t>
  </si>
  <si>
    <t xml:space="preserve">294157	</t>
  </si>
  <si>
    <t xml:space="preserve">999229942411005	</t>
  </si>
  <si>
    <t>豪华房&lt;特惠&gt;&lt;双人入住&gt;&lt;双早&gt;</t>
  </si>
  <si>
    <t>SHI/ZIJIE,HE/YU</t>
  </si>
  <si>
    <t xml:space="preserve">4649828	</t>
  </si>
  <si>
    <t xml:space="preserve">149457	</t>
  </si>
  <si>
    <t xml:space="preserve">999229942778961	</t>
  </si>
  <si>
    <t>城景标准客房（1张特大床）(至少连住2晚及以上)&lt;单人入住&gt;&lt;单早&gt;</t>
  </si>
  <si>
    <t>JIA/PENG</t>
  </si>
  <si>
    <t xml:space="preserve">4649905	</t>
  </si>
  <si>
    <t xml:space="preserve">99669080	</t>
  </si>
  <si>
    <t xml:space="preserve">999229946081427	</t>
  </si>
  <si>
    <t>[芭堤雅]芭堤雅贝斯特韦斯特优质尼克森酒店-SHA认证(Best Western Plus Nexen Pattaya)(96263097)</t>
  </si>
  <si>
    <t>城景豪华双床房&lt;双人入住&gt;&lt;不适用泰国客人&gt;&lt;无早&gt;</t>
  </si>
  <si>
    <t>ZHANG/YUHUA</t>
  </si>
  <si>
    <t xml:space="preserve">4650663	</t>
  </si>
  <si>
    <t xml:space="preserve">BK039485	</t>
  </si>
  <si>
    <t xml:space="preserve">999229946422471	</t>
  </si>
  <si>
    <t>城景豪华双人床房&lt;双人入住&gt;&lt;不适用泰国客人&gt;&lt;双早&gt;</t>
  </si>
  <si>
    <t>XU/BAOHUA,YANG/ZHIXIN,YANG/DEBAO,CAO/GUIHUA</t>
  </si>
  <si>
    <t xml:space="preserve">4650754	</t>
  </si>
  <si>
    <t xml:space="preserve">BK039486	</t>
  </si>
  <si>
    <t xml:space="preserve">999229946561588	</t>
  </si>
  <si>
    <t>LI/YUEFEI</t>
  </si>
  <si>
    <t xml:space="preserve">4650783	</t>
  </si>
  <si>
    <t xml:space="preserve">215743	</t>
  </si>
  <si>
    <t xml:space="preserve">999229947216970	</t>
  </si>
  <si>
    <t>高级特大床房(至少连住2晚及以上)&lt;特惠房&gt;&lt;双人入住&gt;&lt;仅适用亚洲客人&gt;&lt;无早&gt;</t>
  </si>
  <si>
    <t>TAN/BENG HUAT</t>
  </si>
  <si>
    <t xml:space="preserve">4651009	</t>
  </si>
  <si>
    <t xml:space="preserve">198882	</t>
  </si>
  <si>
    <t xml:space="preserve">999229947708437	</t>
  </si>
  <si>
    <t>MEI/HONGYU</t>
  </si>
  <si>
    <t xml:space="preserve">4651311	</t>
  </si>
  <si>
    <t xml:space="preserve">149482	</t>
  </si>
  <si>
    <t xml:space="preserve">999229948690599	</t>
  </si>
  <si>
    <t>[曼谷]国家大楼莲花酒店(Lebua at State Tower)(1586184)</t>
  </si>
  <si>
    <t>莲花城景套房&lt;双人入住&gt;&lt;双早&gt;</t>
  </si>
  <si>
    <t>bongiorno/antoinette,bongiorno/antoinette</t>
  </si>
  <si>
    <t xml:space="preserve">4651671	</t>
  </si>
  <si>
    <t xml:space="preserve">2567588	</t>
  </si>
  <si>
    <t xml:space="preserve">999229950694255	</t>
  </si>
  <si>
    <t>[沙美岛]奥普劳度假村(Ao Prao Resort)(6608860)</t>
  </si>
  <si>
    <t>尊贵海景房&lt;今日特价 &gt;&lt;双人入住&gt;&lt;不适用泰国/印度次大陆客人&gt;&lt;双早&gt;</t>
  </si>
  <si>
    <t>LIN/ZIQIANG</t>
  </si>
  <si>
    <t xml:space="preserve">4652403	</t>
  </si>
  <si>
    <t xml:space="preserve">AO4598198	</t>
  </si>
  <si>
    <t xml:space="preserve">999229993322044	</t>
  </si>
  <si>
    <t>kim/joohyun</t>
  </si>
  <si>
    <t xml:space="preserve">4652935	</t>
  </si>
  <si>
    <t xml:space="preserve">24071641	</t>
  </si>
  <si>
    <t xml:space="preserve">999229996412798	</t>
  </si>
  <si>
    <t>三人房&lt;三人入住&gt;&lt;无早&gt;</t>
  </si>
  <si>
    <t>ZHOU/ZIYU,ZHOU/SHENGYANG,YAN/YING</t>
  </si>
  <si>
    <t xml:space="preserve">4653576	</t>
  </si>
  <si>
    <t xml:space="preserve">999230000332542	</t>
  </si>
  <si>
    <t>[曼谷]察殿曼谷大酒店(Chatrium Grand Bangkok)(105593534)</t>
  </si>
  <si>
    <t>豪华特大床房&lt;今日特价 &gt;&lt;双人入住&gt;&lt;不适用泰国客人&gt;&lt;双早&gt;</t>
  </si>
  <si>
    <t>GAO/XIAO</t>
  </si>
  <si>
    <t xml:space="preserve">4654395	</t>
  </si>
  <si>
    <t xml:space="preserve">361505638	</t>
  </si>
  <si>
    <t xml:space="preserve">999230001071734	</t>
  </si>
  <si>
    <t>[曼谷]曼谷是隆假日酒店 - IHG 旗下酒店(Holiday Inn Bangkok Silom, an IHG Hotel)(2671448)</t>
  </si>
  <si>
    <t>豪华房(至少连住2晚及以上)&lt;双人入住&gt;&lt;中宾&gt;&lt;双早&gt;</t>
  </si>
  <si>
    <t>SHEN/XIAOYING,JI/XIAOXIN</t>
  </si>
  <si>
    <t xml:space="preserve">4654576	</t>
  </si>
  <si>
    <t xml:space="preserve">28012024	</t>
  </si>
  <si>
    <t xml:space="preserve">999230001141818	</t>
  </si>
  <si>
    <t>SUN/MIAO,WANG/WENJUAN</t>
  </si>
  <si>
    <t xml:space="preserve">4654606	</t>
  </si>
  <si>
    <t xml:space="preserve">999230001617424	</t>
  </si>
  <si>
    <t>高级房&lt;促销&gt;&lt;双人入住&gt;&lt;无早&gt;</t>
  </si>
  <si>
    <t>AHMAD/ANIS</t>
  </si>
  <si>
    <t xml:space="preserve">4654863	</t>
  </si>
  <si>
    <t xml:space="preserve">176303	</t>
  </si>
  <si>
    <t xml:space="preserve">999230001707648	</t>
  </si>
  <si>
    <t>尊贵特大床房间&lt;双人入住&gt;&lt;无早&gt;</t>
  </si>
  <si>
    <t>wang/jiawen</t>
  </si>
  <si>
    <t xml:space="preserve">4654921	</t>
  </si>
  <si>
    <t xml:space="preserve">142796	</t>
  </si>
  <si>
    <t xml:space="preserve">999230003377213	</t>
  </si>
  <si>
    <t>[乔治市]槟城皇家朱兰酒店(Royale Chulan Penang)(12046718)</t>
  </si>
  <si>
    <t>&lt;双人入住&gt;&lt;双早&gt;</t>
  </si>
  <si>
    <t>CHEW/WAI YIN</t>
  </si>
  <si>
    <t xml:space="preserve">4655929	</t>
  </si>
  <si>
    <t xml:space="preserve">9169193	</t>
  </si>
  <si>
    <t xml:space="preserve">999230003448476	</t>
  </si>
  <si>
    <t>[曼谷]曼谷河畔萨利尔酒店(The Salil Hotel Riverside Bangkok)(99980109)</t>
  </si>
  <si>
    <t>池景豪华房(至少连住2晚及以上)&lt;特惠专享&gt;&lt;双人入住&gt;&lt;双早&gt;</t>
  </si>
  <si>
    <t>Bayley/Luke,Bayley/Luke</t>
  </si>
  <si>
    <t xml:space="preserve">4656002	</t>
  </si>
  <si>
    <t xml:space="preserve">32803	</t>
  </si>
  <si>
    <t xml:space="preserve">999230003455083	</t>
  </si>
  <si>
    <t>HA/NGHIEM THI</t>
  </si>
  <si>
    <t xml:space="preserve">4656010	</t>
  </si>
  <si>
    <t xml:space="preserve">999230005646569	</t>
  </si>
  <si>
    <t>两卧室行政套房(至少提前1天预订)&lt;四人入住&gt;&lt;无早&gt;</t>
  </si>
  <si>
    <t>JIANG/XIAOWEI,YAN/RUOKE,CHEN/JINHUA,ZHANG/XUELU</t>
  </si>
  <si>
    <t xml:space="preserve">4656611	</t>
  </si>
  <si>
    <t xml:space="preserve">418365	</t>
  </si>
  <si>
    <t xml:space="preserve">999230005676829	</t>
  </si>
  <si>
    <t>YIN/ZEXI,LI/YIMAN</t>
  </si>
  <si>
    <t xml:space="preserve">4656619	</t>
  </si>
  <si>
    <t xml:space="preserve">142832	</t>
  </si>
  <si>
    <t xml:space="preserve">999230007198478	</t>
  </si>
  <si>
    <t>尊贵特大床房间&lt;双人入住&gt;&lt;双早&gt;</t>
  </si>
  <si>
    <t>gu/jingmei</t>
  </si>
  <si>
    <t xml:space="preserve">4657003	</t>
  </si>
  <si>
    <t xml:space="preserve">142837	</t>
  </si>
  <si>
    <t xml:space="preserve">999230007410178	</t>
  </si>
  <si>
    <t>KIM/WONIL,KIM/WONIL,KIM/WONIL</t>
  </si>
  <si>
    <t xml:space="preserve">4657056	</t>
  </si>
  <si>
    <t xml:space="preserve">106506	</t>
  </si>
  <si>
    <t xml:space="preserve">999230009613487	</t>
  </si>
  <si>
    <t>[曼谷]曼谷中城酒店(Bangkok Midtown Hotel)(112343572)</t>
  </si>
  <si>
    <t>标准双人床房&lt;双人入住&gt;&lt;双早&gt;</t>
  </si>
  <si>
    <t>PENG/KEYU,LIU/SUYAO</t>
  </si>
  <si>
    <t xml:space="preserve">4657698	</t>
  </si>
  <si>
    <t xml:space="preserve">539999	</t>
  </si>
  <si>
    <t xml:space="preserve">999230010388632	</t>
  </si>
  <si>
    <t>YANG/JIANGMIN</t>
  </si>
  <si>
    <t xml:space="preserve">4657939	</t>
  </si>
  <si>
    <t xml:space="preserve">32876	</t>
  </si>
  <si>
    <t xml:space="preserve">999230010793617	</t>
  </si>
  <si>
    <t>Wong/Han Wei</t>
  </si>
  <si>
    <t xml:space="preserve">4658084	</t>
  </si>
  <si>
    <t xml:space="preserve">120079	</t>
  </si>
  <si>
    <t xml:space="preserve">999230010999881	</t>
  </si>
  <si>
    <t>SHI/JI,CHAI/CHUNGUANG,BI/XINYUE,YUAN/ZIQI,BI/YINGMIN,CHAI/HANYU</t>
  </si>
  <si>
    <t xml:space="preserve">4658158	</t>
  </si>
  <si>
    <t xml:space="preserve">44380	</t>
  </si>
  <si>
    <t xml:space="preserve">30011840572	</t>
  </si>
  <si>
    <t>[曼谷]曼谷柏悦酒店(Park Hyatt Bangkok)(8982056)</t>
  </si>
  <si>
    <t>豪华特大床房(至少连住2晚及以上)&lt;特惠&gt;&lt;双人入住&gt;&lt;双早&gt;</t>
  </si>
  <si>
    <t>Tony/Elhadi</t>
  </si>
  <si>
    <t xml:space="preserve">4658465	</t>
  </si>
  <si>
    <t xml:space="preserve">4624144	</t>
  </si>
  <si>
    <t xml:space="preserve">999230012048076	</t>
  </si>
  <si>
    <t>[曼谷]彩虹套房酒店(Baiyoke Suite Hotel)(112026789)</t>
  </si>
  <si>
    <t>行政套房&lt;双人入住&gt;&lt;双早&gt;</t>
  </si>
  <si>
    <t>KUPRIAKOVA/MARIIA</t>
  </si>
  <si>
    <t xml:space="preserve">4658534	</t>
  </si>
  <si>
    <t xml:space="preserve">82876	</t>
  </si>
  <si>
    <t xml:space="preserve">999230012659413	</t>
  </si>
  <si>
    <t>[曼谷]宜必思尚品曼谷素坤逸康福酒店(Ibis Styles Bangkok Sukhumvit Phra Khanong)(19680484)</t>
  </si>
  <si>
    <t>豪华双床房(至少连住2晚及以上)&lt;双人入住&gt;&lt;不适用泰国客人&gt;&lt;无早&gt;</t>
  </si>
  <si>
    <t>MAHDI/SULTAN,BINAFIFF/MOHAMMED</t>
  </si>
  <si>
    <t xml:space="preserve">4658817	</t>
  </si>
  <si>
    <t xml:space="preserve">379183	</t>
  </si>
  <si>
    <t xml:space="preserve">999230013513118	</t>
  </si>
  <si>
    <t>[怡保]怡保怡东酒店(Hotel Excelsior Ipoh)(28538294)</t>
  </si>
  <si>
    <t>高级房&lt;今日特价 &gt;&lt;双人入住&gt;&lt;双早&gt;</t>
  </si>
  <si>
    <t>WONG/ANDREW</t>
  </si>
  <si>
    <t xml:space="preserve">4659399	</t>
  </si>
  <si>
    <t xml:space="preserve">125335	</t>
  </si>
  <si>
    <t xml:space="preserve">999230014360855	</t>
  </si>
  <si>
    <t>[芭堤雅]芭提雅中心点普瑞米酒店(Centre Point Prime Hotel Pattaya)(42796146)</t>
  </si>
  <si>
    <t>豪华房&lt;今日特价 &gt;&lt;双人入住&gt;&lt;不适用泰国客人&gt;&lt;无早&gt;</t>
  </si>
  <si>
    <t>ZHANG/YIYI,ZHANG/YUSHENG</t>
  </si>
  <si>
    <t xml:space="preserve">4659820	</t>
  </si>
  <si>
    <t xml:space="preserve">1758792	</t>
  </si>
  <si>
    <t xml:space="preserve">999230014363479	</t>
  </si>
  <si>
    <t>DUAN/YI</t>
  </si>
  <si>
    <t xml:space="preserve">4659821	</t>
  </si>
  <si>
    <t xml:space="preserve">1758795	</t>
  </si>
  <si>
    <t xml:space="preserve">999230014515070	</t>
  </si>
  <si>
    <t>GALLANT/SHAWN</t>
  </si>
  <si>
    <t xml:space="preserve">4659874	</t>
  </si>
  <si>
    <t xml:space="preserve">111847	</t>
  </si>
  <si>
    <t xml:space="preserve">999230015022302	</t>
  </si>
  <si>
    <t>高级套房&lt;单人入住&gt;&lt;单早&gt;</t>
  </si>
  <si>
    <t>KRASAVTCEV/VALERII</t>
  </si>
  <si>
    <t xml:space="preserve">4660161	</t>
  </si>
  <si>
    <t xml:space="preserve">82912	</t>
  </si>
  <si>
    <t xml:space="preserve">999230015087840	</t>
  </si>
  <si>
    <t>[芭堤雅]芭堤雅文华伊斯特维尔酒店(Mandarin Eastville, Pattaya)(101052800)</t>
  </si>
  <si>
    <t>禅至尊豪华特大床房(至少提前1天预订)&lt;双人入住&gt;&lt;特价促销&gt;&lt;无早&gt;</t>
  </si>
  <si>
    <t>Raksakul/Naravut,Raksakul/Naravut</t>
  </si>
  <si>
    <t xml:space="preserve">4660214	</t>
  </si>
  <si>
    <t xml:space="preserve">37543	</t>
  </si>
  <si>
    <t xml:space="preserve">999230015353499	</t>
  </si>
  <si>
    <t>[吉隆坡]吉隆坡千禧大酒店(Grand Millennium Kuala Lumpur)(5411063)</t>
  </si>
  <si>
    <t>豪华大床房&lt;双人入住&gt;&lt;双早&gt;</t>
  </si>
  <si>
    <t>SAMSUDIN/SITI SALEHA BINTE</t>
  </si>
  <si>
    <t xml:space="preserve">4660500	</t>
  </si>
  <si>
    <t xml:space="preserve">26085272	</t>
  </si>
  <si>
    <t xml:space="preserve">999230015752759	</t>
  </si>
  <si>
    <t>[普吉岛]普吉市宜必思尚品酒店(Ibis Styles Phuket City)(28680984)</t>
  </si>
  <si>
    <t>标准双床房(至少连住2晚及以上)&lt;双人入住&gt;&lt;不适用泰国客人&gt;&lt;无早&gt;</t>
  </si>
  <si>
    <t>Sun/Yixin</t>
  </si>
  <si>
    <t xml:space="preserve">4660551	</t>
  </si>
  <si>
    <t xml:space="preserve">514755	</t>
  </si>
  <si>
    <t xml:space="preserve">999230016163784	</t>
  </si>
  <si>
    <t>池景豪华双床房&lt;双人入住&gt;&lt;不适用泰国客人&gt;&lt;无早&gt;</t>
  </si>
  <si>
    <t>OU/BIXIA</t>
  </si>
  <si>
    <t xml:space="preserve">4660592	</t>
  </si>
  <si>
    <t xml:space="preserve">bk039699	</t>
  </si>
  <si>
    <t xml:space="preserve">999230016258937	</t>
  </si>
  <si>
    <t>池景豪华双人床房&lt;双人入住&gt;&lt;不适用泰国客人&gt;&lt;无早&gt;</t>
  </si>
  <si>
    <t>CAI/ZHONGQIAO</t>
  </si>
  <si>
    <t xml:space="preserve">4660601	</t>
  </si>
  <si>
    <t xml:space="preserve">bk039700	</t>
  </si>
  <si>
    <t xml:space="preserve">999230016758079	</t>
  </si>
  <si>
    <t>ZEIHER/SIMON</t>
  </si>
  <si>
    <t xml:space="preserve">4660652	</t>
  </si>
  <si>
    <t xml:space="preserve">506992	</t>
  </si>
  <si>
    <t xml:space="preserve">999230017344258	</t>
  </si>
  <si>
    <t>高级特大床房&lt;单人入住&gt;&lt;仅适用亚洲客人&gt;&lt;单早&gt;</t>
  </si>
  <si>
    <t>ANG/BOON KENG</t>
  </si>
  <si>
    <t xml:space="preserve">4660731	</t>
  </si>
  <si>
    <t xml:space="preserve">199197	</t>
  </si>
  <si>
    <t xml:space="preserve">999230019017574	</t>
  </si>
  <si>
    <t>[曼谷]曼谷索伊松维亚智选假日酒店(Holiday Inn Express Bangkok Soi Soonvijai, an Ihg Hotel)(28370811)</t>
  </si>
  <si>
    <t>标准大床房&lt;单人入住&gt;&lt;单早&gt;</t>
  </si>
  <si>
    <t>LIU/JIE</t>
  </si>
  <si>
    <t xml:space="preserve">4660993	</t>
  </si>
  <si>
    <t xml:space="preserve">41169276	</t>
  </si>
  <si>
    <t xml:space="preserve">999230020156088	</t>
  </si>
  <si>
    <t>[碧瑶]碧瑶广场小屋(The Plaza Lodge Baguio)(109455867)</t>
  </si>
  <si>
    <t>华丽双人房（1 张双人床）, 2 张双人床&lt;双人入住&gt;&lt;双早&gt;</t>
  </si>
  <si>
    <t>TERRADO/SAMUEL JAMES</t>
  </si>
  <si>
    <t xml:space="preserve">4661157	</t>
  </si>
  <si>
    <t xml:space="preserve">162495	</t>
  </si>
  <si>
    <t xml:space="preserve">999230021190999	</t>
  </si>
  <si>
    <t>[巴洛克]珍拉丁皇家朱木屋(Royale Chulan Cherating Chalet)(67235956)</t>
  </si>
  <si>
    <t>双人床小木屋&lt;特价大促销&gt;&lt;双人入住&gt;&lt;双早&gt;</t>
  </si>
  <si>
    <t>B KORSIN/KHAIRUL FAIZEE</t>
  </si>
  <si>
    <t xml:space="preserve">4661319	</t>
  </si>
  <si>
    <t xml:space="preserve">96455	</t>
  </si>
  <si>
    <t xml:space="preserve">999230022905325	</t>
  </si>
  <si>
    <t>you/qingya</t>
  </si>
  <si>
    <t xml:space="preserve">4661739	</t>
  </si>
  <si>
    <t xml:space="preserve">142973	</t>
  </si>
  <si>
    <t xml:space="preserve">999230024831162	</t>
  </si>
  <si>
    <t>高级双床房&lt;双人入住&gt;&lt;仅适用亚洲客人&gt;&lt;无早&gt;</t>
  </si>
  <si>
    <t>LOO/CHUAN KIAT</t>
  </si>
  <si>
    <t xml:space="preserve">4662333	</t>
  </si>
  <si>
    <t xml:space="preserve">199163	</t>
  </si>
  <si>
    <t xml:space="preserve">999230025112392	</t>
  </si>
  <si>
    <t>XU/LIANGLIANG</t>
  </si>
  <si>
    <t xml:space="preserve">4662441	</t>
  </si>
  <si>
    <t xml:space="preserve">142974	</t>
  </si>
  <si>
    <t xml:space="preserve">999230025430586	</t>
  </si>
  <si>
    <t>[布城]布城美居生活酒店(Mercure Living Putrajaya)(113978711)</t>
  </si>
  <si>
    <t>一卧室公寓&lt;双人入住&gt;&lt;无早&gt;</t>
  </si>
  <si>
    <t>SHANG/TONG,QINGYU/ZHANG</t>
  </si>
  <si>
    <t xml:space="preserve">4662544	</t>
  </si>
  <si>
    <t xml:space="preserve">29193	</t>
  </si>
  <si>
    <t xml:space="preserve">999230025487625	</t>
  </si>
  <si>
    <t>[巴革]万达贝斯特韦斯特优质大酒店(Best Western Plus Wanda Grand Hotel)(5462923)</t>
  </si>
  <si>
    <t>高级双床房&lt;双人入住&gt;&lt;无早&gt;</t>
  </si>
  <si>
    <t>LU/WEI</t>
  </si>
  <si>
    <t xml:space="preserve">4662565	</t>
  </si>
  <si>
    <t xml:space="preserve">BK029214/1	</t>
  </si>
  <si>
    <t xml:space="preserve">999230025499039	</t>
  </si>
  <si>
    <t>LIN/XIAOBO</t>
  </si>
  <si>
    <t xml:space="preserve">4662571	</t>
  </si>
  <si>
    <t xml:space="preserve">BK029213/1	</t>
  </si>
  <si>
    <t xml:space="preserve">999230025525068	</t>
  </si>
  <si>
    <t>[曼谷]莲花塔楼俱乐部酒店(Tower Club at Lebua)(4328148)</t>
  </si>
  <si>
    <t>城景高楼俱乐部套房 - 可使用休息室&lt;双人入住&gt;&lt;双早&gt;</t>
  </si>
  <si>
    <t>Price/Anthony</t>
  </si>
  <si>
    <t xml:space="preserve">4662578	</t>
  </si>
  <si>
    <t xml:space="preserve">2568404	</t>
  </si>
  <si>
    <t xml:space="preserve">999230026015173	</t>
  </si>
  <si>
    <t>[西哈努克城]蓝色海湾温德姆豪生国际酒店(Howard Johnson Plaza by Wyndham Blue Bay Sihanoukville)(114399358)</t>
  </si>
  <si>
    <t>小型海景套房&lt;双人入住&gt;&lt;双早&gt;&lt;新酒店礼盒&gt;</t>
  </si>
  <si>
    <t>LI/YAQING</t>
  </si>
  <si>
    <t xml:space="preserve">4662774	</t>
  </si>
  <si>
    <t xml:space="preserve">19506	</t>
  </si>
  <si>
    <t xml:space="preserve">30026506532	</t>
  </si>
  <si>
    <t>标准双人房&lt;单人入住&gt;&lt;不适用泰国客人&gt;&lt;单早&gt;</t>
  </si>
  <si>
    <t>YANG/YANG</t>
  </si>
  <si>
    <t xml:space="preserve">4662974	</t>
  </si>
  <si>
    <t xml:space="preserve">379389	</t>
  </si>
  <si>
    <t xml:space="preserve">999230026660216	</t>
  </si>
  <si>
    <t>标准双人房&lt;双人入住&gt;&lt;不适用泰国客人&gt;&lt;无早&gt;</t>
  </si>
  <si>
    <t>NGUYENTHI/NGOC ANH,SOOKOK/YAU</t>
  </si>
  <si>
    <t xml:space="preserve">4663049	</t>
  </si>
  <si>
    <t xml:space="preserve">379390	</t>
  </si>
  <si>
    <t xml:space="preserve">999230027025746	</t>
  </si>
  <si>
    <t>[马卡蒂]马卡蒂瑟达住宅酒店(Seda Residences Makati)(103845562)</t>
  </si>
  <si>
    <t>豪华一室公寓&lt;今日特价 &gt;&lt;三人入住&gt;</t>
  </si>
  <si>
    <t>JEN OROPIO/THEMI,JEN OROPIO/THEMI,JEN OROPIO/THEMI</t>
  </si>
  <si>
    <t xml:space="preserve">4663299	</t>
  </si>
  <si>
    <t xml:space="preserve">3179511	</t>
  </si>
  <si>
    <t xml:space="preserve">999230027741008	</t>
  </si>
  <si>
    <t>SONG/RUIAN,MA/ZHE</t>
  </si>
  <si>
    <t xml:space="preserve">4663657	</t>
  </si>
  <si>
    <t xml:space="preserve">14167	</t>
  </si>
  <si>
    <t xml:space="preserve">999230028304943	</t>
  </si>
  <si>
    <t>zhong ooi/pei,zhong ooi/pei,zhong ooi/pei,zhong ooi/pei,zhong ooi/pei,zhong ooi/pei</t>
  </si>
  <si>
    <t xml:space="preserve">4663926	</t>
  </si>
  <si>
    <t xml:space="preserve">104827	</t>
  </si>
  <si>
    <t xml:space="preserve">999230032637305	</t>
  </si>
  <si>
    <t>[曼谷]曼谷拉玛9号美蒂雅酒店(Maitria Hotel Rama 9 Bangkok)(108716129)</t>
  </si>
  <si>
    <t>超值豪华园景房 1张特大床&lt;双人入住&gt;&lt;适用于除泰国的亚洲客人&gt;&lt;双早&gt;</t>
  </si>
  <si>
    <t>LUO/YUCHEN</t>
  </si>
  <si>
    <t xml:space="preserve">4664974	</t>
  </si>
  <si>
    <t xml:space="preserve">29425	</t>
  </si>
  <si>
    <t xml:space="preserve">999230033726837	</t>
  </si>
  <si>
    <t>&lt;单人入住&gt;&lt;单早&gt;&lt;新酒店礼盒&gt;</t>
  </si>
  <si>
    <t>DENG/SISI</t>
  </si>
  <si>
    <t xml:space="preserve">4665244	</t>
  </si>
  <si>
    <t xml:space="preserve">19374	</t>
  </si>
  <si>
    <t xml:space="preserve">21570722674	</t>
  </si>
  <si>
    <t>调整</t>
  </si>
  <si>
    <t>Martin/Dan,Martin/Dan</t>
  </si>
  <si>
    <t xml:space="preserve">2758042	</t>
  </si>
  <si>
    <t xml:space="preserve">acknowledge	</t>
  </si>
  <si>
    <t>，</t>
  </si>
  <si>
    <t>直采</t>
  </si>
  <si>
    <t>本期收回137元</t>
  </si>
  <si>
    <t>A240201093413481</t>
  </si>
  <si>
    <t>A240201093528481</t>
  </si>
  <si>
    <t>CNY / HKD 当前参考汇率: 1.087926195</t>
  </si>
  <si>
    <t>总计：593720.6 CNY/
645924.19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</si>
  <si>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</si>
  <si>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</si>
  <si>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</si>
  <si>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</si>
  <si>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</si>
  <si>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</si>
  <si>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</si>
  <si>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</si>
  <si>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</si>
  <si>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</si>
  <si>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</si>
  <si>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</si>
  <si>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</si>
  <si>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</si>
  <si>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</si>
  <si>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</si>
  <si>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</si>
  <si>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</si>
  <si>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</si>
  <si>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2023-08-12</t>
  </si>
  <si>
    <t>3773100</t>
  </si>
  <si>
    <t>曼谷湄南河四季酒店</t>
  </si>
  <si>
    <t>MA SHAOPING,HUANG YU</t>
  </si>
  <si>
    <t>2024-01-29</t>
  </si>
  <si>
    <t>2024-01-31</t>
  </si>
  <si>
    <t>退房日周结</t>
  </si>
  <si>
    <t>8314.00</t>
  </si>
  <si>
    <t>RMB</t>
  </si>
  <si>
    <t>0</t>
  </si>
  <si>
    <t>0.00</t>
  </si>
  <si>
    <t>携程国际直连(DD)</t>
  </si>
  <si>
    <t>01.011174</t>
  </si>
  <si>
    <t>2023-08-13 20:08:04</t>
  </si>
  <si>
    <t>否</t>
  </si>
  <si>
    <t>汇智国际旅游发展有限公司</t>
  </si>
  <si>
    <t>泰国</t>
  </si>
  <si>
    <t>2023-09-06</t>
  </si>
  <si>
    <t>3889480</t>
  </si>
  <si>
    <t>新加坡客安酒店 - 远东集团</t>
  </si>
  <si>
    <t>TOH TENG YANG</t>
  </si>
  <si>
    <t>3178.00</t>
  </si>
  <si>
    <t>2023-09-07 21:28:22</t>
  </si>
  <si>
    <t>新加坡</t>
  </si>
  <si>
    <t>,,999228216079059,,999229831817911,</t>
  </si>
  <si>
    <t>2023-10-29</t>
  </si>
  <si>
    <t>4153353</t>
  </si>
  <si>
    <t>TANG WEIJIE,PAN YINGBING</t>
  </si>
  <si>
    <t>2024-01-27</t>
  </si>
  <si>
    <t>2024-01-21 15:58:49</t>
  </si>
  <si>
    <t>2023-10-30</t>
  </si>
  <si>
    <t>4160451</t>
  </si>
  <si>
    <t>乌布阿卡萨里度假村 - 伊妮薇款待酒店 - CHSE 认证</t>
  </si>
  <si>
    <t>NA BYEONGCHEON,NA BYEONGCHEON</t>
  </si>
  <si>
    <t>5404.00</t>
  </si>
  <si>
    <t>2023-10-30 22:49:57</t>
  </si>
  <si>
    <t>印度尼西亚</t>
  </si>
  <si>
    <t>2023-11-02</t>
  </si>
  <si>
    <t>4175153</t>
  </si>
  <si>
    <t>曼谷素旺那普机场诺富特酒店</t>
  </si>
  <si>
    <t>Korytova Olga</t>
  </si>
  <si>
    <t>2024-01-26</t>
  </si>
  <si>
    <t>6535.00</t>
  </si>
  <si>
    <t>2023-11-02 14:07:50</t>
  </si>
  <si>
    <t>2023-11-07</t>
  </si>
  <si>
    <t>4207807</t>
  </si>
  <si>
    <t>巴厘岛丽思卡尔顿度假村</t>
  </si>
  <si>
    <t>DING LEI,LU YUNYAN</t>
  </si>
  <si>
    <t>18650.00</t>
  </si>
  <si>
    <t>2023-11-07 16:55:48</t>
  </si>
  <si>
    <t>2023-11-08</t>
  </si>
  <si>
    <t>4213412</t>
  </si>
  <si>
    <t>GLOW Mira Karon Beach</t>
  </si>
  <si>
    <t>Dmitriev Ivan</t>
  </si>
  <si>
    <t>2024-01-30</t>
  </si>
  <si>
    <t>495.00</t>
  </si>
  <si>
    <t>2023-11-08 17:36:20</t>
  </si>
  <si>
    <t>2023-11-11</t>
  </si>
  <si>
    <t>4235966</t>
  </si>
  <si>
    <t>薄荷岛隆重度假村</t>
  </si>
  <si>
    <t>Baek SEUNGHO,Baek SEUNGHO,Baek SEUNGHO</t>
  </si>
  <si>
    <t>2800.00</t>
  </si>
  <si>
    <t>2023-11-14 14:04:09</t>
  </si>
  <si>
    <t>菲律宾</t>
  </si>
  <si>
    <t>2023-11-12</t>
  </si>
  <si>
    <t>4242364</t>
  </si>
  <si>
    <t>Belmont Hotel Mactan</t>
  </si>
  <si>
    <t>LEE KYOUNGHWA,LEE KYOUNGHWA,LEE KYOUNGHWA,LEE KYOUNGHWA,LEE KYOUNGHWA</t>
  </si>
  <si>
    <t>2804.00</t>
  </si>
  <si>
    <t>2023-11-15 14:30:23</t>
  </si>
  <si>
    <t>2023-11-13</t>
  </si>
  <si>
    <t>4248425</t>
  </si>
  <si>
    <t>新加坡市中豪亚酒店 (Staycation Approved)</t>
  </si>
  <si>
    <t>SUN RUOSI</t>
  </si>
  <si>
    <t>2874.00</t>
  </si>
  <si>
    <t>2023-11-14 15:03:51</t>
  </si>
  <si>
    <t>2023-11-19</t>
  </si>
  <si>
    <t>4277031</t>
  </si>
  <si>
    <t>新加坡庄家大酒店</t>
  </si>
  <si>
    <t>ZHENG HONGXING,HU BING,HU XINCHUN</t>
  </si>
  <si>
    <t>5423.00</t>
  </si>
  <si>
    <t>2023-11-21 14:14:53</t>
  </si>
  <si>
    <t>2023-11-22</t>
  </si>
  <si>
    <t>4301094</t>
  </si>
  <si>
    <t>新加坡史丹福瑞士酒店</t>
  </si>
  <si>
    <t>FANG FEI,T BA</t>
  </si>
  <si>
    <t>9540.00</t>
  </si>
  <si>
    <t>2023-11-22 08:58:42</t>
  </si>
  <si>
    <t>2023-11-26</t>
  </si>
  <si>
    <t>4331313</t>
  </si>
  <si>
    <t>阿罗纳海滩赫纳度假村</t>
  </si>
  <si>
    <t>SUN MEIMEI,LIU/JIE,LIU/JUNYU</t>
  </si>
  <si>
    <t>2024-01-25</t>
  </si>
  <si>
    <t>10845.00</t>
  </si>
  <si>
    <t>--</t>
  </si>
  <si>
    <t>4331317</t>
  </si>
  <si>
    <t>SONG XINRAN,XU GUANGMING,SONG WEIXIN</t>
  </si>
  <si>
    <t>2023-11-29</t>
  </si>
  <si>
    <t>4346789</t>
  </si>
  <si>
    <t>曼谷安曼纳酒店</t>
  </si>
  <si>
    <t>Moser Walter</t>
  </si>
  <si>
    <t>1522.00</t>
  </si>
  <si>
    <t>2023-12-02 22:17:15</t>
  </si>
  <si>
    <t>2023-12-01</t>
  </si>
  <si>
    <t>4357217</t>
  </si>
  <si>
    <t>Anantara Koh YAO Yai Resort &amp; Villas</t>
  </si>
  <si>
    <t>PRASAD RAM KUBER</t>
  </si>
  <si>
    <t>2024-01-28</t>
  </si>
  <si>
    <t>7449.00</t>
  </si>
  <si>
    <t>-7449</t>
  </si>
  <si>
    <t>2023-12-02 14:17:09</t>
  </si>
  <si>
    <t>4358873</t>
  </si>
  <si>
    <t>曼谷香格里拉大酒店</t>
  </si>
  <si>
    <t>SU JIE,LIU SURUI</t>
  </si>
  <si>
    <t>4230.00</t>
  </si>
  <si>
    <t>2023-12-03 00:21:10</t>
  </si>
  <si>
    <t>4358876</t>
  </si>
  <si>
    <t>XU XIAOMEI,HUANG YUHAN</t>
  </si>
  <si>
    <t>2023-12-02 19:06:13</t>
  </si>
  <si>
    <t>2023-12-07</t>
  </si>
  <si>
    <t>4393333</t>
  </si>
  <si>
    <t>普吉温德姆皇家丽酒店</t>
  </si>
  <si>
    <t>YANG HAITAO</t>
  </si>
  <si>
    <t>407.00</t>
  </si>
  <si>
    <t>2023-12-07 11:51:56</t>
  </si>
  <si>
    <t>2023-12-08</t>
  </si>
  <si>
    <t>4400245</t>
  </si>
  <si>
    <t>沙美岛萨凯海滩度假村</t>
  </si>
  <si>
    <t>Lu Yuncai</t>
  </si>
  <si>
    <t>2024-01-05 16:42:03</t>
  </si>
  <si>
    <t>999229348753492，</t>
  </si>
  <si>
    <t>2023-12-09</t>
  </si>
  <si>
    <t>4406199</t>
  </si>
  <si>
    <t>LI PING,ZHU YE</t>
  </si>
  <si>
    <t>775.20</t>
  </si>
  <si>
    <t>2023-12-09 10:30:21</t>
  </si>
  <si>
    <t>2023-12-11</t>
  </si>
  <si>
    <t>4420019</t>
  </si>
  <si>
    <t>瑟达宿务中央集团酒店</t>
  </si>
  <si>
    <t>LEE DAEUN,YU YEJI,KIM SOOHYUN</t>
  </si>
  <si>
    <t>1801.00</t>
  </si>
  <si>
    <t>2023-12-13 09:28:28</t>
  </si>
  <si>
    <t>2023-12-12</t>
  </si>
  <si>
    <t>4422187</t>
  </si>
  <si>
    <t>宜必思曼谷素坤逸24店</t>
  </si>
  <si>
    <t>LUI ELTON HAUMING</t>
  </si>
  <si>
    <t>768.00</t>
  </si>
  <si>
    <t>2023-12-12 15:06:02</t>
  </si>
  <si>
    <t>2023-12-13</t>
  </si>
  <si>
    <t>4428945</t>
  </si>
  <si>
    <t>绿山安纳塔拉度假酒店</t>
  </si>
  <si>
    <t>Chowdhury Mohammed Shafiul Hasib,Chowdhury Tanzina Tuba</t>
  </si>
  <si>
    <t>4166.00</t>
  </si>
  <si>
    <t>2023-12-13 14:22:55</t>
  </si>
  <si>
    <t>阿曼</t>
  </si>
  <si>
    <t>2023-12-14</t>
  </si>
  <si>
    <t>4432900</t>
  </si>
  <si>
    <t>SHI FENGTAO</t>
  </si>
  <si>
    <t>806.00</t>
  </si>
  <si>
    <t>2023-12-14 09:48:45</t>
  </si>
  <si>
    <t>2023-12-18</t>
  </si>
  <si>
    <t>4457577</t>
  </si>
  <si>
    <t>LI TINGZI,XIAO SHIYAN</t>
  </si>
  <si>
    <t>749.00</t>
  </si>
  <si>
    <t>2023-12-19 14:13:16</t>
  </si>
  <si>
    <t>2023-12-19</t>
  </si>
  <si>
    <t>4461040</t>
  </si>
  <si>
    <t>TBA,jo namgyeong</t>
  </si>
  <si>
    <t>2024-01-24 17:10:28</t>
  </si>
  <si>
    <t>999229809389653,</t>
  </si>
  <si>
    <t>4461944</t>
  </si>
  <si>
    <t>曼谷柏悦酒店</t>
  </si>
  <si>
    <t>LI CHI WAI</t>
  </si>
  <si>
    <t>2024-01-19 21:27:44</t>
  </si>
  <si>
    <t>4462035</t>
  </si>
  <si>
    <t>坎帕斯好客集团素坤逸6号柑橘套房酒店</t>
  </si>
  <si>
    <t>FRAGAPANE OMAR</t>
  </si>
  <si>
    <t>2160.00</t>
  </si>
  <si>
    <t>2023-12-19 18:53:56</t>
  </si>
  <si>
    <t>2023-12-20</t>
  </si>
  <si>
    <t>4466252</t>
  </si>
  <si>
    <t>Oh Seeun</t>
  </si>
  <si>
    <t>4921.00</t>
  </si>
  <si>
    <t>2023-12-23 18:59:47</t>
  </si>
  <si>
    <t>4468364</t>
  </si>
  <si>
    <t>普吉岛佛基拉诺富特城市酒店(SHA Extra Plus)</t>
  </si>
  <si>
    <t>XIONG JUN,ZHANG LINA,XIONG YIFEI,FANG BIN,XIONG LINMIN,WANG YING</t>
  </si>
  <si>
    <t>4536.00</t>
  </si>
  <si>
    <t>2023-12-21 13:40:29</t>
  </si>
  <si>
    <t>2023-12-21</t>
  </si>
  <si>
    <t>4468970</t>
  </si>
  <si>
    <t>贝斯特韦斯特乍都乍酒店</t>
  </si>
  <si>
    <t>CHU TING YU</t>
  </si>
  <si>
    <t>347.00</t>
  </si>
  <si>
    <t>2023-12-28 16:44:21</t>
  </si>
  <si>
    <t>4472291</t>
  </si>
  <si>
    <t>芭堤雅U中天酒店</t>
  </si>
  <si>
    <t>LIU CHUNG YING,WANG TSE</t>
  </si>
  <si>
    <t>2024-01-24</t>
  </si>
  <si>
    <t>4421.00</t>
  </si>
  <si>
    <t>2023-12-22 21:31:36</t>
  </si>
  <si>
    <t>2023-12-22</t>
  </si>
  <si>
    <t>4475779</t>
  </si>
  <si>
    <t>曼谷维伊 - 美憬阁酒店</t>
  </si>
  <si>
    <t>LIN CHUNQING,CUI KAILEI</t>
  </si>
  <si>
    <t>2508.00</t>
  </si>
  <si>
    <t>2023-12-22 16:56:35</t>
  </si>
  <si>
    <t>4476382</t>
  </si>
  <si>
    <t>长滩岛天堂花园会议中心度假酒店</t>
  </si>
  <si>
    <t>LIU YURONG,CHENG JIANHUA,LIU SUZIQIAN,LIU CHENG,SU TING,LIU SUZIBO</t>
  </si>
  <si>
    <t>3966.00</t>
  </si>
  <si>
    <t>2023-12-22 23:10:46</t>
  </si>
  <si>
    <t>2023-12-23</t>
  </si>
  <si>
    <t>4483410</t>
  </si>
  <si>
    <t>普吉岛西奈奢华酒店(SHA Extra Plus)</t>
  </si>
  <si>
    <t>Theeb Reema</t>
  </si>
  <si>
    <t>6925.00</t>
  </si>
  <si>
    <t>2023-12-24 10:28:03</t>
  </si>
  <si>
    <t>2023-12-25</t>
  </si>
  <si>
    <t>4491345</t>
  </si>
  <si>
    <t>迪拜伊本·白图泰安凡尼酒店</t>
  </si>
  <si>
    <t>WANG ZIYI</t>
  </si>
  <si>
    <t>2217.00</t>
  </si>
  <si>
    <t>2023-12-25 20:57:51</t>
  </si>
  <si>
    <t>阿拉伯联合酋长国</t>
  </si>
  <si>
    <t>2023-12-26</t>
  </si>
  <si>
    <t>4496651</t>
  </si>
  <si>
    <t>Mandarin Nest Boracay</t>
  </si>
  <si>
    <t>CHENG CHIAHSUAN</t>
  </si>
  <si>
    <t>2152.00</t>
  </si>
  <si>
    <t>2023-12-26 16:02:20</t>
  </si>
  <si>
    <t>2023-12-27</t>
  </si>
  <si>
    <t>4499822</t>
  </si>
  <si>
    <t>新加坡安国酒店</t>
  </si>
  <si>
    <t>D J Roopashree,D J Roopashree,D J Roopashree,D J Roopashree</t>
  </si>
  <si>
    <t>11696.00</t>
  </si>
  <si>
    <t>2023-12-27 10:02:13</t>
  </si>
  <si>
    <t>4500500</t>
  </si>
  <si>
    <t>曼谷尊贵比左特尔酒店</t>
  </si>
  <si>
    <t>WEI YANAN</t>
  </si>
  <si>
    <t>1788.00</t>
  </si>
  <si>
    <t>2023-12-27 10:45:21</t>
  </si>
  <si>
    <t>2023-12-28</t>
  </si>
  <si>
    <t>4506576</t>
  </si>
  <si>
    <t>芽庄洲际酒店</t>
  </si>
  <si>
    <t>wu jing</t>
  </si>
  <si>
    <t>4256.00</t>
  </si>
  <si>
    <t>2023-12-28 20:27:03</t>
  </si>
  <si>
    <t>越南</t>
  </si>
  <si>
    <t>4509088</t>
  </si>
  <si>
    <t>普吉岛贝拉娜拉奈阳海滩</t>
  </si>
  <si>
    <t>YANG HUAN,LI QIUHUA,YANG XIRAN</t>
  </si>
  <si>
    <t>5540.00</t>
  </si>
  <si>
    <t>2023-12-29 11:22:24</t>
  </si>
  <si>
    <t>2023-12-29</t>
  </si>
  <si>
    <t>4511967</t>
  </si>
  <si>
    <t>曼谷华昌传统酒店</t>
  </si>
  <si>
    <t>TAN PANG KOK,SENG SIEW PHENG ADELENE</t>
  </si>
  <si>
    <t>3096.00</t>
  </si>
  <si>
    <t>2023-12-30 13:15:35</t>
  </si>
  <si>
    <t>2023-12-30</t>
  </si>
  <si>
    <t>4517006</t>
  </si>
  <si>
    <t>PARK YEONFJO</t>
  </si>
  <si>
    <t>12285.00</t>
  </si>
  <si>
    <t>2023-12-31 12:56:51</t>
  </si>
  <si>
    <t>2023-12-31</t>
  </si>
  <si>
    <t>4522316</t>
  </si>
  <si>
    <t>阿布扎比安纳塔拉盖斯尔阿萨拉沙漠度假村</t>
  </si>
  <si>
    <t>SHI QIANYAO</t>
  </si>
  <si>
    <t>7090.00</t>
  </si>
  <si>
    <t>2024-01-02 20:39:23</t>
  </si>
  <si>
    <t>4527222</t>
  </si>
  <si>
    <t>阿玛拉素万那普酒店</t>
  </si>
  <si>
    <t>FUNAYAMA TOSHIO</t>
  </si>
  <si>
    <t>362.00</t>
  </si>
  <si>
    <t>2024-01-01 11:08:08</t>
  </si>
  <si>
    <t>4527226</t>
  </si>
  <si>
    <t>苏梅岛思拉瓦迪度假酒店(政府卫生认证)</t>
  </si>
  <si>
    <t>HE KEREN</t>
  </si>
  <si>
    <t>4050.00</t>
  </si>
  <si>
    <t>2024-01-01 11:51:06</t>
  </si>
  <si>
    <t>4527241</t>
  </si>
  <si>
    <t>FUNAYAMA KENICHI</t>
  </si>
  <si>
    <t>508.00</t>
  </si>
  <si>
    <t>2024-01-01 11:14:46</t>
  </si>
  <si>
    <t>2024-01-01</t>
  </si>
  <si>
    <t>4529518</t>
  </si>
  <si>
    <t>吉隆坡圣塔格兰德签名酒店</t>
  </si>
  <si>
    <t>Li Xiaohan</t>
  </si>
  <si>
    <t>258.00</t>
  </si>
  <si>
    <t>2024-01-01 18:32:40</t>
  </si>
  <si>
    <t>马来西亚</t>
  </si>
  <si>
    <t>4529933</t>
  </si>
  <si>
    <t>Coco Beach Hotel Jomtien Pattaya</t>
  </si>
  <si>
    <t>fu zhen,fan jiguang</t>
  </si>
  <si>
    <t>1280.00</t>
  </si>
  <si>
    <t>2024-01-02 12:40:37</t>
  </si>
  <si>
    <t>--999229931608933,</t>
  </si>
  <si>
    <t>2024-01-02</t>
  </si>
  <si>
    <t>4531357</t>
  </si>
  <si>
    <t>FU ZIYU</t>
  </si>
  <si>
    <t>2024-01-26 12:50:42</t>
  </si>
  <si>
    <t>4535752</t>
  </si>
  <si>
    <t>美地概念酒店 (政府卫生认证)</t>
  </si>
  <si>
    <t>ZENG SILAN</t>
  </si>
  <si>
    <t>3579.00</t>
  </si>
  <si>
    <t>2024-01-03 12:38:02</t>
  </si>
  <si>
    <t>2024-01-03</t>
  </si>
  <si>
    <t>4536317</t>
  </si>
  <si>
    <t>长滩岛金凤凰酒店</t>
  </si>
  <si>
    <t>CAYETANO RODERICK DAVID</t>
  </si>
  <si>
    <t>1184.00</t>
  </si>
  <si>
    <t>2024-01-03 08:32:05</t>
  </si>
  <si>
    <t>4537979</t>
  </si>
  <si>
    <t>曼谷百丽思酒店</t>
  </si>
  <si>
    <t>Aun Huy,Aun Huy</t>
  </si>
  <si>
    <t>326.00</t>
  </si>
  <si>
    <t>2024-01-03 13:08:20</t>
  </si>
  <si>
    <t>4540063</t>
  </si>
  <si>
    <t>槟城长荣桂冠酒店</t>
  </si>
  <si>
    <t>Shi Hong Yun</t>
  </si>
  <si>
    <t>399.00</t>
  </si>
  <si>
    <t>2024-01-04 15:34:51</t>
  </si>
  <si>
    <t>4540509</t>
  </si>
  <si>
    <t>爱妮岛S度假村</t>
  </si>
  <si>
    <t>URQUICO CHANELLE,NEWMANSAWLE DEXTER OLIVER</t>
  </si>
  <si>
    <t>2780.00</t>
  </si>
  <si>
    <t>2024-01-04 13:58:29</t>
  </si>
  <si>
    <t>2024-01-04</t>
  </si>
  <si>
    <t>4541471</t>
  </si>
  <si>
    <t>特立尼达公主港套房酒店</t>
  </si>
  <si>
    <t>HO SHERLYN</t>
  </si>
  <si>
    <t>289.00</t>
  </si>
  <si>
    <t>2024-01-04 08:30:07</t>
  </si>
  <si>
    <t>4541514</t>
  </si>
  <si>
    <t>普吉岛米德格兰德度假村</t>
  </si>
  <si>
    <t>PERPIGNAND JR FRITZ</t>
  </si>
  <si>
    <t>1442.00</t>
  </si>
  <si>
    <t>2024-01-04 14:35:37</t>
  </si>
  <si>
    <t>4545587</t>
  </si>
  <si>
    <t>Ng King Wah,Cheung Ying</t>
  </si>
  <si>
    <t>3018.00</t>
  </si>
  <si>
    <t>2024-01-05 13:54:51</t>
  </si>
  <si>
    <t>4546227</t>
  </si>
  <si>
    <t>卡萨17曼谷酒店</t>
  </si>
  <si>
    <t>YAN CHONGJIA,LIU TINGTZU</t>
  </si>
  <si>
    <t>1660.00</t>
  </si>
  <si>
    <t>2024-01-05 03:27:06</t>
  </si>
  <si>
    <t>2024-01-05</t>
  </si>
  <si>
    <t>4549269</t>
  </si>
  <si>
    <t>菲斯时尚酒店</t>
  </si>
  <si>
    <t>CHEN YI</t>
  </si>
  <si>
    <t>968.00</t>
  </si>
  <si>
    <t>2024-01-05 16:08:11</t>
  </si>
  <si>
    <t>直连</t>
  </si>
  <si>
    <t>2024-01-06</t>
  </si>
  <si>
    <t>4553260</t>
  </si>
  <si>
    <t>DONG YUEBO</t>
  </si>
  <si>
    <t>2024-01-06 13:06:14</t>
  </si>
  <si>
    <t>4553419</t>
  </si>
  <si>
    <t>皇宫水上乐园度假村</t>
  </si>
  <si>
    <t>LIM YEJI</t>
  </si>
  <si>
    <t>8400.00</t>
  </si>
  <si>
    <t>2024-01-08 11:21:13</t>
  </si>
  <si>
    <t>4556846</t>
  </si>
  <si>
    <t>曼谷奔齐中心大酒店</t>
  </si>
  <si>
    <t>Chiu Raymond Martin,Chiu Raymond Martin</t>
  </si>
  <si>
    <t>2024-01-17</t>
  </si>
  <si>
    <t>9170.00</t>
  </si>
  <si>
    <t>2024-01-08 09:58:53</t>
  </si>
  <si>
    <t>2024-01-07</t>
  </si>
  <si>
    <t>4557538</t>
  </si>
  <si>
    <t>Wiedemeier Thamawan,Wiedemeier Thamawan</t>
  </si>
  <si>
    <t>1310.00</t>
  </si>
  <si>
    <t>2024-01-08 09:54:29</t>
  </si>
  <si>
    <t>4558481</t>
  </si>
  <si>
    <t>LIM JIYEON</t>
  </si>
  <si>
    <t>10220.00</t>
  </si>
  <si>
    <t>2024-01-08 11:21:52</t>
  </si>
  <si>
    <t>2024-01-08</t>
  </si>
  <si>
    <t>4567254</t>
  </si>
  <si>
    <t>Dears Myeongdong</t>
  </si>
  <si>
    <t>KE QIRUI,KE YING</t>
  </si>
  <si>
    <t>2187.00</t>
  </si>
  <si>
    <t>2024-01-08 23:22:38</t>
  </si>
  <si>
    <t>韩国</t>
  </si>
  <si>
    <t>4567256</t>
  </si>
  <si>
    <t>WANG XIRAN,WANG YING</t>
  </si>
  <si>
    <t>2024-01-08 23:27:44</t>
  </si>
  <si>
    <t>2024-01-09</t>
  </si>
  <si>
    <t>4568311</t>
  </si>
  <si>
    <t>Alvarez Jeffanny,Alvarez Jeffanny</t>
  </si>
  <si>
    <t>1200.00</t>
  </si>
  <si>
    <t>2024-01-09 11:57:48</t>
  </si>
  <si>
    <t>4569938</t>
  </si>
  <si>
    <t>GAO LEI</t>
  </si>
  <si>
    <t>7186.00</t>
  </si>
  <si>
    <t>2024-01-11 23:44:15</t>
  </si>
  <si>
    <t>4570753</t>
  </si>
  <si>
    <t>吉隆坡四季酒店</t>
  </si>
  <si>
    <t>SU QINTIAN,SU GUOCHENG</t>
  </si>
  <si>
    <t>3696.00</t>
  </si>
  <si>
    <t>2024-01-09 20:12:21</t>
  </si>
  <si>
    <t>4571660</t>
  </si>
  <si>
    <t>萨沙酒店</t>
  </si>
  <si>
    <t>QIAN LINGXIAO</t>
  </si>
  <si>
    <t>730.00</t>
  </si>
  <si>
    <t>2024-01-09 21:44:45</t>
  </si>
  <si>
    <t>4571983</t>
  </si>
  <si>
    <t>卡奈里斯素万那普机场店 (SHA Plus+)</t>
  </si>
  <si>
    <t>ye lin,wan yonghong,wan yongxian,feng neng</t>
  </si>
  <si>
    <t>770.00</t>
  </si>
  <si>
    <t>2024-01-12 10:30:43</t>
  </si>
  <si>
    <t>4571994</t>
  </si>
  <si>
    <t>LUO WEIBIN,FENG WENHANYU</t>
  </si>
  <si>
    <t>345.00</t>
  </si>
  <si>
    <t>2024-01-12 10:58:03</t>
  </si>
  <si>
    <t>4572460</t>
  </si>
  <si>
    <t>WANG HUIQIAN,GE QI</t>
  </si>
  <si>
    <t>1936.00</t>
  </si>
  <si>
    <t>2024-01-10 12:55:34</t>
  </si>
  <si>
    <t>2024-01-10</t>
  </si>
  <si>
    <t>4572684</t>
  </si>
  <si>
    <t>首尔新罗酒店</t>
  </si>
  <si>
    <t>ZHANG LIN</t>
  </si>
  <si>
    <t>6233.00</t>
  </si>
  <si>
    <t>2024-01-10 08:16:35</t>
  </si>
  <si>
    <t>4575778</t>
  </si>
  <si>
    <t>卢巴普吉岛芭东旅舍</t>
  </si>
  <si>
    <t>PAN JHU SYUAN</t>
  </si>
  <si>
    <t>1304.00</t>
  </si>
  <si>
    <t>2024-01-10 19:53:23</t>
  </si>
  <si>
    <t>4576355</t>
  </si>
  <si>
    <t>ZHOU WENYING,SHI YUNHAO</t>
  </si>
  <si>
    <t>2024-01-12 11:23:54</t>
  </si>
  <si>
    <t>2024-01-11</t>
  </si>
  <si>
    <t>4577795</t>
  </si>
  <si>
    <t>曼谷萨通JC凯文酒店</t>
  </si>
  <si>
    <t>CHANG JUFEN</t>
  </si>
  <si>
    <t>2286.00</t>
  </si>
  <si>
    <t>2024-01-11 15:11:32</t>
  </si>
  <si>
    <t>4577833</t>
  </si>
  <si>
    <t>苏梅岛洲际度假酒店</t>
  </si>
  <si>
    <t>CHEN XUESONG,ZHOU YIXING,CHEN RUYI</t>
  </si>
  <si>
    <t>16000.00</t>
  </si>
  <si>
    <t>2024-01-11 10:30:31</t>
  </si>
  <si>
    <t>4578791</t>
  </si>
  <si>
    <t>马六甲大华酒店</t>
  </si>
  <si>
    <t>LIN YITING</t>
  </si>
  <si>
    <t>2100.00</t>
  </si>
  <si>
    <t>2024-01-11 19:01:09</t>
  </si>
  <si>
    <t>4583159</t>
  </si>
  <si>
    <t>首尔大使费尔蒙酒店</t>
  </si>
  <si>
    <t>WANG YIYI,Xu Huyan</t>
  </si>
  <si>
    <t>3576.00</t>
  </si>
  <si>
    <t>2024-01-12 10:28:23</t>
  </si>
  <si>
    <t>2024-01-12</t>
  </si>
  <si>
    <t>4583503</t>
  </si>
  <si>
    <t>莱恩酒店</t>
  </si>
  <si>
    <t>Zhu Wanting,Huang Shiting</t>
  </si>
  <si>
    <t>594.00</t>
  </si>
  <si>
    <t>2024-01-12 12:58:36</t>
  </si>
  <si>
    <t>4583537</t>
  </si>
  <si>
    <t>SUN CHENXI,LI JIAN</t>
  </si>
  <si>
    <t>952.00</t>
  </si>
  <si>
    <t>2024-01-12 10:09:47</t>
  </si>
  <si>
    <t>4585381</t>
  </si>
  <si>
    <t>济州君临海域酒店</t>
  </si>
  <si>
    <t>WANG ZHENG,XU SHIYI</t>
  </si>
  <si>
    <t>684.00</t>
  </si>
  <si>
    <t>2024-01-12 14:09:04</t>
  </si>
  <si>
    <t>4585803</t>
  </si>
  <si>
    <t>蒂沃里纳哈达多哈酒店</t>
  </si>
  <si>
    <t>ALSHIDI RASHA RASHID,ALAAMRI AHMED MOHAMED</t>
  </si>
  <si>
    <t>2622.00</t>
  </si>
  <si>
    <t>2024-01-13 00:35:04</t>
  </si>
  <si>
    <t>卡塔尔</t>
  </si>
  <si>
    <t>4585995</t>
  </si>
  <si>
    <t>ZHI CHAO,KANG YUYUAN</t>
  </si>
  <si>
    <t>711.00</t>
  </si>
  <si>
    <t>4586279</t>
  </si>
  <si>
    <t>QI CHAN,JING SHANSHAN</t>
  </si>
  <si>
    <t>1368.00</t>
  </si>
  <si>
    <t>2024-01-15 09:11:17</t>
  </si>
  <si>
    <t>4586280</t>
  </si>
  <si>
    <t>YANG JINJIN</t>
  </si>
  <si>
    <t>2646.00</t>
  </si>
  <si>
    <t>2024-01-13 11:25:03</t>
  </si>
  <si>
    <t>4586881</t>
  </si>
  <si>
    <t>芭堤雅勒瓦纳酒店</t>
  </si>
  <si>
    <t>LI YUANGEN,Shi DongHua,CHEN SHIPING,LI GUOYU</t>
  </si>
  <si>
    <t>2290.00</t>
  </si>
  <si>
    <t>2427.40</t>
  </si>
  <si>
    <t>137</t>
  </si>
  <si>
    <t>2024-01-12 21:21:08</t>
  </si>
  <si>
    <t>4587038</t>
  </si>
  <si>
    <t>ZHANG MEILIN,WAN MENGYU</t>
  </si>
  <si>
    <t>1026.00</t>
  </si>
  <si>
    <t>2024-01-15 09:12:02</t>
  </si>
  <si>
    <t>4587076</t>
  </si>
  <si>
    <t>LI MANLING,MEI JUN</t>
  </si>
  <si>
    <t>2024-01-15 09:12:17</t>
  </si>
  <si>
    <t>4587734</t>
  </si>
  <si>
    <t>GUBAREVA IANA</t>
  </si>
  <si>
    <t>2024-01-22</t>
  </si>
  <si>
    <t>1782.00</t>
  </si>
  <si>
    <t>2024-01-12 23:36:35</t>
  </si>
  <si>
    <t>2024-01-13</t>
  </si>
  <si>
    <t>4589152</t>
  </si>
  <si>
    <t>新加坡史各士皇族酒店</t>
  </si>
  <si>
    <t>LI HENGHENG,LU PENGYU,LIANG GUIFANG,LU YICHENG</t>
  </si>
  <si>
    <t>13160.00</t>
  </si>
  <si>
    <t>2024-01-13 14:56:27</t>
  </si>
  <si>
    <t>4589246</t>
  </si>
  <si>
    <t>ZHU LIANJU,ZHU QIXIANG</t>
  </si>
  <si>
    <t>2024-01-15 09:12:28</t>
  </si>
  <si>
    <t>4589740</t>
  </si>
  <si>
    <t>LIU JIAN,LIU SHANSHAN,LIU JUNTAO,LIU MEIXUAN</t>
  </si>
  <si>
    <t>3030.00</t>
  </si>
  <si>
    <t>2024-01-13 14:50:23</t>
  </si>
  <si>
    <t>4590229</t>
  </si>
  <si>
    <t>WANG DEXIN,FENG XUE</t>
  </si>
  <si>
    <t>342.00</t>
  </si>
  <si>
    <t>2024-01-15 09:12:27</t>
  </si>
  <si>
    <t>4590274</t>
  </si>
  <si>
    <t>首尔明洞美利来酒店</t>
  </si>
  <si>
    <t>NAKAYAMA RIKO,HASHIMOTO AYAKA</t>
  </si>
  <si>
    <t>1030.00</t>
  </si>
  <si>
    <t>2024-01-14 10:04:56</t>
  </si>
  <si>
    <t>4591151</t>
  </si>
  <si>
    <t>ZHANG YULAN,SONG GANG,XUE YING,SONG QILIN</t>
  </si>
  <si>
    <t>2720.00</t>
  </si>
  <si>
    <t>2024-01-14 12:08:59</t>
  </si>
  <si>
    <t>4591175</t>
  </si>
  <si>
    <t>曼谷京华大酒店</t>
  </si>
  <si>
    <t>Xu SUhua</t>
  </si>
  <si>
    <t>300.00</t>
  </si>
  <si>
    <t>2024-01-14 10:28:56</t>
  </si>
  <si>
    <t>4591179</t>
  </si>
  <si>
    <t>2024-01-14 10:29:38</t>
  </si>
  <si>
    <t>4591182</t>
  </si>
  <si>
    <t>2024-01-14 10:30:25</t>
  </si>
  <si>
    <t>2024-01-14</t>
  </si>
  <si>
    <t>4591920</t>
  </si>
  <si>
    <t>Travelodge Phuket Town</t>
  </si>
  <si>
    <t>CHETIH ASLAH</t>
  </si>
  <si>
    <t>470.00</t>
  </si>
  <si>
    <t>2024-01-14 11:02:27</t>
  </si>
  <si>
    <t>4591931</t>
  </si>
  <si>
    <t>WANG WEIGUANG,Wang Weiguang</t>
  </si>
  <si>
    <t>490.00</t>
  </si>
  <si>
    <t>2024-01-14 09:07:10</t>
  </si>
  <si>
    <t>4592894</t>
  </si>
  <si>
    <t>YE RAN,Zhang Qinwen,Wang Xiaodie,Wu Shuang</t>
  </si>
  <si>
    <t>2024-01-15 09:12:14</t>
  </si>
  <si>
    <t>4594380</t>
  </si>
  <si>
    <t>GUO XUNYI</t>
  </si>
  <si>
    <t>1380.00</t>
  </si>
  <si>
    <t>2024-01-15 10:18:38</t>
  </si>
  <si>
    <t>4594994</t>
  </si>
  <si>
    <t>贝斯特韦斯特拉查达酒店</t>
  </si>
  <si>
    <t>WANG ZIQIANG,SONG ZHIWEN,LUO ZHIQIANG,JIANG JIANZHONG</t>
  </si>
  <si>
    <t>1488.00</t>
  </si>
  <si>
    <t>2024-01-15 11:23:09</t>
  </si>
  <si>
    <t>2024-01-15</t>
  </si>
  <si>
    <t>4596442</t>
  </si>
  <si>
    <t>shi xiaoping,li haoyang</t>
  </si>
  <si>
    <t>11832.00</t>
  </si>
  <si>
    <t>2024-01-15 18:46:06</t>
  </si>
  <si>
    <t>4596451</t>
  </si>
  <si>
    <t>LI HUA,Li Xiaonan</t>
  </si>
  <si>
    <t>3284.00</t>
  </si>
  <si>
    <t>2024-01-15 18:41:01</t>
  </si>
  <si>
    <t>4596502</t>
  </si>
  <si>
    <t>明洞大使宜必思酒店</t>
  </si>
  <si>
    <t>CHAN MANFAI,TSANG CHIK NAM</t>
  </si>
  <si>
    <t>1214.00</t>
  </si>
  <si>
    <t>2024-01-15 13:24:59</t>
  </si>
  <si>
    <t>4597243</t>
  </si>
  <si>
    <t>塞拉莱阿巴利德度假酒店</t>
  </si>
  <si>
    <t>AL-Maawali Yahya,AL-Maawali Yahya</t>
  </si>
  <si>
    <t>14610.00</t>
  </si>
  <si>
    <t>2024-01-16 00:54:20</t>
  </si>
  <si>
    <t>4597433</t>
  </si>
  <si>
    <t>普吉岛艾美迈考海滩度假村</t>
  </si>
  <si>
    <t>XU GUOWEI,LIU APING</t>
  </si>
  <si>
    <t>6180.00</t>
  </si>
  <si>
    <t>2024-01-17 17:47:01</t>
  </si>
  <si>
    <t>4597614</t>
  </si>
  <si>
    <t>HUANG GUOHUI</t>
  </si>
  <si>
    <t>718.00</t>
  </si>
  <si>
    <t>2024-01-16 12:06:48</t>
  </si>
  <si>
    <t>999229950694255,</t>
  </si>
  <si>
    <t>4598198</t>
  </si>
  <si>
    <t>沙美岛奥普劳度假村 (政府卫生认证)</t>
  </si>
  <si>
    <t>LIN ZIQIANG</t>
  </si>
  <si>
    <t>2024-01-27 16:44:09</t>
  </si>
  <si>
    <t>4598315</t>
  </si>
  <si>
    <t>Carlisle Mark,Carlisle Mark</t>
  </si>
  <si>
    <t>257.00</t>
  </si>
  <si>
    <t>2024-01-15 20:22:08</t>
  </si>
  <si>
    <t>4598363</t>
  </si>
  <si>
    <t>DENG YING,DAI TINGTING,KANG WANQI,YU DUOLE</t>
  </si>
  <si>
    <t>5292.00</t>
  </si>
  <si>
    <t>2024-01-17 08:16:43</t>
  </si>
  <si>
    <t>2024-01-16</t>
  </si>
  <si>
    <t>4601187</t>
  </si>
  <si>
    <t>YAMAO TSUNEHISA,YAMAO TSUNEHISA</t>
  </si>
  <si>
    <t>1300.00</t>
  </si>
  <si>
    <t>2024-01-16 12:11:10</t>
  </si>
  <si>
    <t>4602246</t>
  </si>
  <si>
    <t>帕亚酒店</t>
  </si>
  <si>
    <t>PANG WAI KWOK,MAN LAI LAI CRYSTAL</t>
  </si>
  <si>
    <t>2004.00</t>
  </si>
  <si>
    <t>2024-01-16 12:30:05</t>
  </si>
  <si>
    <t>4603564</t>
  </si>
  <si>
    <t>LOKE HOOI LING</t>
  </si>
  <si>
    <t>2024-01-16 16:50:49</t>
  </si>
  <si>
    <t>4603711</t>
  </si>
  <si>
    <t>迪拜皇冠酒店</t>
  </si>
  <si>
    <t>Kantawalla Hatim</t>
  </si>
  <si>
    <t>8238.00</t>
  </si>
  <si>
    <t>2024-01-19 15:23:21</t>
  </si>
  <si>
    <t>4603747</t>
  </si>
  <si>
    <t>双威大盒子酒店</t>
  </si>
  <si>
    <t>TSAI PEIYU</t>
  </si>
  <si>
    <t>814.00</t>
  </si>
  <si>
    <t>2024-01-17 10:23:42</t>
  </si>
  <si>
    <t>4604582</t>
  </si>
  <si>
    <t>吉隆坡MS精品酒店</t>
  </si>
  <si>
    <t>Tang ChuYe</t>
  </si>
  <si>
    <t>675.00</t>
  </si>
  <si>
    <t>2024-01-17 09:59:24</t>
  </si>
  <si>
    <t>4604652</t>
  </si>
  <si>
    <t>洲至奢选 - 普吉岛丁索度假酒店</t>
  </si>
  <si>
    <t>LEONG NATHANAEL</t>
  </si>
  <si>
    <t>2276.00</t>
  </si>
  <si>
    <t>2024-01-17 09:55:46</t>
  </si>
  <si>
    <t>4604851</t>
  </si>
  <si>
    <t>宿务滨海前线酒店 - 北开垦</t>
  </si>
  <si>
    <t>BONCALES SHARMAINE DIONGZON</t>
  </si>
  <si>
    <t>800.00</t>
  </si>
  <si>
    <t>2024-01-17 10:54:37</t>
  </si>
  <si>
    <t>4605064</t>
  </si>
  <si>
    <t>ZHOU ZHIYING,MA MEIQI</t>
  </si>
  <si>
    <t>1539.00</t>
  </si>
  <si>
    <t>2024-01-17 11:24:24</t>
  </si>
  <si>
    <t>4606413</t>
  </si>
  <si>
    <t>CHEN CHIH HAO</t>
  </si>
  <si>
    <t>1932.00</t>
  </si>
  <si>
    <t>2024-01-17 15:32:43</t>
  </si>
  <si>
    <t>4607327</t>
  </si>
  <si>
    <t>CHEW BRAXTON</t>
  </si>
  <si>
    <t>3010.00</t>
  </si>
  <si>
    <t>2024-01-17 15:58:42</t>
  </si>
  <si>
    <t>4608130</t>
  </si>
  <si>
    <t>曼谷金玉素旺纳普酒店</t>
  </si>
  <si>
    <t>LIU XINRU,LIU XINRU</t>
  </si>
  <si>
    <t>186.00</t>
  </si>
  <si>
    <t>2024-01-17 16:35:05</t>
  </si>
  <si>
    <t>2024-01-18</t>
  </si>
  <si>
    <t>4610200</t>
  </si>
  <si>
    <t>菲斯酒店</t>
  </si>
  <si>
    <t>LIU WENFANG</t>
  </si>
  <si>
    <t>610.00</t>
  </si>
  <si>
    <t>2024-01-18 09:25:30</t>
  </si>
  <si>
    <t>4610535</t>
  </si>
  <si>
    <t>KAKHAM NATTHAWEE</t>
  </si>
  <si>
    <t>1046.00</t>
  </si>
  <si>
    <t>2024-01-18 15:13:03</t>
  </si>
  <si>
    <t>4611676</t>
  </si>
  <si>
    <t>阿万特酒店</t>
  </si>
  <si>
    <t>Yang Ruifeng</t>
  </si>
  <si>
    <t>448.00</t>
  </si>
  <si>
    <t>2024-01-18 13:11:16</t>
  </si>
  <si>
    <t>4612042</t>
  </si>
  <si>
    <t>ZUO KAILI,QU JIALIN</t>
  </si>
  <si>
    <t>600.00</t>
  </si>
  <si>
    <t>2024-01-18 14:54:15</t>
  </si>
  <si>
    <t>4612827</t>
  </si>
  <si>
    <t>MAO QIANWEN,ZHANG LINGHUA</t>
  </si>
  <si>
    <t>455.00</t>
  </si>
  <si>
    <t>2024-01-18 16:55:09</t>
  </si>
  <si>
    <t>4613078</t>
  </si>
  <si>
    <t>巴厘岛凯宾斯基</t>
  </si>
  <si>
    <t>ZENG BIBING,LI FAN,HUANG XIUPING,LI RUIKANG,CHEN ZHIMIN,ZHONG LIAN,ZENG KE,CHEN YUQIN</t>
  </si>
  <si>
    <t>29336.00</t>
  </si>
  <si>
    <t>2024-01-19 17:59:17</t>
  </si>
  <si>
    <t>4613333</t>
  </si>
  <si>
    <t>吉隆坡皇家朱兰酒店</t>
  </si>
  <si>
    <t>Rowe Andrew Heath Stewart,Stone Amy Lauren</t>
  </si>
  <si>
    <t>1484.00</t>
  </si>
  <si>
    <t>2024-01-25 17:39:42</t>
  </si>
  <si>
    <t>4613846</t>
  </si>
  <si>
    <t>新加坡樟宜机场皇冠假日酒店</t>
  </si>
  <si>
    <t>Zhang Zhihui,Xia ZIHE</t>
  </si>
  <si>
    <t>1581.00</t>
  </si>
  <si>
    <t>2024-01-23 10:15:14</t>
  </si>
  <si>
    <t>4614793</t>
  </si>
  <si>
    <t>LIN YI</t>
  </si>
  <si>
    <t>2024-01-19 13:49:43</t>
  </si>
  <si>
    <t>2024-01-19</t>
  </si>
  <si>
    <t>4616085</t>
  </si>
  <si>
    <t>CHEN YOUJIA,LUO QINGQING,CHEN YONGSHENG,WEI YUEHONG</t>
  </si>
  <si>
    <t>910.00</t>
  </si>
  <si>
    <t>2024-01-19 10:35:50</t>
  </si>
  <si>
    <t>4616106</t>
  </si>
  <si>
    <t>Baker Neil</t>
  </si>
  <si>
    <t>1899.00</t>
  </si>
  <si>
    <t>2024-01-19 11:19:29</t>
  </si>
  <si>
    <t>4618719</t>
  </si>
  <si>
    <t>Lieh Yong Low</t>
  </si>
  <si>
    <t>344.00</t>
  </si>
  <si>
    <t>2024-01-21 13:14:57</t>
  </si>
  <si>
    <t>2024-01-20</t>
  </si>
  <si>
    <t>4619813</t>
  </si>
  <si>
    <t>仁川君悦大酒店</t>
  </si>
  <si>
    <t>Geng Yu</t>
  </si>
  <si>
    <t>1222.00</t>
  </si>
  <si>
    <t>2024-01-23 15:37:13</t>
  </si>
  <si>
    <t>4621283</t>
  </si>
  <si>
    <t>普吉岛悦梿酒店(SHA Plus+)</t>
  </si>
  <si>
    <t>AU TAI LING</t>
  </si>
  <si>
    <t>5250.00</t>
  </si>
  <si>
    <t>2024-01-21 08:02:57</t>
  </si>
  <si>
    <t>4621284</t>
  </si>
  <si>
    <t>曼谷格乐丽雅12酒店</t>
  </si>
  <si>
    <t>JIN SEO HOON</t>
  </si>
  <si>
    <t>2024-01-20 15:31:16</t>
  </si>
  <si>
    <t>4621620</t>
  </si>
  <si>
    <t>CHEN LI</t>
  </si>
  <si>
    <t>1140.00</t>
  </si>
  <si>
    <t>2024-01-20 15:12:57</t>
  </si>
  <si>
    <t>4621768</t>
  </si>
  <si>
    <t>QI XIAWEI</t>
  </si>
  <si>
    <t>2024-01-20 17:52:35</t>
  </si>
  <si>
    <t>4622863</t>
  </si>
  <si>
    <t>首尔四季酒店</t>
  </si>
  <si>
    <t>XUE RUI,CUI DANNI</t>
  </si>
  <si>
    <t>10900.00</t>
  </si>
  <si>
    <t>2024-01-20 20:41:11</t>
  </si>
  <si>
    <t>4622927</t>
  </si>
  <si>
    <t>莫诺科洛精品酒店</t>
  </si>
  <si>
    <t>LIM JIN NEE</t>
  </si>
  <si>
    <t>750.00</t>
  </si>
  <si>
    <t>2024-01-21 13:39:52</t>
  </si>
  <si>
    <t>4623037</t>
  </si>
  <si>
    <t>CHEN QIN</t>
  </si>
  <si>
    <t>2024-01-23 15:37:52</t>
  </si>
  <si>
    <t>2024-01-21</t>
  </si>
  <si>
    <t>4623887</t>
  </si>
  <si>
    <t>哥打京那巴鲁皇宫酒店</t>
  </si>
  <si>
    <t>WU JUN,ZHANG KAIYAN</t>
  </si>
  <si>
    <t>1440.00</t>
  </si>
  <si>
    <t>2024-01-23 13:38:17</t>
  </si>
  <si>
    <t>4625067</t>
  </si>
  <si>
    <t>芭堤雅健康悠闲度假村</t>
  </si>
  <si>
    <t>XU WEI</t>
  </si>
  <si>
    <t>742.00</t>
  </si>
  <si>
    <t>2024-01-21 16:19:45</t>
  </si>
  <si>
    <t>4625241</t>
  </si>
  <si>
    <t>JIN FENGYUAN,JIN YUGUI,DONG YONGHONG,JIN HONGSEN</t>
  </si>
  <si>
    <t>855.00</t>
  </si>
  <si>
    <t>2024-01-21 13:13:33</t>
  </si>
  <si>
    <t>4625412</t>
  </si>
  <si>
    <t>素坤逸套房酒店</t>
  </si>
  <si>
    <t>kim younha</t>
  </si>
  <si>
    <t>618.00</t>
  </si>
  <si>
    <t>2024-01-21 16:59:51</t>
  </si>
  <si>
    <t>4626085</t>
  </si>
  <si>
    <t>wang yaping,zhang liangxiao</t>
  </si>
  <si>
    <t>1116.00</t>
  </si>
  <si>
    <t>2024-01-23 10:43:13</t>
  </si>
  <si>
    <t>4626932</t>
  </si>
  <si>
    <t>曼谷拉差达宜必思尚品酒店</t>
  </si>
  <si>
    <t>WEN XUEBING</t>
  </si>
  <si>
    <t>2024-01-23</t>
  </si>
  <si>
    <t>3590.00</t>
  </si>
  <si>
    <t>2024-01-22 09:51:17</t>
  </si>
  <si>
    <t>4627316</t>
  </si>
  <si>
    <t>遨堡圣淘沙酒店</t>
  </si>
  <si>
    <t>ZHANG YUE,CHEN JUAN</t>
  </si>
  <si>
    <t>6428.00</t>
  </si>
  <si>
    <t>2024-01-22 19:45:06</t>
  </si>
  <si>
    <t>4627445</t>
  </si>
  <si>
    <t>Cocoon APK Resort and Spa Hotel</t>
  </si>
  <si>
    <t>SUPHAPHONGNITHIT Rinyaphat</t>
  </si>
  <si>
    <t>1312.00</t>
  </si>
  <si>
    <t>2024-01-22 11:58:05</t>
  </si>
  <si>
    <t>4627510</t>
  </si>
  <si>
    <t>ZONG QIU,LI JUNMEI</t>
  </si>
  <si>
    <t>2024-01-22 11:53:22</t>
  </si>
  <si>
    <t>4627549</t>
  </si>
  <si>
    <t>WANG LIHUA</t>
  </si>
  <si>
    <t>420.00</t>
  </si>
  <si>
    <t>2024-01-21 23:26:06</t>
  </si>
  <si>
    <t>4628006</t>
  </si>
  <si>
    <t>Zhang Yueming,Ge He</t>
  </si>
  <si>
    <t>1805.00</t>
  </si>
  <si>
    <t>2024-01-22 12:36:35</t>
  </si>
  <si>
    <t>4628023</t>
  </si>
  <si>
    <t>芭提雅格兰德中心太空酒店</t>
  </si>
  <si>
    <t>ZHANG ANQI,WANG ZISHEN</t>
  </si>
  <si>
    <t>3135.00</t>
  </si>
  <si>
    <t>2024-01-22 10:35:33</t>
  </si>
  <si>
    <t>4628376</t>
  </si>
  <si>
    <t>首尔三井酒店</t>
  </si>
  <si>
    <t>Kang Soonja</t>
  </si>
  <si>
    <t>1024.00</t>
  </si>
  <si>
    <t>2024-01-22 11:15:56</t>
  </si>
  <si>
    <t>4629349</t>
  </si>
  <si>
    <t>芭堤雅中天棕榈海滩酒店及度假村</t>
  </si>
  <si>
    <t>WANG MENG</t>
  </si>
  <si>
    <t>702.00</t>
  </si>
  <si>
    <t>2024-01-22 12:38:13</t>
  </si>
  <si>
    <t>4629490</t>
  </si>
  <si>
    <t>CHENG PENGAO,AN NI</t>
  </si>
  <si>
    <t>970.00</t>
  </si>
  <si>
    <t>2024-01-22 13:16:38</t>
  </si>
  <si>
    <t>4630413</t>
  </si>
  <si>
    <t>tamaki kiminari</t>
  </si>
  <si>
    <t>2024-01-22 16:51:09</t>
  </si>
  <si>
    <t>4631180</t>
  </si>
  <si>
    <t>DENG QIUYUE,Chen Nuo</t>
  </si>
  <si>
    <t>2024-01-23 13:04:28</t>
  </si>
  <si>
    <t>4631271</t>
  </si>
  <si>
    <t>ZHANG JIEQIONG,ZHOU CUN</t>
  </si>
  <si>
    <t>2024-01-23 13:04:44</t>
  </si>
  <si>
    <t>4631789</t>
  </si>
  <si>
    <t>CHEN XINQI</t>
  </si>
  <si>
    <t>2606.00</t>
  </si>
  <si>
    <t>2024-01-23 14:01:48</t>
  </si>
  <si>
    <t>4633633</t>
  </si>
  <si>
    <t>宿务白沙滩度假村及水疗中心</t>
  </si>
  <si>
    <t>KWAK JU HYOUNG</t>
  </si>
  <si>
    <t>3000.00</t>
  </si>
  <si>
    <t>2024-01-23 10:32:59</t>
  </si>
  <si>
    <t>4634857</t>
  </si>
  <si>
    <t>铂尔曼普吉岛卡隆海滩度假酒店</t>
  </si>
  <si>
    <t>Zhang Chenge,ZHANG MANMAN</t>
  </si>
  <si>
    <t>6100.00</t>
  </si>
  <si>
    <t>2024-01-23 17:15:35</t>
  </si>
  <si>
    <t>4634858</t>
  </si>
  <si>
    <t>LIU GUIHUA,ZHANG BINGSHAN,ZHANG XUANNING</t>
  </si>
  <si>
    <t>7700.00</t>
  </si>
  <si>
    <t>2024-01-23 17:15:06</t>
  </si>
  <si>
    <t>4634959</t>
  </si>
  <si>
    <t>SUI XIAO,ZHU ENDI</t>
  </si>
  <si>
    <t>2024-01-23 17:15:21</t>
  </si>
  <si>
    <t>4635664</t>
  </si>
  <si>
    <t>YEO ROSELYN</t>
  </si>
  <si>
    <t>2024-01-24 09:33:08</t>
  </si>
  <si>
    <t>4636823</t>
  </si>
  <si>
    <t>曼谷阿尔玛斯酒店</t>
  </si>
  <si>
    <t>SOTSAIT RUSNEE</t>
  </si>
  <si>
    <t>380.00</t>
  </si>
  <si>
    <t>2024-01-24 11:11:07</t>
  </si>
  <si>
    <t>4637170</t>
  </si>
  <si>
    <t>普吉岛阿玛瑞酒店(政府卫生认证)</t>
  </si>
  <si>
    <t>MA YUCHEN</t>
  </si>
  <si>
    <t>2906.00</t>
  </si>
  <si>
    <t>2024-01-25 13:45:26</t>
  </si>
  <si>
    <t>4637432</t>
  </si>
  <si>
    <t>LAU CHO YU</t>
  </si>
  <si>
    <t>484.00</t>
  </si>
  <si>
    <t>-284</t>
  </si>
  <si>
    <t>2024-01-24 11:42:03</t>
  </si>
  <si>
    <t>4637461</t>
  </si>
  <si>
    <t>SITORUS CHAIRUNNISA JULIA</t>
  </si>
  <si>
    <t>2024-01-24 09:43:25</t>
  </si>
  <si>
    <t>4637967</t>
  </si>
  <si>
    <t>LI TING</t>
  </si>
  <si>
    <t>4374.00</t>
  </si>
  <si>
    <t>2024-01-24 20:34:17</t>
  </si>
  <si>
    <t>4638491</t>
  </si>
  <si>
    <t>ZHANG LINGXI</t>
  </si>
  <si>
    <t>348.00</t>
  </si>
  <si>
    <t>2024-01-24 10:32:48</t>
  </si>
  <si>
    <t>4638696</t>
  </si>
  <si>
    <t>SHARUM AHMAD SYAMIM</t>
  </si>
  <si>
    <t>190.00</t>
  </si>
  <si>
    <t>2024-01-24 12:32:40</t>
  </si>
  <si>
    <t>4638739</t>
  </si>
  <si>
    <t>Worraporntassana Amornprapa</t>
  </si>
  <si>
    <t>338.00</t>
  </si>
  <si>
    <t>-338</t>
  </si>
  <si>
    <t>2024-01-24 10:47:36</t>
  </si>
  <si>
    <t>4639060</t>
  </si>
  <si>
    <t>阿布扎比都喜天丽酒店</t>
  </si>
  <si>
    <t>ZHOU XUEHUI</t>
  </si>
  <si>
    <t>955.00</t>
  </si>
  <si>
    <t>2024-01-24 21:18:14</t>
  </si>
  <si>
    <t>4639423</t>
  </si>
  <si>
    <t>WANG YULU,HOW TOH MUN</t>
  </si>
  <si>
    <t>576.00</t>
  </si>
  <si>
    <t>2024-01-24 14:01:26</t>
  </si>
  <si>
    <t>4640045</t>
  </si>
  <si>
    <t>亚庇凯城酒店</t>
  </si>
  <si>
    <t>Abd Aziz Mohd Kamal</t>
  </si>
  <si>
    <t>1023.00</t>
  </si>
  <si>
    <t>2024-01-25 13:40:31</t>
  </si>
  <si>
    <t>4640374</t>
  </si>
  <si>
    <t>槟城标致酒店</t>
  </si>
  <si>
    <t>TANAWIRIYASAK EAKKAPHOP</t>
  </si>
  <si>
    <t>1179.00</t>
  </si>
  <si>
    <t>2024-01-24 17:54:22</t>
  </si>
  <si>
    <t>4640441</t>
  </si>
  <si>
    <t>塞达努瓦里酒店</t>
  </si>
  <si>
    <t>LI YATING</t>
  </si>
  <si>
    <t>1252.00</t>
  </si>
  <si>
    <t>2024-01-24 19:03:54</t>
  </si>
  <si>
    <t>4640625</t>
  </si>
  <si>
    <t>HUI YINGZHI</t>
  </si>
  <si>
    <t>2024-01-24 19:23:22</t>
  </si>
  <si>
    <t>4641098</t>
  </si>
  <si>
    <t>莱莉公主温泉度假酒店</t>
  </si>
  <si>
    <t>CHAIPAKDEE JINJUTA</t>
  </si>
  <si>
    <t>1262.00</t>
  </si>
  <si>
    <t>2024-01-25 09:57:18</t>
  </si>
  <si>
    <t>4641670</t>
  </si>
  <si>
    <t>YAO YE,BAI XUESONG</t>
  </si>
  <si>
    <t>480.00</t>
  </si>
  <si>
    <t>2024-01-25 10:28:31</t>
  </si>
  <si>
    <t>4642251</t>
  </si>
  <si>
    <t>VOINOVA OLESIA</t>
  </si>
  <si>
    <t>1045.00</t>
  </si>
  <si>
    <t>2024-01-25 13:20:49</t>
  </si>
  <si>
    <t>4642262</t>
  </si>
  <si>
    <t>2024-01-25 13:16:02</t>
  </si>
  <si>
    <t>4643147</t>
  </si>
  <si>
    <t>ZHENG XIANG</t>
  </si>
  <si>
    <t>353.00</t>
  </si>
  <si>
    <t>2024-01-25 10:24:01</t>
  </si>
  <si>
    <t>4643161</t>
  </si>
  <si>
    <t>曼谷素坤逸11号智选假日酒店</t>
  </si>
  <si>
    <t>Chen Zhen nan</t>
  </si>
  <si>
    <t>430.00</t>
  </si>
  <si>
    <t>2024-01-25 16:59:31</t>
  </si>
  <si>
    <t>4644667</t>
  </si>
  <si>
    <t>REN YING,WANG ZIJIAN</t>
  </si>
  <si>
    <t>2024-01-26 10:37:55</t>
  </si>
  <si>
    <t>4644886</t>
  </si>
  <si>
    <t>吉隆坡费尔菲尔德艾伦彭亨酒店</t>
  </si>
  <si>
    <t>XING ZHIWEI,WANG ZHIPING</t>
  </si>
  <si>
    <t>2020.00</t>
  </si>
  <si>
    <t>2024-01-26 15:54:05</t>
  </si>
  <si>
    <t>4645125</t>
  </si>
  <si>
    <t>苏梅岛凯悦酒店</t>
  </si>
  <si>
    <t>ZHENG MINGXIANG</t>
  </si>
  <si>
    <t>7275.00</t>
  </si>
  <si>
    <t>2024-01-25 18:54:59</t>
  </si>
  <si>
    <t>4645888</t>
  </si>
  <si>
    <t>BIN SALLEH MUHAMAD SHAKIR</t>
  </si>
  <si>
    <t>1101.00</t>
  </si>
  <si>
    <t>2024-01-26 13:20:57</t>
  </si>
  <si>
    <t>4646257</t>
  </si>
  <si>
    <t>LAI SZE YAN</t>
  </si>
  <si>
    <t>183.00</t>
  </si>
  <si>
    <t>2024-01-26 11:30:39</t>
  </si>
  <si>
    <t>4646321</t>
  </si>
  <si>
    <t>MA DEFEI</t>
  </si>
  <si>
    <t>366.00</t>
  </si>
  <si>
    <t>2024-01-26 12:35:43</t>
  </si>
  <si>
    <t>4646434</t>
  </si>
  <si>
    <t>1170.00</t>
  </si>
  <si>
    <t>2024-01-26 12:50:47</t>
  </si>
  <si>
    <t>4647714</t>
  </si>
  <si>
    <t>YE SHOUQUAN,ZHANG QILONG,DENG FUSHENG</t>
  </si>
  <si>
    <t>1056.00</t>
  </si>
  <si>
    <t>2024-01-26 10:21:03</t>
  </si>
  <si>
    <t>4647726</t>
  </si>
  <si>
    <t>曼谷拉查丹利中心酒店  (SHA Plus+)</t>
  </si>
  <si>
    <t>PAN YUHONG,YANG LU</t>
  </si>
  <si>
    <t>740.00</t>
  </si>
  <si>
    <t>2024-01-26 10:20:57</t>
  </si>
  <si>
    <t>4648093</t>
  </si>
  <si>
    <t>索菲特甲米佛基拉高尔夫水疗度假村 (SHA Plus+)</t>
  </si>
  <si>
    <t>HE JUNRONG,SHU LINZHEN</t>
  </si>
  <si>
    <t>3675.00</t>
  </si>
  <si>
    <t>2024-01-26 13:00:45</t>
  </si>
  <si>
    <t>4648311</t>
  </si>
  <si>
    <t>阿里斯顿酒店曼谷</t>
  </si>
  <si>
    <t>nakaprasit ayudh</t>
  </si>
  <si>
    <t>716.00</t>
  </si>
  <si>
    <t>2024-01-26 13:12:26</t>
  </si>
  <si>
    <t>4648390</t>
  </si>
  <si>
    <t>LIM PHOOI SZE</t>
  </si>
  <si>
    <t>616.00</t>
  </si>
  <si>
    <t>2024-01-26 14:55:28</t>
  </si>
  <si>
    <t>4648502</t>
  </si>
  <si>
    <t>芙蓉克拉纳度假酒店</t>
  </si>
  <si>
    <t>FAYYADH MOHAMMED ESA MUHAMMAD,FAYYADH MOHAMMED ESA MUHAMMAD</t>
  </si>
  <si>
    <t>670.00</t>
  </si>
  <si>
    <t>2024-01-26 20:23:53</t>
  </si>
  <si>
    <t>4648620</t>
  </si>
  <si>
    <t>格尼G酒店</t>
  </si>
  <si>
    <t>ZHU YUANZHENG,ZHU YUANZHENG</t>
  </si>
  <si>
    <t>2499.00</t>
  </si>
  <si>
    <t>2024-01-26 18:09:56</t>
  </si>
  <si>
    <t>4649354</t>
  </si>
  <si>
    <t>吉隆坡柏威年酒店 · 悦榕庄管理</t>
  </si>
  <si>
    <t>LIANG JIE</t>
  </si>
  <si>
    <t>1048.00</t>
  </si>
  <si>
    <t>2024-01-27 08:09:11</t>
  </si>
  <si>
    <t>4649828</t>
  </si>
  <si>
    <t>SHI ZIJIE,HE YU</t>
  </si>
  <si>
    <t>708.00</t>
  </si>
  <si>
    <t>2024-01-26 22:59:31</t>
  </si>
  <si>
    <t>4649905</t>
  </si>
  <si>
    <t>JIA PENG</t>
  </si>
  <si>
    <t>699.00</t>
  </si>
  <si>
    <t>2024-01-29 10:10:57</t>
  </si>
  <si>
    <t>4650663</t>
  </si>
  <si>
    <t>芭堤雅贝斯特韦斯特优质尼克森酒店-SHA认证</t>
  </si>
  <si>
    <t>ZHANG YUHUA</t>
  </si>
  <si>
    <t>555.00</t>
  </si>
  <si>
    <t>2024-01-27 21:10:03</t>
  </si>
  <si>
    <t>4650754</t>
  </si>
  <si>
    <t>XU BAOHUA,YANG ZHIXIN,YANG DEBAO,CAO GUIHUA</t>
  </si>
  <si>
    <t>676.00</t>
  </si>
  <si>
    <t>2024-01-27 19:48:41</t>
  </si>
  <si>
    <t>4650783</t>
  </si>
  <si>
    <t>LI YUEFEI</t>
  </si>
  <si>
    <t>2024-01-27 09:08:34</t>
  </si>
  <si>
    <t>4651009</t>
  </si>
  <si>
    <t>TAN BENG HUAT</t>
  </si>
  <si>
    <t>866.00</t>
  </si>
  <si>
    <t>2024-01-27 08:47:21</t>
  </si>
  <si>
    <t>4651311</t>
  </si>
  <si>
    <t>MEI HONGYU</t>
  </si>
  <si>
    <t>363.00</t>
  </si>
  <si>
    <t>2024-01-27 08:44:05</t>
  </si>
  <si>
    <t>4651671</t>
  </si>
  <si>
    <t>国家大楼莲花酒店</t>
  </si>
  <si>
    <t>bongiorno antoinette,bongiorno antoinette</t>
  </si>
  <si>
    <t>951.00</t>
  </si>
  <si>
    <t>2024-01-27 13:16:49</t>
  </si>
  <si>
    <t>4652403</t>
  </si>
  <si>
    <t>1370.00</t>
  </si>
  <si>
    <t>2024-01-27 16:44:13</t>
  </si>
  <si>
    <t>4652935</t>
  </si>
  <si>
    <t>kim joohyun</t>
  </si>
  <si>
    <t>512.00</t>
  </si>
  <si>
    <t>2024-01-28 11:08:54</t>
  </si>
  <si>
    <t>4653576</t>
  </si>
  <si>
    <t>ZHOU ZIYU,ZHOU SHENGYANG,YAN YING</t>
  </si>
  <si>
    <t>269.00</t>
  </si>
  <si>
    <t>2024-01-27 19:30:44</t>
  </si>
  <si>
    <t>4654395</t>
  </si>
  <si>
    <t>曼谷恰特里亚姆大酒店</t>
  </si>
  <si>
    <t>GAO XIAO</t>
  </si>
  <si>
    <t>2024-01-28 11:18:22</t>
  </si>
  <si>
    <t>4654576</t>
  </si>
  <si>
    <t>曼谷是隆假日酒店 - IHG 旗下酒店</t>
  </si>
  <si>
    <t>SHEN XIAOYING,JI XIAOXIN</t>
  </si>
  <si>
    <t>1020.00</t>
  </si>
  <si>
    <t>2024-01-28 16:03:08</t>
  </si>
  <si>
    <t>4654606</t>
  </si>
  <si>
    <t>SUN MIAO,WANG WENJUAN</t>
  </si>
  <si>
    <t>2024-01-28 16:04:44</t>
  </si>
  <si>
    <t>4654863</t>
  </si>
  <si>
    <t>AHMAD ANIS</t>
  </si>
  <si>
    <t>2024-01-28 09:49:48</t>
  </si>
  <si>
    <t>4654921</t>
  </si>
  <si>
    <t>wang jiawen</t>
  </si>
  <si>
    <t>1290.00</t>
  </si>
  <si>
    <t>2024-01-28 09:00:48</t>
  </si>
  <si>
    <t>4655929</t>
  </si>
  <si>
    <t>槟城皇家朱兰酒店</t>
  </si>
  <si>
    <t>CHEW WAI YIN</t>
  </si>
  <si>
    <t>2024-01-29 10:03:01</t>
  </si>
  <si>
    <t>4656002</t>
  </si>
  <si>
    <t>曼谷河畔萨利尔酒店</t>
  </si>
  <si>
    <t>Bayley Luke,Bayley Luke</t>
  </si>
  <si>
    <t>1992.00</t>
  </si>
  <si>
    <t>2024-01-28 13:14:07</t>
  </si>
  <si>
    <t>4656010</t>
  </si>
  <si>
    <t>HA NGHIEM THI</t>
  </si>
  <si>
    <t>2024-01-28 13:07:19</t>
  </si>
  <si>
    <t>4656611</t>
  </si>
  <si>
    <t>JIANG XIAOWEI,YAN RUOKE,CHEN JINHUA,ZHANG XUELU</t>
  </si>
  <si>
    <t>3942.00</t>
  </si>
  <si>
    <t>2024-01-28 16:32:30</t>
  </si>
  <si>
    <t>4656619</t>
  </si>
  <si>
    <t>YIN ZEXI,LI YIMAN</t>
  </si>
  <si>
    <t>2024-01-28 16:08:42</t>
  </si>
  <si>
    <t>4657003</t>
  </si>
  <si>
    <t>gu jingmei</t>
  </si>
  <si>
    <t>1576.00</t>
  </si>
  <si>
    <t>2024-01-28 17:56:19</t>
  </si>
  <si>
    <t>4657056</t>
  </si>
  <si>
    <t>会安精致Spa酒店</t>
  </si>
  <si>
    <t>KIM WONIL,KIM WONIL,KIM WONIL</t>
  </si>
  <si>
    <t>1596.00</t>
  </si>
  <si>
    <t>2024-01-28 18:02:41</t>
  </si>
  <si>
    <t>4657698</t>
  </si>
  <si>
    <t>曼谷中城酒店</t>
  </si>
  <si>
    <t>PENG KEYU,LIU SUYAO</t>
  </si>
  <si>
    <t>319.00</t>
  </si>
  <si>
    <t>2024-01-29 21:14:44</t>
  </si>
  <si>
    <t>4657939</t>
  </si>
  <si>
    <t>YANG JIANGMIN</t>
  </si>
  <si>
    <t>2024-01-29 11:13:21</t>
  </si>
  <si>
    <t>4658084</t>
  </si>
  <si>
    <t>Wong Han Wei</t>
  </si>
  <si>
    <t>384.00</t>
  </si>
  <si>
    <t>2024-01-29 15:36:19</t>
  </si>
  <si>
    <t>4658158</t>
  </si>
  <si>
    <t>SHI JI,CHAI CHUNGUANG,BI XINYUE,YUAN ZIQI,BI YINGMIN,CHAI HANYU</t>
  </si>
  <si>
    <t>1137.00</t>
  </si>
  <si>
    <t>2024-01-29 10:46:28</t>
  </si>
  <si>
    <t>4658465</t>
  </si>
  <si>
    <t>Tony Elhadi</t>
  </si>
  <si>
    <t>4858.00</t>
  </si>
  <si>
    <t>2024-01-29 09:51:59</t>
  </si>
  <si>
    <t>4658534</t>
  </si>
  <si>
    <t>彩虹套房酒店</t>
  </si>
  <si>
    <t>KUPRIAKOVA MARIIA</t>
  </si>
  <si>
    <t>738.00</t>
  </si>
  <si>
    <t>2024-01-29 09:27:39</t>
  </si>
  <si>
    <t>4658817</t>
  </si>
  <si>
    <t>宜必思尚品曼谷素坤逸康福酒店</t>
  </si>
  <si>
    <t>MAHDI SULTAN,BINAFIFF MOHAMMED</t>
  </si>
  <si>
    <t>660.00</t>
  </si>
  <si>
    <t>2024-01-29 13:01:02</t>
  </si>
  <si>
    <t>4659399</t>
  </si>
  <si>
    <t>怡保怡东酒店</t>
  </si>
  <si>
    <t>WONG ANDREW</t>
  </si>
  <si>
    <t>288.00</t>
  </si>
  <si>
    <t>2024-01-29 11:43:31</t>
  </si>
  <si>
    <t>4659820</t>
  </si>
  <si>
    <t>芭堤雅全盛中心酒店 (SHA Extra Plus)</t>
  </si>
  <si>
    <t>ZHANG YIYI,ZHANG YUSHENG</t>
  </si>
  <si>
    <t>2024-01-29 12:28:47</t>
  </si>
  <si>
    <t>4659821</t>
  </si>
  <si>
    <t>DUAN YI</t>
  </si>
  <si>
    <t>2024-01-29 12:30:41</t>
  </si>
  <si>
    <t>4659874</t>
  </si>
  <si>
    <t>GALLANT SHAWN</t>
  </si>
  <si>
    <t>614.00</t>
  </si>
  <si>
    <t>2024-01-29 13:53:09</t>
  </si>
  <si>
    <t>4660161</t>
  </si>
  <si>
    <t>KRASAVTCEV VALERII</t>
  </si>
  <si>
    <t>624.00</t>
  </si>
  <si>
    <t>2024-01-29 14:01:58</t>
  </si>
  <si>
    <t>4660214</t>
  </si>
  <si>
    <t>文华伊斯特维尔酒店</t>
  </si>
  <si>
    <t>Raksakul Naravut,Raksakul Naravut</t>
  </si>
  <si>
    <t>2024-01-29 14:31:00</t>
  </si>
  <si>
    <t>4660500</t>
  </si>
  <si>
    <t>吉隆坡千禧大酒店</t>
  </si>
  <si>
    <t>SAMSUDIN SITI SALEHA BINTE</t>
  </si>
  <si>
    <t>795.00</t>
  </si>
  <si>
    <t>2024-01-29 19:06:46</t>
  </si>
  <si>
    <t>4660551</t>
  </si>
  <si>
    <t>普吉市宜必思尚品酒店</t>
  </si>
  <si>
    <t>Sun Yixin</t>
  </si>
  <si>
    <t>462.00</t>
  </si>
  <si>
    <t>2024-01-29 16:02:55</t>
  </si>
  <si>
    <t>4660592</t>
  </si>
  <si>
    <t>OU BIXIA</t>
  </si>
  <si>
    <t>339.00</t>
  </si>
  <si>
    <t>2024-01-29 16:54:37</t>
  </si>
  <si>
    <t>4660601</t>
  </si>
  <si>
    <t>CAI ZHONGQIAO</t>
  </si>
  <si>
    <t>2024-01-29 16:54:54</t>
  </si>
  <si>
    <t>4660652</t>
  </si>
  <si>
    <t>ZEIHER SIMON</t>
  </si>
  <si>
    <t>2024-01-29 16:10:30</t>
  </si>
  <si>
    <t>4660731</t>
  </si>
  <si>
    <t>ANG BOON KENG</t>
  </si>
  <si>
    <t>1044.00</t>
  </si>
  <si>
    <t>2024-01-30 20:46:53</t>
  </si>
  <si>
    <t>4660993</t>
  </si>
  <si>
    <t>曼谷索伊松维亚智选假日酒店</t>
  </si>
  <si>
    <t>LIU JIE</t>
  </si>
  <si>
    <t>376.00</t>
  </si>
  <si>
    <t>2024-01-29 17:49:39</t>
  </si>
  <si>
    <t>4661157</t>
  </si>
  <si>
    <t>碧瑶广场小屋</t>
  </si>
  <si>
    <t>TERRADO SAMUEL JAMES</t>
  </si>
  <si>
    <t>1050.00</t>
  </si>
  <si>
    <t>2024-01-29 18:05:35</t>
  </si>
  <si>
    <t>4661319</t>
  </si>
  <si>
    <t>珍拉丁皇家朱兰小屋</t>
  </si>
  <si>
    <t>B KORSIN KHAIRUL FAIZEE</t>
  </si>
  <si>
    <t>2024-01-30 09:00:01</t>
  </si>
  <si>
    <t>4661739</t>
  </si>
  <si>
    <t>you qingya</t>
  </si>
  <si>
    <t>645.00</t>
  </si>
  <si>
    <t>2024-01-30 10:23:38</t>
  </si>
  <si>
    <t>4662333</t>
  </si>
  <si>
    <t>LOO CHUAN KIAT</t>
  </si>
  <si>
    <t>431.00</t>
  </si>
  <si>
    <t>2024-01-30 14:32:52</t>
  </si>
  <si>
    <t>4662441</t>
  </si>
  <si>
    <t>XU LIANGLIANG</t>
  </si>
  <si>
    <t>2024-01-30 10:23:03</t>
  </si>
  <si>
    <t>4662544</t>
  </si>
  <si>
    <t>布城美居生活酒店</t>
  </si>
  <si>
    <t>SHANG TONG,QINGYU ZHANG</t>
  </si>
  <si>
    <t>459.00</t>
  </si>
  <si>
    <t>2024-01-30 08:53:44</t>
  </si>
  <si>
    <t>4662565</t>
  </si>
  <si>
    <t>万达贝斯特韦斯特优质大酒店</t>
  </si>
  <si>
    <t>LU WEI</t>
  </si>
  <si>
    <t>330.00</t>
  </si>
  <si>
    <t>2024-01-30 09:09:58</t>
  </si>
  <si>
    <t>4662571</t>
  </si>
  <si>
    <t>LIN XIAOBO</t>
  </si>
  <si>
    <t>2024-01-30 09:07:33</t>
  </si>
  <si>
    <t>4662578</t>
  </si>
  <si>
    <t>曼谷莲花塔楼俱乐部酒店</t>
  </si>
  <si>
    <t>Price Anthony</t>
  </si>
  <si>
    <t>1223.00</t>
  </si>
  <si>
    <t>2024-01-30 09:37:06</t>
  </si>
  <si>
    <t>4662774</t>
  </si>
  <si>
    <t>西哈努克蓝湾豪生国际酒店</t>
  </si>
  <si>
    <t>LI YAQING</t>
  </si>
  <si>
    <t>1521.00</t>
  </si>
  <si>
    <t>2024-01-30 10:31:36</t>
  </si>
  <si>
    <t>柬埔寨</t>
  </si>
  <si>
    <t>4662974</t>
  </si>
  <si>
    <t>YANG YANG</t>
  </si>
  <si>
    <t>350.00</t>
  </si>
  <si>
    <t>2024-01-30 12:19:10</t>
  </si>
  <si>
    <t>4663049</t>
  </si>
  <si>
    <t>NGUYENTHI NGOC ANH,SOOKOK YAU</t>
  </si>
  <si>
    <t>320.00</t>
  </si>
  <si>
    <t>2024-01-30 12:19:21</t>
  </si>
  <si>
    <t>4663299</t>
  </si>
  <si>
    <t>马卡蒂塞达住宅酒店</t>
  </si>
  <si>
    <t>JEN OROPIO THEMI,JEN OROPIO THEMI,JEN OROPIO THEMI</t>
  </si>
  <si>
    <t>1049.00</t>
  </si>
  <si>
    <t>2024-01-30 09:32:54</t>
  </si>
  <si>
    <t>4663657</t>
  </si>
  <si>
    <t>SONG RUIAN,MA ZHE</t>
  </si>
  <si>
    <t>2024-01-30 10:34:48</t>
  </si>
  <si>
    <t>4663926</t>
  </si>
  <si>
    <t>皇家朱兰白沙罗酒店</t>
  </si>
  <si>
    <t>zhong ooi pei,zhong ooi pei,zhong ooi pei,zhong ooi pei,zhong ooi pei,zhong ooi pei</t>
  </si>
  <si>
    <t>954.00</t>
  </si>
  <si>
    <t>2024-01-30 12:11:58</t>
  </si>
  <si>
    <t>4664974</t>
  </si>
  <si>
    <t>曼谷拉玛9号美蒂雅酒店</t>
  </si>
  <si>
    <t>LUO YUCHEN</t>
  </si>
  <si>
    <t>487.00</t>
  </si>
  <si>
    <t>2024-01-30 18:18:13</t>
  </si>
  <si>
    <t>4665244</t>
  </si>
  <si>
    <t>DENG SISI</t>
  </si>
  <si>
    <t>889.00</t>
  </si>
  <si>
    <t>2024-01-30 18:37:24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</si>
</sst>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280</xdr:row>
      <xdr:rowOff>0</xdr:rowOff>
    </xdr:from>
    <xdr:to>
      <xdr:col>13</xdr:col>
      <xdr:colOff>666750</xdr:colOff>
      <xdr:row>310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743200"/>
          <a:ext cx="10344150" cy="5200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78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45320</v>
      </c>
      <c r="G2" s="7">
        <v>45322</v>
      </c>
      <c r="H2" s="5">
        <v>1</v>
      </c>
      <c r="I2" s="5">
        <v>2</v>
      </c>
      <c r="J2" s="5">
        <v>2</v>
      </c>
      <c r="K2" s="5" t="s">
        <v>30</v>
      </c>
      <c r="L2" s="5">
        <v>8314</v>
      </c>
      <c r="M2" s="5">
        <v>8314</v>
      </c>
      <c r="N2" s="5" t="s">
        <v>31</v>
      </c>
      <c r="O2" s="5" t="s">
        <v>32</v>
      </c>
      <c r="P2" s="5" t="s">
        <v>33</v>
      </c>
      <c r="Q2" s="5">
        <v>0</v>
      </c>
      <c r="R2" s="8">
        <v>45150.0000115741</v>
      </c>
      <c r="S2" s="7">
        <v>45323</v>
      </c>
      <c r="T2" s="5" t="s">
        <v>34</v>
      </c>
      <c r="U2" s="5">
        <v>8314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45320</v>
      </c>
      <c r="G3" s="7">
        <v>45322</v>
      </c>
      <c r="H3" s="5">
        <v>1</v>
      </c>
      <c r="I3" s="5">
        <v>2</v>
      </c>
      <c r="J3" s="5">
        <v>2</v>
      </c>
      <c r="K3" s="5" t="s">
        <v>30</v>
      </c>
      <c r="L3" s="5">
        <v>3178</v>
      </c>
      <c r="M3" s="5">
        <v>3178</v>
      </c>
      <c r="N3" s="5" t="s">
        <v>40</v>
      </c>
      <c r="O3" s="5" t="s">
        <v>32</v>
      </c>
      <c r="P3" s="5" t="s">
        <v>33</v>
      </c>
      <c r="Q3" s="5">
        <v>0</v>
      </c>
      <c r="R3" s="8">
        <v>45175.0000115741</v>
      </c>
      <c r="S3" s="7">
        <v>45323</v>
      </c>
      <c r="T3" s="5" t="s">
        <v>34</v>
      </c>
      <c r="U3" s="5">
        <v>3178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43</v>
      </c>
      <c r="B4" s="5" t="s">
        <v>26</v>
      </c>
      <c r="C4" s="5" t="s">
        <v>27</v>
      </c>
      <c r="D4" s="5" t="s">
        <v>44</v>
      </c>
      <c r="E4" s="5" t="s">
        <v>45</v>
      </c>
      <c r="F4" s="7">
        <v>45320</v>
      </c>
      <c r="G4" s="7">
        <v>45322</v>
      </c>
      <c r="H4" s="5">
        <v>1</v>
      </c>
      <c r="I4" s="5">
        <v>2</v>
      </c>
      <c r="J4" s="5">
        <v>2</v>
      </c>
      <c r="K4" s="5" t="s">
        <v>30</v>
      </c>
      <c r="L4" s="5">
        <v>5404</v>
      </c>
      <c r="M4" s="5">
        <v>5404</v>
      </c>
      <c r="N4" s="5" t="s">
        <v>46</v>
      </c>
      <c r="O4" s="5" t="s">
        <v>32</v>
      </c>
      <c r="P4" s="5" t="s">
        <v>33</v>
      </c>
      <c r="Q4" s="5">
        <v>0</v>
      </c>
      <c r="R4" s="8">
        <v>45229.0000115741</v>
      </c>
      <c r="S4" s="7">
        <v>45323</v>
      </c>
      <c r="T4" s="5" t="s">
        <v>34</v>
      </c>
      <c r="U4" s="5">
        <v>5404</v>
      </c>
      <c r="V4" s="5">
        <v>0</v>
      </c>
      <c r="W4" s="5">
        <v>0</v>
      </c>
      <c r="X4" s="5" t="s">
        <v>47</v>
      </c>
      <c r="Y4" s="5" t="s">
        <v>48</v>
      </c>
    </row>
    <row r="5" s="5" customFormat="1" spans="1:25">
      <c r="A5" s="5" t="s">
        <v>49</v>
      </c>
      <c r="B5" s="5" t="s">
        <v>26</v>
      </c>
      <c r="C5" s="5" t="s">
        <v>27</v>
      </c>
      <c r="D5" s="5" t="s">
        <v>50</v>
      </c>
      <c r="E5" s="5" t="s">
        <v>51</v>
      </c>
      <c r="F5" s="7">
        <v>45317</v>
      </c>
      <c r="G5" s="7">
        <v>45322</v>
      </c>
      <c r="H5" s="5">
        <v>1</v>
      </c>
      <c r="I5" s="5">
        <v>5</v>
      </c>
      <c r="J5" s="5">
        <v>5</v>
      </c>
      <c r="K5" s="5" t="s">
        <v>30</v>
      </c>
      <c r="L5" s="5">
        <v>6535</v>
      </c>
      <c r="M5" s="5">
        <v>6535</v>
      </c>
      <c r="N5" s="5" t="s">
        <v>52</v>
      </c>
      <c r="O5" s="5" t="s">
        <v>32</v>
      </c>
      <c r="P5" s="5" t="s">
        <v>33</v>
      </c>
      <c r="Q5" s="5">
        <v>0</v>
      </c>
      <c r="R5" s="8">
        <v>45232.0000115741</v>
      </c>
      <c r="S5" s="7">
        <v>45323</v>
      </c>
      <c r="T5" s="5" t="s">
        <v>34</v>
      </c>
      <c r="U5" s="5">
        <v>6535</v>
      </c>
      <c r="V5" s="5">
        <v>0</v>
      </c>
      <c r="W5" s="5">
        <v>0</v>
      </c>
      <c r="X5" s="5" t="s">
        <v>53</v>
      </c>
      <c r="Y5" s="5" t="s">
        <v>54</v>
      </c>
    </row>
    <row r="6" s="5" customFormat="1" spans="1:25">
      <c r="A6" s="5" t="s">
        <v>55</v>
      </c>
      <c r="B6" s="5" t="s">
        <v>26</v>
      </c>
      <c r="C6" s="5" t="s">
        <v>27</v>
      </c>
      <c r="D6" s="5" t="s">
        <v>56</v>
      </c>
      <c r="E6" s="5" t="s">
        <v>57</v>
      </c>
      <c r="F6" s="7">
        <v>45317</v>
      </c>
      <c r="G6" s="7">
        <v>45322</v>
      </c>
      <c r="H6" s="5">
        <v>1</v>
      </c>
      <c r="I6" s="5">
        <v>5</v>
      </c>
      <c r="J6" s="5">
        <v>5</v>
      </c>
      <c r="K6" s="5" t="s">
        <v>30</v>
      </c>
      <c r="L6" s="5">
        <v>18650</v>
      </c>
      <c r="M6" s="5">
        <v>18650</v>
      </c>
      <c r="N6" s="5" t="s">
        <v>58</v>
      </c>
      <c r="O6" s="5" t="s">
        <v>32</v>
      </c>
      <c r="P6" s="5" t="s">
        <v>33</v>
      </c>
      <c r="Q6" s="5">
        <v>0</v>
      </c>
      <c r="R6" s="8">
        <v>45237.0000115741</v>
      </c>
      <c r="S6" s="7">
        <v>45323</v>
      </c>
      <c r="T6" s="5" t="s">
        <v>34</v>
      </c>
      <c r="U6" s="5">
        <v>18650</v>
      </c>
      <c r="V6" s="5">
        <v>0</v>
      </c>
      <c r="W6" s="5">
        <v>0</v>
      </c>
      <c r="X6" s="5" t="s">
        <v>59</v>
      </c>
      <c r="Y6" s="5" t="s">
        <v>60</v>
      </c>
    </row>
    <row r="7" s="5" customFormat="1" spans="1:25">
      <c r="A7" s="5" t="s">
        <v>61</v>
      </c>
      <c r="B7" s="5" t="s">
        <v>26</v>
      </c>
      <c r="C7" s="5" t="s">
        <v>27</v>
      </c>
      <c r="D7" s="5" t="s">
        <v>62</v>
      </c>
      <c r="E7" s="5" t="s">
        <v>63</v>
      </c>
      <c r="F7" s="7">
        <v>45321</v>
      </c>
      <c r="G7" s="7">
        <v>45322</v>
      </c>
      <c r="H7" s="5">
        <v>1</v>
      </c>
      <c r="I7" s="5">
        <v>1</v>
      </c>
      <c r="J7" s="5">
        <v>1</v>
      </c>
      <c r="K7" s="5" t="s">
        <v>30</v>
      </c>
      <c r="L7" s="5">
        <v>495</v>
      </c>
      <c r="M7" s="5">
        <v>495</v>
      </c>
      <c r="N7" s="5" t="s">
        <v>64</v>
      </c>
      <c r="O7" s="5" t="s">
        <v>32</v>
      </c>
      <c r="P7" s="5" t="s">
        <v>33</v>
      </c>
      <c r="Q7" s="5">
        <v>0</v>
      </c>
      <c r="R7" s="8">
        <v>45238</v>
      </c>
      <c r="S7" s="7">
        <v>45323</v>
      </c>
      <c r="T7" s="5" t="s">
        <v>34</v>
      </c>
      <c r="U7" s="5">
        <v>495</v>
      </c>
      <c r="V7" s="5">
        <v>0</v>
      </c>
      <c r="W7" s="5">
        <v>0</v>
      </c>
      <c r="X7" s="5" t="s">
        <v>65</v>
      </c>
      <c r="Y7" s="5" t="s">
        <v>66</v>
      </c>
    </row>
    <row r="8" s="5" customFormat="1" spans="1:25">
      <c r="A8" s="5" t="s">
        <v>67</v>
      </c>
      <c r="B8" s="5" t="s">
        <v>26</v>
      </c>
      <c r="C8" s="5" t="s">
        <v>27</v>
      </c>
      <c r="D8" s="5" t="s">
        <v>68</v>
      </c>
      <c r="E8" s="5" t="s">
        <v>69</v>
      </c>
      <c r="F8" s="7">
        <v>45320</v>
      </c>
      <c r="G8" s="7">
        <v>45322</v>
      </c>
      <c r="H8" s="5">
        <v>1</v>
      </c>
      <c r="I8" s="5">
        <v>2</v>
      </c>
      <c r="J8" s="5">
        <v>2</v>
      </c>
      <c r="K8" s="5" t="s">
        <v>30</v>
      </c>
      <c r="L8" s="5">
        <v>2800</v>
      </c>
      <c r="M8" s="5">
        <v>2800</v>
      </c>
      <c r="N8" s="5" t="s">
        <v>70</v>
      </c>
      <c r="O8" s="5" t="s">
        <v>32</v>
      </c>
      <c r="P8" s="5" t="s">
        <v>33</v>
      </c>
      <c r="Q8" s="5">
        <v>0</v>
      </c>
      <c r="R8" s="8">
        <v>45241</v>
      </c>
      <c r="S8" s="7">
        <v>45323</v>
      </c>
      <c r="T8" s="5" t="s">
        <v>34</v>
      </c>
      <c r="U8" s="5">
        <v>2800</v>
      </c>
      <c r="V8" s="5">
        <v>0</v>
      </c>
      <c r="W8" s="5">
        <v>0</v>
      </c>
      <c r="X8" s="5" t="s">
        <v>71</v>
      </c>
      <c r="Y8" s="5" t="s">
        <v>72</v>
      </c>
    </row>
    <row r="9" s="5" customFormat="1" spans="1:25">
      <c r="A9" s="5" t="s">
        <v>73</v>
      </c>
      <c r="B9" s="5" t="s">
        <v>26</v>
      </c>
      <c r="C9" s="5" t="s">
        <v>27</v>
      </c>
      <c r="D9" s="5" t="s">
        <v>74</v>
      </c>
      <c r="E9" s="5" t="s">
        <v>75</v>
      </c>
      <c r="F9" s="7">
        <v>45320</v>
      </c>
      <c r="G9" s="7">
        <v>45322</v>
      </c>
      <c r="H9" s="5">
        <v>2</v>
      </c>
      <c r="I9" s="5">
        <v>2</v>
      </c>
      <c r="J9" s="5">
        <v>4</v>
      </c>
      <c r="K9" s="5" t="s">
        <v>30</v>
      </c>
      <c r="L9" s="5">
        <v>2804</v>
      </c>
      <c r="M9" s="5">
        <v>2804</v>
      </c>
      <c r="N9" s="5" t="s">
        <v>76</v>
      </c>
      <c r="O9" s="5" t="s">
        <v>32</v>
      </c>
      <c r="P9" s="5" t="s">
        <v>33</v>
      </c>
      <c r="Q9" s="5">
        <v>0</v>
      </c>
      <c r="R9" s="8">
        <v>45242.0000115741</v>
      </c>
      <c r="S9" s="7">
        <v>45323</v>
      </c>
      <c r="T9" s="5" t="s">
        <v>34</v>
      </c>
      <c r="U9" s="5">
        <v>2804</v>
      </c>
      <c r="V9" s="5">
        <v>0</v>
      </c>
      <c r="W9" s="5">
        <v>0</v>
      </c>
      <c r="X9" s="5" t="s">
        <v>77</v>
      </c>
      <c r="Y9" s="5" t="s">
        <v>78</v>
      </c>
    </row>
    <row r="10" s="5" customFormat="1" spans="1:25">
      <c r="A10" s="5" t="s">
        <v>79</v>
      </c>
      <c r="B10" s="5" t="s">
        <v>26</v>
      </c>
      <c r="C10" s="5" t="s">
        <v>27</v>
      </c>
      <c r="D10" s="5" t="s">
        <v>80</v>
      </c>
      <c r="E10" s="5" t="s">
        <v>81</v>
      </c>
      <c r="F10" s="7">
        <v>45317</v>
      </c>
      <c r="G10" s="7">
        <v>45322</v>
      </c>
      <c r="H10" s="5">
        <v>1</v>
      </c>
      <c r="I10" s="5">
        <v>5</v>
      </c>
      <c r="J10" s="5">
        <v>5</v>
      </c>
      <c r="K10" s="5" t="s">
        <v>30</v>
      </c>
      <c r="L10" s="5">
        <v>5423</v>
      </c>
      <c r="M10" s="5">
        <v>5423</v>
      </c>
      <c r="N10" s="5" t="s">
        <v>82</v>
      </c>
      <c r="O10" s="5" t="s">
        <v>32</v>
      </c>
      <c r="P10" s="5" t="s">
        <v>33</v>
      </c>
      <c r="Q10" s="5">
        <v>0</v>
      </c>
      <c r="R10" s="8">
        <v>45249.0000115741</v>
      </c>
      <c r="S10" s="7">
        <v>45323</v>
      </c>
      <c r="T10" s="5" t="s">
        <v>34</v>
      </c>
      <c r="U10" s="5">
        <v>5423</v>
      </c>
      <c r="V10" s="5">
        <v>0</v>
      </c>
      <c r="W10" s="5">
        <v>0</v>
      </c>
      <c r="X10" s="5" t="s">
        <v>83</v>
      </c>
      <c r="Y10" s="5" t="s">
        <v>84</v>
      </c>
    </row>
    <row r="11" s="5" customFormat="1" spans="1:25">
      <c r="A11" s="5" t="s">
        <v>85</v>
      </c>
      <c r="B11" s="5" t="s">
        <v>26</v>
      </c>
      <c r="C11" s="5" t="s">
        <v>27</v>
      </c>
      <c r="D11" s="5" t="s">
        <v>86</v>
      </c>
      <c r="E11" s="5" t="s">
        <v>87</v>
      </c>
      <c r="F11" s="7">
        <v>45317</v>
      </c>
      <c r="G11" s="7">
        <v>45322</v>
      </c>
      <c r="H11" s="5">
        <v>1</v>
      </c>
      <c r="I11" s="5">
        <v>5</v>
      </c>
      <c r="J11" s="5">
        <v>5</v>
      </c>
      <c r="K11" s="5" t="s">
        <v>30</v>
      </c>
      <c r="L11" s="5">
        <v>9540</v>
      </c>
      <c r="M11" s="5">
        <v>9540</v>
      </c>
      <c r="N11" s="5" t="s">
        <v>88</v>
      </c>
      <c r="O11" s="5" t="s">
        <v>32</v>
      </c>
      <c r="P11" s="5" t="s">
        <v>33</v>
      </c>
      <c r="Q11" s="5">
        <v>0</v>
      </c>
      <c r="R11" s="8">
        <v>45252</v>
      </c>
      <c r="S11" s="7">
        <v>45323</v>
      </c>
      <c r="T11" s="5" t="s">
        <v>34</v>
      </c>
      <c r="U11" s="5">
        <v>9540</v>
      </c>
      <c r="V11" s="5">
        <v>0</v>
      </c>
      <c r="W11" s="5">
        <v>0</v>
      </c>
      <c r="X11" s="5" t="s">
        <v>89</v>
      </c>
      <c r="Y11" s="5" t="s">
        <v>90</v>
      </c>
    </row>
    <row r="12" s="5" customFormat="1" spans="1:25">
      <c r="A12" s="5" t="s">
        <v>91</v>
      </c>
      <c r="B12" s="5" t="s">
        <v>26</v>
      </c>
      <c r="C12" s="5" t="s">
        <v>27</v>
      </c>
      <c r="D12" s="5" t="s">
        <v>92</v>
      </c>
      <c r="E12" s="5" t="s">
        <v>93</v>
      </c>
      <c r="F12" s="7">
        <v>45320</v>
      </c>
      <c r="G12" s="7">
        <v>45322</v>
      </c>
      <c r="H12" s="5">
        <v>1</v>
      </c>
      <c r="I12" s="5">
        <v>2</v>
      </c>
      <c r="J12" s="5">
        <v>2</v>
      </c>
      <c r="K12" s="5" t="s">
        <v>30</v>
      </c>
      <c r="L12" s="5">
        <v>1522</v>
      </c>
      <c r="M12" s="5">
        <v>1522</v>
      </c>
      <c r="N12" s="5" t="s">
        <v>94</v>
      </c>
      <c r="O12" s="5" t="s">
        <v>32</v>
      </c>
      <c r="P12" s="5" t="s">
        <v>33</v>
      </c>
      <c r="Q12" s="5">
        <v>0</v>
      </c>
      <c r="R12" s="8">
        <v>45259.0000115741</v>
      </c>
      <c r="S12" s="7">
        <v>45323</v>
      </c>
      <c r="T12" s="5" t="s">
        <v>34</v>
      </c>
      <c r="U12" s="5">
        <v>1522</v>
      </c>
      <c r="V12" s="5">
        <v>0</v>
      </c>
      <c r="W12" s="5">
        <v>0</v>
      </c>
      <c r="X12" s="5" t="s">
        <v>95</v>
      </c>
      <c r="Y12" s="5" t="s">
        <v>96</v>
      </c>
    </row>
    <row r="13" s="5" customFormat="1" spans="1:25">
      <c r="A13" s="5" t="s">
        <v>97</v>
      </c>
      <c r="B13" s="5" t="s">
        <v>26</v>
      </c>
      <c r="C13" s="5" t="s">
        <v>27</v>
      </c>
      <c r="D13" s="5" t="s">
        <v>98</v>
      </c>
      <c r="E13" s="5" t="s">
        <v>99</v>
      </c>
      <c r="F13" s="7">
        <v>45319</v>
      </c>
      <c r="G13" s="7">
        <v>45322</v>
      </c>
      <c r="H13" s="5">
        <v>1</v>
      </c>
      <c r="I13" s="5">
        <v>3</v>
      </c>
      <c r="J13" s="5">
        <v>3</v>
      </c>
      <c r="K13" s="5" t="s">
        <v>30</v>
      </c>
      <c r="L13" s="5">
        <v>7449</v>
      </c>
      <c r="M13" s="5">
        <v>7449</v>
      </c>
      <c r="N13" s="5" t="s">
        <v>100</v>
      </c>
      <c r="O13" s="5" t="s">
        <v>32</v>
      </c>
      <c r="P13" s="5" t="s">
        <v>33</v>
      </c>
      <c r="Q13" s="5">
        <v>0</v>
      </c>
      <c r="R13" s="8">
        <v>45261</v>
      </c>
      <c r="S13" s="7">
        <v>45323</v>
      </c>
      <c r="T13" s="5" t="s">
        <v>34</v>
      </c>
      <c r="U13" s="5">
        <v>7449</v>
      </c>
      <c r="V13" s="5">
        <v>0</v>
      </c>
      <c r="W13" s="5">
        <v>0</v>
      </c>
      <c r="X13" s="5" t="s">
        <v>101</v>
      </c>
      <c r="Y13" s="5" t="s">
        <v>102</v>
      </c>
    </row>
    <row r="14" s="5" customFormat="1" spans="1:25">
      <c r="A14" s="5" t="s">
        <v>103</v>
      </c>
      <c r="B14" s="5" t="s">
        <v>26</v>
      </c>
      <c r="C14" s="5" t="s">
        <v>27</v>
      </c>
      <c r="D14" s="5" t="s">
        <v>104</v>
      </c>
      <c r="E14" s="5" t="s">
        <v>105</v>
      </c>
      <c r="F14" s="7">
        <v>45319</v>
      </c>
      <c r="G14" s="7">
        <v>45322</v>
      </c>
      <c r="H14" s="5">
        <v>1</v>
      </c>
      <c r="I14" s="5">
        <v>3</v>
      </c>
      <c r="J14" s="5">
        <v>3</v>
      </c>
      <c r="K14" s="5" t="s">
        <v>30</v>
      </c>
      <c r="L14" s="5">
        <v>4230</v>
      </c>
      <c r="M14" s="5">
        <v>4230</v>
      </c>
      <c r="N14" s="5" t="s">
        <v>106</v>
      </c>
      <c r="O14" s="5" t="s">
        <v>32</v>
      </c>
      <c r="P14" s="5" t="s">
        <v>33</v>
      </c>
      <c r="Q14" s="5">
        <v>0</v>
      </c>
      <c r="R14" s="8">
        <v>45261.0000115741</v>
      </c>
      <c r="S14" s="7">
        <v>45323</v>
      </c>
      <c r="T14" s="5" t="s">
        <v>34</v>
      </c>
      <c r="U14" s="5">
        <v>4230</v>
      </c>
      <c r="V14" s="5">
        <v>0</v>
      </c>
      <c r="W14" s="5">
        <v>0</v>
      </c>
      <c r="X14" s="5" t="s">
        <v>107</v>
      </c>
      <c r="Y14" s="5" t="s">
        <v>108</v>
      </c>
    </row>
    <row r="15" s="5" customFormat="1" spans="1:25">
      <c r="A15" s="5" t="s">
        <v>109</v>
      </c>
      <c r="B15" s="5" t="s">
        <v>26</v>
      </c>
      <c r="C15" s="5" t="s">
        <v>27</v>
      </c>
      <c r="D15" s="5" t="s">
        <v>104</v>
      </c>
      <c r="E15" s="5" t="s">
        <v>105</v>
      </c>
      <c r="F15" s="7">
        <v>45319</v>
      </c>
      <c r="G15" s="7">
        <v>45322</v>
      </c>
      <c r="H15" s="5">
        <v>1</v>
      </c>
      <c r="I15" s="5">
        <v>3</v>
      </c>
      <c r="J15" s="5">
        <v>3</v>
      </c>
      <c r="K15" s="5" t="s">
        <v>30</v>
      </c>
      <c r="L15" s="5">
        <v>4230</v>
      </c>
      <c r="M15" s="5">
        <v>4230</v>
      </c>
      <c r="N15" s="5" t="s">
        <v>110</v>
      </c>
      <c r="O15" s="5" t="s">
        <v>32</v>
      </c>
      <c r="P15" s="5" t="s">
        <v>33</v>
      </c>
      <c r="Q15" s="5">
        <v>0</v>
      </c>
      <c r="R15" s="8">
        <v>45261.0000115741</v>
      </c>
      <c r="S15" s="7">
        <v>45323</v>
      </c>
      <c r="T15" s="5" t="s">
        <v>34</v>
      </c>
      <c r="U15" s="5">
        <v>4230</v>
      </c>
      <c r="V15" s="5">
        <v>0</v>
      </c>
      <c r="W15" s="5">
        <v>0</v>
      </c>
      <c r="X15" s="5" t="s">
        <v>111</v>
      </c>
      <c r="Y15" s="5" t="s">
        <v>112</v>
      </c>
    </row>
    <row r="16" s="5" customFormat="1" spans="1:25">
      <c r="A16" s="5" t="s">
        <v>113</v>
      </c>
      <c r="B16" s="5" t="s">
        <v>26</v>
      </c>
      <c r="C16" s="5" t="s">
        <v>27</v>
      </c>
      <c r="D16" s="5" t="s">
        <v>114</v>
      </c>
      <c r="E16" s="5" t="s">
        <v>115</v>
      </c>
      <c r="F16" s="7">
        <v>45321</v>
      </c>
      <c r="G16" s="7">
        <v>45322</v>
      </c>
      <c r="H16" s="5">
        <v>1</v>
      </c>
      <c r="I16" s="5">
        <v>1</v>
      </c>
      <c r="J16" s="5">
        <v>1</v>
      </c>
      <c r="K16" s="5" t="s">
        <v>30</v>
      </c>
      <c r="L16" s="5">
        <v>407</v>
      </c>
      <c r="M16" s="5">
        <v>407</v>
      </c>
      <c r="N16" s="5" t="s">
        <v>116</v>
      </c>
      <c r="O16" s="5" t="s">
        <v>32</v>
      </c>
      <c r="P16" s="5" t="s">
        <v>33</v>
      </c>
      <c r="Q16" s="5">
        <v>0</v>
      </c>
      <c r="R16" s="8">
        <v>45267</v>
      </c>
      <c r="S16" s="7">
        <v>45323</v>
      </c>
      <c r="T16" s="5" t="s">
        <v>34</v>
      </c>
      <c r="U16" s="5">
        <v>407</v>
      </c>
      <c r="V16" s="5">
        <v>0</v>
      </c>
      <c r="W16" s="5">
        <v>0</v>
      </c>
      <c r="X16" s="5" t="s">
        <v>117</v>
      </c>
      <c r="Y16" s="5" t="s">
        <v>118</v>
      </c>
    </row>
    <row r="17" s="5" customFormat="1" spans="1:25">
      <c r="A17" s="5" t="s">
        <v>119</v>
      </c>
      <c r="B17" s="5" t="s">
        <v>26</v>
      </c>
      <c r="C17" s="5" t="s">
        <v>27</v>
      </c>
      <c r="D17" s="5" t="s">
        <v>120</v>
      </c>
      <c r="E17" s="5" t="s">
        <v>121</v>
      </c>
      <c r="F17" s="7">
        <v>45318</v>
      </c>
      <c r="G17" s="7">
        <v>45322</v>
      </c>
      <c r="H17" s="5">
        <v>1</v>
      </c>
      <c r="I17" s="5">
        <v>4</v>
      </c>
      <c r="J17" s="5">
        <v>4</v>
      </c>
      <c r="K17" s="5" t="s">
        <v>30</v>
      </c>
      <c r="L17" s="5">
        <v>3876</v>
      </c>
      <c r="M17" s="5">
        <v>3876</v>
      </c>
      <c r="N17" s="5" t="s">
        <v>122</v>
      </c>
      <c r="O17" s="5" t="s">
        <v>32</v>
      </c>
      <c r="P17" s="5" t="s">
        <v>33</v>
      </c>
      <c r="Q17" s="5">
        <v>0</v>
      </c>
      <c r="R17" s="8">
        <v>45268</v>
      </c>
      <c r="S17" s="7">
        <v>45323</v>
      </c>
      <c r="T17" s="5" t="s">
        <v>34</v>
      </c>
      <c r="U17" s="5">
        <v>3876</v>
      </c>
      <c r="V17" s="5">
        <v>0</v>
      </c>
      <c r="W17" s="5">
        <v>0</v>
      </c>
      <c r="X17" s="5" t="s">
        <v>123</v>
      </c>
      <c r="Y17" s="5" t="s">
        <v>124</v>
      </c>
    </row>
    <row r="18" s="5" customFormat="1" spans="1:25">
      <c r="A18" s="5" t="s">
        <v>119</v>
      </c>
      <c r="B18" s="5" t="s">
        <v>26</v>
      </c>
      <c r="C18" s="5" t="s">
        <v>125</v>
      </c>
      <c r="D18" s="5" t="s">
        <v>120</v>
      </c>
      <c r="E18" s="5" t="s">
        <v>121</v>
      </c>
      <c r="F18" s="7">
        <v>45318</v>
      </c>
      <c r="G18" s="7">
        <v>45322</v>
      </c>
      <c r="H18" s="5">
        <v>1</v>
      </c>
      <c r="I18" s="5">
        <v>4</v>
      </c>
      <c r="J18" s="5">
        <v>4</v>
      </c>
      <c r="K18" s="5" t="s">
        <v>30</v>
      </c>
      <c r="L18" s="5">
        <v>-3876</v>
      </c>
      <c r="M18" s="5">
        <v>-3876</v>
      </c>
      <c r="N18" s="5" t="s">
        <v>122</v>
      </c>
      <c r="O18" s="5" t="s">
        <v>32</v>
      </c>
      <c r="P18" s="5" t="s">
        <v>33</v>
      </c>
      <c r="Q18" s="5">
        <v>0</v>
      </c>
      <c r="R18" s="8">
        <v>45268</v>
      </c>
      <c r="S18" s="7">
        <v>45323</v>
      </c>
      <c r="T18" s="5" t="s">
        <v>34</v>
      </c>
      <c r="U18" s="5">
        <v>-3876</v>
      </c>
      <c r="V18" s="5">
        <v>0</v>
      </c>
      <c r="W18" s="5">
        <v>0</v>
      </c>
      <c r="X18" s="5" t="s">
        <v>123</v>
      </c>
      <c r="Y18" s="5" t="s">
        <v>124</v>
      </c>
    </row>
    <row r="19" s="5" customFormat="1" spans="1:25">
      <c r="A19" s="5" t="s">
        <v>119</v>
      </c>
      <c r="B19" s="5" t="s">
        <v>26</v>
      </c>
      <c r="C19" s="5" t="s">
        <v>126</v>
      </c>
      <c r="D19" s="5" t="s">
        <v>120</v>
      </c>
      <c r="E19" s="5" t="s">
        <v>121</v>
      </c>
      <c r="F19" s="7">
        <v>45318</v>
      </c>
      <c r="G19" s="7">
        <v>45322</v>
      </c>
      <c r="H19" s="5">
        <v>1</v>
      </c>
      <c r="I19" s="5">
        <v>4</v>
      </c>
      <c r="J19" s="5">
        <v>4</v>
      </c>
      <c r="K19" s="5" t="s">
        <v>30</v>
      </c>
      <c r="L19" s="5">
        <v>775.2</v>
      </c>
      <c r="M19" s="5">
        <v>775.2</v>
      </c>
      <c r="N19" s="5" t="s">
        <v>122</v>
      </c>
      <c r="O19" s="5" t="s">
        <v>32</v>
      </c>
      <c r="P19" s="5" t="s">
        <v>33</v>
      </c>
      <c r="Q19" s="5">
        <v>0</v>
      </c>
      <c r="R19" s="8">
        <v>45268.3926736111</v>
      </c>
      <c r="S19" s="7">
        <v>45323</v>
      </c>
      <c r="T19" s="5" t="s">
        <v>34</v>
      </c>
      <c r="U19" s="5">
        <v>775.2</v>
      </c>
      <c r="V19" s="5">
        <v>0</v>
      </c>
      <c r="W19" s="5">
        <v>0</v>
      </c>
      <c r="X19" s="5" t="s">
        <v>123</v>
      </c>
      <c r="Y19" s="5" t="s">
        <v>124</v>
      </c>
    </row>
    <row r="20" s="5" customFormat="1" spans="1:25">
      <c r="A20" s="5" t="s">
        <v>127</v>
      </c>
      <c r="B20" s="5" t="s">
        <v>26</v>
      </c>
      <c r="C20" s="5" t="s">
        <v>27</v>
      </c>
      <c r="D20" s="5" t="s">
        <v>128</v>
      </c>
      <c r="E20" s="5" t="s">
        <v>129</v>
      </c>
      <c r="F20" s="7">
        <v>45320</v>
      </c>
      <c r="G20" s="7">
        <v>45322</v>
      </c>
      <c r="H20" s="5">
        <v>1</v>
      </c>
      <c r="I20" s="5">
        <v>2</v>
      </c>
      <c r="J20" s="5">
        <v>2</v>
      </c>
      <c r="K20" s="5" t="s">
        <v>30</v>
      </c>
      <c r="L20" s="5">
        <v>1801</v>
      </c>
      <c r="M20" s="5">
        <v>1801</v>
      </c>
      <c r="N20" s="5" t="s">
        <v>130</v>
      </c>
      <c r="O20" s="5" t="s">
        <v>32</v>
      </c>
      <c r="P20" s="5" t="s">
        <v>33</v>
      </c>
      <c r="Q20" s="5">
        <v>0</v>
      </c>
      <c r="R20" s="8">
        <v>45271</v>
      </c>
      <c r="S20" s="7">
        <v>45323</v>
      </c>
      <c r="T20" s="5" t="s">
        <v>34</v>
      </c>
      <c r="U20" s="5">
        <v>1801</v>
      </c>
      <c r="V20" s="5">
        <v>0</v>
      </c>
      <c r="W20" s="5">
        <v>0</v>
      </c>
      <c r="X20" s="5" t="s">
        <v>131</v>
      </c>
      <c r="Y20" s="5" t="s">
        <v>132</v>
      </c>
    </row>
    <row r="21" s="5" customFormat="1" spans="1:25">
      <c r="A21" s="5" t="s">
        <v>133</v>
      </c>
      <c r="B21" s="5" t="s">
        <v>26</v>
      </c>
      <c r="C21" s="5" t="s">
        <v>27</v>
      </c>
      <c r="D21" s="5" t="s">
        <v>134</v>
      </c>
      <c r="E21" s="5" t="s">
        <v>135</v>
      </c>
      <c r="F21" s="7">
        <v>45320</v>
      </c>
      <c r="G21" s="7">
        <v>45322</v>
      </c>
      <c r="H21" s="5">
        <v>1</v>
      </c>
      <c r="I21" s="5">
        <v>2</v>
      </c>
      <c r="J21" s="5">
        <v>2</v>
      </c>
      <c r="K21" s="5" t="s">
        <v>30</v>
      </c>
      <c r="L21" s="5">
        <v>768</v>
      </c>
      <c r="M21" s="5">
        <v>768</v>
      </c>
      <c r="N21" s="5" t="s">
        <v>136</v>
      </c>
      <c r="O21" s="5" t="s">
        <v>32</v>
      </c>
      <c r="P21" s="5" t="s">
        <v>33</v>
      </c>
      <c r="Q21" s="5">
        <v>0</v>
      </c>
      <c r="R21" s="8">
        <v>45272.0000115741</v>
      </c>
      <c r="S21" s="7">
        <v>45323</v>
      </c>
      <c r="T21" s="5" t="s">
        <v>34</v>
      </c>
      <c r="U21" s="5">
        <v>768</v>
      </c>
      <c r="V21" s="5">
        <v>0</v>
      </c>
      <c r="W21" s="5">
        <v>0</v>
      </c>
      <c r="X21" s="5" t="s">
        <v>137</v>
      </c>
      <c r="Y21" s="5" t="s">
        <v>138</v>
      </c>
    </row>
    <row r="22" s="5" customFormat="1" spans="1:25">
      <c r="A22" s="5" t="s">
        <v>139</v>
      </c>
      <c r="B22" s="5" t="s">
        <v>26</v>
      </c>
      <c r="C22" s="5" t="s">
        <v>27</v>
      </c>
      <c r="D22" s="5" t="s">
        <v>140</v>
      </c>
      <c r="E22" s="5" t="s">
        <v>141</v>
      </c>
      <c r="F22" s="7">
        <v>45321</v>
      </c>
      <c r="G22" s="7">
        <v>45322</v>
      </c>
      <c r="H22" s="5">
        <v>1</v>
      </c>
      <c r="I22" s="5">
        <v>1</v>
      </c>
      <c r="J22" s="5">
        <v>1</v>
      </c>
      <c r="K22" s="5" t="s">
        <v>30</v>
      </c>
      <c r="L22" s="5">
        <v>4166</v>
      </c>
      <c r="M22" s="5">
        <v>4166</v>
      </c>
      <c r="N22" s="5" t="s">
        <v>142</v>
      </c>
      <c r="O22" s="5" t="s">
        <v>32</v>
      </c>
      <c r="P22" s="5" t="s">
        <v>33</v>
      </c>
      <c r="Q22" s="5">
        <v>0</v>
      </c>
      <c r="R22" s="8">
        <v>45273.0000115741</v>
      </c>
      <c r="S22" s="7">
        <v>45323</v>
      </c>
      <c r="T22" s="5" t="s">
        <v>34</v>
      </c>
      <c r="U22" s="5">
        <v>4166</v>
      </c>
      <c r="V22" s="5">
        <v>0</v>
      </c>
      <c r="W22" s="5">
        <v>0</v>
      </c>
      <c r="X22" s="5" t="s">
        <v>143</v>
      </c>
      <c r="Y22" s="5" t="s">
        <v>144</v>
      </c>
    </row>
    <row r="23" s="5" customFormat="1" spans="1:25">
      <c r="A23" s="5" t="s">
        <v>145</v>
      </c>
      <c r="B23" s="5" t="s">
        <v>26</v>
      </c>
      <c r="C23" s="5" t="s">
        <v>27</v>
      </c>
      <c r="D23" s="5" t="s">
        <v>146</v>
      </c>
      <c r="E23" s="5" t="s">
        <v>115</v>
      </c>
      <c r="F23" s="7">
        <v>45320</v>
      </c>
      <c r="G23" s="7">
        <v>45322</v>
      </c>
      <c r="H23" s="5">
        <v>1</v>
      </c>
      <c r="I23" s="5">
        <v>2</v>
      </c>
      <c r="J23" s="5">
        <v>2</v>
      </c>
      <c r="K23" s="5" t="s">
        <v>30</v>
      </c>
      <c r="L23" s="5">
        <v>806</v>
      </c>
      <c r="M23" s="5">
        <v>806</v>
      </c>
      <c r="N23" s="5" t="s">
        <v>147</v>
      </c>
      <c r="O23" s="5" t="s">
        <v>32</v>
      </c>
      <c r="P23" s="5" t="s">
        <v>33</v>
      </c>
      <c r="Q23" s="5">
        <v>0</v>
      </c>
      <c r="R23" s="8">
        <v>45274.0000115741</v>
      </c>
      <c r="S23" s="7">
        <v>45323</v>
      </c>
      <c r="T23" s="5" t="s">
        <v>34</v>
      </c>
      <c r="U23" s="5">
        <v>806</v>
      </c>
      <c r="V23" s="5">
        <v>0</v>
      </c>
      <c r="W23" s="5">
        <v>0</v>
      </c>
      <c r="X23" s="5" t="s">
        <v>148</v>
      </c>
      <c r="Y23" s="5" t="s">
        <v>149</v>
      </c>
    </row>
    <row r="24" s="5" customFormat="1" spans="1:25">
      <c r="A24" s="5" t="s">
        <v>150</v>
      </c>
      <c r="B24" s="5" t="s">
        <v>26</v>
      </c>
      <c r="C24" s="5" t="s">
        <v>27</v>
      </c>
      <c r="D24" s="5" t="s">
        <v>80</v>
      </c>
      <c r="E24" s="5" t="s">
        <v>151</v>
      </c>
      <c r="F24" s="7">
        <v>45321</v>
      </c>
      <c r="G24" s="7">
        <v>45322</v>
      </c>
      <c r="H24" s="5">
        <v>1</v>
      </c>
      <c r="I24" s="5">
        <v>1</v>
      </c>
      <c r="J24" s="5">
        <v>1</v>
      </c>
      <c r="K24" s="5" t="s">
        <v>30</v>
      </c>
      <c r="L24" s="5">
        <v>749</v>
      </c>
      <c r="M24" s="5">
        <v>749</v>
      </c>
      <c r="N24" s="5" t="s">
        <v>152</v>
      </c>
      <c r="O24" s="5" t="s">
        <v>32</v>
      </c>
      <c r="P24" s="5" t="s">
        <v>33</v>
      </c>
      <c r="Q24" s="5">
        <v>0</v>
      </c>
      <c r="R24" s="8">
        <v>45278.0000115741</v>
      </c>
      <c r="S24" s="7">
        <v>45323</v>
      </c>
      <c r="T24" s="5" t="s">
        <v>34</v>
      </c>
      <c r="U24" s="5">
        <v>749</v>
      </c>
      <c r="V24" s="5">
        <v>0</v>
      </c>
      <c r="W24" s="5">
        <v>0</v>
      </c>
      <c r="X24" s="5" t="s">
        <v>153</v>
      </c>
      <c r="Y24" s="5" t="s">
        <v>154</v>
      </c>
    </row>
    <row r="25" s="5" customFormat="1" spans="1:25">
      <c r="A25" s="5" t="s">
        <v>155</v>
      </c>
      <c r="B25" s="5" t="s">
        <v>26</v>
      </c>
      <c r="C25" s="5" t="s">
        <v>27</v>
      </c>
      <c r="D25" s="5" t="s">
        <v>156</v>
      </c>
      <c r="E25" s="5" t="s">
        <v>157</v>
      </c>
      <c r="F25" s="7">
        <v>45318</v>
      </c>
      <c r="G25" s="7">
        <v>45322</v>
      </c>
      <c r="H25" s="5">
        <v>1</v>
      </c>
      <c r="I25" s="5">
        <v>4</v>
      </c>
      <c r="J25" s="5">
        <v>4</v>
      </c>
      <c r="K25" s="5" t="s">
        <v>30</v>
      </c>
      <c r="L25" s="5">
        <v>2160</v>
      </c>
      <c r="M25" s="5">
        <v>2160</v>
      </c>
      <c r="N25" s="5" t="s">
        <v>158</v>
      </c>
      <c r="O25" s="5" t="s">
        <v>32</v>
      </c>
      <c r="P25" s="5" t="s">
        <v>33</v>
      </c>
      <c r="Q25" s="5">
        <v>0</v>
      </c>
      <c r="R25" s="8">
        <v>45279</v>
      </c>
      <c r="S25" s="7">
        <v>45323</v>
      </c>
      <c r="T25" s="5" t="s">
        <v>34</v>
      </c>
      <c r="U25" s="5">
        <v>2160</v>
      </c>
      <c r="V25" s="5">
        <v>0</v>
      </c>
      <c r="W25" s="5">
        <v>0</v>
      </c>
      <c r="X25" s="5" t="s">
        <v>159</v>
      </c>
      <c r="Y25" s="5" t="s">
        <v>160</v>
      </c>
    </row>
    <row r="26" s="5" customFormat="1" spans="1:25">
      <c r="A26" s="5" t="s">
        <v>161</v>
      </c>
      <c r="B26" s="5" t="s">
        <v>26</v>
      </c>
      <c r="C26" s="5" t="s">
        <v>27</v>
      </c>
      <c r="D26" s="5" t="s">
        <v>68</v>
      </c>
      <c r="E26" s="5" t="s">
        <v>69</v>
      </c>
      <c r="F26" s="7">
        <v>45319</v>
      </c>
      <c r="G26" s="7">
        <v>45322</v>
      </c>
      <c r="H26" s="5">
        <v>1</v>
      </c>
      <c r="I26" s="5">
        <v>3</v>
      </c>
      <c r="J26" s="5">
        <v>3</v>
      </c>
      <c r="K26" s="5" t="s">
        <v>30</v>
      </c>
      <c r="L26" s="5">
        <v>4921</v>
      </c>
      <c r="M26" s="5">
        <v>4921</v>
      </c>
      <c r="N26" s="5" t="s">
        <v>162</v>
      </c>
      <c r="O26" s="5" t="s">
        <v>32</v>
      </c>
      <c r="P26" s="5" t="s">
        <v>33</v>
      </c>
      <c r="Q26" s="5">
        <v>0</v>
      </c>
      <c r="R26" s="8">
        <v>45280</v>
      </c>
      <c r="S26" s="7">
        <v>45323</v>
      </c>
      <c r="T26" s="5" t="s">
        <v>34</v>
      </c>
      <c r="U26" s="5">
        <v>4921</v>
      </c>
      <c r="V26" s="5">
        <v>0</v>
      </c>
      <c r="W26" s="5">
        <v>0</v>
      </c>
      <c r="X26" s="5" t="s">
        <v>163</v>
      </c>
      <c r="Y26" s="5" t="s">
        <v>164</v>
      </c>
    </row>
    <row r="27" s="5" customFormat="1" spans="1:25">
      <c r="A27" s="5" t="s">
        <v>165</v>
      </c>
      <c r="B27" s="5" t="s">
        <v>26</v>
      </c>
      <c r="C27" s="5" t="s">
        <v>27</v>
      </c>
      <c r="D27" s="5" t="s">
        <v>166</v>
      </c>
      <c r="E27" s="5" t="s">
        <v>167</v>
      </c>
      <c r="F27" s="7">
        <v>45319</v>
      </c>
      <c r="G27" s="7">
        <v>45322</v>
      </c>
      <c r="H27" s="5">
        <v>3</v>
      </c>
      <c r="I27" s="5">
        <v>3</v>
      </c>
      <c r="J27" s="5">
        <v>9</v>
      </c>
      <c r="K27" s="5" t="s">
        <v>30</v>
      </c>
      <c r="L27" s="5">
        <v>4536</v>
      </c>
      <c r="M27" s="5">
        <v>4536</v>
      </c>
      <c r="N27" s="5" t="s">
        <v>168</v>
      </c>
      <c r="O27" s="5" t="s">
        <v>32</v>
      </c>
      <c r="P27" s="5" t="s">
        <v>33</v>
      </c>
      <c r="Q27" s="5">
        <v>0</v>
      </c>
      <c r="R27" s="8">
        <v>45280</v>
      </c>
      <c r="S27" s="7">
        <v>45323</v>
      </c>
      <c r="T27" s="5" t="s">
        <v>34</v>
      </c>
      <c r="U27" s="5">
        <v>4536</v>
      </c>
      <c r="V27" s="5">
        <v>0</v>
      </c>
      <c r="W27" s="5">
        <v>0</v>
      </c>
      <c r="X27" s="5" t="s">
        <v>169</v>
      </c>
      <c r="Y27" s="5" t="s">
        <v>72</v>
      </c>
    </row>
    <row r="28" s="5" customFormat="1" spans="1:25">
      <c r="A28" s="5" t="s">
        <v>170</v>
      </c>
      <c r="B28" s="5" t="s">
        <v>26</v>
      </c>
      <c r="C28" s="5" t="s">
        <v>27</v>
      </c>
      <c r="D28" s="5" t="s">
        <v>171</v>
      </c>
      <c r="E28" s="5" t="s">
        <v>172</v>
      </c>
      <c r="F28" s="7">
        <v>45321</v>
      </c>
      <c r="G28" s="7">
        <v>45322</v>
      </c>
      <c r="H28" s="5">
        <v>1</v>
      </c>
      <c r="I28" s="5">
        <v>1</v>
      </c>
      <c r="J28" s="5">
        <v>1</v>
      </c>
      <c r="K28" s="5" t="s">
        <v>30</v>
      </c>
      <c r="L28" s="5">
        <v>347</v>
      </c>
      <c r="M28" s="5">
        <v>347</v>
      </c>
      <c r="N28" s="5" t="s">
        <v>173</v>
      </c>
      <c r="O28" s="5" t="s">
        <v>32</v>
      </c>
      <c r="P28" s="5" t="s">
        <v>33</v>
      </c>
      <c r="Q28" s="5">
        <v>0</v>
      </c>
      <c r="R28" s="8">
        <v>45281</v>
      </c>
      <c r="S28" s="7">
        <v>45323</v>
      </c>
      <c r="T28" s="5" t="s">
        <v>34</v>
      </c>
      <c r="U28" s="5">
        <v>347</v>
      </c>
      <c r="V28" s="5">
        <v>0</v>
      </c>
      <c r="W28" s="5">
        <v>0</v>
      </c>
      <c r="X28" s="5" t="s">
        <v>174</v>
      </c>
      <c r="Y28" s="5" t="s">
        <v>175</v>
      </c>
    </row>
    <row r="29" s="5" customFormat="1" spans="1:25">
      <c r="A29" s="5" t="s">
        <v>176</v>
      </c>
      <c r="B29" s="5" t="s">
        <v>26</v>
      </c>
      <c r="C29" s="5" t="s">
        <v>27</v>
      </c>
      <c r="D29" s="5" t="s">
        <v>177</v>
      </c>
      <c r="E29" s="5" t="s">
        <v>178</v>
      </c>
      <c r="F29" s="7">
        <v>45315</v>
      </c>
      <c r="G29" s="7">
        <v>45322</v>
      </c>
      <c r="H29" s="5">
        <v>1</v>
      </c>
      <c r="I29" s="5">
        <v>7</v>
      </c>
      <c r="J29" s="5">
        <v>7</v>
      </c>
      <c r="K29" s="5" t="s">
        <v>30</v>
      </c>
      <c r="L29" s="5">
        <v>4421</v>
      </c>
      <c r="M29" s="5">
        <v>4421</v>
      </c>
      <c r="N29" s="5" t="s">
        <v>179</v>
      </c>
      <c r="O29" s="5" t="s">
        <v>32</v>
      </c>
      <c r="P29" s="5" t="s">
        <v>33</v>
      </c>
      <c r="Q29" s="5">
        <v>0</v>
      </c>
      <c r="R29" s="8">
        <v>45281.0000115741</v>
      </c>
      <c r="S29" s="7">
        <v>45323</v>
      </c>
      <c r="T29" s="5" t="s">
        <v>34</v>
      </c>
      <c r="U29" s="5">
        <v>4421</v>
      </c>
      <c r="V29" s="5">
        <v>0</v>
      </c>
      <c r="W29" s="5">
        <v>0</v>
      </c>
      <c r="X29" s="5" t="s">
        <v>180</v>
      </c>
      <c r="Y29" s="5" t="s">
        <v>181</v>
      </c>
    </row>
    <row r="30" s="5" customFormat="1" spans="1:25">
      <c r="A30" s="5" t="s">
        <v>182</v>
      </c>
      <c r="B30" s="5" t="s">
        <v>26</v>
      </c>
      <c r="C30" s="5" t="s">
        <v>27</v>
      </c>
      <c r="D30" s="5" t="s">
        <v>183</v>
      </c>
      <c r="E30" s="5" t="s">
        <v>184</v>
      </c>
      <c r="F30" s="7">
        <v>45320</v>
      </c>
      <c r="G30" s="7">
        <v>45322</v>
      </c>
      <c r="H30" s="5">
        <v>1</v>
      </c>
      <c r="I30" s="5">
        <v>2</v>
      </c>
      <c r="J30" s="5">
        <v>2</v>
      </c>
      <c r="K30" s="5" t="s">
        <v>30</v>
      </c>
      <c r="L30" s="5">
        <v>2508</v>
      </c>
      <c r="M30" s="5">
        <v>2508</v>
      </c>
      <c r="N30" s="5" t="s">
        <v>185</v>
      </c>
      <c r="O30" s="5" t="s">
        <v>32</v>
      </c>
      <c r="P30" s="5" t="s">
        <v>33</v>
      </c>
      <c r="Q30" s="5">
        <v>0</v>
      </c>
      <c r="R30" s="8">
        <v>45282.0000115741</v>
      </c>
      <c r="S30" s="7">
        <v>45323</v>
      </c>
      <c r="T30" s="5" t="s">
        <v>34</v>
      </c>
      <c r="U30" s="5">
        <v>2508</v>
      </c>
      <c r="V30" s="5">
        <v>0</v>
      </c>
      <c r="W30" s="5">
        <v>0</v>
      </c>
      <c r="X30" s="5" t="s">
        <v>186</v>
      </c>
      <c r="Y30" s="5" t="s">
        <v>187</v>
      </c>
    </row>
    <row r="31" s="5" customFormat="1" spans="1:25">
      <c r="A31" s="5" t="s">
        <v>188</v>
      </c>
      <c r="B31" s="5" t="s">
        <v>26</v>
      </c>
      <c r="C31" s="5" t="s">
        <v>27</v>
      </c>
      <c r="D31" s="5" t="s">
        <v>189</v>
      </c>
      <c r="E31" s="5" t="s">
        <v>190</v>
      </c>
      <c r="F31" s="7">
        <v>45319</v>
      </c>
      <c r="G31" s="7">
        <v>45322</v>
      </c>
      <c r="H31" s="5">
        <v>2</v>
      </c>
      <c r="I31" s="5">
        <v>3</v>
      </c>
      <c r="J31" s="5">
        <v>6</v>
      </c>
      <c r="K31" s="5" t="s">
        <v>30</v>
      </c>
      <c r="L31" s="5">
        <v>3966</v>
      </c>
      <c r="M31" s="5">
        <v>3966</v>
      </c>
      <c r="N31" s="5" t="s">
        <v>191</v>
      </c>
      <c r="O31" s="5" t="s">
        <v>32</v>
      </c>
      <c r="P31" s="5" t="s">
        <v>33</v>
      </c>
      <c r="Q31" s="5">
        <v>0</v>
      </c>
      <c r="R31" s="8">
        <v>45282</v>
      </c>
      <c r="S31" s="7">
        <v>45323</v>
      </c>
      <c r="T31" s="5" t="s">
        <v>34</v>
      </c>
      <c r="U31" s="5">
        <v>3966</v>
      </c>
      <c r="V31" s="5">
        <v>0</v>
      </c>
      <c r="W31" s="5">
        <v>0</v>
      </c>
      <c r="X31" s="5" t="s">
        <v>192</v>
      </c>
      <c r="Y31" s="5" t="s">
        <v>193</v>
      </c>
    </row>
    <row r="32" s="5" customFormat="1" spans="1:25">
      <c r="A32" s="5" t="s">
        <v>194</v>
      </c>
      <c r="B32" s="5" t="s">
        <v>26</v>
      </c>
      <c r="C32" s="5" t="s">
        <v>27</v>
      </c>
      <c r="D32" s="5" t="s">
        <v>195</v>
      </c>
      <c r="E32" s="5" t="s">
        <v>196</v>
      </c>
      <c r="F32" s="7">
        <v>45317</v>
      </c>
      <c r="G32" s="7">
        <v>45322</v>
      </c>
      <c r="H32" s="5">
        <v>1</v>
      </c>
      <c r="I32" s="5">
        <v>5</v>
      </c>
      <c r="J32" s="5">
        <v>5</v>
      </c>
      <c r="K32" s="5" t="s">
        <v>30</v>
      </c>
      <c r="L32" s="5">
        <v>6925</v>
      </c>
      <c r="M32" s="5">
        <v>6925</v>
      </c>
      <c r="N32" s="5" t="s">
        <v>197</v>
      </c>
      <c r="O32" s="5" t="s">
        <v>32</v>
      </c>
      <c r="P32" s="5" t="s">
        <v>33</v>
      </c>
      <c r="Q32" s="5">
        <v>0</v>
      </c>
      <c r="R32" s="8">
        <v>45283.0000115741</v>
      </c>
      <c r="S32" s="7">
        <v>45323</v>
      </c>
      <c r="T32" s="5" t="s">
        <v>34</v>
      </c>
      <c r="U32" s="5">
        <v>6925</v>
      </c>
      <c r="V32" s="5">
        <v>0</v>
      </c>
      <c r="W32" s="5">
        <v>0</v>
      </c>
      <c r="X32" s="5" t="s">
        <v>198</v>
      </c>
      <c r="Y32" s="5" t="s">
        <v>199</v>
      </c>
    </row>
    <row r="33" s="5" customFormat="1" spans="1:25">
      <c r="A33" s="5" t="s">
        <v>200</v>
      </c>
      <c r="B33" s="5" t="s">
        <v>26</v>
      </c>
      <c r="C33" s="5" t="s">
        <v>27</v>
      </c>
      <c r="D33" s="5" t="s">
        <v>201</v>
      </c>
      <c r="E33" s="5" t="s">
        <v>202</v>
      </c>
      <c r="F33" s="7">
        <v>45319</v>
      </c>
      <c r="G33" s="7">
        <v>45322</v>
      </c>
      <c r="H33" s="5">
        <v>1</v>
      </c>
      <c r="I33" s="5">
        <v>3</v>
      </c>
      <c r="J33" s="5">
        <v>3</v>
      </c>
      <c r="K33" s="5" t="s">
        <v>30</v>
      </c>
      <c r="L33" s="5">
        <v>2217</v>
      </c>
      <c r="M33" s="5">
        <v>2217</v>
      </c>
      <c r="N33" s="5" t="s">
        <v>203</v>
      </c>
      <c r="O33" s="5" t="s">
        <v>32</v>
      </c>
      <c r="P33" s="5" t="s">
        <v>33</v>
      </c>
      <c r="Q33" s="5">
        <v>0</v>
      </c>
      <c r="R33" s="8">
        <v>45285.0000115741</v>
      </c>
      <c r="S33" s="7">
        <v>45323</v>
      </c>
      <c r="T33" s="5" t="s">
        <v>34</v>
      </c>
      <c r="U33" s="5">
        <v>2217</v>
      </c>
      <c r="V33" s="5">
        <v>0</v>
      </c>
      <c r="W33" s="5">
        <v>0</v>
      </c>
      <c r="X33" s="5" t="s">
        <v>204</v>
      </c>
      <c r="Y33" s="5" t="s">
        <v>205</v>
      </c>
    </row>
    <row r="34" s="5" customFormat="1" spans="1:25">
      <c r="A34" s="5" t="s">
        <v>206</v>
      </c>
      <c r="B34" s="5" t="s">
        <v>26</v>
      </c>
      <c r="C34" s="5" t="s">
        <v>27</v>
      </c>
      <c r="D34" s="5" t="s">
        <v>207</v>
      </c>
      <c r="E34" s="5" t="s">
        <v>208</v>
      </c>
      <c r="F34" s="7">
        <v>45318</v>
      </c>
      <c r="G34" s="7">
        <v>45322</v>
      </c>
      <c r="H34" s="5">
        <v>1</v>
      </c>
      <c r="I34" s="5">
        <v>4</v>
      </c>
      <c r="J34" s="5">
        <v>4</v>
      </c>
      <c r="K34" s="5" t="s">
        <v>30</v>
      </c>
      <c r="L34" s="5">
        <v>2152</v>
      </c>
      <c r="M34" s="5">
        <v>2152</v>
      </c>
      <c r="N34" s="5" t="s">
        <v>209</v>
      </c>
      <c r="O34" s="5" t="s">
        <v>32</v>
      </c>
      <c r="P34" s="5" t="s">
        <v>33</v>
      </c>
      <c r="Q34" s="5">
        <v>0</v>
      </c>
      <c r="R34" s="8">
        <v>45286.0000115741</v>
      </c>
      <c r="S34" s="7">
        <v>45323</v>
      </c>
      <c r="T34" s="5" t="s">
        <v>34</v>
      </c>
      <c r="U34" s="5">
        <v>2152</v>
      </c>
      <c r="V34" s="5">
        <v>0</v>
      </c>
      <c r="W34" s="5">
        <v>0</v>
      </c>
      <c r="X34" s="5" t="s">
        <v>210</v>
      </c>
      <c r="Y34" s="5" t="s">
        <v>211</v>
      </c>
    </row>
    <row r="35" s="5" customFormat="1" spans="1:25">
      <c r="A35" s="5" t="s">
        <v>212</v>
      </c>
      <c r="B35" s="5" t="s">
        <v>26</v>
      </c>
      <c r="C35" s="5" t="s">
        <v>27</v>
      </c>
      <c r="D35" s="5" t="s">
        <v>213</v>
      </c>
      <c r="E35" s="5" t="s">
        <v>214</v>
      </c>
      <c r="F35" s="7">
        <v>45317</v>
      </c>
      <c r="G35" s="7">
        <v>45322</v>
      </c>
      <c r="H35" s="5">
        <v>2</v>
      </c>
      <c r="I35" s="5">
        <v>5</v>
      </c>
      <c r="J35" s="5">
        <v>10</v>
      </c>
      <c r="K35" s="5" t="s">
        <v>30</v>
      </c>
      <c r="L35" s="5">
        <v>11696</v>
      </c>
      <c r="M35" s="5">
        <v>11696</v>
      </c>
      <c r="N35" s="5" t="s">
        <v>215</v>
      </c>
      <c r="O35" s="5" t="s">
        <v>32</v>
      </c>
      <c r="P35" s="5" t="s">
        <v>33</v>
      </c>
      <c r="Q35" s="5">
        <v>0</v>
      </c>
      <c r="R35" s="8">
        <v>45287.0000115741</v>
      </c>
      <c r="S35" s="7">
        <v>45323</v>
      </c>
      <c r="T35" s="5" t="s">
        <v>34</v>
      </c>
      <c r="U35" s="5">
        <v>11696</v>
      </c>
      <c r="V35" s="5">
        <v>0</v>
      </c>
      <c r="W35" s="5">
        <v>0</v>
      </c>
      <c r="X35" s="5" t="s">
        <v>216</v>
      </c>
      <c r="Y35" s="5" t="s">
        <v>72</v>
      </c>
    </row>
    <row r="36" s="5" customFormat="1" spans="1:25">
      <c r="A36" s="5" t="s">
        <v>217</v>
      </c>
      <c r="B36" s="5" t="s">
        <v>26</v>
      </c>
      <c r="C36" s="5" t="s">
        <v>27</v>
      </c>
      <c r="D36" s="5" t="s">
        <v>218</v>
      </c>
      <c r="E36" s="5" t="s">
        <v>219</v>
      </c>
      <c r="F36" s="7">
        <v>45316</v>
      </c>
      <c r="G36" s="7">
        <v>45322</v>
      </c>
      <c r="H36" s="5">
        <v>1</v>
      </c>
      <c r="I36" s="5">
        <v>6</v>
      </c>
      <c r="J36" s="5">
        <v>6</v>
      </c>
      <c r="K36" s="5" t="s">
        <v>30</v>
      </c>
      <c r="L36" s="5">
        <v>1788</v>
      </c>
      <c r="M36" s="5">
        <v>1788</v>
      </c>
      <c r="N36" s="5" t="s">
        <v>220</v>
      </c>
      <c r="O36" s="5" t="s">
        <v>32</v>
      </c>
      <c r="P36" s="5" t="s">
        <v>33</v>
      </c>
      <c r="Q36" s="5">
        <v>0</v>
      </c>
      <c r="R36" s="8">
        <v>45287.0000115741</v>
      </c>
      <c r="S36" s="7">
        <v>45323</v>
      </c>
      <c r="T36" s="5" t="s">
        <v>34</v>
      </c>
      <c r="U36" s="5">
        <v>1788</v>
      </c>
      <c r="V36" s="5">
        <v>0</v>
      </c>
      <c r="W36" s="5">
        <v>0</v>
      </c>
      <c r="X36" s="5" t="s">
        <v>221</v>
      </c>
      <c r="Y36" s="5" t="s">
        <v>222</v>
      </c>
    </row>
    <row r="37" s="5" customFormat="1" spans="1:25">
      <c r="A37" s="5" t="s">
        <v>223</v>
      </c>
      <c r="B37" s="5" t="s">
        <v>26</v>
      </c>
      <c r="C37" s="5" t="s">
        <v>27</v>
      </c>
      <c r="D37" s="5" t="s">
        <v>224</v>
      </c>
      <c r="E37" s="5" t="s">
        <v>225</v>
      </c>
      <c r="F37" s="7">
        <v>45318</v>
      </c>
      <c r="G37" s="7">
        <v>45322</v>
      </c>
      <c r="H37" s="5">
        <v>1</v>
      </c>
      <c r="I37" s="5">
        <v>4</v>
      </c>
      <c r="J37" s="5">
        <v>4</v>
      </c>
      <c r="K37" s="5" t="s">
        <v>30</v>
      </c>
      <c r="L37" s="5">
        <v>4256</v>
      </c>
      <c r="M37" s="5">
        <v>4256</v>
      </c>
      <c r="N37" s="5" t="s">
        <v>226</v>
      </c>
      <c r="O37" s="5" t="s">
        <v>32</v>
      </c>
      <c r="P37" s="5" t="s">
        <v>33</v>
      </c>
      <c r="Q37" s="5">
        <v>0</v>
      </c>
      <c r="R37" s="8">
        <v>45288</v>
      </c>
      <c r="S37" s="7">
        <v>45323</v>
      </c>
      <c r="T37" s="5" t="s">
        <v>34</v>
      </c>
      <c r="U37" s="5">
        <v>4256</v>
      </c>
      <c r="V37" s="5">
        <v>0</v>
      </c>
      <c r="W37" s="5">
        <v>0</v>
      </c>
      <c r="X37" s="5" t="s">
        <v>227</v>
      </c>
      <c r="Y37" s="5" t="s">
        <v>228</v>
      </c>
    </row>
    <row r="38" s="5" customFormat="1" spans="1:25">
      <c r="A38" s="5" t="s">
        <v>229</v>
      </c>
      <c r="B38" s="5" t="s">
        <v>26</v>
      </c>
      <c r="C38" s="5" t="s">
        <v>27</v>
      </c>
      <c r="D38" s="5" t="s">
        <v>230</v>
      </c>
      <c r="E38" s="5" t="s">
        <v>231</v>
      </c>
      <c r="F38" s="7">
        <v>45318</v>
      </c>
      <c r="G38" s="7">
        <v>45322</v>
      </c>
      <c r="H38" s="5">
        <v>1</v>
      </c>
      <c r="I38" s="5">
        <v>4</v>
      </c>
      <c r="J38" s="5">
        <v>4</v>
      </c>
      <c r="K38" s="5" t="s">
        <v>30</v>
      </c>
      <c r="L38" s="5">
        <v>5540</v>
      </c>
      <c r="M38" s="5">
        <v>5540</v>
      </c>
      <c r="N38" s="5" t="s">
        <v>232</v>
      </c>
      <c r="O38" s="5" t="s">
        <v>32</v>
      </c>
      <c r="P38" s="5" t="s">
        <v>33</v>
      </c>
      <c r="Q38" s="5">
        <v>0</v>
      </c>
      <c r="R38" s="8">
        <v>45288.0000115741</v>
      </c>
      <c r="S38" s="7">
        <v>45323</v>
      </c>
      <c r="T38" s="5" t="s">
        <v>34</v>
      </c>
      <c r="U38" s="5">
        <v>5540</v>
      </c>
      <c r="V38" s="5">
        <v>0</v>
      </c>
      <c r="W38" s="5">
        <v>0</v>
      </c>
      <c r="X38" s="5" t="s">
        <v>233</v>
      </c>
      <c r="Y38" s="5" t="s">
        <v>234</v>
      </c>
    </row>
    <row r="39" s="5" customFormat="1" spans="1:25">
      <c r="A39" s="5" t="s">
        <v>235</v>
      </c>
      <c r="B39" s="5" t="s">
        <v>26</v>
      </c>
      <c r="C39" s="5" t="s">
        <v>27</v>
      </c>
      <c r="D39" s="5" t="s">
        <v>236</v>
      </c>
      <c r="E39" s="5" t="s">
        <v>237</v>
      </c>
      <c r="F39" s="7">
        <v>45318</v>
      </c>
      <c r="G39" s="7">
        <v>45322</v>
      </c>
      <c r="H39" s="5">
        <v>1</v>
      </c>
      <c r="I39" s="5">
        <v>4</v>
      </c>
      <c r="J39" s="5">
        <v>4</v>
      </c>
      <c r="K39" s="5" t="s">
        <v>30</v>
      </c>
      <c r="L39" s="5">
        <v>3096</v>
      </c>
      <c r="M39" s="5">
        <v>3096</v>
      </c>
      <c r="N39" s="5" t="s">
        <v>238</v>
      </c>
      <c r="O39" s="5" t="s">
        <v>32</v>
      </c>
      <c r="P39" s="5" t="s">
        <v>33</v>
      </c>
      <c r="Q39" s="5">
        <v>0</v>
      </c>
      <c r="R39" s="8">
        <v>45289</v>
      </c>
      <c r="S39" s="7">
        <v>45323</v>
      </c>
      <c r="T39" s="5" t="s">
        <v>34</v>
      </c>
      <c r="U39" s="5">
        <v>3096</v>
      </c>
      <c r="V39" s="5">
        <v>0</v>
      </c>
      <c r="W39" s="5">
        <v>0</v>
      </c>
      <c r="X39" s="5" t="s">
        <v>239</v>
      </c>
      <c r="Y39" s="5" t="s">
        <v>240</v>
      </c>
    </row>
    <row r="40" s="5" customFormat="1" spans="1:25">
      <c r="A40" s="5" t="s">
        <v>241</v>
      </c>
      <c r="B40" s="5" t="s">
        <v>26</v>
      </c>
      <c r="C40" s="5" t="s">
        <v>27</v>
      </c>
      <c r="D40" s="5" t="s">
        <v>104</v>
      </c>
      <c r="E40" s="5" t="s">
        <v>242</v>
      </c>
      <c r="F40" s="7">
        <v>45315</v>
      </c>
      <c r="G40" s="7">
        <v>45322</v>
      </c>
      <c r="H40" s="5">
        <v>1</v>
      </c>
      <c r="I40" s="5">
        <v>7</v>
      </c>
      <c r="J40" s="5">
        <v>7</v>
      </c>
      <c r="K40" s="5" t="s">
        <v>30</v>
      </c>
      <c r="L40" s="5">
        <v>12285</v>
      </c>
      <c r="M40" s="5">
        <v>12285</v>
      </c>
      <c r="N40" s="5" t="s">
        <v>243</v>
      </c>
      <c r="O40" s="5" t="s">
        <v>32</v>
      </c>
      <c r="P40" s="5" t="s">
        <v>33</v>
      </c>
      <c r="Q40" s="5">
        <v>0</v>
      </c>
      <c r="R40" s="8">
        <v>45290.0000115741</v>
      </c>
      <c r="S40" s="7">
        <v>45323</v>
      </c>
      <c r="T40" s="5" t="s">
        <v>34</v>
      </c>
      <c r="U40" s="5">
        <v>12285</v>
      </c>
      <c r="V40" s="5">
        <v>0</v>
      </c>
      <c r="W40" s="5">
        <v>0</v>
      </c>
      <c r="X40" s="5" t="s">
        <v>244</v>
      </c>
      <c r="Y40" s="5" t="s">
        <v>245</v>
      </c>
    </row>
    <row r="41" s="5" customFormat="1" spans="1:25">
      <c r="A41" s="5" t="s">
        <v>246</v>
      </c>
      <c r="B41" s="5" t="s">
        <v>26</v>
      </c>
      <c r="C41" s="5" t="s">
        <v>27</v>
      </c>
      <c r="D41" s="5" t="s">
        <v>247</v>
      </c>
      <c r="E41" s="5" t="s">
        <v>248</v>
      </c>
      <c r="F41" s="7">
        <v>45320</v>
      </c>
      <c r="G41" s="7">
        <v>45322</v>
      </c>
      <c r="H41" s="5">
        <v>1</v>
      </c>
      <c r="I41" s="5">
        <v>2</v>
      </c>
      <c r="J41" s="5">
        <v>2</v>
      </c>
      <c r="K41" s="5" t="s">
        <v>30</v>
      </c>
      <c r="L41" s="5">
        <v>7090</v>
      </c>
      <c r="M41" s="5">
        <v>7090</v>
      </c>
      <c r="N41" s="5" t="s">
        <v>249</v>
      </c>
      <c r="O41" s="5" t="s">
        <v>32</v>
      </c>
      <c r="P41" s="5" t="s">
        <v>33</v>
      </c>
      <c r="Q41" s="5">
        <v>0</v>
      </c>
      <c r="R41" s="8">
        <v>45291.0000115741</v>
      </c>
      <c r="S41" s="7">
        <v>45323</v>
      </c>
      <c r="T41" s="5" t="s">
        <v>34</v>
      </c>
      <c r="U41" s="5">
        <v>7090</v>
      </c>
      <c r="V41" s="5">
        <v>0</v>
      </c>
      <c r="W41" s="5">
        <v>0</v>
      </c>
      <c r="X41" s="5" t="s">
        <v>250</v>
      </c>
      <c r="Y41" s="5" t="s">
        <v>251</v>
      </c>
    </row>
    <row r="42" s="5" customFormat="1" spans="1:25">
      <c r="A42" s="5" t="s">
        <v>252</v>
      </c>
      <c r="B42" s="5" t="s">
        <v>26</v>
      </c>
      <c r="C42" s="5" t="s">
        <v>27</v>
      </c>
      <c r="D42" s="5" t="s">
        <v>253</v>
      </c>
      <c r="E42" s="5" t="s">
        <v>254</v>
      </c>
      <c r="F42" s="7">
        <v>45321</v>
      </c>
      <c r="G42" s="7">
        <v>45322</v>
      </c>
      <c r="H42" s="5">
        <v>1</v>
      </c>
      <c r="I42" s="5">
        <v>1</v>
      </c>
      <c r="J42" s="5">
        <v>1</v>
      </c>
      <c r="K42" s="5" t="s">
        <v>30</v>
      </c>
      <c r="L42" s="5">
        <v>362</v>
      </c>
      <c r="M42" s="5">
        <v>362</v>
      </c>
      <c r="N42" s="5" t="s">
        <v>255</v>
      </c>
      <c r="O42" s="5" t="s">
        <v>32</v>
      </c>
      <c r="P42" s="5" t="s">
        <v>33</v>
      </c>
      <c r="Q42" s="5">
        <v>0</v>
      </c>
      <c r="R42" s="8">
        <v>45291.0000115741</v>
      </c>
      <c r="S42" s="7">
        <v>45323</v>
      </c>
      <c r="T42" s="5" t="s">
        <v>34</v>
      </c>
      <c r="U42" s="5">
        <v>362</v>
      </c>
      <c r="V42" s="5">
        <v>0</v>
      </c>
      <c r="W42" s="5">
        <v>0</v>
      </c>
      <c r="X42" s="5" t="s">
        <v>256</v>
      </c>
      <c r="Y42" s="5" t="s">
        <v>257</v>
      </c>
    </row>
    <row r="43" s="5" customFormat="1" spans="1:25">
      <c r="A43" s="5" t="s">
        <v>258</v>
      </c>
      <c r="B43" s="5" t="s">
        <v>26</v>
      </c>
      <c r="C43" s="5" t="s">
        <v>27</v>
      </c>
      <c r="D43" s="5" t="s">
        <v>259</v>
      </c>
      <c r="E43" s="5" t="s">
        <v>260</v>
      </c>
      <c r="F43" s="7">
        <v>45319</v>
      </c>
      <c r="G43" s="7">
        <v>45322</v>
      </c>
      <c r="H43" s="5">
        <v>1</v>
      </c>
      <c r="I43" s="5">
        <v>3</v>
      </c>
      <c r="J43" s="5">
        <v>3</v>
      </c>
      <c r="K43" s="5" t="s">
        <v>30</v>
      </c>
      <c r="L43" s="5">
        <v>4050</v>
      </c>
      <c r="M43" s="5">
        <v>4050</v>
      </c>
      <c r="N43" s="5" t="s">
        <v>261</v>
      </c>
      <c r="O43" s="5" t="s">
        <v>32</v>
      </c>
      <c r="P43" s="5" t="s">
        <v>33</v>
      </c>
      <c r="Q43" s="5">
        <v>0</v>
      </c>
      <c r="R43" s="8">
        <v>45291.0000115741</v>
      </c>
      <c r="S43" s="7">
        <v>45323</v>
      </c>
      <c r="T43" s="5" t="s">
        <v>34</v>
      </c>
      <c r="U43" s="5">
        <v>4050</v>
      </c>
      <c r="V43" s="5">
        <v>0</v>
      </c>
      <c r="W43" s="5">
        <v>0</v>
      </c>
      <c r="X43" s="5" t="s">
        <v>262</v>
      </c>
      <c r="Y43" s="5" t="s">
        <v>263</v>
      </c>
    </row>
    <row r="44" s="5" customFormat="1" spans="1:25">
      <c r="A44" s="5" t="s">
        <v>264</v>
      </c>
      <c r="B44" s="5" t="s">
        <v>26</v>
      </c>
      <c r="C44" s="5" t="s">
        <v>27</v>
      </c>
      <c r="D44" s="5" t="s">
        <v>253</v>
      </c>
      <c r="E44" s="5" t="s">
        <v>265</v>
      </c>
      <c r="F44" s="7">
        <v>45321</v>
      </c>
      <c r="G44" s="7">
        <v>45322</v>
      </c>
      <c r="H44" s="5">
        <v>1</v>
      </c>
      <c r="I44" s="5">
        <v>1</v>
      </c>
      <c r="J44" s="5">
        <v>1</v>
      </c>
      <c r="K44" s="5" t="s">
        <v>30</v>
      </c>
      <c r="L44" s="5">
        <v>508</v>
      </c>
      <c r="M44" s="5">
        <v>508</v>
      </c>
      <c r="N44" s="5" t="s">
        <v>266</v>
      </c>
      <c r="O44" s="5" t="s">
        <v>32</v>
      </c>
      <c r="P44" s="5" t="s">
        <v>33</v>
      </c>
      <c r="Q44" s="5">
        <v>0</v>
      </c>
      <c r="R44" s="8">
        <v>45291</v>
      </c>
      <c r="S44" s="7">
        <v>45323</v>
      </c>
      <c r="T44" s="5" t="s">
        <v>34</v>
      </c>
      <c r="U44" s="5">
        <v>508</v>
      </c>
      <c r="V44" s="5">
        <v>0</v>
      </c>
      <c r="W44" s="5">
        <v>0</v>
      </c>
      <c r="X44" s="5" t="s">
        <v>267</v>
      </c>
      <c r="Y44" s="5" t="s">
        <v>268</v>
      </c>
    </row>
    <row r="45" s="5" customFormat="1" spans="1:25">
      <c r="A45" s="5" t="s">
        <v>269</v>
      </c>
      <c r="B45" s="5" t="s">
        <v>26</v>
      </c>
      <c r="C45" s="5" t="s">
        <v>27</v>
      </c>
      <c r="D45" s="5" t="s">
        <v>270</v>
      </c>
      <c r="E45" s="5" t="s">
        <v>271</v>
      </c>
      <c r="F45" s="7">
        <v>45321</v>
      </c>
      <c r="G45" s="7">
        <v>45322</v>
      </c>
      <c r="H45" s="5">
        <v>1</v>
      </c>
      <c r="I45" s="5">
        <v>1</v>
      </c>
      <c r="J45" s="5">
        <v>1</v>
      </c>
      <c r="K45" s="5" t="s">
        <v>30</v>
      </c>
      <c r="L45" s="5">
        <v>258</v>
      </c>
      <c r="M45" s="5">
        <v>258</v>
      </c>
      <c r="N45" s="5" t="s">
        <v>272</v>
      </c>
      <c r="O45" s="5" t="s">
        <v>32</v>
      </c>
      <c r="P45" s="5" t="s">
        <v>33</v>
      </c>
      <c r="Q45" s="5">
        <v>0</v>
      </c>
      <c r="R45" s="8">
        <v>45292</v>
      </c>
      <c r="S45" s="7">
        <v>45323</v>
      </c>
      <c r="T45" s="5" t="s">
        <v>34</v>
      </c>
      <c r="U45" s="5">
        <v>258</v>
      </c>
      <c r="V45" s="5">
        <v>0</v>
      </c>
      <c r="W45" s="5">
        <v>0</v>
      </c>
      <c r="X45" s="5" t="s">
        <v>273</v>
      </c>
      <c r="Y45" s="5" t="s">
        <v>274</v>
      </c>
    </row>
    <row r="46" s="5" customFormat="1" spans="1:25">
      <c r="A46" s="5" t="s">
        <v>275</v>
      </c>
      <c r="B46" s="5" t="s">
        <v>26</v>
      </c>
      <c r="C46" s="5" t="s">
        <v>27</v>
      </c>
      <c r="D46" s="5" t="s">
        <v>276</v>
      </c>
      <c r="E46" s="5" t="s">
        <v>214</v>
      </c>
      <c r="F46" s="7">
        <v>45317</v>
      </c>
      <c r="G46" s="7">
        <v>45322</v>
      </c>
      <c r="H46" s="5">
        <v>1</v>
      </c>
      <c r="I46" s="5">
        <v>5</v>
      </c>
      <c r="J46" s="5">
        <v>5</v>
      </c>
      <c r="K46" s="5" t="s">
        <v>30</v>
      </c>
      <c r="L46" s="5">
        <v>1280</v>
      </c>
      <c r="M46" s="5">
        <v>1280</v>
      </c>
      <c r="N46" s="5" t="s">
        <v>277</v>
      </c>
      <c r="O46" s="5" t="s">
        <v>32</v>
      </c>
      <c r="P46" s="5" t="s">
        <v>33</v>
      </c>
      <c r="Q46" s="5">
        <v>0</v>
      </c>
      <c r="R46" s="8">
        <v>45292.0000115741</v>
      </c>
      <c r="S46" s="7">
        <v>45323</v>
      </c>
      <c r="T46" s="5" t="s">
        <v>34</v>
      </c>
      <c r="U46" s="5">
        <v>1280</v>
      </c>
      <c r="V46" s="5">
        <v>0</v>
      </c>
      <c r="W46" s="5">
        <v>0</v>
      </c>
      <c r="X46" s="5" t="s">
        <v>278</v>
      </c>
      <c r="Y46" s="5" t="s">
        <v>279</v>
      </c>
    </row>
    <row r="47" s="5" customFormat="1" spans="1:25">
      <c r="A47" s="5" t="s">
        <v>280</v>
      </c>
      <c r="B47" s="5" t="s">
        <v>26</v>
      </c>
      <c r="C47" s="5" t="s">
        <v>27</v>
      </c>
      <c r="D47" s="5" t="s">
        <v>281</v>
      </c>
      <c r="E47" s="5" t="s">
        <v>282</v>
      </c>
      <c r="F47" s="7">
        <v>45319</v>
      </c>
      <c r="G47" s="7">
        <v>45322</v>
      </c>
      <c r="H47" s="5">
        <v>1</v>
      </c>
      <c r="I47" s="5">
        <v>3</v>
      </c>
      <c r="J47" s="5">
        <v>3</v>
      </c>
      <c r="K47" s="5" t="s">
        <v>30</v>
      </c>
      <c r="L47" s="5">
        <v>3579</v>
      </c>
      <c r="M47" s="5">
        <v>3579</v>
      </c>
      <c r="N47" s="5" t="s">
        <v>283</v>
      </c>
      <c r="O47" s="5" t="s">
        <v>32</v>
      </c>
      <c r="P47" s="5" t="s">
        <v>33</v>
      </c>
      <c r="Q47" s="5">
        <v>0</v>
      </c>
      <c r="R47" s="8">
        <v>45293</v>
      </c>
      <c r="S47" s="7">
        <v>45323</v>
      </c>
      <c r="T47" s="5" t="s">
        <v>34</v>
      </c>
      <c r="U47" s="5">
        <v>3579</v>
      </c>
      <c r="V47" s="5">
        <v>0</v>
      </c>
      <c r="W47" s="5">
        <v>0</v>
      </c>
      <c r="X47" s="5" t="s">
        <v>284</v>
      </c>
      <c r="Y47" s="5" t="s">
        <v>285</v>
      </c>
    </row>
    <row r="48" s="5" customFormat="1" spans="1:25">
      <c r="A48" s="5" t="s">
        <v>286</v>
      </c>
      <c r="B48" s="5" t="s">
        <v>26</v>
      </c>
      <c r="C48" s="5" t="s">
        <v>27</v>
      </c>
      <c r="D48" s="5" t="s">
        <v>287</v>
      </c>
      <c r="E48" s="5" t="s">
        <v>288</v>
      </c>
      <c r="F48" s="7">
        <v>45318</v>
      </c>
      <c r="G48" s="7">
        <v>45322</v>
      </c>
      <c r="H48" s="5">
        <v>1</v>
      </c>
      <c r="I48" s="5">
        <v>4</v>
      </c>
      <c r="J48" s="5">
        <v>4</v>
      </c>
      <c r="K48" s="5" t="s">
        <v>30</v>
      </c>
      <c r="L48" s="5">
        <v>1184</v>
      </c>
      <c r="M48" s="5">
        <v>1184</v>
      </c>
      <c r="N48" s="5" t="s">
        <v>289</v>
      </c>
      <c r="O48" s="5" t="s">
        <v>32</v>
      </c>
      <c r="P48" s="5" t="s">
        <v>33</v>
      </c>
      <c r="Q48" s="5">
        <v>0</v>
      </c>
      <c r="R48" s="8">
        <v>45294.0000115741</v>
      </c>
      <c r="S48" s="7">
        <v>45323</v>
      </c>
      <c r="T48" s="5" t="s">
        <v>34</v>
      </c>
      <c r="U48" s="5">
        <v>1184</v>
      </c>
      <c r="V48" s="5">
        <v>0</v>
      </c>
      <c r="W48" s="5">
        <v>0</v>
      </c>
      <c r="X48" s="5" t="s">
        <v>290</v>
      </c>
      <c r="Y48" s="5" t="s">
        <v>291</v>
      </c>
    </row>
    <row r="49" s="5" customFormat="1" spans="1:25">
      <c r="A49" s="5" t="s">
        <v>292</v>
      </c>
      <c r="B49" s="5" t="s">
        <v>26</v>
      </c>
      <c r="C49" s="5" t="s">
        <v>27</v>
      </c>
      <c r="D49" s="5" t="s">
        <v>293</v>
      </c>
      <c r="E49" s="5" t="s">
        <v>294</v>
      </c>
      <c r="F49" s="7">
        <v>45321</v>
      </c>
      <c r="G49" s="7">
        <v>45322</v>
      </c>
      <c r="H49" s="5">
        <v>1</v>
      </c>
      <c r="I49" s="5">
        <v>1</v>
      </c>
      <c r="J49" s="5">
        <v>1</v>
      </c>
      <c r="K49" s="5" t="s">
        <v>30</v>
      </c>
      <c r="L49" s="5">
        <v>326</v>
      </c>
      <c r="M49" s="5">
        <v>326</v>
      </c>
      <c r="N49" s="5" t="s">
        <v>295</v>
      </c>
      <c r="O49" s="5" t="s">
        <v>32</v>
      </c>
      <c r="P49" s="5" t="s">
        <v>33</v>
      </c>
      <c r="Q49" s="5">
        <v>0</v>
      </c>
      <c r="R49" s="8">
        <v>45294</v>
      </c>
      <c r="S49" s="7">
        <v>45323</v>
      </c>
      <c r="T49" s="5" t="s">
        <v>34</v>
      </c>
      <c r="U49" s="5">
        <v>326</v>
      </c>
      <c r="V49" s="5">
        <v>0</v>
      </c>
      <c r="W49" s="5">
        <v>0</v>
      </c>
      <c r="X49" s="5" t="s">
        <v>296</v>
      </c>
      <c r="Y49" s="5" t="s">
        <v>297</v>
      </c>
    </row>
    <row r="50" s="5" customFormat="1" spans="1:25">
      <c r="A50" s="5" t="s">
        <v>298</v>
      </c>
      <c r="B50" s="5" t="s">
        <v>26</v>
      </c>
      <c r="C50" s="5" t="s">
        <v>27</v>
      </c>
      <c r="D50" s="5" t="s">
        <v>299</v>
      </c>
      <c r="E50" s="5" t="s">
        <v>300</v>
      </c>
      <c r="F50" s="7">
        <v>45321</v>
      </c>
      <c r="G50" s="7">
        <v>45322</v>
      </c>
      <c r="H50" s="5">
        <v>1</v>
      </c>
      <c r="I50" s="5">
        <v>1</v>
      </c>
      <c r="J50" s="5">
        <v>1</v>
      </c>
      <c r="K50" s="5" t="s">
        <v>30</v>
      </c>
      <c r="L50" s="5">
        <v>399</v>
      </c>
      <c r="M50" s="5">
        <v>399</v>
      </c>
      <c r="N50" s="5" t="s">
        <v>301</v>
      </c>
      <c r="O50" s="5" t="s">
        <v>32</v>
      </c>
      <c r="P50" s="5" t="s">
        <v>33</v>
      </c>
      <c r="Q50" s="5">
        <v>0</v>
      </c>
      <c r="R50" s="8">
        <v>45294.0000115741</v>
      </c>
      <c r="S50" s="7">
        <v>45323</v>
      </c>
      <c r="T50" s="5" t="s">
        <v>34</v>
      </c>
      <c r="U50" s="5">
        <v>399</v>
      </c>
      <c r="V50" s="5">
        <v>0</v>
      </c>
      <c r="W50" s="5">
        <v>0</v>
      </c>
      <c r="X50" s="5" t="s">
        <v>302</v>
      </c>
      <c r="Y50" s="5" t="s">
        <v>303</v>
      </c>
    </row>
    <row r="51" s="5" customFormat="1" spans="1:25">
      <c r="A51" s="5" t="s">
        <v>304</v>
      </c>
      <c r="B51" s="5" t="s">
        <v>26</v>
      </c>
      <c r="C51" s="5" t="s">
        <v>27</v>
      </c>
      <c r="D51" s="5" t="s">
        <v>305</v>
      </c>
      <c r="E51" s="5" t="s">
        <v>306</v>
      </c>
      <c r="F51" s="7">
        <v>45318</v>
      </c>
      <c r="G51" s="7">
        <v>45322</v>
      </c>
      <c r="H51" s="5">
        <v>1</v>
      </c>
      <c r="I51" s="5">
        <v>4</v>
      </c>
      <c r="J51" s="5">
        <v>4</v>
      </c>
      <c r="K51" s="5" t="s">
        <v>30</v>
      </c>
      <c r="L51" s="5">
        <v>2780</v>
      </c>
      <c r="M51" s="5">
        <v>2780</v>
      </c>
      <c r="N51" s="5" t="s">
        <v>307</v>
      </c>
      <c r="O51" s="5" t="s">
        <v>32</v>
      </c>
      <c r="P51" s="5" t="s">
        <v>33</v>
      </c>
      <c r="Q51" s="5">
        <v>0</v>
      </c>
      <c r="R51" s="8">
        <v>45294</v>
      </c>
      <c r="S51" s="7">
        <v>45323</v>
      </c>
      <c r="T51" s="5" t="s">
        <v>34</v>
      </c>
      <c r="U51" s="5">
        <v>2780</v>
      </c>
      <c r="V51" s="5">
        <v>0</v>
      </c>
      <c r="W51" s="5">
        <v>0</v>
      </c>
      <c r="X51" s="5" t="s">
        <v>308</v>
      </c>
      <c r="Y51" s="5" t="s">
        <v>309</v>
      </c>
    </row>
    <row r="52" s="5" customFormat="1" spans="1:25">
      <c r="A52" s="5" t="s">
        <v>310</v>
      </c>
      <c r="B52" s="5" t="s">
        <v>26</v>
      </c>
      <c r="C52" s="5" t="s">
        <v>27</v>
      </c>
      <c r="D52" s="5" t="s">
        <v>311</v>
      </c>
      <c r="E52" s="5" t="s">
        <v>312</v>
      </c>
      <c r="F52" s="7">
        <v>45321</v>
      </c>
      <c r="G52" s="7">
        <v>45322</v>
      </c>
      <c r="H52" s="5">
        <v>1</v>
      </c>
      <c r="I52" s="5">
        <v>1</v>
      </c>
      <c r="J52" s="5">
        <v>1</v>
      </c>
      <c r="K52" s="5" t="s">
        <v>30</v>
      </c>
      <c r="L52" s="5">
        <v>289</v>
      </c>
      <c r="M52" s="5">
        <v>289</v>
      </c>
      <c r="N52" s="5" t="s">
        <v>313</v>
      </c>
      <c r="O52" s="5" t="s">
        <v>32</v>
      </c>
      <c r="P52" s="5" t="s">
        <v>33</v>
      </c>
      <c r="Q52" s="5">
        <v>0</v>
      </c>
      <c r="R52" s="8">
        <v>45295.0000115741</v>
      </c>
      <c r="S52" s="7">
        <v>45323</v>
      </c>
      <c r="T52" s="5" t="s">
        <v>34</v>
      </c>
      <c r="U52" s="5">
        <v>289</v>
      </c>
      <c r="V52" s="5">
        <v>0</v>
      </c>
      <c r="W52" s="5">
        <v>0</v>
      </c>
      <c r="X52" s="5" t="s">
        <v>314</v>
      </c>
      <c r="Y52" s="5" t="s">
        <v>315</v>
      </c>
    </row>
    <row r="53" s="5" customFormat="1" spans="1:25">
      <c r="A53" s="5" t="s">
        <v>316</v>
      </c>
      <c r="B53" s="5" t="s">
        <v>26</v>
      </c>
      <c r="C53" s="5" t="s">
        <v>27</v>
      </c>
      <c r="D53" s="5" t="s">
        <v>317</v>
      </c>
      <c r="E53" s="5" t="s">
        <v>318</v>
      </c>
      <c r="F53" s="7">
        <v>45321</v>
      </c>
      <c r="G53" s="7">
        <v>45322</v>
      </c>
      <c r="H53" s="5">
        <v>1</v>
      </c>
      <c r="I53" s="5">
        <v>1</v>
      </c>
      <c r="J53" s="5">
        <v>1</v>
      </c>
      <c r="K53" s="5" t="s">
        <v>30</v>
      </c>
      <c r="L53" s="5">
        <v>1442</v>
      </c>
      <c r="M53" s="5">
        <v>1442</v>
      </c>
      <c r="N53" s="5" t="s">
        <v>319</v>
      </c>
      <c r="O53" s="5" t="s">
        <v>32</v>
      </c>
      <c r="P53" s="5" t="s">
        <v>33</v>
      </c>
      <c r="Q53" s="5">
        <v>0</v>
      </c>
      <c r="R53" s="8">
        <v>45295.0000115741</v>
      </c>
      <c r="S53" s="7">
        <v>45323</v>
      </c>
      <c r="T53" s="5" t="s">
        <v>34</v>
      </c>
      <c r="U53" s="5">
        <v>1442</v>
      </c>
      <c r="V53" s="5">
        <v>0</v>
      </c>
      <c r="W53" s="5">
        <v>0</v>
      </c>
      <c r="X53" s="5" t="s">
        <v>320</v>
      </c>
      <c r="Y53" s="5" t="s">
        <v>321</v>
      </c>
    </row>
    <row r="54" s="5" customFormat="1" spans="1:25">
      <c r="A54" s="5" t="s">
        <v>322</v>
      </c>
      <c r="B54" s="5" t="s">
        <v>26</v>
      </c>
      <c r="C54" s="5" t="s">
        <v>27</v>
      </c>
      <c r="D54" s="5" t="s">
        <v>183</v>
      </c>
      <c r="E54" s="5" t="s">
        <v>323</v>
      </c>
      <c r="F54" s="7">
        <v>45319</v>
      </c>
      <c r="G54" s="7">
        <v>45322</v>
      </c>
      <c r="H54" s="5">
        <v>1</v>
      </c>
      <c r="I54" s="5">
        <v>3</v>
      </c>
      <c r="J54" s="5">
        <v>3</v>
      </c>
      <c r="K54" s="5" t="s">
        <v>30</v>
      </c>
      <c r="L54" s="5">
        <v>3018</v>
      </c>
      <c r="M54" s="5">
        <v>3018</v>
      </c>
      <c r="N54" s="5" t="s">
        <v>324</v>
      </c>
      <c r="O54" s="5" t="s">
        <v>32</v>
      </c>
      <c r="P54" s="5" t="s">
        <v>33</v>
      </c>
      <c r="Q54" s="5">
        <v>0</v>
      </c>
      <c r="R54" s="8">
        <v>45295</v>
      </c>
      <c r="S54" s="7">
        <v>45323</v>
      </c>
      <c r="T54" s="5" t="s">
        <v>34</v>
      </c>
      <c r="U54" s="5">
        <v>3018</v>
      </c>
      <c r="V54" s="5">
        <v>0</v>
      </c>
      <c r="W54" s="5">
        <v>0</v>
      </c>
      <c r="X54" s="5" t="s">
        <v>325</v>
      </c>
      <c r="Y54" s="5" t="s">
        <v>326</v>
      </c>
    </row>
    <row r="55" s="5" customFormat="1" spans="1:25">
      <c r="A55" s="5" t="s">
        <v>327</v>
      </c>
      <c r="B55" s="5" t="s">
        <v>26</v>
      </c>
      <c r="C55" s="5" t="s">
        <v>27</v>
      </c>
      <c r="D55" s="5" t="s">
        <v>328</v>
      </c>
      <c r="E55" s="5" t="s">
        <v>329</v>
      </c>
      <c r="F55" s="7">
        <v>45317</v>
      </c>
      <c r="G55" s="7">
        <v>45322</v>
      </c>
      <c r="H55" s="5">
        <v>1</v>
      </c>
      <c r="I55" s="5">
        <v>5</v>
      </c>
      <c r="J55" s="5">
        <v>5</v>
      </c>
      <c r="K55" s="5" t="s">
        <v>30</v>
      </c>
      <c r="L55" s="5">
        <v>1660</v>
      </c>
      <c r="M55" s="5">
        <v>1660</v>
      </c>
      <c r="N55" s="5" t="s">
        <v>330</v>
      </c>
      <c r="O55" s="5" t="s">
        <v>32</v>
      </c>
      <c r="P55" s="5" t="s">
        <v>33</v>
      </c>
      <c r="Q55" s="5">
        <v>0</v>
      </c>
      <c r="R55" s="8">
        <v>45295</v>
      </c>
      <c r="S55" s="7">
        <v>45323</v>
      </c>
      <c r="T55" s="5" t="s">
        <v>34</v>
      </c>
      <c r="U55" s="5">
        <v>1660</v>
      </c>
      <c r="V55" s="5">
        <v>0</v>
      </c>
      <c r="W55" s="5">
        <v>0</v>
      </c>
      <c r="X55" s="5" t="s">
        <v>331</v>
      </c>
      <c r="Y55" s="5" t="s">
        <v>332</v>
      </c>
    </row>
    <row r="56" s="5" customFormat="1" spans="1:25">
      <c r="A56" s="5" t="s">
        <v>333</v>
      </c>
      <c r="B56" s="5" t="s">
        <v>26</v>
      </c>
      <c r="C56" s="5" t="s">
        <v>27</v>
      </c>
      <c r="D56" s="5" t="s">
        <v>334</v>
      </c>
      <c r="E56" s="5" t="s">
        <v>335</v>
      </c>
      <c r="F56" s="7">
        <v>45320</v>
      </c>
      <c r="G56" s="7">
        <v>45322</v>
      </c>
      <c r="H56" s="5">
        <v>1</v>
      </c>
      <c r="I56" s="5">
        <v>2</v>
      </c>
      <c r="J56" s="5">
        <v>2</v>
      </c>
      <c r="K56" s="5" t="s">
        <v>30</v>
      </c>
      <c r="L56" s="5">
        <v>968</v>
      </c>
      <c r="M56" s="5">
        <v>968</v>
      </c>
      <c r="N56" s="5" t="s">
        <v>336</v>
      </c>
      <c r="O56" s="5" t="s">
        <v>32</v>
      </c>
      <c r="P56" s="5" t="s">
        <v>33</v>
      </c>
      <c r="Q56" s="5">
        <v>0</v>
      </c>
      <c r="R56" s="8">
        <v>45296</v>
      </c>
      <c r="S56" s="7">
        <v>45323</v>
      </c>
      <c r="T56" s="5" t="s">
        <v>34</v>
      </c>
      <c r="U56" s="5">
        <v>968</v>
      </c>
      <c r="V56" s="5">
        <v>0</v>
      </c>
      <c r="W56" s="5">
        <v>0</v>
      </c>
      <c r="X56" s="5" t="s">
        <v>337</v>
      </c>
      <c r="Y56" s="5" t="s">
        <v>338</v>
      </c>
    </row>
    <row r="57" s="5" customFormat="1" spans="1:25">
      <c r="A57" s="5" t="s">
        <v>339</v>
      </c>
      <c r="B57" s="5" t="s">
        <v>26</v>
      </c>
      <c r="C57" s="5" t="s">
        <v>27</v>
      </c>
      <c r="D57" s="5" t="s">
        <v>183</v>
      </c>
      <c r="E57" s="5" t="s">
        <v>323</v>
      </c>
      <c r="F57" s="7">
        <v>45319</v>
      </c>
      <c r="G57" s="7">
        <v>45322</v>
      </c>
      <c r="H57" s="5">
        <v>1</v>
      </c>
      <c r="I57" s="5">
        <v>3</v>
      </c>
      <c r="J57" s="5">
        <v>3</v>
      </c>
      <c r="K57" s="5" t="s">
        <v>30</v>
      </c>
      <c r="L57" s="5">
        <v>3018</v>
      </c>
      <c r="M57" s="5">
        <v>3018</v>
      </c>
      <c r="N57" s="5" t="s">
        <v>340</v>
      </c>
      <c r="O57" s="5" t="s">
        <v>32</v>
      </c>
      <c r="P57" s="5" t="s">
        <v>33</v>
      </c>
      <c r="Q57" s="5">
        <v>0</v>
      </c>
      <c r="R57" s="8">
        <v>45297.0000115741</v>
      </c>
      <c r="S57" s="7">
        <v>45323</v>
      </c>
      <c r="T57" s="5" t="s">
        <v>34</v>
      </c>
      <c r="U57" s="5">
        <v>3018</v>
      </c>
      <c r="V57" s="5">
        <v>0</v>
      </c>
      <c r="W57" s="5">
        <v>0</v>
      </c>
      <c r="X57" s="5" t="s">
        <v>341</v>
      </c>
      <c r="Y57" s="5" t="s">
        <v>342</v>
      </c>
    </row>
    <row r="58" s="5" customFormat="1" spans="1:25">
      <c r="A58" s="5" t="s">
        <v>343</v>
      </c>
      <c r="B58" s="5" t="s">
        <v>26</v>
      </c>
      <c r="C58" s="5" t="s">
        <v>27</v>
      </c>
      <c r="D58" s="5" t="s">
        <v>344</v>
      </c>
      <c r="E58" s="5" t="s">
        <v>345</v>
      </c>
      <c r="F58" s="7">
        <v>45318</v>
      </c>
      <c r="G58" s="7">
        <v>45322</v>
      </c>
      <c r="H58" s="5">
        <v>1</v>
      </c>
      <c r="I58" s="5">
        <v>4</v>
      </c>
      <c r="J58" s="5">
        <v>4</v>
      </c>
      <c r="K58" s="5" t="s">
        <v>30</v>
      </c>
      <c r="L58" s="5">
        <v>8400</v>
      </c>
      <c r="M58" s="5">
        <v>8400</v>
      </c>
      <c r="N58" s="5" t="s">
        <v>346</v>
      </c>
      <c r="O58" s="5" t="s">
        <v>32</v>
      </c>
      <c r="P58" s="5" t="s">
        <v>33</v>
      </c>
      <c r="Q58" s="5">
        <v>0</v>
      </c>
      <c r="R58" s="8">
        <v>45297</v>
      </c>
      <c r="S58" s="7">
        <v>45323</v>
      </c>
      <c r="T58" s="5" t="s">
        <v>34</v>
      </c>
      <c r="U58" s="5">
        <v>8400</v>
      </c>
      <c r="V58" s="5">
        <v>0</v>
      </c>
      <c r="W58" s="5">
        <v>0</v>
      </c>
      <c r="X58" s="5" t="s">
        <v>347</v>
      </c>
      <c r="Y58" s="5" t="s">
        <v>348</v>
      </c>
    </row>
    <row r="59" s="5" customFormat="1" spans="1:25">
      <c r="A59" s="5" t="s">
        <v>349</v>
      </c>
      <c r="B59" s="5" t="s">
        <v>26</v>
      </c>
      <c r="C59" s="5" t="s">
        <v>27</v>
      </c>
      <c r="D59" s="5" t="s">
        <v>350</v>
      </c>
      <c r="E59" s="5" t="s">
        <v>351</v>
      </c>
      <c r="F59" s="7">
        <v>45308</v>
      </c>
      <c r="G59" s="7">
        <v>45322</v>
      </c>
      <c r="H59" s="5">
        <v>1</v>
      </c>
      <c r="I59" s="5">
        <v>14</v>
      </c>
      <c r="J59" s="5">
        <v>14</v>
      </c>
      <c r="K59" s="5" t="s">
        <v>30</v>
      </c>
      <c r="L59" s="5">
        <v>9170</v>
      </c>
      <c r="M59" s="5">
        <v>9170</v>
      </c>
      <c r="N59" s="5" t="s">
        <v>352</v>
      </c>
      <c r="O59" s="5" t="s">
        <v>32</v>
      </c>
      <c r="P59" s="5" t="s">
        <v>33</v>
      </c>
      <c r="Q59" s="5">
        <v>0</v>
      </c>
      <c r="R59" s="8">
        <v>45297.0000115741</v>
      </c>
      <c r="S59" s="7">
        <v>45323</v>
      </c>
      <c r="T59" s="5" t="s">
        <v>34</v>
      </c>
      <c r="U59" s="5">
        <v>9170</v>
      </c>
      <c r="V59" s="5">
        <v>0</v>
      </c>
      <c r="W59" s="5">
        <v>0</v>
      </c>
      <c r="X59" s="5" t="s">
        <v>353</v>
      </c>
      <c r="Y59" s="5" t="s">
        <v>354</v>
      </c>
    </row>
    <row r="60" s="5" customFormat="1" spans="1:25">
      <c r="A60" s="5" t="s">
        <v>355</v>
      </c>
      <c r="B60" s="5" t="s">
        <v>26</v>
      </c>
      <c r="C60" s="5" t="s">
        <v>27</v>
      </c>
      <c r="D60" s="5" t="s">
        <v>350</v>
      </c>
      <c r="E60" s="5" t="s">
        <v>351</v>
      </c>
      <c r="F60" s="7">
        <v>45320</v>
      </c>
      <c r="G60" s="7">
        <v>45322</v>
      </c>
      <c r="H60" s="5">
        <v>1</v>
      </c>
      <c r="I60" s="5">
        <v>2</v>
      </c>
      <c r="J60" s="5">
        <v>2</v>
      </c>
      <c r="K60" s="5" t="s">
        <v>30</v>
      </c>
      <c r="L60" s="5">
        <v>1310</v>
      </c>
      <c r="M60" s="5">
        <v>1310</v>
      </c>
      <c r="N60" s="5" t="s">
        <v>356</v>
      </c>
      <c r="O60" s="5" t="s">
        <v>32</v>
      </c>
      <c r="P60" s="5" t="s">
        <v>33</v>
      </c>
      <c r="Q60" s="5">
        <v>0</v>
      </c>
      <c r="R60" s="8">
        <v>45298.0000115741</v>
      </c>
      <c r="S60" s="7">
        <v>45323</v>
      </c>
      <c r="T60" s="5" t="s">
        <v>34</v>
      </c>
      <c r="U60" s="5">
        <v>1310</v>
      </c>
      <c r="V60" s="5">
        <v>0</v>
      </c>
      <c r="W60" s="5">
        <v>0</v>
      </c>
      <c r="X60" s="5" t="s">
        <v>357</v>
      </c>
      <c r="Y60" s="5" t="s">
        <v>358</v>
      </c>
    </row>
    <row r="61" s="5" customFormat="1" spans="1:25">
      <c r="A61" s="5" t="s">
        <v>359</v>
      </c>
      <c r="B61" s="5" t="s">
        <v>26</v>
      </c>
      <c r="C61" s="5" t="s">
        <v>27</v>
      </c>
      <c r="D61" s="5" t="s">
        <v>344</v>
      </c>
      <c r="E61" s="5" t="s">
        <v>360</v>
      </c>
      <c r="F61" s="7">
        <v>45318</v>
      </c>
      <c r="G61" s="7">
        <v>45322</v>
      </c>
      <c r="H61" s="5">
        <v>1</v>
      </c>
      <c r="I61" s="5">
        <v>4</v>
      </c>
      <c r="J61" s="5">
        <v>4</v>
      </c>
      <c r="K61" s="5" t="s">
        <v>30</v>
      </c>
      <c r="L61" s="5">
        <v>10220</v>
      </c>
      <c r="M61" s="5">
        <v>10220</v>
      </c>
      <c r="N61" s="5" t="s">
        <v>361</v>
      </c>
      <c r="O61" s="5" t="s">
        <v>32</v>
      </c>
      <c r="P61" s="5" t="s">
        <v>33</v>
      </c>
      <c r="Q61" s="5">
        <v>0</v>
      </c>
      <c r="R61" s="8">
        <v>45298.0000115741</v>
      </c>
      <c r="S61" s="7">
        <v>45323</v>
      </c>
      <c r="T61" s="5" t="s">
        <v>34</v>
      </c>
      <c r="U61" s="5">
        <v>10220</v>
      </c>
      <c r="V61" s="5">
        <v>0</v>
      </c>
      <c r="W61" s="5">
        <v>0</v>
      </c>
      <c r="X61" s="5" t="s">
        <v>362</v>
      </c>
      <c r="Y61" s="5" t="s">
        <v>363</v>
      </c>
    </row>
    <row r="62" s="5" customFormat="1" spans="1:25">
      <c r="A62" s="5" t="s">
        <v>364</v>
      </c>
      <c r="B62" s="5" t="s">
        <v>26</v>
      </c>
      <c r="C62" s="5" t="s">
        <v>27</v>
      </c>
      <c r="D62" s="5" t="s">
        <v>365</v>
      </c>
      <c r="E62" s="5" t="s">
        <v>366</v>
      </c>
      <c r="F62" s="7">
        <v>45318</v>
      </c>
      <c r="G62" s="7">
        <v>45322</v>
      </c>
      <c r="H62" s="5">
        <v>1</v>
      </c>
      <c r="I62" s="5">
        <v>4</v>
      </c>
      <c r="J62" s="5">
        <v>4</v>
      </c>
      <c r="K62" s="5" t="s">
        <v>30</v>
      </c>
      <c r="L62" s="5">
        <v>2187</v>
      </c>
      <c r="M62" s="5">
        <v>2187</v>
      </c>
      <c r="N62" s="5" t="s">
        <v>367</v>
      </c>
      <c r="O62" s="5" t="s">
        <v>32</v>
      </c>
      <c r="P62" s="5" t="s">
        <v>33</v>
      </c>
      <c r="Q62" s="5">
        <v>0</v>
      </c>
      <c r="R62" s="8">
        <v>45299</v>
      </c>
      <c r="S62" s="7">
        <v>45323</v>
      </c>
      <c r="T62" s="5" t="s">
        <v>34</v>
      </c>
      <c r="U62" s="5">
        <v>2187</v>
      </c>
      <c r="V62" s="5">
        <v>0</v>
      </c>
      <c r="W62" s="5">
        <v>0</v>
      </c>
      <c r="X62" s="5" t="s">
        <v>368</v>
      </c>
      <c r="Y62" s="5" t="s">
        <v>369</v>
      </c>
    </row>
    <row r="63" s="5" customFormat="1" spans="1:25">
      <c r="A63" s="5" t="s">
        <v>370</v>
      </c>
      <c r="B63" s="5" t="s">
        <v>26</v>
      </c>
      <c r="C63" s="5" t="s">
        <v>27</v>
      </c>
      <c r="D63" s="5" t="s">
        <v>365</v>
      </c>
      <c r="E63" s="5" t="s">
        <v>371</v>
      </c>
      <c r="F63" s="7">
        <v>45318</v>
      </c>
      <c r="G63" s="7">
        <v>45322</v>
      </c>
      <c r="H63" s="5">
        <v>1</v>
      </c>
      <c r="I63" s="5">
        <v>4</v>
      </c>
      <c r="J63" s="5">
        <v>4</v>
      </c>
      <c r="K63" s="5" t="s">
        <v>30</v>
      </c>
      <c r="L63" s="5">
        <v>2187</v>
      </c>
      <c r="M63" s="5">
        <v>2187</v>
      </c>
      <c r="N63" s="5" t="s">
        <v>372</v>
      </c>
      <c r="O63" s="5" t="s">
        <v>32</v>
      </c>
      <c r="P63" s="5" t="s">
        <v>33</v>
      </c>
      <c r="Q63" s="5">
        <v>0</v>
      </c>
      <c r="R63" s="8">
        <v>45299.0000115741</v>
      </c>
      <c r="S63" s="7">
        <v>45323</v>
      </c>
      <c r="T63" s="5" t="s">
        <v>34</v>
      </c>
      <c r="U63" s="5">
        <v>2187</v>
      </c>
      <c r="V63" s="5">
        <v>0</v>
      </c>
      <c r="W63" s="5">
        <v>0</v>
      </c>
      <c r="X63" s="5" t="s">
        <v>373</v>
      </c>
      <c r="Y63" s="5" t="s">
        <v>374</v>
      </c>
    </row>
    <row r="64" s="5" customFormat="1" spans="1:25">
      <c r="A64" s="5" t="s">
        <v>375</v>
      </c>
      <c r="B64" s="5" t="s">
        <v>26</v>
      </c>
      <c r="C64" s="5" t="s">
        <v>27</v>
      </c>
      <c r="D64" s="5" t="s">
        <v>305</v>
      </c>
      <c r="E64" s="5" t="s">
        <v>376</v>
      </c>
      <c r="F64" s="7">
        <v>45320</v>
      </c>
      <c r="G64" s="7">
        <v>45322</v>
      </c>
      <c r="H64" s="5">
        <v>1</v>
      </c>
      <c r="I64" s="5">
        <v>2</v>
      </c>
      <c r="J64" s="5">
        <v>2</v>
      </c>
      <c r="K64" s="5" t="s">
        <v>30</v>
      </c>
      <c r="L64" s="5">
        <v>1200</v>
      </c>
      <c r="M64" s="5">
        <v>1200</v>
      </c>
      <c r="N64" s="5" t="s">
        <v>377</v>
      </c>
      <c r="O64" s="5" t="s">
        <v>32</v>
      </c>
      <c r="P64" s="5" t="s">
        <v>33</v>
      </c>
      <c r="Q64" s="5">
        <v>0</v>
      </c>
      <c r="R64" s="8">
        <v>45300</v>
      </c>
      <c r="S64" s="7">
        <v>45323</v>
      </c>
      <c r="T64" s="5" t="s">
        <v>34</v>
      </c>
      <c r="U64" s="5">
        <v>1200</v>
      </c>
      <c r="V64" s="5">
        <v>0</v>
      </c>
      <c r="W64" s="5">
        <v>0</v>
      </c>
      <c r="X64" s="5" t="s">
        <v>378</v>
      </c>
      <c r="Y64" s="5" t="s">
        <v>379</v>
      </c>
    </row>
    <row r="65" s="5" customFormat="1" spans="1:25">
      <c r="A65" s="5" t="s">
        <v>380</v>
      </c>
      <c r="B65" s="5" t="s">
        <v>26</v>
      </c>
      <c r="C65" s="5" t="s">
        <v>27</v>
      </c>
      <c r="D65" s="5" t="s">
        <v>305</v>
      </c>
      <c r="E65" s="5" t="s">
        <v>376</v>
      </c>
      <c r="F65" s="7">
        <v>45320</v>
      </c>
      <c r="G65" s="7">
        <v>45322</v>
      </c>
      <c r="H65" s="5">
        <v>1</v>
      </c>
      <c r="I65" s="5">
        <v>2</v>
      </c>
      <c r="J65" s="5">
        <v>2</v>
      </c>
      <c r="K65" s="5" t="s">
        <v>30</v>
      </c>
      <c r="L65" s="5">
        <v>1200</v>
      </c>
      <c r="M65" s="5">
        <v>1200</v>
      </c>
      <c r="N65" s="5" t="s">
        <v>381</v>
      </c>
      <c r="O65" s="5" t="s">
        <v>32</v>
      </c>
      <c r="P65" s="5" t="s">
        <v>33</v>
      </c>
      <c r="Q65" s="5">
        <v>0</v>
      </c>
      <c r="R65" s="8">
        <v>45300</v>
      </c>
      <c r="S65" s="7">
        <v>45323</v>
      </c>
      <c r="T65" s="5" t="s">
        <v>34</v>
      </c>
      <c r="U65" s="5">
        <v>1200</v>
      </c>
      <c r="V65" s="5">
        <v>0</v>
      </c>
      <c r="W65" s="5">
        <v>0</v>
      </c>
      <c r="X65" s="5" t="s">
        <v>382</v>
      </c>
      <c r="Y65" s="5" t="s">
        <v>72</v>
      </c>
    </row>
    <row r="66" s="5" customFormat="1" spans="1:25">
      <c r="A66" s="5" t="s">
        <v>380</v>
      </c>
      <c r="B66" s="5" t="s">
        <v>26</v>
      </c>
      <c r="C66" s="5" t="s">
        <v>125</v>
      </c>
      <c r="D66" s="5" t="s">
        <v>305</v>
      </c>
      <c r="E66" s="5" t="s">
        <v>376</v>
      </c>
      <c r="F66" s="7">
        <v>45320</v>
      </c>
      <c r="G66" s="7">
        <v>45322</v>
      </c>
      <c r="H66" s="5">
        <v>1</v>
      </c>
      <c r="I66" s="5">
        <v>2</v>
      </c>
      <c r="J66" s="5">
        <v>2</v>
      </c>
      <c r="K66" s="5" t="s">
        <v>30</v>
      </c>
      <c r="L66" s="5">
        <v>-1200</v>
      </c>
      <c r="M66" s="5">
        <v>-1200</v>
      </c>
      <c r="N66" s="5" t="s">
        <v>381</v>
      </c>
      <c r="O66" s="5" t="s">
        <v>32</v>
      </c>
      <c r="P66" s="5" t="s">
        <v>33</v>
      </c>
      <c r="Q66" s="5">
        <v>0</v>
      </c>
      <c r="R66" s="8">
        <v>45300</v>
      </c>
      <c r="S66" s="7">
        <v>45323</v>
      </c>
      <c r="T66" s="5" t="s">
        <v>34</v>
      </c>
      <c r="U66" s="5">
        <v>-1200</v>
      </c>
      <c r="V66" s="5">
        <v>0</v>
      </c>
      <c r="W66" s="5">
        <v>0</v>
      </c>
      <c r="X66" s="5" t="s">
        <v>382</v>
      </c>
      <c r="Y66" s="5" t="s">
        <v>72</v>
      </c>
    </row>
    <row r="67" s="5" customFormat="1" spans="1:25">
      <c r="A67" s="5" t="s">
        <v>383</v>
      </c>
      <c r="B67" s="5" t="s">
        <v>26</v>
      </c>
      <c r="C67" s="5" t="s">
        <v>27</v>
      </c>
      <c r="D67" s="5" t="s">
        <v>247</v>
      </c>
      <c r="E67" s="5" t="s">
        <v>248</v>
      </c>
      <c r="F67" s="7">
        <v>45320</v>
      </c>
      <c r="G67" s="7">
        <v>45322</v>
      </c>
      <c r="H67" s="5">
        <v>1</v>
      </c>
      <c r="I67" s="5">
        <v>2</v>
      </c>
      <c r="J67" s="5">
        <v>2</v>
      </c>
      <c r="K67" s="5" t="s">
        <v>30</v>
      </c>
      <c r="L67" s="5">
        <v>7186</v>
      </c>
      <c r="M67" s="5">
        <v>7186</v>
      </c>
      <c r="N67" s="5" t="s">
        <v>384</v>
      </c>
      <c r="O67" s="5" t="s">
        <v>32</v>
      </c>
      <c r="P67" s="5" t="s">
        <v>33</v>
      </c>
      <c r="Q67" s="5">
        <v>0</v>
      </c>
      <c r="R67" s="8">
        <v>45300</v>
      </c>
      <c r="S67" s="7">
        <v>45323</v>
      </c>
      <c r="T67" s="5" t="s">
        <v>34</v>
      </c>
      <c r="U67" s="5">
        <v>7186</v>
      </c>
      <c r="V67" s="5">
        <v>0</v>
      </c>
      <c r="W67" s="5">
        <v>0</v>
      </c>
      <c r="X67" s="5" t="s">
        <v>385</v>
      </c>
      <c r="Y67" s="5" t="s">
        <v>386</v>
      </c>
    </row>
    <row r="68" s="5" customFormat="1" spans="1:25">
      <c r="A68" s="5" t="s">
        <v>387</v>
      </c>
      <c r="B68" s="5" t="s">
        <v>26</v>
      </c>
      <c r="C68" s="5" t="s">
        <v>27</v>
      </c>
      <c r="D68" s="5" t="s">
        <v>388</v>
      </c>
      <c r="E68" s="5" t="s">
        <v>389</v>
      </c>
      <c r="F68" s="7">
        <v>45320</v>
      </c>
      <c r="G68" s="7">
        <v>45322</v>
      </c>
      <c r="H68" s="5">
        <v>1</v>
      </c>
      <c r="I68" s="5">
        <v>2</v>
      </c>
      <c r="J68" s="5">
        <v>2</v>
      </c>
      <c r="K68" s="5" t="s">
        <v>30</v>
      </c>
      <c r="L68" s="5">
        <v>3696</v>
      </c>
      <c r="M68" s="5">
        <v>3696</v>
      </c>
      <c r="N68" s="5" t="s">
        <v>390</v>
      </c>
      <c r="O68" s="5" t="s">
        <v>32</v>
      </c>
      <c r="P68" s="5" t="s">
        <v>33</v>
      </c>
      <c r="Q68" s="5">
        <v>0</v>
      </c>
      <c r="R68" s="8">
        <v>45300.0000115741</v>
      </c>
      <c r="S68" s="7">
        <v>45323</v>
      </c>
      <c r="T68" s="5" t="s">
        <v>34</v>
      </c>
      <c r="U68" s="5">
        <v>3696</v>
      </c>
      <c r="V68" s="5">
        <v>0</v>
      </c>
      <c r="W68" s="5">
        <v>0</v>
      </c>
      <c r="X68" s="5" t="s">
        <v>391</v>
      </c>
      <c r="Y68" s="5" t="s">
        <v>392</v>
      </c>
    </row>
    <row r="69" s="5" customFormat="1" spans="1:25">
      <c r="A69" s="5" t="s">
        <v>393</v>
      </c>
      <c r="B69" s="5" t="s">
        <v>26</v>
      </c>
      <c r="C69" s="5" t="s">
        <v>27</v>
      </c>
      <c r="D69" s="5" t="s">
        <v>394</v>
      </c>
      <c r="E69" s="5" t="s">
        <v>395</v>
      </c>
      <c r="F69" s="7">
        <v>45320</v>
      </c>
      <c r="G69" s="7">
        <v>45322</v>
      </c>
      <c r="H69" s="5">
        <v>1</v>
      </c>
      <c r="I69" s="5">
        <v>2</v>
      </c>
      <c r="J69" s="5">
        <v>2</v>
      </c>
      <c r="K69" s="5" t="s">
        <v>30</v>
      </c>
      <c r="L69" s="5">
        <v>730</v>
      </c>
      <c r="M69" s="5">
        <v>730</v>
      </c>
      <c r="N69" s="5" t="s">
        <v>396</v>
      </c>
      <c r="O69" s="5" t="s">
        <v>32</v>
      </c>
      <c r="P69" s="5" t="s">
        <v>33</v>
      </c>
      <c r="Q69" s="5">
        <v>0</v>
      </c>
      <c r="R69" s="8">
        <v>45300.0000115741</v>
      </c>
      <c r="S69" s="7">
        <v>45323</v>
      </c>
      <c r="T69" s="5" t="s">
        <v>34</v>
      </c>
      <c r="U69" s="5">
        <v>730</v>
      </c>
      <c r="V69" s="5">
        <v>0</v>
      </c>
      <c r="W69" s="5">
        <v>0</v>
      </c>
      <c r="X69" s="5" t="s">
        <v>397</v>
      </c>
      <c r="Y69" s="5" t="s">
        <v>398</v>
      </c>
    </row>
    <row r="70" s="5" customFormat="1" spans="1:25">
      <c r="A70" s="5" t="s">
        <v>399</v>
      </c>
      <c r="B70" s="5" t="s">
        <v>26</v>
      </c>
      <c r="C70" s="5" t="s">
        <v>27</v>
      </c>
      <c r="D70" s="5" t="s">
        <v>400</v>
      </c>
      <c r="E70" s="5" t="s">
        <v>401</v>
      </c>
      <c r="F70" s="7">
        <v>45321</v>
      </c>
      <c r="G70" s="7">
        <v>45322</v>
      </c>
      <c r="H70" s="5">
        <v>2</v>
      </c>
      <c r="I70" s="5">
        <v>1</v>
      </c>
      <c r="J70" s="5">
        <v>2</v>
      </c>
      <c r="K70" s="5" t="s">
        <v>30</v>
      </c>
      <c r="L70" s="5">
        <v>770</v>
      </c>
      <c r="M70" s="5">
        <v>770</v>
      </c>
      <c r="N70" s="5" t="s">
        <v>402</v>
      </c>
      <c r="O70" s="5" t="s">
        <v>32</v>
      </c>
      <c r="P70" s="5" t="s">
        <v>33</v>
      </c>
      <c r="Q70" s="5">
        <v>0</v>
      </c>
      <c r="R70" s="8">
        <v>45300.0000115741</v>
      </c>
      <c r="S70" s="7">
        <v>45323</v>
      </c>
      <c r="T70" s="5" t="s">
        <v>34</v>
      </c>
      <c r="U70" s="5">
        <v>770</v>
      </c>
      <c r="V70" s="5">
        <v>0</v>
      </c>
      <c r="W70" s="5">
        <v>0</v>
      </c>
      <c r="X70" s="5" t="s">
        <v>403</v>
      </c>
      <c r="Y70" s="5" t="s">
        <v>404</v>
      </c>
    </row>
    <row r="71" s="5" customFormat="1" spans="1:25">
      <c r="A71" s="5" t="s">
        <v>405</v>
      </c>
      <c r="B71" s="5" t="s">
        <v>26</v>
      </c>
      <c r="C71" s="5" t="s">
        <v>27</v>
      </c>
      <c r="D71" s="5" t="s">
        <v>400</v>
      </c>
      <c r="E71" s="5" t="s">
        <v>406</v>
      </c>
      <c r="F71" s="7">
        <v>45321</v>
      </c>
      <c r="G71" s="7">
        <v>45322</v>
      </c>
      <c r="H71" s="5">
        <v>1</v>
      </c>
      <c r="I71" s="5">
        <v>1</v>
      </c>
      <c r="J71" s="5">
        <v>1</v>
      </c>
      <c r="K71" s="5" t="s">
        <v>30</v>
      </c>
      <c r="L71" s="5">
        <v>345</v>
      </c>
      <c r="M71" s="5">
        <v>345</v>
      </c>
      <c r="N71" s="5" t="s">
        <v>407</v>
      </c>
      <c r="O71" s="5" t="s">
        <v>32</v>
      </c>
      <c r="P71" s="5" t="s">
        <v>33</v>
      </c>
      <c r="Q71" s="5">
        <v>0</v>
      </c>
      <c r="R71" s="8">
        <v>45300</v>
      </c>
      <c r="S71" s="7">
        <v>45323</v>
      </c>
      <c r="T71" s="5" t="s">
        <v>34</v>
      </c>
      <c r="U71" s="5">
        <v>345</v>
      </c>
      <c r="V71" s="5">
        <v>0</v>
      </c>
      <c r="W71" s="5">
        <v>0</v>
      </c>
      <c r="X71" s="5" t="s">
        <v>408</v>
      </c>
      <c r="Y71" s="5" t="s">
        <v>409</v>
      </c>
    </row>
    <row r="72" s="5" customFormat="1" spans="1:25">
      <c r="A72" s="5" t="s">
        <v>410</v>
      </c>
      <c r="B72" s="5" t="s">
        <v>26</v>
      </c>
      <c r="C72" s="5" t="s">
        <v>27</v>
      </c>
      <c r="D72" s="5" t="s">
        <v>334</v>
      </c>
      <c r="E72" s="5" t="s">
        <v>335</v>
      </c>
      <c r="F72" s="7">
        <v>45320</v>
      </c>
      <c r="G72" s="7">
        <v>45322</v>
      </c>
      <c r="H72" s="5">
        <v>2</v>
      </c>
      <c r="I72" s="5">
        <v>2</v>
      </c>
      <c r="J72" s="5">
        <v>4</v>
      </c>
      <c r="K72" s="5" t="s">
        <v>30</v>
      </c>
      <c r="L72" s="5">
        <v>1936</v>
      </c>
      <c r="M72" s="5">
        <v>1936</v>
      </c>
      <c r="N72" s="5" t="s">
        <v>411</v>
      </c>
      <c r="O72" s="5" t="s">
        <v>32</v>
      </c>
      <c r="P72" s="5" t="s">
        <v>33</v>
      </c>
      <c r="Q72" s="5">
        <v>0</v>
      </c>
      <c r="R72" s="8">
        <v>45300.0000115741</v>
      </c>
      <c r="S72" s="7">
        <v>45323</v>
      </c>
      <c r="T72" s="5" t="s">
        <v>34</v>
      </c>
      <c r="U72" s="5">
        <v>1936</v>
      </c>
      <c r="V72" s="5">
        <v>0</v>
      </c>
      <c r="W72" s="5">
        <v>0</v>
      </c>
      <c r="X72" s="5" t="s">
        <v>412</v>
      </c>
      <c r="Y72" s="5" t="s">
        <v>413</v>
      </c>
    </row>
    <row r="73" s="5" customFormat="1" spans="1:25">
      <c r="A73" s="5" t="s">
        <v>414</v>
      </c>
      <c r="B73" s="5" t="s">
        <v>26</v>
      </c>
      <c r="C73" s="5" t="s">
        <v>27</v>
      </c>
      <c r="D73" s="5" t="s">
        <v>415</v>
      </c>
      <c r="E73" s="5" t="s">
        <v>416</v>
      </c>
      <c r="F73" s="7">
        <v>45318</v>
      </c>
      <c r="G73" s="7">
        <v>45322</v>
      </c>
      <c r="H73" s="5">
        <v>1</v>
      </c>
      <c r="I73" s="5">
        <v>4</v>
      </c>
      <c r="J73" s="5">
        <v>4</v>
      </c>
      <c r="K73" s="5" t="s">
        <v>30</v>
      </c>
      <c r="L73" s="5">
        <v>6233</v>
      </c>
      <c r="M73" s="5">
        <v>6233</v>
      </c>
      <c r="N73" s="5" t="s">
        <v>417</v>
      </c>
      <c r="O73" s="5" t="s">
        <v>32</v>
      </c>
      <c r="P73" s="5" t="s">
        <v>33</v>
      </c>
      <c r="Q73" s="5">
        <v>0</v>
      </c>
      <c r="R73" s="8">
        <v>45301.0000115741</v>
      </c>
      <c r="S73" s="7">
        <v>45323</v>
      </c>
      <c r="T73" s="5" t="s">
        <v>34</v>
      </c>
      <c r="U73" s="5">
        <v>6233</v>
      </c>
      <c r="V73" s="5">
        <v>0</v>
      </c>
      <c r="W73" s="5">
        <v>0</v>
      </c>
      <c r="X73" s="5" t="s">
        <v>418</v>
      </c>
      <c r="Y73" s="5" t="s">
        <v>419</v>
      </c>
    </row>
    <row r="74" s="5" customFormat="1" spans="1:25">
      <c r="A74" s="5" t="s">
        <v>420</v>
      </c>
      <c r="B74" s="5" t="s">
        <v>26</v>
      </c>
      <c r="C74" s="5" t="s">
        <v>27</v>
      </c>
      <c r="D74" s="5" t="s">
        <v>421</v>
      </c>
      <c r="E74" s="5" t="s">
        <v>422</v>
      </c>
      <c r="F74" s="7">
        <v>45320</v>
      </c>
      <c r="G74" s="7">
        <v>45322</v>
      </c>
      <c r="H74" s="5">
        <v>1</v>
      </c>
      <c r="I74" s="5">
        <v>2</v>
      </c>
      <c r="J74" s="5">
        <v>2</v>
      </c>
      <c r="K74" s="5" t="s">
        <v>30</v>
      </c>
      <c r="L74" s="5">
        <v>1304</v>
      </c>
      <c r="M74" s="5">
        <v>1304</v>
      </c>
      <c r="N74" s="5" t="s">
        <v>423</v>
      </c>
      <c r="O74" s="5" t="s">
        <v>32</v>
      </c>
      <c r="P74" s="5" t="s">
        <v>33</v>
      </c>
      <c r="Q74" s="5">
        <v>0</v>
      </c>
      <c r="R74" s="8">
        <v>45301.0000115741</v>
      </c>
      <c r="S74" s="7">
        <v>45323</v>
      </c>
      <c r="T74" s="5" t="s">
        <v>34</v>
      </c>
      <c r="U74" s="5">
        <v>1304</v>
      </c>
      <c r="V74" s="5">
        <v>0</v>
      </c>
      <c r="W74" s="5">
        <v>0</v>
      </c>
      <c r="X74" s="5" t="s">
        <v>424</v>
      </c>
      <c r="Y74" s="5" t="s">
        <v>425</v>
      </c>
    </row>
    <row r="75" s="5" customFormat="1" spans="1:25">
      <c r="A75" s="5" t="s">
        <v>426</v>
      </c>
      <c r="B75" s="5" t="s">
        <v>26</v>
      </c>
      <c r="C75" s="5" t="s">
        <v>27</v>
      </c>
      <c r="D75" s="5" t="s">
        <v>334</v>
      </c>
      <c r="E75" s="5" t="s">
        <v>335</v>
      </c>
      <c r="F75" s="7">
        <v>45320</v>
      </c>
      <c r="G75" s="7">
        <v>45322</v>
      </c>
      <c r="H75" s="5">
        <v>1</v>
      </c>
      <c r="I75" s="5">
        <v>2</v>
      </c>
      <c r="J75" s="5">
        <v>2</v>
      </c>
      <c r="K75" s="5" t="s">
        <v>30</v>
      </c>
      <c r="L75" s="5">
        <v>968</v>
      </c>
      <c r="M75" s="5">
        <v>968</v>
      </c>
      <c r="N75" s="5" t="s">
        <v>427</v>
      </c>
      <c r="O75" s="5" t="s">
        <v>32</v>
      </c>
      <c r="P75" s="5" t="s">
        <v>33</v>
      </c>
      <c r="Q75" s="5">
        <v>0</v>
      </c>
      <c r="R75" s="8">
        <v>45301.0000115741</v>
      </c>
      <c r="S75" s="7">
        <v>45323</v>
      </c>
      <c r="T75" s="5" t="s">
        <v>34</v>
      </c>
      <c r="U75" s="5">
        <v>968</v>
      </c>
      <c r="V75" s="5">
        <v>0</v>
      </c>
      <c r="W75" s="5">
        <v>0</v>
      </c>
      <c r="X75" s="5" t="s">
        <v>428</v>
      </c>
      <c r="Y75" s="5" t="s">
        <v>429</v>
      </c>
    </row>
    <row r="76" s="5" customFormat="1" spans="1:25">
      <c r="A76" s="5" t="s">
        <v>430</v>
      </c>
      <c r="B76" s="5" t="s">
        <v>26</v>
      </c>
      <c r="C76" s="5" t="s">
        <v>27</v>
      </c>
      <c r="D76" s="5" t="s">
        <v>431</v>
      </c>
      <c r="E76" s="5" t="s">
        <v>432</v>
      </c>
      <c r="F76" s="7">
        <v>45319</v>
      </c>
      <c r="G76" s="7">
        <v>45322</v>
      </c>
      <c r="H76" s="5">
        <v>1</v>
      </c>
      <c r="I76" s="5">
        <v>3</v>
      </c>
      <c r="J76" s="5">
        <v>3</v>
      </c>
      <c r="K76" s="5" t="s">
        <v>30</v>
      </c>
      <c r="L76" s="5">
        <v>2286</v>
      </c>
      <c r="M76" s="5">
        <v>2286</v>
      </c>
      <c r="N76" s="5" t="s">
        <v>433</v>
      </c>
      <c r="O76" s="5" t="s">
        <v>32</v>
      </c>
      <c r="P76" s="5" t="s">
        <v>33</v>
      </c>
      <c r="Q76" s="5">
        <v>0</v>
      </c>
      <c r="R76" s="8">
        <v>45302.0000115741</v>
      </c>
      <c r="S76" s="7">
        <v>45323</v>
      </c>
      <c r="T76" s="5" t="s">
        <v>34</v>
      </c>
      <c r="U76" s="5">
        <v>2286</v>
      </c>
      <c r="V76" s="5">
        <v>0</v>
      </c>
      <c r="W76" s="5">
        <v>0</v>
      </c>
      <c r="X76" s="5" t="s">
        <v>434</v>
      </c>
      <c r="Y76" s="5" t="s">
        <v>435</v>
      </c>
    </row>
    <row r="77" s="5" customFormat="1" spans="1:25">
      <c r="A77" s="5" t="s">
        <v>436</v>
      </c>
      <c r="B77" s="5" t="s">
        <v>26</v>
      </c>
      <c r="C77" s="5" t="s">
        <v>27</v>
      </c>
      <c r="D77" s="5" t="s">
        <v>437</v>
      </c>
      <c r="E77" s="5" t="s">
        <v>438</v>
      </c>
      <c r="F77" s="7">
        <v>45318</v>
      </c>
      <c r="G77" s="7">
        <v>45322</v>
      </c>
      <c r="H77" s="5">
        <v>1</v>
      </c>
      <c r="I77" s="5">
        <v>4</v>
      </c>
      <c r="J77" s="5">
        <v>4</v>
      </c>
      <c r="K77" s="5" t="s">
        <v>30</v>
      </c>
      <c r="L77" s="5">
        <v>16000</v>
      </c>
      <c r="M77" s="5">
        <v>16000</v>
      </c>
      <c r="N77" s="5" t="s">
        <v>439</v>
      </c>
      <c r="O77" s="5" t="s">
        <v>32</v>
      </c>
      <c r="P77" s="5" t="s">
        <v>33</v>
      </c>
      <c r="Q77" s="5">
        <v>0</v>
      </c>
      <c r="R77" s="8">
        <v>45302.0000115741</v>
      </c>
      <c r="S77" s="7">
        <v>45323</v>
      </c>
      <c r="T77" s="5" t="s">
        <v>34</v>
      </c>
      <c r="U77" s="5">
        <v>16000</v>
      </c>
      <c r="V77" s="5">
        <v>0</v>
      </c>
      <c r="W77" s="5">
        <v>0</v>
      </c>
      <c r="X77" s="5" t="s">
        <v>440</v>
      </c>
      <c r="Y77" s="5" t="s">
        <v>441</v>
      </c>
    </row>
    <row r="78" s="5" customFormat="1" spans="1:25">
      <c r="A78" s="5" t="s">
        <v>442</v>
      </c>
      <c r="B78" s="5" t="s">
        <v>26</v>
      </c>
      <c r="C78" s="5" t="s">
        <v>27</v>
      </c>
      <c r="D78" s="5" t="s">
        <v>443</v>
      </c>
      <c r="E78" s="5" t="s">
        <v>444</v>
      </c>
      <c r="F78" s="7">
        <v>45319</v>
      </c>
      <c r="G78" s="7">
        <v>45322</v>
      </c>
      <c r="H78" s="5">
        <v>1</v>
      </c>
      <c r="I78" s="5">
        <v>3</v>
      </c>
      <c r="J78" s="5">
        <v>3</v>
      </c>
      <c r="K78" s="5" t="s">
        <v>30</v>
      </c>
      <c r="L78" s="5">
        <v>2100</v>
      </c>
      <c r="M78" s="5">
        <v>2100</v>
      </c>
      <c r="N78" s="5" t="s">
        <v>445</v>
      </c>
      <c r="O78" s="5" t="s">
        <v>32</v>
      </c>
      <c r="P78" s="5" t="s">
        <v>33</v>
      </c>
      <c r="Q78" s="5">
        <v>0</v>
      </c>
      <c r="R78" s="8">
        <v>45302</v>
      </c>
      <c r="S78" s="7">
        <v>45323</v>
      </c>
      <c r="T78" s="5" t="s">
        <v>34</v>
      </c>
      <c r="U78" s="5">
        <v>2100</v>
      </c>
      <c r="V78" s="5">
        <v>0</v>
      </c>
      <c r="W78" s="5">
        <v>0</v>
      </c>
      <c r="X78" s="5" t="s">
        <v>446</v>
      </c>
      <c r="Y78" s="5" t="s">
        <v>447</v>
      </c>
    </row>
    <row r="79" s="5" customFormat="1" spans="1:25">
      <c r="A79" s="5" t="s">
        <v>448</v>
      </c>
      <c r="B79" s="5" t="s">
        <v>26</v>
      </c>
      <c r="C79" s="5" t="s">
        <v>27</v>
      </c>
      <c r="D79" s="5" t="s">
        <v>449</v>
      </c>
      <c r="E79" s="5" t="s">
        <v>450</v>
      </c>
      <c r="F79" s="7">
        <v>45317</v>
      </c>
      <c r="G79" s="7">
        <v>45322</v>
      </c>
      <c r="H79" s="5">
        <v>1</v>
      </c>
      <c r="I79" s="5">
        <v>5</v>
      </c>
      <c r="J79" s="5">
        <v>5</v>
      </c>
      <c r="K79" s="5" t="s">
        <v>30</v>
      </c>
      <c r="L79" s="5">
        <v>1764</v>
      </c>
      <c r="M79" s="5">
        <v>1764</v>
      </c>
      <c r="N79" s="5" t="s">
        <v>451</v>
      </c>
      <c r="O79" s="5" t="s">
        <v>32</v>
      </c>
      <c r="P79" s="5" t="s">
        <v>33</v>
      </c>
      <c r="Q79" s="5">
        <v>0</v>
      </c>
      <c r="R79" s="8">
        <v>45302</v>
      </c>
      <c r="S79" s="7">
        <v>45323</v>
      </c>
      <c r="T79" s="5" t="s">
        <v>34</v>
      </c>
      <c r="U79" s="5">
        <v>1764</v>
      </c>
      <c r="V79" s="5">
        <v>0</v>
      </c>
      <c r="W79" s="5">
        <v>0</v>
      </c>
      <c r="X79" s="5" t="s">
        <v>452</v>
      </c>
      <c r="Y79" s="5" t="s">
        <v>72</v>
      </c>
    </row>
    <row r="80" s="5" customFormat="1" spans="1:25">
      <c r="A80" s="5" t="s">
        <v>448</v>
      </c>
      <c r="B80" s="5" t="s">
        <v>26</v>
      </c>
      <c r="C80" s="5" t="s">
        <v>125</v>
      </c>
      <c r="D80" s="5" t="s">
        <v>449</v>
      </c>
      <c r="E80" s="5" t="s">
        <v>450</v>
      </c>
      <c r="F80" s="7">
        <v>45317</v>
      </c>
      <c r="G80" s="7">
        <v>45322</v>
      </c>
      <c r="H80" s="5">
        <v>1</v>
      </c>
      <c r="I80" s="5">
        <v>5</v>
      </c>
      <c r="J80" s="5">
        <v>5</v>
      </c>
      <c r="K80" s="5" t="s">
        <v>30</v>
      </c>
      <c r="L80" s="5">
        <v>-1764</v>
      </c>
      <c r="M80" s="5">
        <v>-1764</v>
      </c>
      <c r="N80" s="5" t="s">
        <v>451</v>
      </c>
      <c r="O80" s="5" t="s">
        <v>32</v>
      </c>
      <c r="P80" s="5" t="s">
        <v>33</v>
      </c>
      <c r="Q80" s="5">
        <v>0</v>
      </c>
      <c r="R80" s="8">
        <v>45302</v>
      </c>
      <c r="S80" s="7">
        <v>45323</v>
      </c>
      <c r="T80" s="5" t="s">
        <v>34</v>
      </c>
      <c r="U80" s="5">
        <v>-1764</v>
      </c>
      <c r="V80" s="5">
        <v>0</v>
      </c>
      <c r="W80" s="5">
        <v>0</v>
      </c>
      <c r="X80" s="5" t="s">
        <v>452</v>
      </c>
      <c r="Y80" s="5" t="s">
        <v>72</v>
      </c>
    </row>
    <row r="81" s="5" customFormat="1" spans="1:25">
      <c r="A81" s="5" t="s">
        <v>453</v>
      </c>
      <c r="B81" s="5" t="s">
        <v>26</v>
      </c>
      <c r="C81" s="5" t="s">
        <v>27</v>
      </c>
      <c r="D81" s="5" t="s">
        <v>454</v>
      </c>
      <c r="E81" s="5" t="s">
        <v>455</v>
      </c>
      <c r="F81" s="7">
        <v>45320</v>
      </c>
      <c r="G81" s="7">
        <v>45322</v>
      </c>
      <c r="H81" s="5">
        <v>1</v>
      </c>
      <c r="I81" s="5">
        <v>2</v>
      </c>
      <c r="J81" s="5">
        <v>2</v>
      </c>
      <c r="K81" s="5" t="s">
        <v>30</v>
      </c>
      <c r="L81" s="5">
        <v>3576</v>
      </c>
      <c r="M81" s="5">
        <v>3576</v>
      </c>
      <c r="N81" s="5" t="s">
        <v>456</v>
      </c>
      <c r="O81" s="5" t="s">
        <v>32</v>
      </c>
      <c r="P81" s="5" t="s">
        <v>33</v>
      </c>
      <c r="Q81" s="5">
        <v>0</v>
      </c>
      <c r="R81" s="8">
        <v>45302.0000115741</v>
      </c>
      <c r="S81" s="7">
        <v>45323</v>
      </c>
      <c r="T81" s="5" t="s">
        <v>34</v>
      </c>
      <c r="U81" s="5">
        <v>3576</v>
      </c>
      <c r="V81" s="5">
        <v>0</v>
      </c>
      <c r="W81" s="5">
        <v>0</v>
      </c>
      <c r="X81" s="5" t="s">
        <v>457</v>
      </c>
      <c r="Y81" s="5" t="s">
        <v>458</v>
      </c>
    </row>
    <row r="82" s="5" customFormat="1" spans="1:25">
      <c r="A82" s="5" t="s">
        <v>459</v>
      </c>
      <c r="B82" s="5" t="s">
        <v>26</v>
      </c>
      <c r="C82" s="5" t="s">
        <v>27</v>
      </c>
      <c r="D82" s="5" t="s">
        <v>460</v>
      </c>
      <c r="E82" s="5" t="s">
        <v>461</v>
      </c>
      <c r="F82" s="7">
        <v>45320</v>
      </c>
      <c r="G82" s="7">
        <v>45322</v>
      </c>
      <c r="H82" s="5">
        <v>1</v>
      </c>
      <c r="I82" s="5">
        <v>2</v>
      </c>
      <c r="J82" s="5">
        <v>2</v>
      </c>
      <c r="K82" s="5" t="s">
        <v>30</v>
      </c>
      <c r="L82" s="5">
        <v>594</v>
      </c>
      <c r="M82" s="5">
        <v>594</v>
      </c>
      <c r="N82" s="5" t="s">
        <v>462</v>
      </c>
      <c r="O82" s="5" t="s">
        <v>32</v>
      </c>
      <c r="P82" s="5" t="s">
        <v>33</v>
      </c>
      <c r="Q82" s="5">
        <v>0</v>
      </c>
      <c r="R82" s="8">
        <v>45303.0000115741</v>
      </c>
      <c r="S82" s="7">
        <v>45323</v>
      </c>
      <c r="T82" s="5" t="s">
        <v>34</v>
      </c>
      <c r="U82" s="5">
        <v>594</v>
      </c>
      <c r="V82" s="5">
        <v>0</v>
      </c>
      <c r="W82" s="5">
        <v>0</v>
      </c>
      <c r="X82" s="5" t="s">
        <v>463</v>
      </c>
      <c r="Y82" s="5" t="s">
        <v>464</v>
      </c>
    </row>
    <row r="83" s="5" customFormat="1" spans="1:25">
      <c r="A83" s="5" t="s">
        <v>465</v>
      </c>
      <c r="B83" s="5" t="s">
        <v>26</v>
      </c>
      <c r="C83" s="5" t="s">
        <v>27</v>
      </c>
      <c r="D83" s="5" t="s">
        <v>334</v>
      </c>
      <c r="E83" s="5" t="s">
        <v>466</v>
      </c>
      <c r="F83" s="7">
        <v>45320</v>
      </c>
      <c r="G83" s="7">
        <v>45322</v>
      </c>
      <c r="H83" s="5">
        <v>1</v>
      </c>
      <c r="I83" s="5">
        <v>2</v>
      </c>
      <c r="J83" s="5">
        <v>2</v>
      </c>
      <c r="K83" s="5" t="s">
        <v>30</v>
      </c>
      <c r="L83" s="5">
        <v>952</v>
      </c>
      <c r="M83" s="5">
        <v>952</v>
      </c>
      <c r="N83" s="5" t="s">
        <v>467</v>
      </c>
      <c r="O83" s="5" t="s">
        <v>32</v>
      </c>
      <c r="P83" s="5" t="s">
        <v>33</v>
      </c>
      <c r="Q83" s="5">
        <v>0</v>
      </c>
      <c r="R83" s="8">
        <v>45303</v>
      </c>
      <c r="S83" s="7">
        <v>45323</v>
      </c>
      <c r="T83" s="5" t="s">
        <v>34</v>
      </c>
      <c r="U83" s="5">
        <v>952</v>
      </c>
      <c r="V83" s="5">
        <v>0</v>
      </c>
      <c r="W83" s="5">
        <v>0</v>
      </c>
      <c r="X83" s="5" t="s">
        <v>468</v>
      </c>
      <c r="Y83" s="5" t="s">
        <v>469</v>
      </c>
    </row>
    <row r="84" s="5" customFormat="1" spans="1:25">
      <c r="A84" s="5" t="s">
        <v>470</v>
      </c>
      <c r="B84" s="5" t="s">
        <v>26</v>
      </c>
      <c r="C84" s="5" t="s">
        <v>27</v>
      </c>
      <c r="D84" s="5" t="s">
        <v>449</v>
      </c>
      <c r="E84" s="5" t="s">
        <v>450</v>
      </c>
      <c r="F84" s="7">
        <v>45320</v>
      </c>
      <c r="G84" s="7">
        <v>45322</v>
      </c>
      <c r="H84" s="5">
        <v>1</v>
      </c>
      <c r="I84" s="5">
        <v>2</v>
      </c>
      <c r="J84" s="5">
        <v>2</v>
      </c>
      <c r="K84" s="5" t="s">
        <v>30</v>
      </c>
      <c r="L84" s="5">
        <v>684</v>
      </c>
      <c r="M84" s="5">
        <v>684</v>
      </c>
      <c r="N84" s="5" t="s">
        <v>471</v>
      </c>
      <c r="O84" s="5" t="s">
        <v>32</v>
      </c>
      <c r="P84" s="5" t="s">
        <v>33</v>
      </c>
      <c r="Q84" s="5">
        <v>0</v>
      </c>
      <c r="R84" s="8">
        <v>45303.0000115741</v>
      </c>
      <c r="S84" s="7">
        <v>45323</v>
      </c>
      <c r="T84" s="5" t="s">
        <v>34</v>
      </c>
      <c r="U84" s="5">
        <v>684</v>
      </c>
      <c r="V84" s="5">
        <v>0</v>
      </c>
      <c r="W84" s="5">
        <v>0</v>
      </c>
      <c r="X84" s="5" t="s">
        <v>472</v>
      </c>
      <c r="Y84" s="5" t="s">
        <v>473</v>
      </c>
    </row>
    <row r="85" s="5" customFormat="1" spans="1:25">
      <c r="A85" s="5" t="s">
        <v>474</v>
      </c>
      <c r="B85" s="5" t="s">
        <v>26</v>
      </c>
      <c r="C85" s="5" t="s">
        <v>27</v>
      </c>
      <c r="D85" s="5" t="s">
        <v>475</v>
      </c>
      <c r="E85" s="5" t="s">
        <v>476</v>
      </c>
      <c r="F85" s="7">
        <v>45319</v>
      </c>
      <c r="G85" s="7">
        <v>45322</v>
      </c>
      <c r="H85" s="5">
        <v>1</v>
      </c>
      <c r="I85" s="5">
        <v>3</v>
      </c>
      <c r="J85" s="5">
        <v>3</v>
      </c>
      <c r="K85" s="5" t="s">
        <v>30</v>
      </c>
      <c r="L85" s="5">
        <v>2622</v>
      </c>
      <c r="M85" s="5">
        <v>2622</v>
      </c>
      <c r="N85" s="5" t="s">
        <v>477</v>
      </c>
      <c r="O85" s="5" t="s">
        <v>32</v>
      </c>
      <c r="P85" s="5" t="s">
        <v>33</v>
      </c>
      <c r="Q85" s="5">
        <v>0</v>
      </c>
      <c r="R85" s="8">
        <v>45303</v>
      </c>
      <c r="S85" s="7">
        <v>45323</v>
      </c>
      <c r="T85" s="5" t="s">
        <v>34</v>
      </c>
      <c r="U85" s="5">
        <v>2622</v>
      </c>
      <c r="V85" s="5">
        <v>0</v>
      </c>
      <c r="W85" s="5">
        <v>0</v>
      </c>
      <c r="X85" s="5" t="s">
        <v>478</v>
      </c>
      <c r="Y85" s="5" t="s">
        <v>479</v>
      </c>
    </row>
    <row r="86" s="5" customFormat="1" spans="1:25">
      <c r="A86" s="5" t="s">
        <v>480</v>
      </c>
      <c r="B86" s="5" t="s">
        <v>26</v>
      </c>
      <c r="C86" s="5" t="s">
        <v>27</v>
      </c>
      <c r="D86" s="5" t="s">
        <v>449</v>
      </c>
      <c r="E86" s="5" t="s">
        <v>450</v>
      </c>
      <c r="F86" s="7">
        <v>45320</v>
      </c>
      <c r="G86" s="7">
        <v>45322</v>
      </c>
      <c r="H86" s="5">
        <v>2</v>
      </c>
      <c r="I86" s="5">
        <v>2</v>
      </c>
      <c r="J86" s="5">
        <v>4</v>
      </c>
      <c r="K86" s="5" t="s">
        <v>30</v>
      </c>
      <c r="L86" s="5">
        <v>1368</v>
      </c>
      <c r="M86" s="5">
        <v>1368</v>
      </c>
      <c r="N86" s="5" t="s">
        <v>481</v>
      </c>
      <c r="O86" s="5" t="s">
        <v>32</v>
      </c>
      <c r="P86" s="5" t="s">
        <v>33</v>
      </c>
      <c r="Q86" s="5">
        <v>0</v>
      </c>
      <c r="R86" s="8">
        <v>45303.0000115741</v>
      </c>
      <c r="S86" s="7">
        <v>45323</v>
      </c>
      <c r="T86" s="5" t="s">
        <v>34</v>
      </c>
      <c r="U86" s="5">
        <v>1368</v>
      </c>
      <c r="V86" s="5">
        <v>0</v>
      </c>
      <c r="W86" s="5">
        <v>0</v>
      </c>
      <c r="X86" s="5" t="s">
        <v>482</v>
      </c>
      <c r="Y86" s="5" t="s">
        <v>483</v>
      </c>
    </row>
    <row r="87" s="5" customFormat="1" spans="1:25">
      <c r="A87" s="5" t="s">
        <v>484</v>
      </c>
      <c r="B87" s="5" t="s">
        <v>26</v>
      </c>
      <c r="C87" s="5" t="s">
        <v>27</v>
      </c>
      <c r="D87" s="5" t="s">
        <v>415</v>
      </c>
      <c r="E87" s="5" t="s">
        <v>485</v>
      </c>
      <c r="F87" s="7">
        <v>45320</v>
      </c>
      <c r="G87" s="7">
        <v>45322</v>
      </c>
      <c r="H87" s="5">
        <v>1</v>
      </c>
      <c r="I87" s="5">
        <v>2</v>
      </c>
      <c r="J87" s="5">
        <v>2</v>
      </c>
      <c r="K87" s="5" t="s">
        <v>30</v>
      </c>
      <c r="L87" s="5">
        <v>2646</v>
      </c>
      <c r="M87" s="5">
        <v>2646</v>
      </c>
      <c r="N87" s="5" t="s">
        <v>486</v>
      </c>
      <c r="O87" s="5" t="s">
        <v>32</v>
      </c>
      <c r="P87" s="5" t="s">
        <v>33</v>
      </c>
      <c r="Q87" s="5">
        <v>0</v>
      </c>
      <c r="R87" s="8">
        <v>45303</v>
      </c>
      <c r="S87" s="7">
        <v>45323</v>
      </c>
      <c r="T87" s="5" t="s">
        <v>34</v>
      </c>
      <c r="U87" s="5">
        <v>2646</v>
      </c>
      <c r="V87" s="5">
        <v>0</v>
      </c>
      <c r="W87" s="5">
        <v>0</v>
      </c>
      <c r="X87" s="5" t="s">
        <v>487</v>
      </c>
      <c r="Y87" s="5" t="s">
        <v>488</v>
      </c>
    </row>
    <row r="88" s="5" customFormat="1" spans="1:25">
      <c r="A88" s="5" t="s">
        <v>489</v>
      </c>
      <c r="B88" s="5" t="s">
        <v>26</v>
      </c>
      <c r="C88" s="5" t="s">
        <v>27</v>
      </c>
      <c r="D88" s="5" t="s">
        <v>490</v>
      </c>
      <c r="E88" s="5" t="s">
        <v>491</v>
      </c>
      <c r="F88" s="7">
        <v>45316</v>
      </c>
      <c r="G88" s="7">
        <v>45322</v>
      </c>
      <c r="H88" s="5">
        <v>2</v>
      </c>
      <c r="I88" s="5">
        <v>6</v>
      </c>
      <c r="J88" s="5">
        <v>12</v>
      </c>
      <c r="K88" s="5" t="s">
        <v>30</v>
      </c>
      <c r="L88" s="5">
        <v>2748</v>
      </c>
      <c r="M88" s="5">
        <v>2748</v>
      </c>
      <c r="N88" s="5" t="s">
        <v>492</v>
      </c>
      <c r="O88" s="5" t="s">
        <v>32</v>
      </c>
      <c r="P88" s="5" t="s">
        <v>33</v>
      </c>
      <c r="Q88" s="5">
        <v>0</v>
      </c>
      <c r="R88" s="8">
        <v>45303.0000115741</v>
      </c>
      <c r="S88" s="7">
        <v>45323</v>
      </c>
      <c r="T88" s="5" t="s">
        <v>34</v>
      </c>
      <c r="U88" s="5">
        <v>2748</v>
      </c>
      <c r="V88" s="5">
        <v>0</v>
      </c>
      <c r="W88" s="5">
        <v>0</v>
      </c>
      <c r="X88" s="5" t="s">
        <v>493</v>
      </c>
      <c r="Y88" s="5" t="s">
        <v>494</v>
      </c>
    </row>
    <row r="89" s="5" customFormat="1" spans="1:25">
      <c r="A89" s="5" t="s">
        <v>495</v>
      </c>
      <c r="B89" s="5" t="s">
        <v>26</v>
      </c>
      <c r="C89" s="5" t="s">
        <v>27</v>
      </c>
      <c r="D89" s="5" t="s">
        <v>449</v>
      </c>
      <c r="E89" s="5" t="s">
        <v>450</v>
      </c>
      <c r="F89" s="7">
        <v>45319</v>
      </c>
      <c r="G89" s="7">
        <v>45322</v>
      </c>
      <c r="H89" s="5">
        <v>1</v>
      </c>
      <c r="I89" s="5">
        <v>3</v>
      </c>
      <c r="J89" s="5">
        <v>3</v>
      </c>
      <c r="K89" s="5" t="s">
        <v>30</v>
      </c>
      <c r="L89" s="5">
        <v>1026</v>
      </c>
      <c r="M89" s="5">
        <v>1026</v>
      </c>
      <c r="N89" s="5" t="s">
        <v>496</v>
      </c>
      <c r="O89" s="5" t="s">
        <v>32</v>
      </c>
      <c r="P89" s="5" t="s">
        <v>33</v>
      </c>
      <c r="Q89" s="5">
        <v>0</v>
      </c>
      <c r="R89" s="8">
        <v>45303.0000115741</v>
      </c>
      <c r="S89" s="7">
        <v>45323</v>
      </c>
      <c r="T89" s="5" t="s">
        <v>34</v>
      </c>
      <c r="U89" s="5">
        <v>1026</v>
      </c>
      <c r="V89" s="5">
        <v>0</v>
      </c>
      <c r="W89" s="5">
        <v>0</v>
      </c>
      <c r="X89" s="5" t="s">
        <v>497</v>
      </c>
      <c r="Y89" s="5" t="s">
        <v>498</v>
      </c>
    </row>
    <row r="90" s="5" customFormat="1" spans="1:25">
      <c r="A90" s="5" t="s">
        <v>499</v>
      </c>
      <c r="B90" s="5" t="s">
        <v>26</v>
      </c>
      <c r="C90" s="5" t="s">
        <v>27</v>
      </c>
      <c r="D90" s="5" t="s">
        <v>449</v>
      </c>
      <c r="E90" s="5" t="s">
        <v>450</v>
      </c>
      <c r="F90" s="7">
        <v>45319</v>
      </c>
      <c r="G90" s="7">
        <v>45322</v>
      </c>
      <c r="H90" s="5">
        <v>1</v>
      </c>
      <c r="I90" s="5">
        <v>3</v>
      </c>
      <c r="J90" s="5">
        <v>3</v>
      </c>
      <c r="K90" s="5" t="s">
        <v>30</v>
      </c>
      <c r="L90" s="5">
        <v>1026</v>
      </c>
      <c r="M90" s="5">
        <v>1026</v>
      </c>
      <c r="N90" s="5" t="s">
        <v>500</v>
      </c>
      <c r="O90" s="5" t="s">
        <v>32</v>
      </c>
      <c r="P90" s="5" t="s">
        <v>33</v>
      </c>
      <c r="Q90" s="5">
        <v>0</v>
      </c>
      <c r="R90" s="8">
        <v>45303</v>
      </c>
      <c r="S90" s="7">
        <v>45323</v>
      </c>
      <c r="T90" s="5" t="s">
        <v>34</v>
      </c>
      <c r="U90" s="5">
        <v>1026</v>
      </c>
      <c r="V90" s="5">
        <v>0</v>
      </c>
      <c r="W90" s="5">
        <v>0</v>
      </c>
      <c r="X90" s="5" t="s">
        <v>501</v>
      </c>
      <c r="Y90" s="5" t="s">
        <v>502</v>
      </c>
    </row>
    <row r="91" s="5" customFormat="1" spans="1:25">
      <c r="A91" s="5" t="s">
        <v>503</v>
      </c>
      <c r="B91" s="5" t="s">
        <v>26</v>
      </c>
      <c r="C91" s="5" t="s">
        <v>27</v>
      </c>
      <c r="D91" s="5" t="s">
        <v>490</v>
      </c>
      <c r="E91" s="5" t="s">
        <v>504</v>
      </c>
      <c r="F91" s="7">
        <v>45313</v>
      </c>
      <c r="G91" s="7">
        <v>45322</v>
      </c>
      <c r="H91" s="5">
        <v>1</v>
      </c>
      <c r="I91" s="5">
        <v>9</v>
      </c>
      <c r="J91" s="5">
        <v>9</v>
      </c>
      <c r="K91" s="5" t="s">
        <v>30</v>
      </c>
      <c r="L91" s="5">
        <v>1782</v>
      </c>
      <c r="M91" s="5">
        <v>1782</v>
      </c>
      <c r="N91" s="5" t="s">
        <v>505</v>
      </c>
      <c r="O91" s="5" t="s">
        <v>32</v>
      </c>
      <c r="P91" s="5" t="s">
        <v>33</v>
      </c>
      <c r="Q91" s="5">
        <v>0</v>
      </c>
      <c r="R91" s="8">
        <v>45303</v>
      </c>
      <c r="S91" s="7">
        <v>45323</v>
      </c>
      <c r="T91" s="5" t="s">
        <v>34</v>
      </c>
      <c r="U91" s="5">
        <v>1782</v>
      </c>
      <c r="V91" s="5">
        <v>0</v>
      </c>
      <c r="W91" s="5">
        <v>0</v>
      </c>
      <c r="X91" s="5" t="s">
        <v>506</v>
      </c>
      <c r="Y91" s="5" t="s">
        <v>507</v>
      </c>
    </row>
    <row r="92" s="5" customFormat="1" spans="1:25">
      <c r="A92" s="5" t="s">
        <v>508</v>
      </c>
      <c r="B92" s="5" t="s">
        <v>26</v>
      </c>
      <c r="C92" s="5" t="s">
        <v>27</v>
      </c>
      <c r="D92" s="5" t="s">
        <v>449</v>
      </c>
      <c r="E92" s="5" t="s">
        <v>450</v>
      </c>
      <c r="F92" s="7">
        <v>45319</v>
      </c>
      <c r="G92" s="7">
        <v>45322</v>
      </c>
      <c r="H92" s="5">
        <v>1</v>
      </c>
      <c r="I92" s="5">
        <v>3</v>
      </c>
      <c r="J92" s="5">
        <v>3</v>
      </c>
      <c r="K92" s="5" t="s">
        <v>30</v>
      </c>
      <c r="L92" s="5">
        <v>1026</v>
      </c>
      <c r="M92" s="5">
        <v>1026</v>
      </c>
      <c r="N92" s="5" t="s">
        <v>509</v>
      </c>
      <c r="O92" s="5" t="s">
        <v>32</v>
      </c>
      <c r="P92" s="5" t="s">
        <v>33</v>
      </c>
      <c r="Q92" s="5">
        <v>0</v>
      </c>
      <c r="R92" s="8">
        <v>45304</v>
      </c>
      <c r="S92" s="7">
        <v>45323</v>
      </c>
      <c r="T92" s="5" t="s">
        <v>34</v>
      </c>
      <c r="U92" s="5">
        <v>1026</v>
      </c>
      <c r="V92" s="5">
        <v>0</v>
      </c>
      <c r="W92" s="5">
        <v>0</v>
      </c>
      <c r="X92" s="5" t="s">
        <v>510</v>
      </c>
      <c r="Y92" s="5" t="s">
        <v>511</v>
      </c>
    </row>
    <row r="93" s="5" customFormat="1" spans="1:25">
      <c r="A93" s="5" t="s">
        <v>512</v>
      </c>
      <c r="B93" s="5" t="s">
        <v>26</v>
      </c>
      <c r="C93" s="5" t="s">
        <v>27</v>
      </c>
      <c r="D93" s="5" t="s">
        <v>513</v>
      </c>
      <c r="E93" s="5" t="s">
        <v>514</v>
      </c>
      <c r="F93" s="7">
        <v>45318</v>
      </c>
      <c r="G93" s="7">
        <v>45322</v>
      </c>
      <c r="H93" s="5">
        <v>2</v>
      </c>
      <c r="I93" s="5">
        <v>4</v>
      </c>
      <c r="J93" s="5">
        <v>8</v>
      </c>
      <c r="K93" s="5" t="s">
        <v>30</v>
      </c>
      <c r="L93" s="5">
        <v>13160</v>
      </c>
      <c r="M93" s="5">
        <v>13160</v>
      </c>
      <c r="N93" s="5" t="s">
        <v>515</v>
      </c>
      <c r="O93" s="5" t="s">
        <v>32</v>
      </c>
      <c r="P93" s="5" t="s">
        <v>33</v>
      </c>
      <c r="Q93" s="5">
        <v>0</v>
      </c>
      <c r="R93" s="8">
        <v>45304</v>
      </c>
      <c r="S93" s="7">
        <v>45323</v>
      </c>
      <c r="T93" s="5" t="s">
        <v>34</v>
      </c>
      <c r="U93" s="5">
        <v>13160</v>
      </c>
      <c r="V93" s="5">
        <v>0</v>
      </c>
      <c r="W93" s="5">
        <v>0</v>
      </c>
      <c r="X93" s="5" t="s">
        <v>516</v>
      </c>
      <c r="Y93" s="5" t="s">
        <v>517</v>
      </c>
    </row>
    <row r="94" s="5" customFormat="1" spans="1:25">
      <c r="A94" s="5" t="s">
        <v>518</v>
      </c>
      <c r="B94" s="5" t="s">
        <v>26</v>
      </c>
      <c r="C94" s="5" t="s">
        <v>27</v>
      </c>
      <c r="D94" s="5" t="s">
        <v>334</v>
      </c>
      <c r="E94" s="5" t="s">
        <v>519</v>
      </c>
      <c r="F94" s="7">
        <v>45319</v>
      </c>
      <c r="G94" s="7">
        <v>45322</v>
      </c>
      <c r="H94" s="5">
        <v>2</v>
      </c>
      <c r="I94" s="5">
        <v>3</v>
      </c>
      <c r="J94" s="5">
        <v>6</v>
      </c>
      <c r="K94" s="5" t="s">
        <v>30</v>
      </c>
      <c r="L94" s="5">
        <v>3030</v>
      </c>
      <c r="M94" s="5">
        <v>3030</v>
      </c>
      <c r="N94" s="5" t="s">
        <v>520</v>
      </c>
      <c r="O94" s="5" t="s">
        <v>32</v>
      </c>
      <c r="P94" s="5" t="s">
        <v>33</v>
      </c>
      <c r="Q94" s="5">
        <v>0</v>
      </c>
      <c r="R94" s="8">
        <v>45304.0000115741</v>
      </c>
      <c r="S94" s="7">
        <v>45323</v>
      </c>
      <c r="T94" s="5" t="s">
        <v>34</v>
      </c>
      <c r="U94" s="5">
        <v>3030</v>
      </c>
      <c r="V94" s="5">
        <v>0</v>
      </c>
      <c r="W94" s="5">
        <v>0</v>
      </c>
      <c r="X94" s="5" t="s">
        <v>521</v>
      </c>
      <c r="Y94" s="5" t="s">
        <v>522</v>
      </c>
    </row>
    <row r="95" s="5" customFormat="1" spans="1:25">
      <c r="A95" s="5" t="s">
        <v>523</v>
      </c>
      <c r="B95" s="5" t="s">
        <v>26</v>
      </c>
      <c r="C95" s="5" t="s">
        <v>27</v>
      </c>
      <c r="D95" s="5" t="s">
        <v>449</v>
      </c>
      <c r="E95" s="5" t="s">
        <v>450</v>
      </c>
      <c r="F95" s="7">
        <v>45321</v>
      </c>
      <c r="G95" s="7">
        <v>45322</v>
      </c>
      <c r="H95" s="5">
        <v>1</v>
      </c>
      <c r="I95" s="5">
        <v>1</v>
      </c>
      <c r="J95" s="5">
        <v>1</v>
      </c>
      <c r="K95" s="5" t="s">
        <v>30</v>
      </c>
      <c r="L95" s="5">
        <v>342</v>
      </c>
      <c r="M95" s="5">
        <v>342</v>
      </c>
      <c r="N95" s="5" t="s">
        <v>524</v>
      </c>
      <c r="O95" s="5" t="s">
        <v>32</v>
      </c>
      <c r="P95" s="5" t="s">
        <v>33</v>
      </c>
      <c r="Q95" s="5">
        <v>0</v>
      </c>
      <c r="R95" s="8">
        <v>45304.0000115741</v>
      </c>
      <c r="S95" s="7">
        <v>45323</v>
      </c>
      <c r="T95" s="5" t="s">
        <v>34</v>
      </c>
      <c r="U95" s="5">
        <v>342</v>
      </c>
      <c r="V95" s="5">
        <v>0</v>
      </c>
      <c r="W95" s="5">
        <v>0</v>
      </c>
      <c r="X95" s="5" t="s">
        <v>525</v>
      </c>
      <c r="Y95" s="5" t="s">
        <v>526</v>
      </c>
    </row>
    <row r="96" s="5" customFormat="1" spans="1:25">
      <c r="A96" s="5" t="s">
        <v>527</v>
      </c>
      <c r="B96" s="5" t="s">
        <v>26</v>
      </c>
      <c r="C96" s="5" t="s">
        <v>27</v>
      </c>
      <c r="D96" s="5" t="s">
        <v>528</v>
      </c>
      <c r="E96" s="5" t="s">
        <v>529</v>
      </c>
      <c r="F96" s="7">
        <v>45320</v>
      </c>
      <c r="G96" s="7">
        <v>45322</v>
      </c>
      <c r="H96" s="5">
        <v>1</v>
      </c>
      <c r="I96" s="5">
        <v>2</v>
      </c>
      <c r="J96" s="5">
        <v>2</v>
      </c>
      <c r="K96" s="5" t="s">
        <v>30</v>
      </c>
      <c r="L96" s="5">
        <v>1030</v>
      </c>
      <c r="M96" s="5">
        <v>1030</v>
      </c>
      <c r="N96" s="5" t="s">
        <v>530</v>
      </c>
      <c r="O96" s="5" t="s">
        <v>32</v>
      </c>
      <c r="P96" s="5" t="s">
        <v>33</v>
      </c>
      <c r="Q96" s="5">
        <v>0</v>
      </c>
      <c r="R96" s="8">
        <v>45304.0000115741</v>
      </c>
      <c r="S96" s="7">
        <v>45323</v>
      </c>
      <c r="T96" s="5" t="s">
        <v>34</v>
      </c>
      <c r="U96" s="5">
        <v>1030</v>
      </c>
      <c r="V96" s="5">
        <v>0</v>
      </c>
      <c r="W96" s="5">
        <v>0</v>
      </c>
      <c r="X96" s="5" t="s">
        <v>531</v>
      </c>
      <c r="Y96" s="5" t="s">
        <v>532</v>
      </c>
    </row>
    <row r="97" s="5" customFormat="1" spans="1:25">
      <c r="A97" s="5" t="s">
        <v>533</v>
      </c>
      <c r="B97" s="5" t="s">
        <v>26</v>
      </c>
      <c r="C97" s="5" t="s">
        <v>27</v>
      </c>
      <c r="D97" s="5" t="s">
        <v>334</v>
      </c>
      <c r="E97" s="5" t="s">
        <v>534</v>
      </c>
      <c r="F97" s="7">
        <v>45320</v>
      </c>
      <c r="G97" s="7">
        <v>45322</v>
      </c>
      <c r="H97" s="5">
        <v>2</v>
      </c>
      <c r="I97" s="5">
        <v>2</v>
      </c>
      <c r="J97" s="5">
        <v>4</v>
      </c>
      <c r="K97" s="5" t="s">
        <v>30</v>
      </c>
      <c r="L97" s="5">
        <v>2720</v>
      </c>
      <c r="M97" s="5">
        <v>2720</v>
      </c>
      <c r="N97" s="5" t="s">
        <v>535</v>
      </c>
      <c r="O97" s="5" t="s">
        <v>32</v>
      </c>
      <c r="P97" s="5" t="s">
        <v>33</v>
      </c>
      <c r="Q97" s="5">
        <v>0</v>
      </c>
      <c r="R97" s="8">
        <v>45304</v>
      </c>
      <c r="S97" s="7">
        <v>45323</v>
      </c>
      <c r="T97" s="5" t="s">
        <v>34</v>
      </c>
      <c r="U97" s="5">
        <v>2720</v>
      </c>
      <c r="V97" s="5">
        <v>0</v>
      </c>
      <c r="W97" s="5">
        <v>0</v>
      </c>
      <c r="X97" s="5" t="s">
        <v>536</v>
      </c>
      <c r="Y97" s="5" t="s">
        <v>537</v>
      </c>
    </row>
    <row r="98" s="5" customFormat="1" spans="1:25">
      <c r="A98" s="5" t="s">
        <v>538</v>
      </c>
      <c r="B98" s="5" t="s">
        <v>26</v>
      </c>
      <c r="C98" s="5" t="s">
        <v>27</v>
      </c>
      <c r="D98" s="5" t="s">
        <v>539</v>
      </c>
      <c r="E98" s="5" t="s">
        <v>540</v>
      </c>
      <c r="F98" s="7">
        <v>45321</v>
      </c>
      <c r="G98" s="7">
        <v>45322</v>
      </c>
      <c r="H98" s="5">
        <v>1</v>
      </c>
      <c r="I98" s="5">
        <v>1</v>
      </c>
      <c r="J98" s="5">
        <v>1</v>
      </c>
      <c r="K98" s="5" t="s">
        <v>30</v>
      </c>
      <c r="L98" s="5">
        <v>300</v>
      </c>
      <c r="M98" s="5">
        <v>300</v>
      </c>
      <c r="N98" s="5" t="s">
        <v>541</v>
      </c>
      <c r="O98" s="5" t="s">
        <v>32</v>
      </c>
      <c r="P98" s="5" t="s">
        <v>33</v>
      </c>
      <c r="Q98" s="5">
        <v>0</v>
      </c>
      <c r="R98" s="8">
        <v>45304.0000115741</v>
      </c>
      <c r="S98" s="7">
        <v>45323</v>
      </c>
      <c r="T98" s="5" t="s">
        <v>34</v>
      </c>
      <c r="U98" s="5">
        <v>300</v>
      </c>
      <c r="V98" s="5">
        <v>0</v>
      </c>
      <c r="W98" s="5">
        <v>0</v>
      </c>
      <c r="X98" s="5" t="s">
        <v>542</v>
      </c>
      <c r="Y98" s="5" t="s">
        <v>543</v>
      </c>
    </row>
    <row r="99" s="5" customFormat="1" spans="1:25">
      <c r="A99" s="5" t="s">
        <v>544</v>
      </c>
      <c r="B99" s="5" t="s">
        <v>26</v>
      </c>
      <c r="C99" s="5" t="s">
        <v>27</v>
      </c>
      <c r="D99" s="5" t="s">
        <v>539</v>
      </c>
      <c r="E99" s="5" t="s">
        <v>540</v>
      </c>
      <c r="F99" s="7">
        <v>45321</v>
      </c>
      <c r="G99" s="7">
        <v>45322</v>
      </c>
      <c r="H99" s="5">
        <v>1</v>
      </c>
      <c r="I99" s="5">
        <v>1</v>
      </c>
      <c r="J99" s="5">
        <v>1</v>
      </c>
      <c r="K99" s="5" t="s">
        <v>30</v>
      </c>
      <c r="L99" s="5">
        <v>300</v>
      </c>
      <c r="M99" s="5">
        <v>300</v>
      </c>
      <c r="N99" s="5" t="s">
        <v>541</v>
      </c>
      <c r="O99" s="5" t="s">
        <v>32</v>
      </c>
      <c r="P99" s="5" t="s">
        <v>33</v>
      </c>
      <c r="Q99" s="5">
        <v>0</v>
      </c>
      <c r="R99" s="8">
        <v>45304</v>
      </c>
      <c r="S99" s="7">
        <v>45323</v>
      </c>
      <c r="T99" s="5" t="s">
        <v>34</v>
      </c>
      <c r="U99" s="5">
        <v>300</v>
      </c>
      <c r="V99" s="5">
        <v>0</v>
      </c>
      <c r="W99" s="5">
        <v>0</v>
      </c>
      <c r="X99" s="5" t="s">
        <v>545</v>
      </c>
      <c r="Y99" s="5" t="s">
        <v>546</v>
      </c>
    </row>
    <row r="100" s="5" customFormat="1" spans="1:25">
      <c r="A100" s="5" t="s">
        <v>547</v>
      </c>
      <c r="B100" s="5" t="s">
        <v>26</v>
      </c>
      <c r="C100" s="5" t="s">
        <v>27</v>
      </c>
      <c r="D100" s="5" t="s">
        <v>539</v>
      </c>
      <c r="E100" s="5" t="s">
        <v>540</v>
      </c>
      <c r="F100" s="7">
        <v>45321</v>
      </c>
      <c r="G100" s="7">
        <v>45322</v>
      </c>
      <c r="H100" s="5">
        <v>1</v>
      </c>
      <c r="I100" s="5">
        <v>1</v>
      </c>
      <c r="J100" s="5">
        <v>1</v>
      </c>
      <c r="K100" s="5" t="s">
        <v>30</v>
      </c>
      <c r="L100" s="5">
        <v>300</v>
      </c>
      <c r="M100" s="5">
        <v>300</v>
      </c>
      <c r="N100" s="5" t="s">
        <v>541</v>
      </c>
      <c r="O100" s="5" t="s">
        <v>32</v>
      </c>
      <c r="P100" s="5" t="s">
        <v>33</v>
      </c>
      <c r="Q100" s="5">
        <v>0</v>
      </c>
      <c r="R100" s="8">
        <v>45304</v>
      </c>
      <c r="S100" s="7">
        <v>45323</v>
      </c>
      <c r="T100" s="5" t="s">
        <v>34</v>
      </c>
      <c r="U100" s="5">
        <v>300</v>
      </c>
      <c r="V100" s="5">
        <v>0</v>
      </c>
      <c r="W100" s="5">
        <v>0</v>
      </c>
      <c r="X100" s="5" t="s">
        <v>548</v>
      </c>
      <c r="Y100" s="5" t="s">
        <v>549</v>
      </c>
    </row>
    <row r="101" s="5" customFormat="1" spans="1:25">
      <c r="A101" s="5" t="s">
        <v>550</v>
      </c>
      <c r="B101" s="5" t="s">
        <v>26</v>
      </c>
      <c r="C101" s="5" t="s">
        <v>27</v>
      </c>
      <c r="D101" s="5" t="s">
        <v>551</v>
      </c>
      <c r="E101" s="5" t="s">
        <v>552</v>
      </c>
      <c r="F101" s="7">
        <v>45321</v>
      </c>
      <c r="G101" s="7">
        <v>45322</v>
      </c>
      <c r="H101" s="5">
        <v>1</v>
      </c>
      <c r="I101" s="5">
        <v>1</v>
      </c>
      <c r="J101" s="5">
        <v>1</v>
      </c>
      <c r="K101" s="5" t="s">
        <v>30</v>
      </c>
      <c r="L101" s="5">
        <v>725</v>
      </c>
      <c r="M101" s="5">
        <v>725</v>
      </c>
      <c r="N101" s="5" t="s">
        <v>553</v>
      </c>
      <c r="O101" s="5" t="s">
        <v>32</v>
      </c>
      <c r="P101" s="5" t="s">
        <v>33</v>
      </c>
      <c r="Q101" s="5">
        <v>0</v>
      </c>
      <c r="R101" s="8">
        <v>45305</v>
      </c>
      <c r="S101" s="7">
        <v>45323</v>
      </c>
      <c r="T101" s="5" t="s">
        <v>34</v>
      </c>
      <c r="U101" s="5">
        <v>725</v>
      </c>
      <c r="V101" s="5">
        <v>0</v>
      </c>
      <c r="W101" s="5">
        <v>0</v>
      </c>
      <c r="X101" s="5" t="s">
        <v>554</v>
      </c>
      <c r="Y101" s="5" t="s">
        <v>72</v>
      </c>
    </row>
    <row r="102" s="5" customFormat="1" spans="1:25">
      <c r="A102" s="5" t="s">
        <v>550</v>
      </c>
      <c r="B102" s="5" t="s">
        <v>26</v>
      </c>
      <c r="C102" s="5" t="s">
        <v>125</v>
      </c>
      <c r="D102" s="5" t="s">
        <v>551</v>
      </c>
      <c r="E102" s="5" t="s">
        <v>552</v>
      </c>
      <c r="F102" s="7">
        <v>45321</v>
      </c>
      <c r="G102" s="7">
        <v>45322</v>
      </c>
      <c r="H102" s="5">
        <v>1</v>
      </c>
      <c r="I102" s="5">
        <v>1</v>
      </c>
      <c r="J102" s="5">
        <v>1</v>
      </c>
      <c r="K102" s="5" t="s">
        <v>30</v>
      </c>
      <c r="L102" s="5">
        <v>-725</v>
      </c>
      <c r="M102" s="5">
        <v>-725</v>
      </c>
      <c r="N102" s="5" t="s">
        <v>553</v>
      </c>
      <c r="O102" s="5" t="s">
        <v>32</v>
      </c>
      <c r="P102" s="5" t="s">
        <v>33</v>
      </c>
      <c r="Q102" s="5">
        <v>0</v>
      </c>
      <c r="R102" s="8">
        <v>45305</v>
      </c>
      <c r="S102" s="7">
        <v>45323</v>
      </c>
      <c r="T102" s="5" t="s">
        <v>34</v>
      </c>
      <c r="U102" s="5">
        <v>-725</v>
      </c>
      <c r="V102" s="5">
        <v>0</v>
      </c>
      <c r="W102" s="5">
        <v>0</v>
      </c>
      <c r="X102" s="5" t="s">
        <v>554</v>
      </c>
      <c r="Y102" s="5" t="s">
        <v>72</v>
      </c>
    </row>
    <row r="103" s="5" customFormat="1" spans="1:25">
      <c r="A103" s="5" t="s">
        <v>555</v>
      </c>
      <c r="B103" s="5" t="s">
        <v>26</v>
      </c>
      <c r="C103" s="5" t="s">
        <v>27</v>
      </c>
      <c r="D103" s="5" t="s">
        <v>556</v>
      </c>
      <c r="E103" s="5" t="s">
        <v>557</v>
      </c>
      <c r="F103" s="7">
        <v>45320</v>
      </c>
      <c r="G103" s="7">
        <v>45322</v>
      </c>
      <c r="H103" s="5">
        <v>1</v>
      </c>
      <c r="I103" s="5">
        <v>2</v>
      </c>
      <c r="J103" s="5">
        <v>2</v>
      </c>
      <c r="K103" s="5" t="s">
        <v>30</v>
      </c>
      <c r="L103" s="5">
        <v>470</v>
      </c>
      <c r="M103" s="5">
        <v>470</v>
      </c>
      <c r="N103" s="5" t="s">
        <v>558</v>
      </c>
      <c r="O103" s="5" t="s">
        <v>32</v>
      </c>
      <c r="P103" s="5" t="s">
        <v>33</v>
      </c>
      <c r="Q103" s="5">
        <v>0</v>
      </c>
      <c r="R103" s="8">
        <v>45305</v>
      </c>
      <c r="S103" s="7">
        <v>45323</v>
      </c>
      <c r="T103" s="5" t="s">
        <v>34</v>
      </c>
      <c r="U103" s="5">
        <v>470</v>
      </c>
      <c r="V103" s="5">
        <v>0</v>
      </c>
      <c r="W103" s="5">
        <v>0</v>
      </c>
      <c r="X103" s="5" t="s">
        <v>559</v>
      </c>
      <c r="Y103" s="5" t="s">
        <v>560</v>
      </c>
    </row>
    <row r="104" s="5" customFormat="1" spans="1:25">
      <c r="A104" s="5" t="s">
        <v>561</v>
      </c>
      <c r="B104" s="5" t="s">
        <v>26</v>
      </c>
      <c r="C104" s="5" t="s">
        <v>27</v>
      </c>
      <c r="D104" s="5" t="s">
        <v>334</v>
      </c>
      <c r="E104" s="5" t="s">
        <v>335</v>
      </c>
      <c r="F104" s="7">
        <v>45321</v>
      </c>
      <c r="G104" s="7">
        <v>45322</v>
      </c>
      <c r="H104" s="5">
        <v>1</v>
      </c>
      <c r="I104" s="5">
        <v>1</v>
      </c>
      <c r="J104" s="5">
        <v>1</v>
      </c>
      <c r="K104" s="5" t="s">
        <v>30</v>
      </c>
      <c r="L104" s="5">
        <v>490</v>
      </c>
      <c r="M104" s="5">
        <v>490</v>
      </c>
      <c r="N104" s="5" t="s">
        <v>562</v>
      </c>
      <c r="O104" s="5" t="s">
        <v>32</v>
      </c>
      <c r="P104" s="5" t="s">
        <v>33</v>
      </c>
      <c r="Q104" s="5">
        <v>0</v>
      </c>
      <c r="R104" s="8">
        <v>45305</v>
      </c>
      <c r="S104" s="7">
        <v>45323</v>
      </c>
      <c r="T104" s="5" t="s">
        <v>34</v>
      </c>
      <c r="U104" s="5">
        <v>490</v>
      </c>
      <c r="V104" s="5">
        <v>0</v>
      </c>
      <c r="W104" s="5">
        <v>0</v>
      </c>
      <c r="X104" s="5" t="s">
        <v>563</v>
      </c>
      <c r="Y104" s="5" t="s">
        <v>564</v>
      </c>
    </row>
    <row r="105" s="5" customFormat="1" spans="1:25">
      <c r="A105" s="5" t="s">
        <v>565</v>
      </c>
      <c r="B105" s="5" t="s">
        <v>26</v>
      </c>
      <c r="C105" s="5" t="s">
        <v>27</v>
      </c>
      <c r="D105" s="5" t="s">
        <v>449</v>
      </c>
      <c r="E105" s="5" t="s">
        <v>450</v>
      </c>
      <c r="F105" s="7">
        <v>45321</v>
      </c>
      <c r="G105" s="7">
        <v>45322</v>
      </c>
      <c r="H105" s="5">
        <v>2</v>
      </c>
      <c r="I105" s="5">
        <v>1</v>
      </c>
      <c r="J105" s="5">
        <v>2</v>
      </c>
      <c r="K105" s="5" t="s">
        <v>30</v>
      </c>
      <c r="L105" s="5">
        <v>684</v>
      </c>
      <c r="M105" s="5">
        <v>684</v>
      </c>
      <c r="N105" s="5" t="s">
        <v>566</v>
      </c>
      <c r="O105" s="5" t="s">
        <v>32</v>
      </c>
      <c r="P105" s="5" t="s">
        <v>33</v>
      </c>
      <c r="Q105" s="5">
        <v>0</v>
      </c>
      <c r="R105" s="8">
        <v>45305</v>
      </c>
      <c r="S105" s="7">
        <v>45323</v>
      </c>
      <c r="T105" s="5" t="s">
        <v>34</v>
      </c>
      <c r="U105" s="5">
        <v>684</v>
      </c>
      <c r="V105" s="5">
        <v>0</v>
      </c>
      <c r="W105" s="5">
        <v>0</v>
      </c>
      <c r="X105" s="5" t="s">
        <v>567</v>
      </c>
      <c r="Y105" s="5" t="s">
        <v>568</v>
      </c>
    </row>
    <row r="106" s="5" customFormat="1" spans="1:25">
      <c r="A106" s="5" t="s">
        <v>489</v>
      </c>
      <c r="B106" s="5" t="s">
        <v>26</v>
      </c>
      <c r="C106" s="5" t="s">
        <v>569</v>
      </c>
      <c r="D106" s="5" t="s">
        <v>490</v>
      </c>
      <c r="E106" s="5" t="s">
        <v>491</v>
      </c>
      <c r="F106" s="7">
        <v>45316</v>
      </c>
      <c r="G106" s="7">
        <v>45322</v>
      </c>
      <c r="H106" s="5">
        <v>2</v>
      </c>
      <c r="I106" s="5">
        <v>6</v>
      </c>
      <c r="J106" s="5">
        <v>12</v>
      </c>
      <c r="K106" s="5" t="s">
        <v>30</v>
      </c>
      <c r="L106" s="5">
        <v>-320.6</v>
      </c>
      <c r="M106" s="5">
        <v>-320.6</v>
      </c>
      <c r="N106" s="5" t="s">
        <v>492</v>
      </c>
      <c r="O106" s="5" t="s">
        <v>32</v>
      </c>
      <c r="P106" s="5" t="s">
        <v>33</v>
      </c>
      <c r="Q106" s="5">
        <v>0</v>
      </c>
      <c r="R106" s="8">
        <v>45303.8243518519</v>
      </c>
      <c r="S106" s="7">
        <v>45323</v>
      </c>
      <c r="T106" s="5" t="s">
        <v>34</v>
      </c>
      <c r="U106" s="5">
        <v>-320.6</v>
      </c>
      <c r="V106" s="5">
        <v>0</v>
      </c>
      <c r="W106" s="5">
        <v>0</v>
      </c>
      <c r="X106" s="5" t="s">
        <v>493</v>
      </c>
      <c r="Y106" s="5" t="s">
        <v>494</v>
      </c>
    </row>
    <row r="107" s="5" customFormat="1" spans="1:25">
      <c r="A107" s="5" t="s">
        <v>570</v>
      </c>
      <c r="B107" s="5" t="s">
        <v>26</v>
      </c>
      <c r="C107" s="5" t="s">
        <v>27</v>
      </c>
      <c r="D107" s="5" t="s">
        <v>68</v>
      </c>
      <c r="E107" s="5" t="s">
        <v>571</v>
      </c>
      <c r="F107" s="7">
        <v>45321</v>
      </c>
      <c r="G107" s="7">
        <v>45322</v>
      </c>
      <c r="H107" s="5">
        <v>1</v>
      </c>
      <c r="I107" s="5">
        <v>1</v>
      </c>
      <c r="J107" s="5">
        <v>1</v>
      </c>
      <c r="K107" s="5" t="s">
        <v>30</v>
      </c>
      <c r="L107" s="5">
        <v>1380</v>
      </c>
      <c r="M107" s="5">
        <v>1380</v>
      </c>
      <c r="N107" s="5" t="s">
        <v>572</v>
      </c>
      <c r="O107" s="5" t="s">
        <v>32</v>
      </c>
      <c r="P107" s="5" t="s">
        <v>33</v>
      </c>
      <c r="Q107" s="5">
        <v>0</v>
      </c>
      <c r="R107" s="8">
        <v>45305.0000115741</v>
      </c>
      <c r="S107" s="7">
        <v>45323</v>
      </c>
      <c r="T107" s="5" t="s">
        <v>34</v>
      </c>
      <c r="U107" s="5">
        <v>1380</v>
      </c>
      <c r="V107" s="5">
        <v>0</v>
      </c>
      <c r="W107" s="5">
        <v>0</v>
      </c>
      <c r="X107" s="5" t="s">
        <v>573</v>
      </c>
      <c r="Y107" s="5" t="s">
        <v>574</v>
      </c>
    </row>
    <row r="108" s="5" customFormat="1" spans="1:25">
      <c r="A108" s="5" t="s">
        <v>575</v>
      </c>
      <c r="B108" s="5" t="s">
        <v>26</v>
      </c>
      <c r="C108" s="5" t="s">
        <v>27</v>
      </c>
      <c r="D108" s="5" t="s">
        <v>576</v>
      </c>
      <c r="E108" s="5" t="s">
        <v>577</v>
      </c>
      <c r="F108" s="7">
        <v>45321</v>
      </c>
      <c r="G108" s="7">
        <v>45322</v>
      </c>
      <c r="H108" s="5">
        <v>4</v>
      </c>
      <c r="I108" s="5">
        <v>1</v>
      </c>
      <c r="J108" s="5">
        <v>4</v>
      </c>
      <c r="K108" s="5" t="s">
        <v>30</v>
      </c>
      <c r="L108" s="5">
        <v>1488</v>
      </c>
      <c r="M108" s="5">
        <v>1488</v>
      </c>
      <c r="N108" s="5" t="s">
        <v>578</v>
      </c>
      <c r="O108" s="5" t="s">
        <v>32</v>
      </c>
      <c r="P108" s="5" t="s">
        <v>33</v>
      </c>
      <c r="Q108" s="5">
        <v>0</v>
      </c>
      <c r="R108" s="8">
        <v>45305</v>
      </c>
      <c r="S108" s="7">
        <v>45323</v>
      </c>
      <c r="T108" s="5" t="s">
        <v>34</v>
      </c>
      <c r="U108" s="5">
        <v>1488</v>
      </c>
      <c r="V108" s="5">
        <v>0</v>
      </c>
      <c r="W108" s="5">
        <v>0</v>
      </c>
      <c r="X108" s="5" t="s">
        <v>579</v>
      </c>
      <c r="Y108" s="5" t="s">
        <v>580</v>
      </c>
    </row>
    <row r="109" s="5" customFormat="1" spans="1:25">
      <c r="A109" s="5" t="s">
        <v>581</v>
      </c>
      <c r="B109" s="5" t="s">
        <v>26</v>
      </c>
      <c r="C109" s="5" t="s">
        <v>27</v>
      </c>
      <c r="D109" s="5" t="s">
        <v>513</v>
      </c>
      <c r="E109" s="5" t="s">
        <v>582</v>
      </c>
      <c r="F109" s="7">
        <v>45318</v>
      </c>
      <c r="G109" s="7">
        <v>45322</v>
      </c>
      <c r="H109" s="5">
        <v>2</v>
      </c>
      <c r="I109" s="5">
        <v>4</v>
      </c>
      <c r="J109" s="5">
        <v>8</v>
      </c>
      <c r="K109" s="5" t="s">
        <v>30</v>
      </c>
      <c r="L109" s="5">
        <v>11832</v>
      </c>
      <c r="M109" s="5">
        <v>11832</v>
      </c>
      <c r="N109" s="5" t="s">
        <v>583</v>
      </c>
      <c r="O109" s="5" t="s">
        <v>32</v>
      </c>
      <c r="P109" s="5" t="s">
        <v>33</v>
      </c>
      <c r="Q109" s="5">
        <v>0</v>
      </c>
      <c r="R109" s="8">
        <v>45306</v>
      </c>
      <c r="S109" s="7">
        <v>45323</v>
      </c>
      <c r="T109" s="5" t="s">
        <v>34</v>
      </c>
      <c r="U109" s="5">
        <v>11832</v>
      </c>
      <c r="V109" s="5">
        <v>0</v>
      </c>
      <c r="W109" s="5">
        <v>0</v>
      </c>
      <c r="X109" s="5" t="s">
        <v>584</v>
      </c>
      <c r="Y109" s="5" t="s">
        <v>585</v>
      </c>
    </row>
    <row r="110" s="5" customFormat="1" spans="1:25">
      <c r="A110" s="5" t="s">
        <v>586</v>
      </c>
      <c r="B110" s="5" t="s">
        <v>26</v>
      </c>
      <c r="C110" s="5" t="s">
        <v>27</v>
      </c>
      <c r="D110" s="5" t="s">
        <v>513</v>
      </c>
      <c r="E110" s="5" t="s">
        <v>514</v>
      </c>
      <c r="F110" s="7">
        <v>45321</v>
      </c>
      <c r="G110" s="7">
        <v>45322</v>
      </c>
      <c r="H110" s="5">
        <v>2</v>
      </c>
      <c r="I110" s="5">
        <v>1</v>
      </c>
      <c r="J110" s="5">
        <v>2</v>
      </c>
      <c r="K110" s="5" t="s">
        <v>30</v>
      </c>
      <c r="L110" s="5">
        <v>3284</v>
      </c>
      <c r="M110" s="5">
        <v>3284</v>
      </c>
      <c r="N110" s="5" t="s">
        <v>587</v>
      </c>
      <c r="O110" s="5" t="s">
        <v>32</v>
      </c>
      <c r="P110" s="5" t="s">
        <v>33</v>
      </c>
      <c r="Q110" s="5">
        <v>0</v>
      </c>
      <c r="R110" s="8">
        <v>45306</v>
      </c>
      <c r="S110" s="7">
        <v>45323</v>
      </c>
      <c r="T110" s="5" t="s">
        <v>34</v>
      </c>
      <c r="U110" s="5">
        <v>3284</v>
      </c>
      <c r="V110" s="5">
        <v>0</v>
      </c>
      <c r="W110" s="5">
        <v>0</v>
      </c>
      <c r="X110" s="5" t="s">
        <v>588</v>
      </c>
      <c r="Y110" s="5" t="s">
        <v>589</v>
      </c>
    </row>
    <row r="111" s="5" customFormat="1" spans="1:25">
      <c r="A111" s="5" t="s">
        <v>590</v>
      </c>
      <c r="B111" s="5" t="s">
        <v>26</v>
      </c>
      <c r="C111" s="5" t="s">
        <v>27</v>
      </c>
      <c r="D111" s="5" t="s">
        <v>591</v>
      </c>
      <c r="E111" s="5" t="s">
        <v>592</v>
      </c>
      <c r="F111" s="7">
        <v>45320</v>
      </c>
      <c r="G111" s="7">
        <v>45322</v>
      </c>
      <c r="H111" s="5">
        <v>1</v>
      </c>
      <c r="I111" s="5">
        <v>2</v>
      </c>
      <c r="J111" s="5">
        <v>2</v>
      </c>
      <c r="K111" s="5" t="s">
        <v>30</v>
      </c>
      <c r="L111" s="5">
        <v>1214</v>
      </c>
      <c r="M111" s="5">
        <v>1214</v>
      </c>
      <c r="N111" s="5" t="s">
        <v>593</v>
      </c>
      <c r="O111" s="5" t="s">
        <v>32</v>
      </c>
      <c r="P111" s="5" t="s">
        <v>33</v>
      </c>
      <c r="Q111" s="5">
        <v>0</v>
      </c>
      <c r="R111" s="8">
        <v>45306.0000115741</v>
      </c>
      <c r="S111" s="7">
        <v>45323</v>
      </c>
      <c r="T111" s="5" t="s">
        <v>34</v>
      </c>
      <c r="U111" s="5">
        <v>1214</v>
      </c>
      <c r="V111" s="5">
        <v>0</v>
      </c>
      <c r="W111" s="5">
        <v>0</v>
      </c>
      <c r="X111" s="5" t="s">
        <v>594</v>
      </c>
      <c r="Y111" s="5" t="s">
        <v>595</v>
      </c>
    </row>
    <row r="112" s="5" customFormat="1" spans="1:25">
      <c r="A112" s="5" t="s">
        <v>596</v>
      </c>
      <c r="B112" s="5" t="s">
        <v>26</v>
      </c>
      <c r="C112" s="5" t="s">
        <v>27</v>
      </c>
      <c r="D112" s="5" t="s">
        <v>597</v>
      </c>
      <c r="E112" s="5" t="s">
        <v>598</v>
      </c>
      <c r="F112" s="7">
        <v>45319</v>
      </c>
      <c r="G112" s="7">
        <v>45322</v>
      </c>
      <c r="H112" s="5">
        <v>1</v>
      </c>
      <c r="I112" s="5">
        <v>3</v>
      </c>
      <c r="J112" s="5">
        <v>3</v>
      </c>
      <c r="K112" s="5" t="s">
        <v>30</v>
      </c>
      <c r="L112" s="5">
        <v>14610</v>
      </c>
      <c r="M112" s="5">
        <v>14610</v>
      </c>
      <c r="N112" s="5" t="s">
        <v>599</v>
      </c>
      <c r="O112" s="5" t="s">
        <v>32</v>
      </c>
      <c r="P112" s="5" t="s">
        <v>33</v>
      </c>
      <c r="Q112" s="5">
        <v>0</v>
      </c>
      <c r="R112" s="8">
        <v>45306</v>
      </c>
      <c r="S112" s="7">
        <v>45323</v>
      </c>
      <c r="T112" s="5" t="s">
        <v>34</v>
      </c>
      <c r="U112" s="5">
        <v>14610</v>
      </c>
      <c r="V112" s="5">
        <v>0</v>
      </c>
      <c r="W112" s="5">
        <v>0</v>
      </c>
      <c r="X112" s="5" t="s">
        <v>600</v>
      </c>
      <c r="Y112" s="5" t="s">
        <v>601</v>
      </c>
    </row>
    <row r="113" s="5" customFormat="1" spans="1:25">
      <c r="A113" s="5" t="s">
        <v>602</v>
      </c>
      <c r="B113" s="5" t="s">
        <v>26</v>
      </c>
      <c r="C113" s="5" t="s">
        <v>27</v>
      </c>
      <c r="D113" s="5" t="s">
        <v>603</v>
      </c>
      <c r="E113" s="5" t="s">
        <v>604</v>
      </c>
      <c r="F113" s="7">
        <v>45320</v>
      </c>
      <c r="G113" s="7">
        <v>45322</v>
      </c>
      <c r="H113" s="5">
        <v>2</v>
      </c>
      <c r="I113" s="5">
        <v>2</v>
      </c>
      <c r="J113" s="5">
        <v>4</v>
      </c>
      <c r="K113" s="5" t="s">
        <v>30</v>
      </c>
      <c r="L113" s="5">
        <v>6180</v>
      </c>
      <c r="M113" s="5">
        <v>6180</v>
      </c>
      <c r="N113" s="5" t="s">
        <v>605</v>
      </c>
      <c r="O113" s="5" t="s">
        <v>32</v>
      </c>
      <c r="P113" s="5" t="s">
        <v>33</v>
      </c>
      <c r="Q113" s="5">
        <v>0</v>
      </c>
      <c r="R113" s="8">
        <v>45306</v>
      </c>
      <c r="S113" s="7">
        <v>45323</v>
      </c>
      <c r="T113" s="5" t="s">
        <v>34</v>
      </c>
      <c r="U113" s="5">
        <v>6180</v>
      </c>
      <c r="V113" s="5">
        <v>0</v>
      </c>
      <c r="W113" s="5">
        <v>0</v>
      </c>
      <c r="X113" s="5" t="s">
        <v>606</v>
      </c>
      <c r="Y113" s="5" t="s">
        <v>607</v>
      </c>
    </row>
    <row r="114" s="5" customFormat="1" spans="1:25">
      <c r="A114" s="5" t="s">
        <v>608</v>
      </c>
      <c r="B114" s="5" t="s">
        <v>26</v>
      </c>
      <c r="C114" s="5" t="s">
        <v>27</v>
      </c>
      <c r="D114" s="5" t="s">
        <v>460</v>
      </c>
      <c r="E114" s="5" t="s">
        <v>609</v>
      </c>
      <c r="F114" s="7">
        <v>45320</v>
      </c>
      <c r="G114" s="7">
        <v>45322</v>
      </c>
      <c r="H114" s="5">
        <v>1</v>
      </c>
      <c r="I114" s="5">
        <v>2</v>
      </c>
      <c r="J114" s="5">
        <v>2</v>
      </c>
      <c r="K114" s="5" t="s">
        <v>30</v>
      </c>
      <c r="L114" s="5">
        <v>718</v>
      </c>
      <c r="M114" s="5">
        <v>718</v>
      </c>
      <c r="N114" s="5" t="s">
        <v>610</v>
      </c>
      <c r="O114" s="5" t="s">
        <v>32</v>
      </c>
      <c r="P114" s="5" t="s">
        <v>33</v>
      </c>
      <c r="Q114" s="5">
        <v>0</v>
      </c>
      <c r="R114" s="8">
        <v>45306</v>
      </c>
      <c r="S114" s="7">
        <v>45323</v>
      </c>
      <c r="T114" s="5" t="s">
        <v>34</v>
      </c>
      <c r="U114" s="5">
        <v>718</v>
      </c>
      <c r="V114" s="5">
        <v>0</v>
      </c>
      <c r="W114" s="5">
        <v>0</v>
      </c>
      <c r="X114" s="5" t="s">
        <v>611</v>
      </c>
      <c r="Y114" s="5" t="s">
        <v>612</v>
      </c>
    </row>
    <row r="115" s="5" customFormat="1" spans="1:25">
      <c r="A115" s="5" t="s">
        <v>613</v>
      </c>
      <c r="B115" s="5" t="s">
        <v>26</v>
      </c>
      <c r="C115" s="5" t="s">
        <v>27</v>
      </c>
      <c r="D115" s="5" t="s">
        <v>490</v>
      </c>
      <c r="E115" s="5" t="s">
        <v>614</v>
      </c>
      <c r="F115" s="7">
        <v>45321</v>
      </c>
      <c r="G115" s="7">
        <v>45322</v>
      </c>
      <c r="H115" s="5">
        <v>1</v>
      </c>
      <c r="I115" s="5">
        <v>1</v>
      </c>
      <c r="J115" s="5">
        <v>1</v>
      </c>
      <c r="K115" s="5" t="s">
        <v>30</v>
      </c>
      <c r="L115" s="5">
        <v>257</v>
      </c>
      <c r="M115" s="5">
        <v>257</v>
      </c>
      <c r="N115" s="5" t="s">
        <v>615</v>
      </c>
      <c r="O115" s="5" t="s">
        <v>32</v>
      </c>
      <c r="P115" s="5" t="s">
        <v>33</v>
      </c>
      <c r="Q115" s="5">
        <v>0</v>
      </c>
      <c r="R115" s="8">
        <v>45306</v>
      </c>
      <c r="S115" s="7">
        <v>45323</v>
      </c>
      <c r="T115" s="5" t="s">
        <v>34</v>
      </c>
      <c r="U115" s="5">
        <v>257</v>
      </c>
      <c r="V115" s="5">
        <v>0</v>
      </c>
      <c r="W115" s="5">
        <v>0</v>
      </c>
      <c r="X115" s="5" t="s">
        <v>616</v>
      </c>
      <c r="Y115" s="5" t="s">
        <v>617</v>
      </c>
    </row>
    <row r="116" s="5" customFormat="1" spans="1:25">
      <c r="A116" s="5" t="s">
        <v>618</v>
      </c>
      <c r="B116" s="5" t="s">
        <v>26</v>
      </c>
      <c r="C116" s="5" t="s">
        <v>27</v>
      </c>
      <c r="D116" s="5" t="s">
        <v>415</v>
      </c>
      <c r="E116" s="5" t="s">
        <v>619</v>
      </c>
      <c r="F116" s="7">
        <v>45320</v>
      </c>
      <c r="G116" s="7">
        <v>45322</v>
      </c>
      <c r="H116" s="5">
        <v>2</v>
      </c>
      <c r="I116" s="5">
        <v>2</v>
      </c>
      <c r="J116" s="5">
        <v>4</v>
      </c>
      <c r="K116" s="5" t="s">
        <v>30</v>
      </c>
      <c r="L116" s="5">
        <v>5292</v>
      </c>
      <c r="M116" s="5">
        <v>5292</v>
      </c>
      <c r="N116" s="5" t="s">
        <v>620</v>
      </c>
      <c r="O116" s="5" t="s">
        <v>32</v>
      </c>
      <c r="P116" s="5" t="s">
        <v>33</v>
      </c>
      <c r="Q116" s="5">
        <v>0</v>
      </c>
      <c r="R116" s="8">
        <v>45306.0000115741</v>
      </c>
      <c r="S116" s="7">
        <v>45323</v>
      </c>
      <c r="T116" s="5" t="s">
        <v>34</v>
      </c>
      <c r="U116" s="5">
        <v>5292</v>
      </c>
      <c r="V116" s="5">
        <v>0</v>
      </c>
      <c r="W116" s="5">
        <v>0</v>
      </c>
      <c r="X116" s="5" t="s">
        <v>621</v>
      </c>
      <c r="Y116" s="5" t="s">
        <v>622</v>
      </c>
    </row>
    <row r="117" s="5" customFormat="1" spans="1:25">
      <c r="A117" s="5" t="s">
        <v>623</v>
      </c>
      <c r="B117" s="5" t="s">
        <v>26</v>
      </c>
      <c r="C117" s="5" t="s">
        <v>27</v>
      </c>
      <c r="D117" s="5" t="s">
        <v>350</v>
      </c>
      <c r="E117" s="5" t="s">
        <v>351</v>
      </c>
      <c r="F117" s="7">
        <v>45320</v>
      </c>
      <c r="G117" s="7">
        <v>45322</v>
      </c>
      <c r="H117" s="5">
        <v>1</v>
      </c>
      <c r="I117" s="5">
        <v>2</v>
      </c>
      <c r="J117" s="5">
        <v>2</v>
      </c>
      <c r="K117" s="5" t="s">
        <v>30</v>
      </c>
      <c r="L117" s="5">
        <v>1300</v>
      </c>
      <c r="M117" s="5">
        <v>1300</v>
      </c>
      <c r="N117" s="5" t="s">
        <v>624</v>
      </c>
      <c r="O117" s="5" t="s">
        <v>32</v>
      </c>
      <c r="P117" s="5" t="s">
        <v>33</v>
      </c>
      <c r="Q117" s="5">
        <v>0</v>
      </c>
      <c r="R117" s="8">
        <v>45307</v>
      </c>
      <c r="S117" s="7">
        <v>45323</v>
      </c>
      <c r="T117" s="5" t="s">
        <v>34</v>
      </c>
      <c r="U117" s="5">
        <v>1300</v>
      </c>
      <c r="V117" s="5">
        <v>0</v>
      </c>
      <c r="W117" s="5">
        <v>0</v>
      </c>
      <c r="X117" s="5" t="s">
        <v>625</v>
      </c>
      <c r="Y117" s="5" t="s">
        <v>626</v>
      </c>
    </row>
    <row r="118" s="5" customFormat="1" spans="1:25">
      <c r="A118" s="5" t="s">
        <v>627</v>
      </c>
      <c r="B118" s="5" t="s">
        <v>26</v>
      </c>
      <c r="C118" s="5" t="s">
        <v>27</v>
      </c>
      <c r="D118" s="5" t="s">
        <v>628</v>
      </c>
      <c r="E118" s="5" t="s">
        <v>629</v>
      </c>
      <c r="F118" s="7">
        <v>45318</v>
      </c>
      <c r="G118" s="7">
        <v>45322</v>
      </c>
      <c r="H118" s="5">
        <v>1</v>
      </c>
      <c r="I118" s="5">
        <v>4</v>
      </c>
      <c r="J118" s="5">
        <v>4</v>
      </c>
      <c r="K118" s="5" t="s">
        <v>30</v>
      </c>
      <c r="L118" s="5">
        <v>2004</v>
      </c>
      <c r="M118" s="5">
        <v>2004</v>
      </c>
      <c r="N118" s="5" t="s">
        <v>630</v>
      </c>
      <c r="O118" s="5" t="s">
        <v>32</v>
      </c>
      <c r="P118" s="5" t="s">
        <v>33</v>
      </c>
      <c r="Q118" s="5">
        <v>0</v>
      </c>
      <c r="R118" s="8">
        <v>45307</v>
      </c>
      <c r="S118" s="7">
        <v>45323</v>
      </c>
      <c r="T118" s="5" t="s">
        <v>34</v>
      </c>
      <c r="U118" s="5">
        <v>2004</v>
      </c>
      <c r="V118" s="5">
        <v>0</v>
      </c>
      <c r="W118" s="5">
        <v>0</v>
      </c>
      <c r="X118" s="5" t="s">
        <v>631</v>
      </c>
      <c r="Y118" s="5" t="s">
        <v>632</v>
      </c>
    </row>
    <row r="119" s="5" customFormat="1" spans="1:25">
      <c r="A119" s="5" t="s">
        <v>633</v>
      </c>
      <c r="B119" s="5" t="s">
        <v>26</v>
      </c>
      <c r="C119" s="5" t="s">
        <v>27</v>
      </c>
      <c r="D119" s="5" t="s">
        <v>460</v>
      </c>
      <c r="E119" s="5" t="s">
        <v>461</v>
      </c>
      <c r="F119" s="7">
        <v>45321</v>
      </c>
      <c r="G119" s="7">
        <v>45322</v>
      </c>
      <c r="H119" s="5">
        <v>2</v>
      </c>
      <c r="I119" s="5">
        <v>1</v>
      </c>
      <c r="J119" s="5">
        <v>2</v>
      </c>
      <c r="K119" s="5" t="s">
        <v>30</v>
      </c>
      <c r="L119" s="5">
        <v>594</v>
      </c>
      <c r="M119" s="5">
        <v>594</v>
      </c>
      <c r="N119" s="5" t="s">
        <v>634</v>
      </c>
      <c r="O119" s="5" t="s">
        <v>32</v>
      </c>
      <c r="P119" s="5" t="s">
        <v>33</v>
      </c>
      <c r="Q119" s="5">
        <v>0</v>
      </c>
      <c r="R119" s="8">
        <v>45307</v>
      </c>
      <c r="S119" s="7">
        <v>45323</v>
      </c>
      <c r="T119" s="5" t="s">
        <v>34</v>
      </c>
      <c r="U119" s="5">
        <v>594</v>
      </c>
      <c r="V119" s="5">
        <v>0</v>
      </c>
      <c r="W119" s="5">
        <v>0</v>
      </c>
      <c r="X119" s="5" t="s">
        <v>635</v>
      </c>
      <c r="Y119" s="5" t="s">
        <v>636</v>
      </c>
    </row>
    <row r="120" s="5" customFormat="1" spans="1:25">
      <c r="A120" s="5" t="s">
        <v>637</v>
      </c>
      <c r="B120" s="5" t="s">
        <v>26</v>
      </c>
      <c r="C120" s="5" t="s">
        <v>27</v>
      </c>
      <c r="D120" s="5" t="s">
        <v>638</v>
      </c>
      <c r="E120" s="5" t="s">
        <v>639</v>
      </c>
      <c r="F120" s="7">
        <v>45319</v>
      </c>
      <c r="G120" s="7">
        <v>45322</v>
      </c>
      <c r="H120" s="5">
        <v>1</v>
      </c>
      <c r="I120" s="5">
        <v>3</v>
      </c>
      <c r="J120" s="5">
        <v>3</v>
      </c>
      <c r="K120" s="5" t="s">
        <v>30</v>
      </c>
      <c r="L120" s="5">
        <v>8238</v>
      </c>
      <c r="M120" s="5">
        <v>8238</v>
      </c>
      <c r="N120" s="5" t="s">
        <v>640</v>
      </c>
      <c r="O120" s="5" t="s">
        <v>32</v>
      </c>
      <c r="P120" s="5" t="s">
        <v>33</v>
      </c>
      <c r="Q120" s="5">
        <v>0</v>
      </c>
      <c r="R120" s="8">
        <v>45307.0000115741</v>
      </c>
      <c r="S120" s="7">
        <v>45323</v>
      </c>
      <c r="T120" s="5" t="s">
        <v>34</v>
      </c>
      <c r="U120" s="5">
        <v>8238</v>
      </c>
      <c r="V120" s="5">
        <v>0</v>
      </c>
      <c r="W120" s="5">
        <v>0</v>
      </c>
      <c r="X120" s="5" t="s">
        <v>641</v>
      </c>
      <c r="Y120" s="5" t="s">
        <v>642</v>
      </c>
    </row>
    <row r="121" s="5" customFormat="1" spans="1:25">
      <c r="A121" s="5" t="s">
        <v>643</v>
      </c>
      <c r="B121" s="5" t="s">
        <v>26</v>
      </c>
      <c r="C121" s="5" t="s">
        <v>27</v>
      </c>
      <c r="D121" s="5" t="s">
        <v>644</v>
      </c>
      <c r="E121" s="5" t="s">
        <v>614</v>
      </c>
      <c r="F121" s="7">
        <v>45320</v>
      </c>
      <c r="G121" s="7">
        <v>45322</v>
      </c>
      <c r="H121" s="5">
        <v>1</v>
      </c>
      <c r="I121" s="5">
        <v>2</v>
      </c>
      <c r="J121" s="5">
        <v>2</v>
      </c>
      <c r="K121" s="5" t="s">
        <v>30</v>
      </c>
      <c r="L121" s="5">
        <v>814</v>
      </c>
      <c r="M121" s="5">
        <v>814</v>
      </c>
      <c r="N121" s="5" t="s">
        <v>645</v>
      </c>
      <c r="O121" s="5" t="s">
        <v>32</v>
      </c>
      <c r="P121" s="5" t="s">
        <v>33</v>
      </c>
      <c r="Q121" s="5">
        <v>0</v>
      </c>
      <c r="R121" s="8">
        <v>45307.0000115741</v>
      </c>
      <c r="S121" s="7">
        <v>45323</v>
      </c>
      <c r="T121" s="5" t="s">
        <v>34</v>
      </c>
      <c r="U121" s="5">
        <v>814</v>
      </c>
      <c r="V121" s="5">
        <v>0</v>
      </c>
      <c r="W121" s="5">
        <v>0</v>
      </c>
      <c r="X121" s="5" t="s">
        <v>646</v>
      </c>
      <c r="Y121" s="5" t="s">
        <v>647</v>
      </c>
    </row>
    <row r="122" s="5" customFormat="1" spans="1:25">
      <c r="A122" s="5" t="s">
        <v>648</v>
      </c>
      <c r="B122" s="5" t="s">
        <v>26</v>
      </c>
      <c r="C122" s="5" t="s">
        <v>27</v>
      </c>
      <c r="D122" s="5" t="s">
        <v>649</v>
      </c>
      <c r="E122" s="5" t="s">
        <v>650</v>
      </c>
      <c r="F122" s="7">
        <v>45316</v>
      </c>
      <c r="G122" s="7">
        <v>45322</v>
      </c>
      <c r="H122" s="5">
        <v>1</v>
      </c>
      <c r="I122" s="5">
        <v>6</v>
      </c>
      <c r="J122" s="5">
        <v>6</v>
      </c>
      <c r="K122" s="5" t="s">
        <v>30</v>
      </c>
      <c r="L122" s="5">
        <v>675</v>
      </c>
      <c r="M122" s="5">
        <v>675</v>
      </c>
      <c r="N122" s="5" t="s">
        <v>651</v>
      </c>
      <c r="O122" s="5" t="s">
        <v>32</v>
      </c>
      <c r="P122" s="5" t="s">
        <v>33</v>
      </c>
      <c r="Q122" s="5">
        <v>0</v>
      </c>
      <c r="R122" s="8">
        <v>45307.0000115741</v>
      </c>
      <c r="S122" s="7">
        <v>45323</v>
      </c>
      <c r="T122" s="5" t="s">
        <v>34</v>
      </c>
      <c r="U122" s="5">
        <v>675</v>
      </c>
      <c r="V122" s="5">
        <v>0</v>
      </c>
      <c r="W122" s="5">
        <v>0</v>
      </c>
      <c r="X122" s="5" t="s">
        <v>652</v>
      </c>
      <c r="Y122" s="5" t="s">
        <v>653</v>
      </c>
    </row>
    <row r="123" s="5" customFormat="1" spans="1:25">
      <c r="A123" s="5" t="s">
        <v>654</v>
      </c>
      <c r="B123" s="5" t="s">
        <v>26</v>
      </c>
      <c r="C123" s="5" t="s">
        <v>27</v>
      </c>
      <c r="D123" s="5" t="s">
        <v>655</v>
      </c>
      <c r="E123" s="5" t="s">
        <v>656</v>
      </c>
      <c r="F123" s="7">
        <v>45320</v>
      </c>
      <c r="G123" s="7">
        <v>45322</v>
      </c>
      <c r="H123" s="5">
        <v>1</v>
      </c>
      <c r="I123" s="5">
        <v>2</v>
      </c>
      <c r="J123" s="5">
        <v>2</v>
      </c>
      <c r="K123" s="5" t="s">
        <v>30</v>
      </c>
      <c r="L123" s="5">
        <v>2276</v>
      </c>
      <c r="M123" s="5">
        <v>2276</v>
      </c>
      <c r="N123" s="5" t="s">
        <v>657</v>
      </c>
      <c r="O123" s="5" t="s">
        <v>32</v>
      </c>
      <c r="P123" s="5" t="s">
        <v>33</v>
      </c>
      <c r="Q123" s="5">
        <v>0</v>
      </c>
      <c r="R123" s="8">
        <v>45307.0000115741</v>
      </c>
      <c r="S123" s="7">
        <v>45323</v>
      </c>
      <c r="T123" s="5" t="s">
        <v>34</v>
      </c>
      <c r="U123" s="5">
        <v>2276</v>
      </c>
      <c r="V123" s="5">
        <v>0</v>
      </c>
      <c r="W123" s="5">
        <v>0</v>
      </c>
      <c r="X123" s="5" t="s">
        <v>658</v>
      </c>
      <c r="Y123" s="5" t="s">
        <v>659</v>
      </c>
    </row>
    <row r="124" s="5" customFormat="1" spans="1:25">
      <c r="A124" s="5" t="s">
        <v>660</v>
      </c>
      <c r="B124" s="5" t="s">
        <v>26</v>
      </c>
      <c r="C124" s="5" t="s">
        <v>27</v>
      </c>
      <c r="D124" s="5" t="s">
        <v>661</v>
      </c>
      <c r="E124" s="5" t="s">
        <v>662</v>
      </c>
      <c r="F124" s="7">
        <v>45320</v>
      </c>
      <c r="G124" s="7">
        <v>45322</v>
      </c>
      <c r="H124" s="5">
        <v>1</v>
      </c>
      <c r="I124" s="5">
        <v>2</v>
      </c>
      <c r="J124" s="5">
        <v>2</v>
      </c>
      <c r="K124" s="5" t="s">
        <v>30</v>
      </c>
      <c r="L124" s="5">
        <v>800</v>
      </c>
      <c r="M124" s="5">
        <v>800</v>
      </c>
      <c r="N124" s="5" t="s">
        <v>663</v>
      </c>
      <c r="O124" s="5" t="s">
        <v>32</v>
      </c>
      <c r="P124" s="5" t="s">
        <v>33</v>
      </c>
      <c r="Q124" s="5">
        <v>0</v>
      </c>
      <c r="R124" s="8">
        <v>45307</v>
      </c>
      <c r="S124" s="7">
        <v>45323</v>
      </c>
      <c r="T124" s="5" t="s">
        <v>34</v>
      </c>
      <c r="U124" s="5">
        <v>800</v>
      </c>
      <c r="V124" s="5">
        <v>0</v>
      </c>
      <c r="W124" s="5">
        <v>0</v>
      </c>
      <c r="X124" s="5" t="s">
        <v>664</v>
      </c>
      <c r="Y124" s="5" t="s">
        <v>665</v>
      </c>
    </row>
    <row r="125" s="5" customFormat="1" spans="1:25">
      <c r="A125" s="5" t="s">
        <v>666</v>
      </c>
      <c r="B125" s="5" t="s">
        <v>26</v>
      </c>
      <c r="C125" s="5" t="s">
        <v>27</v>
      </c>
      <c r="D125" s="5" t="s">
        <v>334</v>
      </c>
      <c r="E125" s="5" t="s">
        <v>519</v>
      </c>
      <c r="F125" s="7">
        <v>45319</v>
      </c>
      <c r="G125" s="7">
        <v>45322</v>
      </c>
      <c r="H125" s="5">
        <v>1</v>
      </c>
      <c r="I125" s="5">
        <v>3</v>
      </c>
      <c r="J125" s="5">
        <v>3</v>
      </c>
      <c r="K125" s="5" t="s">
        <v>30</v>
      </c>
      <c r="L125" s="5">
        <v>1539</v>
      </c>
      <c r="M125" s="5">
        <v>1539</v>
      </c>
      <c r="N125" s="5" t="s">
        <v>667</v>
      </c>
      <c r="O125" s="5" t="s">
        <v>32</v>
      </c>
      <c r="P125" s="5" t="s">
        <v>33</v>
      </c>
      <c r="Q125" s="5">
        <v>0</v>
      </c>
      <c r="R125" s="8">
        <v>45307</v>
      </c>
      <c r="S125" s="7">
        <v>45323</v>
      </c>
      <c r="T125" s="5" t="s">
        <v>34</v>
      </c>
      <c r="U125" s="5">
        <v>1539</v>
      </c>
      <c r="V125" s="5">
        <v>0</v>
      </c>
      <c r="W125" s="5">
        <v>0</v>
      </c>
      <c r="X125" s="5" t="s">
        <v>668</v>
      </c>
      <c r="Y125" s="5" t="s">
        <v>669</v>
      </c>
    </row>
    <row r="126" s="5" customFormat="1" spans="1:25">
      <c r="A126" s="5" t="s">
        <v>670</v>
      </c>
      <c r="B126" s="5" t="s">
        <v>26</v>
      </c>
      <c r="C126" s="5" t="s">
        <v>27</v>
      </c>
      <c r="D126" s="5" t="s">
        <v>528</v>
      </c>
      <c r="E126" s="5" t="s">
        <v>671</v>
      </c>
      <c r="F126" s="7">
        <v>45318</v>
      </c>
      <c r="G126" s="7">
        <v>45322</v>
      </c>
      <c r="H126" s="5">
        <v>1</v>
      </c>
      <c r="I126" s="5">
        <v>4</v>
      </c>
      <c r="J126" s="5">
        <v>4</v>
      </c>
      <c r="K126" s="5" t="s">
        <v>30</v>
      </c>
      <c r="L126" s="5">
        <v>1932</v>
      </c>
      <c r="M126" s="5">
        <v>1932</v>
      </c>
      <c r="N126" s="5" t="s">
        <v>672</v>
      </c>
      <c r="O126" s="5" t="s">
        <v>32</v>
      </c>
      <c r="P126" s="5" t="s">
        <v>33</v>
      </c>
      <c r="Q126" s="5">
        <v>0</v>
      </c>
      <c r="R126" s="8">
        <v>45308.0000115741</v>
      </c>
      <c r="S126" s="7">
        <v>45323</v>
      </c>
      <c r="T126" s="5" t="s">
        <v>34</v>
      </c>
      <c r="U126" s="5">
        <v>1932</v>
      </c>
      <c r="V126" s="5">
        <v>0</v>
      </c>
      <c r="W126" s="5">
        <v>0</v>
      </c>
      <c r="X126" s="5" t="s">
        <v>673</v>
      </c>
      <c r="Y126" s="5" t="s">
        <v>674</v>
      </c>
    </row>
    <row r="127" s="5" customFormat="1" spans="1:25">
      <c r="A127" s="5" t="s">
        <v>675</v>
      </c>
      <c r="B127" s="5" t="s">
        <v>26</v>
      </c>
      <c r="C127" s="5" t="s">
        <v>27</v>
      </c>
      <c r="D127" s="5" t="s">
        <v>388</v>
      </c>
      <c r="E127" s="5" t="s">
        <v>676</v>
      </c>
      <c r="F127" s="7">
        <v>45321</v>
      </c>
      <c r="G127" s="7">
        <v>45322</v>
      </c>
      <c r="H127" s="5">
        <v>2</v>
      </c>
      <c r="I127" s="5">
        <v>1</v>
      </c>
      <c r="J127" s="5">
        <v>2</v>
      </c>
      <c r="K127" s="5" t="s">
        <v>30</v>
      </c>
      <c r="L127" s="5">
        <v>3010</v>
      </c>
      <c r="M127" s="5">
        <v>3010</v>
      </c>
      <c r="N127" s="5" t="s">
        <v>677</v>
      </c>
      <c r="O127" s="5" t="s">
        <v>32</v>
      </c>
      <c r="P127" s="5" t="s">
        <v>33</v>
      </c>
      <c r="Q127" s="5">
        <v>0</v>
      </c>
      <c r="R127" s="8">
        <v>45308</v>
      </c>
      <c r="S127" s="7">
        <v>45323</v>
      </c>
      <c r="T127" s="5" t="s">
        <v>34</v>
      </c>
      <c r="U127" s="5">
        <v>3010</v>
      </c>
      <c r="V127" s="5">
        <v>0</v>
      </c>
      <c r="W127" s="5">
        <v>0</v>
      </c>
      <c r="X127" s="5" t="s">
        <v>678</v>
      </c>
      <c r="Y127" s="5" t="s">
        <v>679</v>
      </c>
    </row>
    <row r="128" s="5" customFormat="1" spans="1:25">
      <c r="A128" s="5" t="s">
        <v>680</v>
      </c>
      <c r="B128" s="5" t="s">
        <v>26</v>
      </c>
      <c r="C128" s="5" t="s">
        <v>27</v>
      </c>
      <c r="D128" s="5" t="s">
        <v>681</v>
      </c>
      <c r="E128" s="5" t="s">
        <v>504</v>
      </c>
      <c r="F128" s="7">
        <v>45321</v>
      </c>
      <c r="G128" s="7">
        <v>45322</v>
      </c>
      <c r="H128" s="5">
        <v>1</v>
      </c>
      <c r="I128" s="5">
        <v>1</v>
      </c>
      <c r="J128" s="5">
        <v>1</v>
      </c>
      <c r="K128" s="5" t="s">
        <v>30</v>
      </c>
      <c r="L128" s="5">
        <v>186</v>
      </c>
      <c r="M128" s="5">
        <v>186</v>
      </c>
      <c r="N128" s="5" t="s">
        <v>682</v>
      </c>
      <c r="O128" s="5" t="s">
        <v>32</v>
      </c>
      <c r="P128" s="5" t="s">
        <v>33</v>
      </c>
      <c r="Q128" s="5">
        <v>0</v>
      </c>
      <c r="R128" s="8">
        <v>45308</v>
      </c>
      <c r="S128" s="7">
        <v>45323</v>
      </c>
      <c r="T128" s="5" t="s">
        <v>34</v>
      </c>
      <c r="U128" s="5">
        <v>186</v>
      </c>
      <c r="V128" s="5">
        <v>0</v>
      </c>
      <c r="W128" s="5">
        <v>0</v>
      </c>
      <c r="X128" s="5" t="s">
        <v>683</v>
      </c>
      <c r="Y128" s="5" t="s">
        <v>683</v>
      </c>
    </row>
    <row r="129" s="5" customFormat="1" spans="1:25">
      <c r="A129" s="5" t="s">
        <v>684</v>
      </c>
      <c r="B129" s="5" t="s">
        <v>26</v>
      </c>
      <c r="C129" s="5" t="s">
        <v>27</v>
      </c>
      <c r="D129" s="5" t="s">
        <v>685</v>
      </c>
      <c r="E129" s="5" t="s">
        <v>686</v>
      </c>
      <c r="F129" s="7">
        <v>45321</v>
      </c>
      <c r="G129" s="7">
        <v>45322</v>
      </c>
      <c r="H129" s="5">
        <v>1</v>
      </c>
      <c r="I129" s="5">
        <v>1</v>
      </c>
      <c r="J129" s="5">
        <v>1</v>
      </c>
      <c r="K129" s="5" t="s">
        <v>30</v>
      </c>
      <c r="L129" s="5">
        <v>610</v>
      </c>
      <c r="M129" s="5">
        <v>610</v>
      </c>
      <c r="N129" s="5" t="s">
        <v>687</v>
      </c>
      <c r="O129" s="5" t="s">
        <v>32</v>
      </c>
      <c r="P129" s="5" t="s">
        <v>33</v>
      </c>
      <c r="Q129" s="5">
        <v>0</v>
      </c>
      <c r="R129" s="8">
        <v>45309.0000115741</v>
      </c>
      <c r="S129" s="7">
        <v>45323</v>
      </c>
      <c r="T129" s="5" t="s">
        <v>34</v>
      </c>
      <c r="U129" s="5">
        <v>610</v>
      </c>
      <c r="V129" s="5">
        <v>0</v>
      </c>
      <c r="W129" s="5">
        <v>0</v>
      </c>
      <c r="X129" s="5" t="s">
        <v>688</v>
      </c>
      <c r="Y129" s="5" t="s">
        <v>689</v>
      </c>
    </row>
    <row r="130" s="5" customFormat="1" spans="1:25">
      <c r="A130" s="5" t="s">
        <v>690</v>
      </c>
      <c r="B130" s="5" t="s">
        <v>26</v>
      </c>
      <c r="C130" s="5" t="s">
        <v>27</v>
      </c>
      <c r="D130" s="5" t="s">
        <v>628</v>
      </c>
      <c r="E130" s="5" t="s">
        <v>691</v>
      </c>
      <c r="F130" s="7">
        <v>45320</v>
      </c>
      <c r="G130" s="7">
        <v>45322</v>
      </c>
      <c r="H130" s="5">
        <v>1</v>
      </c>
      <c r="I130" s="5">
        <v>2</v>
      </c>
      <c r="J130" s="5">
        <v>2</v>
      </c>
      <c r="K130" s="5" t="s">
        <v>30</v>
      </c>
      <c r="L130" s="5">
        <v>1046</v>
      </c>
      <c r="M130" s="5">
        <v>1046</v>
      </c>
      <c r="N130" s="5" t="s">
        <v>692</v>
      </c>
      <c r="O130" s="5" t="s">
        <v>32</v>
      </c>
      <c r="P130" s="5" t="s">
        <v>33</v>
      </c>
      <c r="Q130" s="5">
        <v>0</v>
      </c>
      <c r="R130" s="8">
        <v>45309</v>
      </c>
      <c r="S130" s="7">
        <v>45323</v>
      </c>
      <c r="T130" s="5" t="s">
        <v>34</v>
      </c>
      <c r="U130" s="5">
        <v>1046</v>
      </c>
      <c r="V130" s="5">
        <v>0</v>
      </c>
      <c r="W130" s="5">
        <v>0</v>
      </c>
      <c r="X130" s="5" t="s">
        <v>693</v>
      </c>
      <c r="Y130" s="5" t="s">
        <v>694</v>
      </c>
    </row>
    <row r="131" s="5" customFormat="1" spans="1:25">
      <c r="A131" s="5" t="s">
        <v>695</v>
      </c>
      <c r="B131" s="5" t="s">
        <v>26</v>
      </c>
      <c r="C131" s="5" t="s">
        <v>27</v>
      </c>
      <c r="D131" s="5" t="s">
        <v>696</v>
      </c>
      <c r="E131" s="5" t="s">
        <v>697</v>
      </c>
      <c r="F131" s="7">
        <v>45321</v>
      </c>
      <c r="G131" s="7">
        <v>45322</v>
      </c>
      <c r="H131" s="5">
        <v>1</v>
      </c>
      <c r="I131" s="5">
        <v>1</v>
      </c>
      <c r="J131" s="5">
        <v>1</v>
      </c>
      <c r="K131" s="5" t="s">
        <v>30</v>
      </c>
      <c r="L131" s="5">
        <v>448</v>
      </c>
      <c r="M131" s="5">
        <v>448</v>
      </c>
      <c r="N131" s="5" t="s">
        <v>698</v>
      </c>
      <c r="O131" s="5" t="s">
        <v>32</v>
      </c>
      <c r="P131" s="5" t="s">
        <v>33</v>
      </c>
      <c r="Q131" s="5">
        <v>0</v>
      </c>
      <c r="R131" s="8">
        <v>45309.0000115741</v>
      </c>
      <c r="S131" s="7">
        <v>45323</v>
      </c>
      <c r="T131" s="5" t="s">
        <v>34</v>
      </c>
      <c r="U131" s="5">
        <v>448</v>
      </c>
      <c r="V131" s="5">
        <v>0</v>
      </c>
      <c r="W131" s="5">
        <v>0</v>
      </c>
      <c r="X131" s="5" t="s">
        <v>699</v>
      </c>
      <c r="Y131" s="5" t="s">
        <v>700</v>
      </c>
    </row>
    <row r="132" s="5" customFormat="1" spans="1:25">
      <c r="A132" s="5" t="s">
        <v>701</v>
      </c>
      <c r="B132" s="5" t="s">
        <v>26</v>
      </c>
      <c r="C132" s="5" t="s">
        <v>27</v>
      </c>
      <c r="D132" s="5" t="s">
        <v>460</v>
      </c>
      <c r="E132" s="5" t="s">
        <v>702</v>
      </c>
      <c r="F132" s="7">
        <v>45320</v>
      </c>
      <c r="G132" s="7">
        <v>45322</v>
      </c>
      <c r="H132" s="5">
        <v>1</v>
      </c>
      <c r="I132" s="5">
        <v>2</v>
      </c>
      <c r="J132" s="5">
        <v>2</v>
      </c>
      <c r="K132" s="5" t="s">
        <v>30</v>
      </c>
      <c r="L132" s="5">
        <v>600</v>
      </c>
      <c r="M132" s="5">
        <v>600</v>
      </c>
      <c r="N132" s="5" t="s">
        <v>703</v>
      </c>
      <c r="O132" s="5" t="s">
        <v>32</v>
      </c>
      <c r="P132" s="5" t="s">
        <v>33</v>
      </c>
      <c r="Q132" s="5">
        <v>0</v>
      </c>
      <c r="R132" s="8">
        <v>45309</v>
      </c>
      <c r="S132" s="7">
        <v>45323</v>
      </c>
      <c r="T132" s="5" t="s">
        <v>34</v>
      </c>
      <c r="U132" s="5">
        <v>600</v>
      </c>
      <c r="V132" s="5">
        <v>0</v>
      </c>
      <c r="W132" s="5">
        <v>0</v>
      </c>
      <c r="X132" s="5" t="s">
        <v>704</v>
      </c>
      <c r="Y132" s="5" t="s">
        <v>705</v>
      </c>
    </row>
    <row r="133" s="5" customFormat="1" spans="1:25">
      <c r="A133" s="5" t="s">
        <v>706</v>
      </c>
      <c r="B133" s="5" t="s">
        <v>26</v>
      </c>
      <c r="C133" s="5" t="s">
        <v>27</v>
      </c>
      <c r="D133" s="5" t="s">
        <v>334</v>
      </c>
      <c r="E133" s="5" t="s">
        <v>466</v>
      </c>
      <c r="F133" s="7">
        <v>45321</v>
      </c>
      <c r="G133" s="7">
        <v>45322</v>
      </c>
      <c r="H133" s="5">
        <v>1</v>
      </c>
      <c r="I133" s="5">
        <v>1</v>
      </c>
      <c r="J133" s="5">
        <v>1</v>
      </c>
      <c r="K133" s="5" t="s">
        <v>30</v>
      </c>
      <c r="L133" s="5">
        <v>455</v>
      </c>
      <c r="M133" s="5">
        <v>455</v>
      </c>
      <c r="N133" s="5" t="s">
        <v>707</v>
      </c>
      <c r="O133" s="5" t="s">
        <v>32</v>
      </c>
      <c r="P133" s="5" t="s">
        <v>33</v>
      </c>
      <c r="Q133" s="5">
        <v>0</v>
      </c>
      <c r="R133" s="8">
        <v>45309.0000115741</v>
      </c>
      <c r="S133" s="7">
        <v>45323</v>
      </c>
      <c r="T133" s="5" t="s">
        <v>34</v>
      </c>
      <c r="U133" s="5">
        <v>455</v>
      </c>
      <c r="V133" s="5">
        <v>0</v>
      </c>
      <c r="W133" s="5">
        <v>0</v>
      </c>
      <c r="X133" s="5" t="s">
        <v>708</v>
      </c>
      <c r="Y133" s="5" t="s">
        <v>709</v>
      </c>
    </row>
    <row r="134" s="5" customFormat="1" spans="1:25">
      <c r="A134" s="5" t="s">
        <v>710</v>
      </c>
      <c r="B134" s="5" t="s">
        <v>26</v>
      </c>
      <c r="C134" s="5" t="s">
        <v>27</v>
      </c>
      <c r="D134" s="5" t="s">
        <v>711</v>
      </c>
      <c r="E134" s="5" t="s">
        <v>712</v>
      </c>
      <c r="F134" s="7">
        <v>45320</v>
      </c>
      <c r="G134" s="7">
        <v>45322</v>
      </c>
      <c r="H134" s="5">
        <v>4</v>
      </c>
      <c r="I134" s="5">
        <v>2</v>
      </c>
      <c r="J134" s="5">
        <v>8</v>
      </c>
      <c r="K134" s="5" t="s">
        <v>30</v>
      </c>
      <c r="L134" s="5">
        <v>29336</v>
      </c>
      <c r="M134" s="5">
        <v>29336</v>
      </c>
      <c r="N134" s="5" t="s">
        <v>713</v>
      </c>
      <c r="O134" s="5" t="s">
        <v>32</v>
      </c>
      <c r="P134" s="5" t="s">
        <v>33</v>
      </c>
      <c r="Q134" s="5">
        <v>0</v>
      </c>
      <c r="R134" s="8">
        <v>45309</v>
      </c>
      <c r="S134" s="7">
        <v>45323</v>
      </c>
      <c r="T134" s="5" t="s">
        <v>34</v>
      </c>
      <c r="U134" s="5">
        <v>29336</v>
      </c>
      <c r="V134" s="5">
        <v>0</v>
      </c>
      <c r="W134" s="5">
        <v>0</v>
      </c>
      <c r="X134" s="5" t="s">
        <v>714</v>
      </c>
      <c r="Y134" s="5" t="s">
        <v>715</v>
      </c>
    </row>
    <row r="135" s="5" customFormat="1" spans="1:25">
      <c r="A135" s="5" t="s">
        <v>716</v>
      </c>
      <c r="B135" s="5" t="s">
        <v>26</v>
      </c>
      <c r="C135" s="5" t="s">
        <v>27</v>
      </c>
      <c r="D135" s="5" t="s">
        <v>717</v>
      </c>
      <c r="E135" s="5" t="s">
        <v>718</v>
      </c>
      <c r="F135" s="7">
        <v>45318</v>
      </c>
      <c r="G135" s="7">
        <v>45322</v>
      </c>
      <c r="H135" s="5">
        <v>1</v>
      </c>
      <c r="I135" s="5">
        <v>4</v>
      </c>
      <c r="J135" s="5">
        <v>4</v>
      </c>
      <c r="K135" s="5" t="s">
        <v>30</v>
      </c>
      <c r="L135" s="5">
        <v>1484</v>
      </c>
      <c r="M135" s="5">
        <v>1484</v>
      </c>
      <c r="N135" s="5" t="s">
        <v>719</v>
      </c>
      <c r="O135" s="5" t="s">
        <v>32</v>
      </c>
      <c r="P135" s="5" t="s">
        <v>33</v>
      </c>
      <c r="Q135" s="5">
        <v>0</v>
      </c>
      <c r="R135" s="8">
        <v>45309.0000115741</v>
      </c>
      <c r="S135" s="7">
        <v>45323</v>
      </c>
      <c r="T135" s="5" t="s">
        <v>34</v>
      </c>
      <c r="U135" s="5">
        <v>1484</v>
      </c>
      <c r="V135" s="5">
        <v>0</v>
      </c>
      <c r="W135" s="5">
        <v>0</v>
      </c>
      <c r="X135" s="5" t="s">
        <v>720</v>
      </c>
      <c r="Y135" s="5" t="s">
        <v>721</v>
      </c>
    </row>
    <row r="136" s="5" customFormat="1" spans="1:25">
      <c r="A136" s="5" t="s">
        <v>722</v>
      </c>
      <c r="B136" s="5" t="s">
        <v>26</v>
      </c>
      <c r="C136" s="5" t="s">
        <v>27</v>
      </c>
      <c r="D136" s="5" t="s">
        <v>723</v>
      </c>
      <c r="E136" s="5" t="s">
        <v>724</v>
      </c>
      <c r="F136" s="7">
        <v>45321</v>
      </c>
      <c r="G136" s="7">
        <v>45322</v>
      </c>
      <c r="H136" s="5">
        <v>1</v>
      </c>
      <c r="I136" s="5">
        <v>1</v>
      </c>
      <c r="J136" s="5">
        <v>1</v>
      </c>
      <c r="K136" s="5" t="s">
        <v>30</v>
      </c>
      <c r="L136" s="5">
        <v>1581</v>
      </c>
      <c r="M136" s="5">
        <v>1581</v>
      </c>
      <c r="N136" s="5" t="s">
        <v>725</v>
      </c>
      <c r="O136" s="5" t="s">
        <v>32</v>
      </c>
      <c r="P136" s="5" t="s">
        <v>33</v>
      </c>
      <c r="Q136" s="5">
        <v>0</v>
      </c>
      <c r="R136" s="8">
        <v>45309.0000115741</v>
      </c>
      <c r="S136" s="7">
        <v>45323</v>
      </c>
      <c r="T136" s="5" t="s">
        <v>34</v>
      </c>
      <c r="U136" s="5">
        <v>1581</v>
      </c>
      <c r="V136" s="5">
        <v>0</v>
      </c>
      <c r="W136" s="5">
        <v>0</v>
      </c>
      <c r="X136" s="5" t="s">
        <v>726</v>
      </c>
      <c r="Y136" s="5" t="s">
        <v>727</v>
      </c>
    </row>
    <row r="137" s="5" customFormat="1" spans="1:25">
      <c r="A137" s="5" t="s">
        <v>728</v>
      </c>
      <c r="B137" s="5" t="s">
        <v>26</v>
      </c>
      <c r="C137" s="5" t="s">
        <v>27</v>
      </c>
      <c r="D137" s="5" t="s">
        <v>729</v>
      </c>
      <c r="E137" s="5" t="s">
        <v>730</v>
      </c>
      <c r="F137" s="7">
        <v>45321</v>
      </c>
      <c r="G137" s="7">
        <v>45322</v>
      </c>
      <c r="H137" s="5">
        <v>1</v>
      </c>
      <c r="I137" s="5">
        <v>1</v>
      </c>
      <c r="J137" s="5">
        <v>1</v>
      </c>
      <c r="K137" s="5" t="s">
        <v>30</v>
      </c>
      <c r="L137" s="5">
        <v>717</v>
      </c>
      <c r="M137" s="5">
        <v>717</v>
      </c>
      <c r="N137" s="5" t="s">
        <v>731</v>
      </c>
      <c r="O137" s="5" t="s">
        <v>32</v>
      </c>
      <c r="P137" s="5" t="s">
        <v>33</v>
      </c>
      <c r="Q137" s="5">
        <v>0</v>
      </c>
      <c r="R137" s="8">
        <v>45309.0000115741</v>
      </c>
      <c r="S137" s="7">
        <v>45323</v>
      </c>
      <c r="T137" s="5" t="s">
        <v>34</v>
      </c>
      <c r="U137" s="5">
        <v>717</v>
      </c>
      <c r="V137" s="5">
        <v>0</v>
      </c>
      <c r="W137" s="5">
        <v>0</v>
      </c>
      <c r="X137" s="5" t="s">
        <v>732</v>
      </c>
      <c r="Y137" s="5" t="s">
        <v>72</v>
      </c>
    </row>
    <row r="138" s="5" customFormat="1" spans="1:25">
      <c r="A138" s="5" t="s">
        <v>728</v>
      </c>
      <c r="B138" s="5" t="s">
        <v>26</v>
      </c>
      <c r="C138" s="5" t="s">
        <v>125</v>
      </c>
      <c r="D138" s="5" t="s">
        <v>729</v>
      </c>
      <c r="E138" s="5" t="s">
        <v>730</v>
      </c>
      <c r="F138" s="7">
        <v>45321</v>
      </c>
      <c r="G138" s="7">
        <v>45322</v>
      </c>
      <c r="H138" s="5">
        <v>1</v>
      </c>
      <c r="I138" s="5">
        <v>1</v>
      </c>
      <c r="J138" s="5">
        <v>1</v>
      </c>
      <c r="K138" s="5" t="s">
        <v>30</v>
      </c>
      <c r="L138" s="5">
        <v>-717</v>
      </c>
      <c r="M138" s="5">
        <v>-717</v>
      </c>
      <c r="N138" s="5" t="s">
        <v>731</v>
      </c>
      <c r="O138" s="5" t="s">
        <v>32</v>
      </c>
      <c r="P138" s="5" t="s">
        <v>33</v>
      </c>
      <c r="Q138" s="5">
        <v>0</v>
      </c>
      <c r="R138" s="8">
        <v>45309.0000115741</v>
      </c>
      <c r="S138" s="7">
        <v>45323</v>
      </c>
      <c r="T138" s="5" t="s">
        <v>34</v>
      </c>
      <c r="U138" s="5">
        <v>-717</v>
      </c>
      <c r="V138" s="5">
        <v>0</v>
      </c>
      <c r="W138" s="5">
        <v>0</v>
      </c>
      <c r="X138" s="5" t="s">
        <v>732</v>
      </c>
      <c r="Y138" s="5" t="s">
        <v>72</v>
      </c>
    </row>
    <row r="139" s="5" customFormat="1" spans="1:25">
      <c r="A139" s="5" t="s">
        <v>733</v>
      </c>
      <c r="B139" s="5" t="s">
        <v>26</v>
      </c>
      <c r="C139" s="5" t="s">
        <v>27</v>
      </c>
      <c r="D139" s="5" t="s">
        <v>334</v>
      </c>
      <c r="E139" s="5" t="s">
        <v>466</v>
      </c>
      <c r="F139" s="7">
        <v>45321</v>
      </c>
      <c r="G139" s="7">
        <v>45322</v>
      </c>
      <c r="H139" s="5">
        <v>1</v>
      </c>
      <c r="I139" s="5">
        <v>1</v>
      </c>
      <c r="J139" s="5">
        <v>1</v>
      </c>
      <c r="K139" s="5" t="s">
        <v>30</v>
      </c>
      <c r="L139" s="5">
        <v>455</v>
      </c>
      <c r="M139" s="5">
        <v>455</v>
      </c>
      <c r="N139" s="5" t="s">
        <v>734</v>
      </c>
      <c r="O139" s="5" t="s">
        <v>32</v>
      </c>
      <c r="P139" s="5" t="s">
        <v>33</v>
      </c>
      <c r="Q139" s="5">
        <v>0</v>
      </c>
      <c r="R139" s="8">
        <v>45309</v>
      </c>
      <c r="S139" s="7">
        <v>45323</v>
      </c>
      <c r="T139" s="5" t="s">
        <v>34</v>
      </c>
      <c r="U139" s="5">
        <v>455</v>
      </c>
      <c r="V139" s="5">
        <v>0</v>
      </c>
      <c r="W139" s="5">
        <v>0</v>
      </c>
      <c r="X139" s="5" t="s">
        <v>735</v>
      </c>
      <c r="Y139" s="5" t="s">
        <v>736</v>
      </c>
    </row>
    <row r="140" s="5" customFormat="1" spans="1:25">
      <c r="A140" s="5" t="s">
        <v>737</v>
      </c>
      <c r="B140" s="5" t="s">
        <v>26</v>
      </c>
      <c r="C140" s="5" t="s">
        <v>27</v>
      </c>
      <c r="D140" s="5" t="s">
        <v>334</v>
      </c>
      <c r="E140" s="5" t="s">
        <v>466</v>
      </c>
      <c r="F140" s="7">
        <v>45321</v>
      </c>
      <c r="G140" s="7">
        <v>45322</v>
      </c>
      <c r="H140" s="5">
        <v>2</v>
      </c>
      <c r="I140" s="5">
        <v>1</v>
      </c>
      <c r="J140" s="5">
        <v>2</v>
      </c>
      <c r="K140" s="5" t="s">
        <v>30</v>
      </c>
      <c r="L140" s="5">
        <v>910</v>
      </c>
      <c r="M140" s="5">
        <v>910</v>
      </c>
      <c r="N140" s="5" t="s">
        <v>738</v>
      </c>
      <c r="O140" s="5" t="s">
        <v>32</v>
      </c>
      <c r="P140" s="5" t="s">
        <v>33</v>
      </c>
      <c r="Q140" s="5">
        <v>0</v>
      </c>
      <c r="R140" s="8">
        <v>45310.0000115741</v>
      </c>
      <c r="S140" s="7">
        <v>45323</v>
      </c>
      <c r="T140" s="5" t="s">
        <v>34</v>
      </c>
      <c r="U140" s="5">
        <v>910</v>
      </c>
      <c r="V140" s="5">
        <v>0</v>
      </c>
      <c r="W140" s="5">
        <v>0</v>
      </c>
      <c r="X140" s="5" t="s">
        <v>739</v>
      </c>
      <c r="Y140" s="5" t="s">
        <v>740</v>
      </c>
    </row>
    <row r="141" s="5" customFormat="1" spans="1:25">
      <c r="A141" s="5" t="s">
        <v>741</v>
      </c>
      <c r="B141" s="5" t="s">
        <v>26</v>
      </c>
      <c r="C141" s="5" t="s">
        <v>27</v>
      </c>
      <c r="D141" s="5" t="s">
        <v>661</v>
      </c>
      <c r="E141" s="5" t="s">
        <v>742</v>
      </c>
      <c r="F141" s="7">
        <v>45319</v>
      </c>
      <c r="G141" s="7">
        <v>45322</v>
      </c>
      <c r="H141" s="5">
        <v>1</v>
      </c>
      <c r="I141" s="5">
        <v>3</v>
      </c>
      <c r="J141" s="5">
        <v>3</v>
      </c>
      <c r="K141" s="5" t="s">
        <v>30</v>
      </c>
      <c r="L141" s="5">
        <v>1899</v>
      </c>
      <c r="M141" s="5">
        <v>1899</v>
      </c>
      <c r="N141" s="5" t="s">
        <v>743</v>
      </c>
      <c r="O141" s="5" t="s">
        <v>32</v>
      </c>
      <c r="P141" s="5" t="s">
        <v>33</v>
      </c>
      <c r="Q141" s="5">
        <v>0</v>
      </c>
      <c r="R141" s="8">
        <v>45310.0000115741</v>
      </c>
      <c r="S141" s="7">
        <v>45323</v>
      </c>
      <c r="T141" s="5" t="s">
        <v>34</v>
      </c>
      <c r="U141" s="5">
        <v>1899</v>
      </c>
      <c r="V141" s="5">
        <v>0</v>
      </c>
      <c r="W141" s="5">
        <v>0</v>
      </c>
      <c r="X141" s="5" t="s">
        <v>744</v>
      </c>
      <c r="Y141" s="5" t="s">
        <v>745</v>
      </c>
    </row>
    <row r="142" s="5" customFormat="1" spans="1:25">
      <c r="A142" s="5" t="s">
        <v>746</v>
      </c>
      <c r="B142" s="5" t="s">
        <v>26</v>
      </c>
      <c r="C142" s="5" t="s">
        <v>27</v>
      </c>
      <c r="D142" s="5" t="s">
        <v>717</v>
      </c>
      <c r="E142" s="5" t="s">
        <v>747</v>
      </c>
      <c r="F142" s="7">
        <v>45321</v>
      </c>
      <c r="G142" s="7">
        <v>45322</v>
      </c>
      <c r="H142" s="5">
        <v>1</v>
      </c>
      <c r="I142" s="5">
        <v>1</v>
      </c>
      <c r="J142" s="5">
        <v>1</v>
      </c>
      <c r="K142" s="5" t="s">
        <v>30</v>
      </c>
      <c r="L142" s="5">
        <v>344</v>
      </c>
      <c r="M142" s="5">
        <v>344</v>
      </c>
      <c r="N142" s="5" t="s">
        <v>748</v>
      </c>
      <c r="O142" s="5" t="s">
        <v>32</v>
      </c>
      <c r="P142" s="5" t="s">
        <v>33</v>
      </c>
      <c r="Q142" s="5">
        <v>0</v>
      </c>
      <c r="R142" s="8">
        <v>45310</v>
      </c>
      <c r="S142" s="7">
        <v>45323</v>
      </c>
      <c r="T142" s="5" t="s">
        <v>34</v>
      </c>
      <c r="U142" s="5">
        <v>344</v>
      </c>
      <c r="V142" s="5">
        <v>0</v>
      </c>
      <c r="W142" s="5">
        <v>0</v>
      </c>
      <c r="X142" s="5" t="s">
        <v>749</v>
      </c>
      <c r="Y142" s="5" t="s">
        <v>750</v>
      </c>
    </row>
    <row r="143" s="5" customFormat="1" spans="1:25">
      <c r="A143" s="5" t="s">
        <v>751</v>
      </c>
      <c r="B143" s="5" t="s">
        <v>26</v>
      </c>
      <c r="C143" s="5" t="s">
        <v>27</v>
      </c>
      <c r="D143" s="5" t="s">
        <v>752</v>
      </c>
      <c r="E143" s="5" t="s">
        <v>753</v>
      </c>
      <c r="F143" s="7">
        <v>45321</v>
      </c>
      <c r="G143" s="7">
        <v>45322</v>
      </c>
      <c r="H143" s="5">
        <v>1</v>
      </c>
      <c r="I143" s="5">
        <v>1</v>
      </c>
      <c r="J143" s="5">
        <v>1</v>
      </c>
      <c r="K143" s="5" t="s">
        <v>30</v>
      </c>
      <c r="L143" s="5">
        <v>1222</v>
      </c>
      <c r="M143" s="5">
        <v>1222</v>
      </c>
      <c r="N143" s="5" t="s">
        <v>754</v>
      </c>
      <c r="O143" s="5" t="s">
        <v>32</v>
      </c>
      <c r="P143" s="5" t="s">
        <v>33</v>
      </c>
      <c r="Q143" s="5">
        <v>0</v>
      </c>
      <c r="R143" s="8">
        <v>45311</v>
      </c>
      <c r="S143" s="7">
        <v>45323</v>
      </c>
      <c r="T143" s="5" t="s">
        <v>34</v>
      </c>
      <c r="U143" s="5">
        <v>1222</v>
      </c>
      <c r="V143" s="5">
        <v>0</v>
      </c>
      <c r="W143" s="5">
        <v>0</v>
      </c>
      <c r="X143" s="5" t="s">
        <v>755</v>
      </c>
      <c r="Y143" s="5" t="s">
        <v>756</v>
      </c>
    </row>
    <row r="144" s="5" customFormat="1" spans="1:25">
      <c r="A144" s="5" t="s">
        <v>757</v>
      </c>
      <c r="B144" s="5" t="s">
        <v>26</v>
      </c>
      <c r="C144" s="5" t="s">
        <v>27</v>
      </c>
      <c r="D144" s="5" t="s">
        <v>758</v>
      </c>
      <c r="E144" s="5" t="s">
        <v>759</v>
      </c>
      <c r="F144" s="7">
        <v>45317</v>
      </c>
      <c r="G144" s="7">
        <v>45322</v>
      </c>
      <c r="H144" s="5">
        <v>1</v>
      </c>
      <c r="I144" s="5">
        <v>5</v>
      </c>
      <c r="J144" s="5">
        <v>5</v>
      </c>
      <c r="K144" s="5" t="s">
        <v>30</v>
      </c>
      <c r="L144" s="5">
        <v>5250</v>
      </c>
      <c r="M144" s="5">
        <v>5250</v>
      </c>
      <c r="N144" s="5" t="s">
        <v>760</v>
      </c>
      <c r="O144" s="5" t="s">
        <v>32</v>
      </c>
      <c r="P144" s="5" t="s">
        <v>33</v>
      </c>
      <c r="Q144" s="5">
        <v>0</v>
      </c>
      <c r="R144" s="8">
        <v>45311</v>
      </c>
      <c r="S144" s="7">
        <v>45323</v>
      </c>
      <c r="T144" s="5" t="s">
        <v>34</v>
      </c>
      <c r="U144" s="5">
        <v>5250</v>
      </c>
      <c r="V144" s="5">
        <v>0</v>
      </c>
      <c r="W144" s="5">
        <v>0</v>
      </c>
      <c r="X144" s="5" t="s">
        <v>761</v>
      </c>
      <c r="Y144" s="5" t="s">
        <v>762</v>
      </c>
    </row>
    <row r="145" s="5" customFormat="1" spans="1:25">
      <c r="A145" s="5" t="s">
        <v>763</v>
      </c>
      <c r="B145" s="5" t="s">
        <v>26</v>
      </c>
      <c r="C145" s="5" t="s">
        <v>27</v>
      </c>
      <c r="D145" s="5" t="s">
        <v>764</v>
      </c>
      <c r="E145" s="5" t="s">
        <v>765</v>
      </c>
      <c r="F145" s="7">
        <v>45318</v>
      </c>
      <c r="G145" s="7">
        <v>45322</v>
      </c>
      <c r="H145" s="5">
        <v>1</v>
      </c>
      <c r="I145" s="5">
        <v>4</v>
      </c>
      <c r="J145" s="5">
        <v>4</v>
      </c>
      <c r="K145" s="5" t="s">
        <v>30</v>
      </c>
      <c r="L145" s="5">
        <v>1380</v>
      </c>
      <c r="M145" s="5">
        <v>1380</v>
      </c>
      <c r="N145" s="5" t="s">
        <v>766</v>
      </c>
      <c r="O145" s="5" t="s">
        <v>32</v>
      </c>
      <c r="P145" s="5" t="s">
        <v>33</v>
      </c>
      <c r="Q145" s="5">
        <v>0</v>
      </c>
      <c r="R145" s="8">
        <v>45311</v>
      </c>
      <c r="S145" s="7">
        <v>45323</v>
      </c>
      <c r="T145" s="5" t="s">
        <v>34</v>
      </c>
      <c r="U145" s="5">
        <v>1380</v>
      </c>
      <c r="V145" s="5">
        <v>0</v>
      </c>
      <c r="W145" s="5">
        <v>0</v>
      </c>
      <c r="X145" s="5" t="s">
        <v>767</v>
      </c>
      <c r="Y145" s="5" t="s">
        <v>768</v>
      </c>
    </row>
    <row r="146" s="5" customFormat="1" spans="1:25">
      <c r="A146" s="5" t="s">
        <v>769</v>
      </c>
      <c r="B146" s="5" t="s">
        <v>26</v>
      </c>
      <c r="C146" s="5" t="s">
        <v>27</v>
      </c>
      <c r="D146" s="5" t="s">
        <v>628</v>
      </c>
      <c r="E146" s="5" t="s">
        <v>770</v>
      </c>
      <c r="F146" s="7">
        <v>45320</v>
      </c>
      <c r="G146" s="7">
        <v>45322</v>
      </c>
      <c r="H146" s="5">
        <v>1</v>
      </c>
      <c r="I146" s="5">
        <v>2</v>
      </c>
      <c r="J146" s="5">
        <v>2</v>
      </c>
      <c r="K146" s="5" t="s">
        <v>30</v>
      </c>
      <c r="L146" s="5">
        <v>1140</v>
      </c>
      <c r="M146" s="5">
        <v>1140</v>
      </c>
      <c r="N146" s="5" t="s">
        <v>771</v>
      </c>
      <c r="O146" s="5" t="s">
        <v>32</v>
      </c>
      <c r="P146" s="5" t="s">
        <v>33</v>
      </c>
      <c r="Q146" s="5">
        <v>0</v>
      </c>
      <c r="R146" s="8">
        <v>45311</v>
      </c>
      <c r="S146" s="7">
        <v>45323</v>
      </c>
      <c r="T146" s="5" t="s">
        <v>34</v>
      </c>
      <c r="U146" s="5">
        <v>1140</v>
      </c>
      <c r="V146" s="5">
        <v>0</v>
      </c>
      <c r="W146" s="5">
        <v>0</v>
      </c>
      <c r="X146" s="5" t="s">
        <v>772</v>
      </c>
      <c r="Y146" s="5" t="s">
        <v>773</v>
      </c>
    </row>
    <row r="147" s="5" customFormat="1" spans="1:25">
      <c r="A147" s="5" t="s">
        <v>774</v>
      </c>
      <c r="B147" s="5" t="s">
        <v>26</v>
      </c>
      <c r="C147" s="5" t="s">
        <v>27</v>
      </c>
      <c r="D147" s="5" t="s">
        <v>460</v>
      </c>
      <c r="E147" s="5" t="s">
        <v>461</v>
      </c>
      <c r="F147" s="7">
        <v>45321</v>
      </c>
      <c r="G147" s="7">
        <v>45322</v>
      </c>
      <c r="H147" s="5">
        <v>1</v>
      </c>
      <c r="I147" s="5">
        <v>1</v>
      </c>
      <c r="J147" s="5">
        <v>1</v>
      </c>
      <c r="K147" s="5" t="s">
        <v>30</v>
      </c>
      <c r="L147" s="5">
        <v>300</v>
      </c>
      <c r="M147" s="5">
        <v>300</v>
      </c>
      <c r="N147" s="5" t="s">
        <v>775</v>
      </c>
      <c r="O147" s="5" t="s">
        <v>32</v>
      </c>
      <c r="P147" s="5" t="s">
        <v>33</v>
      </c>
      <c r="Q147" s="5">
        <v>0</v>
      </c>
      <c r="R147" s="8">
        <v>45311</v>
      </c>
      <c r="S147" s="7">
        <v>45323</v>
      </c>
      <c r="T147" s="5" t="s">
        <v>34</v>
      </c>
      <c r="U147" s="5">
        <v>300</v>
      </c>
      <c r="V147" s="5">
        <v>0</v>
      </c>
      <c r="W147" s="5">
        <v>0</v>
      </c>
      <c r="X147" s="5" t="s">
        <v>776</v>
      </c>
      <c r="Y147" s="5" t="s">
        <v>777</v>
      </c>
    </row>
    <row r="148" s="5" customFormat="1" spans="1:25">
      <c r="A148" s="5" t="s">
        <v>778</v>
      </c>
      <c r="B148" s="5" t="s">
        <v>26</v>
      </c>
      <c r="C148" s="5" t="s">
        <v>27</v>
      </c>
      <c r="D148" s="5" t="s">
        <v>779</v>
      </c>
      <c r="E148" s="5" t="s">
        <v>39</v>
      </c>
      <c r="F148" s="7">
        <v>45320</v>
      </c>
      <c r="G148" s="7">
        <v>45322</v>
      </c>
      <c r="H148" s="5">
        <v>1</v>
      </c>
      <c r="I148" s="5">
        <v>2</v>
      </c>
      <c r="J148" s="5">
        <v>2</v>
      </c>
      <c r="K148" s="5" t="s">
        <v>30</v>
      </c>
      <c r="L148" s="5">
        <v>2874</v>
      </c>
      <c r="M148" s="5">
        <v>2874</v>
      </c>
      <c r="N148" s="5" t="s">
        <v>780</v>
      </c>
      <c r="O148" s="5" t="s">
        <v>32</v>
      </c>
      <c r="P148" s="5" t="s">
        <v>33</v>
      </c>
      <c r="Q148" s="5">
        <v>0</v>
      </c>
      <c r="R148" s="8">
        <v>45243.0000115741</v>
      </c>
      <c r="S148" s="7">
        <v>45323</v>
      </c>
      <c r="T148" s="5" t="s">
        <v>34</v>
      </c>
      <c r="U148" s="5">
        <v>2874</v>
      </c>
      <c r="V148" s="5">
        <v>0</v>
      </c>
      <c r="W148" s="5">
        <v>0</v>
      </c>
      <c r="X148" s="5" t="s">
        <v>781</v>
      </c>
      <c r="Y148" s="5" t="s">
        <v>782</v>
      </c>
    </row>
    <row r="149" s="5" customFormat="1" spans="1:25">
      <c r="A149" s="5" t="s">
        <v>783</v>
      </c>
      <c r="B149" s="5" t="s">
        <v>26</v>
      </c>
      <c r="C149" s="5" t="s">
        <v>27</v>
      </c>
      <c r="D149" s="5" t="s">
        <v>784</v>
      </c>
      <c r="E149" s="5" t="s">
        <v>785</v>
      </c>
      <c r="F149" s="7">
        <v>45318</v>
      </c>
      <c r="G149" s="7">
        <v>45322</v>
      </c>
      <c r="H149" s="5">
        <v>1</v>
      </c>
      <c r="I149" s="5">
        <v>4</v>
      </c>
      <c r="J149" s="5">
        <v>4</v>
      </c>
      <c r="K149" s="5" t="s">
        <v>30</v>
      </c>
      <c r="L149" s="5">
        <v>10900</v>
      </c>
      <c r="M149" s="5">
        <v>10900</v>
      </c>
      <c r="N149" s="5" t="s">
        <v>786</v>
      </c>
      <c r="O149" s="5" t="s">
        <v>32</v>
      </c>
      <c r="P149" s="5" t="s">
        <v>33</v>
      </c>
      <c r="Q149" s="5">
        <v>0</v>
      </c>
      <c r="R149" s="8">
        <v>45311</v>
      </c>
      <c r="S149" s="7">
        <v>45323</v>
      </c>
      <c r="T149" s="5" t="s">
        <v>34</v>
      </c>
      <c r="U149" s="5">
        <v>10900</v>
      </c>
      <c r="V149" s="5">
        <v>0</v>
      </c>
      <c r="W149" s="5">
        <v>0</v>
      </c>
      <c r="X149" s="5" t="s">
        <v>787</v>
      </c>
      <c r="Y149" s="5" t="s">
        <v>788</v>
      </c>
    </row>
    <row r="150" s="5" customFormat="1" spans="1:25">
      <c r="A150" s="5" t="s">
        <v>789</v>
      </c>
      <c r="B150" s="5" t="s">
        <v>26</v>
      </c>
      <c r="C150" s="5" t="s">
        <v>27</v>
      </c>
      <c r="D150" s="5" t="s">
        <v>790</v>
      </c>
      <c r="E150" s="5" t="s">
        <v>791</v>
      </c>
      <c r="F150" s="7">
        <v>45319</v>
      </c>
      <c r="G150" s="7">
        <v>45322</v>
      </c>
      <c r="H150" s="5">
        <v>1</v>
      </c>
      <c r="I150" s="5">
        <v>3</v>
      </c>
      <c r="J150" s="5">
        <v>3</v>
      </c>
      <c r="K150" s="5" t="s">
        <v>30</v>
      </c>
      <c r="L150" s="5">
        <v>750</v>
      </c>
      <c r="M150" s="5">
        <v>750</v>
      </c>
      <c r="N150" s="5" t="s">
        <v>792</v>
      </c>
      <c r="O150" s="5" t="s">
        <v>32</v>
      </c>
      <c r="P150" s="5" t="s">
        <v>33</v>
      </c>
      <c r="Q150" s="5">
        <v>0</v>
      </c>
      <c r="R150" s="8">
        <v>45311</v>
      </c>
      <c r="S150" s="7">
        <v>45323</v>
      </c>
      <c r="T150" s="5" t="s">
        <v>34</v>
      </c>
      <c r="U150" s="5">
        <v>750</v>
      </c>
      <c r="V150" s="5">
        <v>0</v>
      </c>
      <c r="W150" s="5">
        <v>0</v>
      </c>
      <c r="X150" s="5" t="s">
        <v>793</v>
      </c>
      <c r="Y150" s="5" t="s">
        <v>794</v>
      </c>
    </row>
    <row r="151" s="5" customFormat="1" spans="1:25">
      <c r="A151" s="5" t="s">
        <v>795</v>
      </c>
      <c r="B151" s="5" t="s">
        <v>26</v>
      </c>
      <c r="C151" s="5" t="s">
        <v>27</v>
      </c>
      <c r="D151" s="5" t="s">
        <v>752</v>
      </c>
      <c r="E151" s="5" t="s">
        <v>796</v>
      </c>
      <c r="F151" s="7">
        <v>45321</v>
      </c>
      <c r="G151" s="7">
        <v>45322</v>
      </c>
      <c r="H151" s="5">
        <v>1</v>
      </c>
      <c r="I151" s="5">
        <v>1</v>
      </c>
      <c r="J151" s="5">
        <v>1</v>
      </c>
      <c r="K151" s="5" t="s">
        <v>30</v>
      </c>
      <c r="L151" s="5">
        <v>1222</v>
      </c>
      <c r="M151" s="5">
        <v>1222</v>
      </c>
      <c r="N151" s="5" t="s">
        <v>797</v>
      </c>
      <c r="O151" s="5" t="s">
        <v>32</v>
      </c>
      <c r="P151" s="5" t="s">
        <v>33</v>
      </c>
      <c r="Q151" s="5">
        <v>0</v>
      </c>
      <c r="R151" s="8">
        <v>45311.0000115741</v>
      </c>
      <c r="S151" s="7">
        <v>45323</v>
      </c>
      <c r="T151" s="5" t="s">
        <v>34</v>
      </c>
      <c r="U151" s="5">
        <v>1222</v>
      </c>
      <c r="V151" s="5">
        <v>0</v>
      </c>
      <c r="W151" s="5">
        <v>0</v>
      </c>
      <c r="X151" s="5" t="s">
        <v>798</v>
      </c>
      <c r="Y151" s="5" t="s">
        <v>799</v>
      </c>
    </row>
    <row r="152" s="5" customFormat="1" spans="1:25">
      <c r="A152" s="5" t="s">
        <v>800</v>
      </c>
      <c r="B152" s="5" t="s">
        <v>26</v>
      </c>
      <c r="C152" s="5" t="s">
        <v>27</v>
      </c>
      <c r="D152" s="5" t="s">
        <v>801</v>
      </c>
      <c r="E152" s="5" t="s">
        <v>444</v>
      </c>
      <c r="F152" s="7">
        <v>45317</v>
      </c>
      <c r="G152" s="7">
        <v>45322</v>
      </c>
      <c r="H152" s="5">
        <v>1</v>
      </c>
      <c r="I152" s="5">
        <v>5</v>
      </c>
      <c r="J152" s="5">
        <v>5</v>
      </c>
      <c r="K152" s="5" t="s">
        <v>30</v>
      </c>
      <c r="L152" s="5">
        <v>1440</v>
      </c>
      <c r="M152" s="5">
        <v>1440</v>
      </c>
      <c r="N152" s="5" t="s">
        <v>802</v>
      </c>
      <c r="O152" s="5" t="s">
        <v>32</v>
      </c>
      <c r="P152" s="5" t="s">
        <v>33</v>
      </c>
      <c r="Q152" s="5">
        <v>0</v>
      </c>
      <c r="R152" s="8">
        <v>45312.0000115741</v>
      </c>
      <c r="S152" s="7">
        <v>45323</v>
      </c>
      <c r="T152" s="5" t="s">
        <v>34</v>
      </c>
      <c r="U152" s="5">
        <v>1440</v>
      </c>
      <c r="V152" s="5">
        <v>0</v>
      </c>
      <c r="W152" s="5">
        <v>0</v>
      </c>
      <c r="X152" s="5" t="s">
        <v>803</v>
      </c>
      <c r="Y152" s="5" t="s">
        <v>804</v>
      </c>
    </row>
    <row r="153" s="5" customFormat="1" spans="1:25">
      <c r="A153" s="5" t="s">
        <v>805</v>
      </c>
      <c r="B153" s="5" t="s">
        <v>26</v>
      </c>
      <c r="C153" s="5" t="s">
        <v>27</v>
      </c>
      <c r="D153" s="5" t="s">
        <v>806</v>
      </c>
      <c r="E153" s="5" t="s">
        <v>807</v>
      </c>
      <c r="F153" s="7">
        <v>45320</v>
      </c>
      <c r="G153" s="7">
        <v>45322</v>
      </c>
      <c r="H153" s="5">
        <v>1</v>
      </c>
      <c r="I153" s="5">
        <v>2</v>
      </c>
      <c r="J153" s="5">
        <v>2</v>
      </c>
      <c r="K153" s="5" t="s">
        <v>30</v>
      </c>
      <c r="L153" s="5">
        <v>742</v>
      </c>
      <c r="M153" s="5">
        <v>742</v>
      </c>
      <c r="N153" s="5" t="s">
        <v>808</v>
      </c>
      <c r="O153" s="5" t="s">
        <v>32</v>
      </c>
      <c r="P153" s="5" t="s">
        <v>33</v>
      </c>
      <c r="Q153" s="5">
        <v>0</v>
      </c>
      <c r="R153" s="8">
        <v>45312.0000115741</v>
      </c>
      <c r="S153" s="7">
        <v>45323</v>
      </c>
      <c r="T153" s="5" t="s">
        <v>34</v>
      </c>
      <c r="U153" s="5">
        <v>742</v>
      </c>
      <c r="V153" s="5">
        <v>0</v>
      </c>
      <c r="W153" s="5">
        <v>0</v>
      </c>
      <c r="X153" s="5" t="s">
        <v>809</v>
      </c>
      <c r="Y153" s="5" t="s">
        <v>810</v>
      </c>
    </row>
    <row r="154" s="5" customFormat="1" spans="1:25">
      <c r="A154" s="5" t="s">
        <v>811</v>
      </c>
      <c r="B154" s="5" t="s">
        <v>26</v>
      </c>
      <c r="C154" s="5" t="s">
        <v>27</v>
      </c>
      <c r="D154" s="5" t="s">
        <v>685</v>
      </c>
      <c r="E154" s="5" t="s">
        <v>812</v>
      </c>
      <c r="F154" s="7">
        <v>45321</v>
      </c>
      <c r="G154" s="7">
        <v>45322</v>
      </c>
      <c r="H154" s="5">
        <v>1</v>
      </c>
      <c r="I154" s="5">
        <v>1</v>
      </c>
      <c r="J154" s="5">
        <v>1</v>
      </c>
      <c r="K154" s="5" t="s">
        <v>30</v>
      </c>
      <c r="L154" s="5">
        <v>855</v>
      </c>
      <c r="M154" s="5">
        <v>855</v>
      </c>
      <c r="N154" s="5" t="s">
        <v>813</v>
      </c>
      <c r="O154" s="5" t="s">
        <v>32</v>
      </c>
      <c r="P154" s="5" t="s">
        <v>33</v>
      </c>
      <c r="Q154" s="5">
        <v>0</v>
      </c>
      <c r="R154" s="8">
        <v>45312.0000115741</v>
      </c>
      <c r="S154" s="7">
        <v>45323</v>
      </c>
      <c r="T154" s="5" t="s">
        <v>34</v>
      </c>
      <c r="U154" s="5">
        <v>855</v>
      </c>
      <c r="V154" s="5">
        <v>0</v>
      </c>
      <c r="W154" s="5">
        <v>0</v>
      </c>
      <c r="X154" s="5" t="s">
        <v>814</v>
      </c>
      <c r="Y154" s="5" t="s">
        <v>815</v>
      </c>
    </row>
    <row r="155" s="5" customFormat="1" spans="1:25">
      <c r="A155" s="5" t="s">
        <v>816</v>
      </c>
      <c r="B155" s="5" t="s">
        <v>26</v>
      </c>
      <c r="C155" s="5" t="s">
        <v>27</v>
      </c>
      <c r="D155" s="5" t="s">
        <v>817</v>
      </c>
      <c r="E155" s="5" t="s">
        <v>461</v>
      </c>
      <c r="F155" s="7">
        <v>45320</v>
      </c>
      <c r="G155" s="7">
        <v>45322</v>
      </c>
      <c r="H155" s="5">
        <v>1</v>
      </c>
      <c r="I155" s="5">
        <v>2</v>
      </c>
      <c r="J155" s="5">
        <v>2</v>
      </c>
      <c r="K155" s="5" t="s">
        <v>30</v>
      </c>
      <c r="L155" s="5">
        <v>618</v>
      </c>
      <c r="M155" s="5">
        <v>618</v>
      </c>
      <c r="N155" s="5" t="s">
        <v>818</v>
      </c>
      <c r="O155" s="5" t="s">
        <v>32</v>
      </c>
      <c r="P155" s="5" t="s">
        <v>33</v>
      </c>
      <c r="Q155" s="5">
        <v>0</v>
      </c>
      <c r="R155" s="8">
        <v>45312.0000115741</v>
      </c>
      <c r="S155" s="7">
        <v>45323</v>
      </c>
      <c r="T155" s="5" t="s">
        <v>34</v>
      </c>
      <c r="U155" s="5">
        <v>618</v>
      </c>
      <c r="V155" s="5">
        <v>0</v>
      </c>
      <c r="W155" s="5">
        <v>0</v>
      </c>
      <c r="X155" s="5" t="s">
        <v>819</v>
      </c>
      <c r="Y155" s="5" t="s">
        <v>820</v>
      </c>
    </row>
    <row r="156" s="5" customFormat="1" spans="1:25">
      <c r="A156" s="5" t="s">
        <v>821</v>
      </c>
      <c r="B156" s="5" t="s">
        <v>26</v>
      </c>
      <c r="C156" s="5" t="s">
        <v>27</v>
      </c>
      <c r="D156" s="5" t="s">
        <v>576</v>
      </c>
      <c r="E156" s="5" t="s">
        <v>822</v>
      </c>
      <c r="F156" s="7">
        <v>45319</v>
      </c>
      <c r="G156" s="7">
        <v>45322</v>
      </c>
      <c r="H156" s="5">
        <v>1</v>
      </c>
      <c r="I156" s="5">
        <v>3</v>
      </c>
      <c r="J156" s="5">
        <v>3</v>
      </c>
      <c r="K156" s="5" t="s">
        <v>30</v>
      </c>
      <c r="L156" s="5">
        <v>1116</v>
      </c>
      <c r="M156" s="5">
        <v>1116</v>
      </c>
      <c r="N156" s="5" t="s">
        <v>823</v>
      </c>
      <c r="O156" s="5" t="s">
        <v>32</v>
      </c>
      <c r="P156" s="5" t="s">
        <v>33</v>
      </c>
      <c r="Q156" s="5">
        <v>0</v>
      </c>
      <c r="R156" s="8">
        <v>45312.0000115741</v>
      </c>
      <c r="S156" s="7">
        <v>45323</v>
      </c>
      <c r="T156" s="5" t="s">
        <v>34</v>
      </c>
      <c r="U156" s="5">
        <v>1116</v>
      </c>
      <c r="V156" s="5">
        <v>0</v>
      </c>
      <c r="W156" s="5">
        <v>0</v>
      </c>
      <c r="X156" s="5" t="s">
        <v>824</v>
      </c>
      <c r="Y156" s="5" t="s">
        <v>825</v>
      </c>
    </row>
    <row r="157" s="5" customFormat="1" spans="1:25">
      <c r="A157" s="5" t="s">
        <v>826</v>
      </c>
      <c r="B157" s="5" t="s">
        <v>26</v>
      </c>
      <c r="C157" s="5" t="s">
        <v>27</v>
      </c>
      <c r="D157" s="5" t="s">
        <v>827</v>
      </c>
      <c r="E157" s="5" t="s">
        <v>828</v>
      </c>
      <c r="F157" s="7">
        <v>45314</v>
      </c>
      <c r="G157" s="7">
        <v>45322</v>
      </c>
      <c r="H157" s="5">
        <v>1</v>
      </c>
      <c r="I157" s="5">
        <v>8</v>
      </c>
      <c r="J157" s="5">
        <v>8</v>
      </c>
      <c r="K157" s="5" t="s">
        <v>30</v>
      </c>
      <c r="L157" s="5">
        <v>3590</v>
      </c>
      <c r="M157" s="5">
        <v>3590</v>
      </c>
      <c r="N157" s="5" t="s">
        <v>829</v>
      </c>
      <c r="O157" s="5" t="s">
        <v>32</v>
      </c>
      <c r="P157" s="5" t="s">
        <v>33</v>
      </c>
      <c r="Q157" s="5">
        <v>0</v>
      </c>
      <c r="R157" s="8">
        <v>45312</v>
      </c>
      <c r="S157" s="7">
        <v>45323</v>
      </c>
      <c r="T157" s="5" t="s">
        <v>34</v>
      </c>
      <c r="U157" s="5">
        <v>3590</v>
      </c>
      <c r="V157" s="5">
        <v>0</v>
      </c>
      <c r="W157" s="5">
        <v>0</v>
      </c>
      <c r="X157" s="5" t="s">
        <v>830</v>
      </c>
      <c r="Y157" s="5" t="s">
        <v>831</v>
      </c>
    </row>
    <row r="158" s="5" customFormat="1" spans="1:25">
      <c r="A158" s="5" t="s">
        <v>832</v>
      </c>
      <c r="B158" s="5" t="s">
        <v>26</v>
      </c>
      <c r="C158" s="5" t="s">
        <v>27</v>
      </c>
      <c r="D158" s="5" t="s">
        <v>833</v>
      </c>
      <c r="E158" s="5" t="s">
        <v>834</v>
      </c>
      <c r="F158" s="7">
        <v>45318</v>
      </c>
      <c r="G158" s="7">
        <v>45322</v>
      </c>
      <c r="H158" s="5">
        <v>1</v>
      </c>
      <c r="I158" s="5">
        <v>4</v>
      </c>
      <c r="J158" s="5">
        <v>4</v>
      </c>
      <c r="K158" s="5" t="s">
        <v>30</v>
      </c>
      <c r="L158" s="5">
        <v>6428</v>
      </c>
      <c r="M158" s="5">
        <v>6428</v>
      </c>
      <c r="N158" s="5" t="s">
        <v>835</v>
      </c>
      <c r="O158" s="5" t="s">
        <v>32</v>
      </c>
      <c r="P158" s="5" t="s">
        <v>33</v>
      </c>
      <c r="Q158" s="5">
        <v>0</v>
      </c>
      <c r="R158" s="8">
        <v>45312</v>
      </c>
      <c r="S158" s="7">
        <v>45323</v>
      </c>
      <c r="T158" s="5" t="s">
        <v>34</v>
      </c>
      <c r="U158" s="5">
        <v>6428</v>
      </c>
      <c r="V158" s="5">
        <v>0</v>
      </c>
      <c r="W158" s="5">
        <v>0</v>
      </c>
      <c r="X158" s="5" t="s">
        <v>836</v>
      </c>
      <c r="Y158" s="5" t="s">
        <v>837</v>
      </c>
    </row>
    <row r="159" s="5" customFormat="1" spans="1:25">
      <c r="A159" s="5" t="s">
        <v>838</v>
      </c>
      <c r="B159" s="5" t="s">
        <v>26</v>
      </c>
      <c r="C159" s="5" t="s">
        <v>27</v>
      </c>
      <c r="D159" s="5" t="s">
        <v>839</v>
      </c>
      <c r="E159" s="5" t="s">
        <v>840</v>
      </c>
      <c r="F159" s="7">
        <v>45318</v>
      </c>
      <c r="G159" s="7">
        <v>45322</v>
      </c>
      <c r="H159" s="5">
        <v>1</v>
      </c>
      <c r="I159" s="5">
        <v>4</v>
      </c>
      <c r="J159" s="5">
        <v>4</v>
      </c>
      <c r="K159" s="5" t="s">
        <v>30</v>
      </c>
      <c r="L159" s="5">
        <v>1312</v>
      </c>
      <c r="M159" s="5">
        <v>1312</v>
      </c>
      <c r="N159" s="5" t="s">
        <v>841</v>
      </c>
      <c r="O159" s="5" t="s">
        <v>32</v>
      </c>
      <c r="P159" s="5" t="s">
        <v>33</v>
      </c>
      <c r="Q159" s="5">
        <v>0</v>
      </c>
      <c r="R159" s="8">
        <v>45312.0000115741</v>
      </c>
      <c r="S159" s="7">
        <v>45323</v>
      </c>
      <c r="T159" s="5" t="s">
        <v>34</v>
      </c>
      <c r="U159" s="5">
        <v>1312</v>
      </c>
      <c r="V159" s="5">
        <v>0</v>
      </c>
      <c r="W159" s="5">
        <v>0</v>
      </c>
      <c r="X159" s="5" t="s">
        <v>842</v>
      </c>
      <c r="Y159" s="5" t="s">
        <v>843</v>
      </c>
    </row>
    <row r="160" s="5" customFormat="1" spans="1:25">
      <c r="A160" s="5" t="s">
        <v>844</v>
      </c>
      <c r="B160" s="5" t="s">
        <v>26</v>
      </c>
      <c r="C160" s="5" t="s">
        <v>27</v>
      </c>
      <c r="D160" s="5" t="s">
        <v>388</v>
      </c>
      <c r="E160" s="5" t="s">
        <v>676</v>
      </c>
      <c r="F160" s="7">
        <v>45321</v>
      </c>
      <c r="G160" s="7">
        <v>45322</v>
      </c>
      <c r="H160" s="5">
        <v>2</v>
      </c>
      <c r="I160" s="5">
        <v>1</v>
      </c>
      <c r="J160" s="5">
        <v>2</v>
      </c>
      <c r="K160" s="5" t="s">
        <v>30</v>
      </c>
      <c r="L160" s="5">
        <v>3010</v>
      </c>
      <c r="M160" s="5">
        <v>3010</v>
      </c>
      <c r="N160" s="5" t="s">
        <v>845</v>
      </c>
      <c r="O160" s="5" t="s">
        <v>32</v>
      </c>
      <c r="P160" s="5" t="s">
        <v>33</v>
      </c>
      <c r="Q160" s="5">
        <v>0</v>
      </c>
      <c r="R160" s="8">
        <v>45312</v>
      </c>
      <c r="S160" s="7">
        <v>45323</v>
      </c>
      <c r="T160" s="5" t="s">
        <v>34</v>
      </c>
      <c r="U160" s="5">
        <v>3010</v>
      </c>
      <c r="V160" s="5">
        <v>0</v>
      </c>
      <c r="W160" s="5">
        <v>0</v>
      </c>
      <c r="X160" s="5" t="s">
        <v>846</v>
      </c>
      <c r="Y160" s="5" t="s">
        <v>72</v>
      </c>
    </row>
    <row r="161" s="5" customFormat="1" spans="1:25">
      <c r="A161" s="5" t="s">
        <v>847</v>
      </c>
      <c r="B161" s="5" t="s">
        <v>26</v>
      </c>
      <c r="C161" s="5" t="s">
        <v>27</v>
      </c>
      <c r="D161" s="5" t="s">
        <v>365</v>
      </c>
      <c r="E161" s="5" t="s">
        <v>366</v>
      </c>
      <c r="F161" s="7">
        <v>45321</v>
      </c>
      <c r="G161" s="7">
        <v>45322</v>
      </c>
      <c r="H161" s="5">
        <v>1</v>
      </c>
      <c r="I161" s="5">
        <v>1</v>
      </c>
      <c r="J161" s="5">
        <v>1</v>
      </c>
      <c r="K161" s="5" t="s">
        <v>30</v>
      </c>
      <c r="L161" s="5">
        <v>420</v>
      </c>
      <c r="M161" s="5">
        <v>420</v>
      </c>
      <c r="N161" s="5" t="s">
        <v>848</v>
      </c>
      <c r="O161" s="5" t="s">
        <v>32</v>
      </c>
      <c r="P161" s="5" t="s">
        <v>33</v>
      </c>
      <c r="Q161" s="5">
        <v>0</v>
      </c>
      <c r="R161" s="8">
        <v>45312</v>
      </c>
      <c r="S161" s="7">
        <v>45323</v>
      </c>
      <c r="T161" s="5" t="s">
        <v>34</v>
      </c>
      <c r="U161" s="5">
        <v>420</v>
      </c>
      <c r="V161" s="5">
        <v>0</v>
      </c>
      <c r="W161" s="5">
        <v>0</v>
      </c>
      <c r="X161" s="5" t="s">
        <v>849</v>
      </c>
      <c r="Y161" s="5" t="s">
        <v>850</v>
      </c>
    </row>
    <row r="162" s="5" customFormat="1" spans="1:25">
      <c r="A162" s="5" t="s">
        <v>851</v>
      </c>
      <c r="B162" s="5" t="s">
        <v>26</v>
      </c>
      <c r="C162" s="5" t="s">
        <v>27</v>
      </c>
      <c r="D162" s="5" t="s">
        <v>388</v>
      </c>
      <c r="E162" s="5" t="s">
        <v>676</v>
      </c>
      <c r="F162" s="7">
        <v>45321</v>
      </c>
      <c r="G162" s="7">
        <v>45322</v>
      </c>
      <c r="H162" s="5">
        <v>1</v>
      </c>
      <c r="I162" s="5">
        <v>1</v>
      </c>
      <c r="J162" s="5">
        <v>1</v>
      </c>
      <c r="K162" s="5" t="s">
        <v>30</v>
      </c>
      <c r="L162" s="5">
        <v>1805</v>
      </c>
      <c r="M162" s="5">
        <v>1805</v>
      </c>
      <c r="N162" s="5" t="s">
        <v>852</v>
      </c>
      <c r="O162" s="5" t="s">
        <v>32</v>
      </c>
      <c r="P162" s="5" t="s">
        <v>33</v>
      </c>
      <c r="Q162" s="5">
        <v>0</v>
      </c>
      <c r="R162" s="8">
        <v>45313.0000115741</v>
      </c>
      <c r="S162" s="7">
        <v>45323</v>
      </c>
      <c r="T162" s="5" t="s">
        <v>34</v>
      </c>
      <c r="U162" s="5">
        <v>1805</v>
      </c>
      <c r="V162" s="5">
        <v>0</v>
      </c>
      <c r="W162" s="5">
        <v>0</v>
      </c>
      <c r="X162" s="5" t="s">
        <v>853</v>
      </c>
      <c r="Y162" s="5" t="s">
        <v>854</v>
      </c>
    </row>
    <row r="163" s="5" customFormat="1" spans="1:25">
      <c r="A163" s="5" t="s">
        <v>855</v>
      </c>
      <c r="B163" s="5" t="s">
        <v>26</v>
      </c>
      <c r="C163" s="5" t="s">
        <v>27</v>
      </c>
      <c r="D163" s="5" t="s">
        <v>856</v>
      </c>
      <c r="E163" s="5" t="s">
        <v>857</v>
      </c>
      <c r="F163" s="7">
        <v>45319</v>
      </c>
      <c r="G163" s="7">
        <v>45322</v>
      </c>
      <c r="H163" s="5">
        <v>1</v>
      </c>
      <c r="I163" s="5">
        <v>3</v>
      </c>
      <c r="J163" s="5">
        <v>3</v>
      </c>
      <c r="K163" s="5" t="s">
        <v>30</v>
      </c>
      <c r="L163" s="5">
        <v>3135</v>
      </c>
      <c r="M163" s="5">
        <v>3135</v>
      </c>
      <c r="N163" s="5" t="s">
        <v>858</v>
      </c>
      <c r="O163" s="5" t="s">
        <v>32</v>
      </c>
      <c r="P163" s="5" t="s">
        <v>33</v>
      </c>
      <c r="Q163" s="5">
        <v>0</v>
      </c>
      <c r="R163" s="8">
        <v>45313</v>
      </c>
      <c r="S163" s="7">
        <v>45323</v>
      </c>
      <c r="T163" s="5" t="s">
        <v>34</v>
      </c>
      <c r="U163" s="5">
        <v>3135</v>
      </c>
      <c r="V163" s="5">
        <v>0</v>
      </c>
      <c r="W163" s="5">
        <v>0</v>
      </c>
      <c r="X163" s="5" t="s">
        <v>859</v>
      </c>
      <c r="Y163" s="5" t="s">
        <v>860</v>
      </c>
    </row>
    <row r="164" s="5" customFormat="1" spans="1:25">
      <c r="A164" s="5" t="s">
        <v>861</v>
      </c>
      <c r="B164" s="5" t="s">
        <v>26</v>
      </c>
      <c r="C164" s="5" t="s">
        <v>27</v>
      </c>
      <c r="D164" s="5" t="s">
        <v>862</v>
      </c>
      <c r="E164" s="5" t="s">
        <v>863</v>
      </c>
      <c r="F164" s="7">
        <v>45320</v>
      </c>
      <c r="G164" s="7">
        <v>45322</v>
      </c>
      <c r="H164" s="5">
        <v>1</v>
      </c>
      <c r="I164" s="5">
        <v>2</v>
      </c>
      <c r="J164" s="5">
        <v>2</v>
      </c>
      <c r="K164" s="5" t="s">
        <v>30</v>
      </c>
      <c r="L164" s="5">
        <v>1024</v>
      </c>
      <c r="M164" s="5">
        <v>1024</v>
      </c>
      <c r="N164" s="5" t="s">
        <v>864</v>
      </c>
      <c r="O164" s="5" t="s">
        <v>32</v>
      </c>
      <c r="P164" s="5" t="s">
        <v>33</v>
      </c>
      <c r="Q164" s="5">
        <v>0</v>
      </c>
      <c r="R164" s="8">
        <v>45313.0000115741</v>
      </c>
      <c r="S164" s="7">
        <v>45323</v>
      </c>
      <c r="T164" s="5" t="s">
        <v>34</v>
      </c>
      <c r="U164" s="5">
        <v>1024</v>
      </c>
      <c r="V164" s="5">
        <v>0</v>
      </c>
      <c r="W164" s="5">
        <v>0</v>
      </c>
      <c r="X164" s="5" t="s">
        <v>865</v>
      </c>
      <c r="Y164" s="5" t="s">
        <v>866</v>
      </c>
    </row>
    <row r="165" s="5" customFormat="1" spans="1:25">
      <c r="A165" s="5" t="s">
        <v>97</v>
      </c>
      <c r="B165" s="5" t="s">
        <v>26</v>
      </c>
      <c r="C165" s="5" t="s">
        <v>125</v>
      </c>
      <c r="D165" s="5" t="s">
        <v>98</v>
      </c>
      <c r="E165" s="5" t="s">
        <v>99</v>
      </c>
      <c r="F165" s="7">
        <v>45319</v>
      </c>
      <c r="G165" s="7">
        <v>45322</v>
      </c>
      <c r="H165" s="5">
        <v>1</v>
      </c>
      <c r="I165" s="5">
        <v>3</v>
      </c>
      <c r="J165" s="5">
        <v>3</v>
      </c>
      <c r="K165" s="5" t="s">
        <v>30</v>
      </c>
      <c r="L165" s="5">
        <v>-7449</v>
      </c>
      <c r="M165" s="5">
        <v>-7449</v>
      </c>
      <c r="N165" s="5" t="s">
        <v>100</v>
      </c>
      <c r="O165" s="5" t="s">
        <v>32</v>
      </c>
      <c r="P165" s="5" t="s">
        <v>33</v>
      </c>
      <c r="Q165" s="5">
        <v>0</v>
      </c>
      <c r="R165" s="8">
        <v>45261</v>
      </c>
      <c r="S165" s="7">
        <v>45323</v>
      </c>
      <c r="T165" s="5" t="s">
        <v>34</v>
      </c>
      <c r="U165" s="5">
        <v>-7449</v>
      </c>
      <c r="V165" s="5">
        <v>0</v>
      </c>
      <c r="W165" s="5">
        <v>0</v>
      </c>
      <c r="X165" s="5" t="s">
        <v>101</v>
      </c>
      <c r="Y165" s="5" t="s">
        <v>102</v>
      </c>
    </row>
    <row r="166" s="5" customFormat="1" spans="1:25">
      <c r="A166" s="5" t="s">
        <v>867</v>
      </c>
      <c r="B166" s="5" t="s">
        <v>26</v>
      </c>
      <c r="C166" s="5" t="s">
        <v>27</v>
      </c>
      <c r="D166" s="5" t="s">
        <v>868</v>
      </c>
      <c r="E166" s="5" t="s">
        <v>869</v>
      </c>
      <c r="F166" s="7">
        <v>45320</v>
      </c>
      <c r="G166" s="7">
        <v>45322</v>
      </c>
      <c r="H166" s="5">
        <v>1</v>
      </c>
      <c r="I166" s="5">
        <v>2</v>
      </c>
      <c r="J166" s="5">
        <v>2</v>
      </c>
      <c r="K166" s="5" t="s">
        <v>30</v>
      </c>
      <c r="L166" s="5">
        <v>702</v>
      </c>
      <c r="M166" s="5">
        <v>702</v>
      </c>
      <c r="N166" s="5" t="s">
        <v>870</v>
      </c>
      <c r="O166" s="5" t="s">
        <v>32</v>
      </c>
      <c r="P166" s="5" t="s">
        <v>33</v>
      </c>
      <c r="Q166" s="5">
        <v>0</v>
      </c>
      <c r="R166" s="8">
        <v>45313</v>
      </c>
      <c r="S166" s="7">
        <v>45323</v>
      </c>
      <c r="T166" s="5" t="s">
        <v>34</v>
      </c>
      <c r="U166" s="5">
        <v>702</v>
      </c>
      <c r="V166" s="5">
        <v>0</v>
      </c>
      <c r="W166" s="5">
        <v>0</v>
      </c>
      <c r="X166" s="5" t="s">
        <v>871</v>
      </c>
      <c r="Y166" s="5" t="s">
        <v>872</v>
      </c>
    </row>
    <row r="167" s="5" customFormat="1" spans="1:25">
      <c r="A167" s="5" t="s">
        <v>873</v>
      </c>
      <c r="B167" s="5" t="s">
        <v>26</v>
      </c>
      <c r="C167" s="5" t="s">
        <v>27</v>
      </c>
      <c r="D167" s="5" t="s">
        <v>334</v>
      </c>
      <c r="E167" s="5" t="s">
        <v>519</v>
      </c>
      <c r="F167" s="7">
        <v>45320</v>
      </c>
      <c r="G167" s="7">
        <v>45322</v>
      </c>
      <c r="H167" s="5">
        <v>1</v>
      </c>
      <c r="I167" s="5">
        <v>2</v>
      </c>
      <c r="J167" s="5">
        <v>2</v>
      </c>
      <c r="K167" s="5" t="s">
        <v>30</v>
      </c>
      <c r="L167" s="5">
        <v>970</v>
      </c>
      <c r="M167" s="5">
        <v>970</v>
      </c>
      <c r="N167" s="5" t="s">
        <v>874</v>
      </c>
      <c r="O167" s="5" t="s">
        <v>32</v>
      </c>
      <c r="P167" s="5" t="s">
        <v>33</v>
      </c>
      <c r="Q167" s="5">
        <v>0</v>
      </c>
      <c r="R167" s="8">
        <v>45313</v>
      </c>
      <c r="S167" s="7">
        <v>45323</v>
      </c>
      <c r="T167" s="5" t="s">
        <v>34</v>
      </c>
      <c r="U167" s="5">
        <v>970</v>
      </c>
      <c r="V167" s="5">
        <v>0</v>
      </c>
      <c r="W167" s="5">
        <v>0</v>
      </c>
      <c r="X167" s="5" t="s">
        <v>875</v>
      </c>
      <c r="Y167" s="5" t="s">
        <v>876</v>
      </c>
    </row>
    <row r="168" s="5" customFormat="1" spans="1:25">
      <c r="A168" s="5" t="s">
        <v>877</v>
      </c>
      <c r="B168" s="5" t="s">
        <v>26</v>
      </c>
      <c r="C168" s="5" t="s">
        <v>27</v>
      </c>
      <c r="D168" s="5" t="s">
        <v>293</v>
      </c>
      <c r="E168" s="5" t="s">
        <v>878</v>
      </c>
      <c r="F168" s="7">
        <v>45321</v>
      </c>
      <c r="G168" s="7">
        <v>45322</v>
      </c>
      <c r="H168" s="5">
        <v>1</v>
      </c>
      <c r="I168" s="5">
        <v>1</v>
      </c>
      <c r="J168" s="5">
        <v>1</v>
      </c>
      <c r="K168" s="5" t="s">
        <v>30</v>
      </c>
      <c r="L168" s="5">
        <v>448</v>
      </c>
      <c r="M168" s="5">
        <v>448</v>
      </c>
      <c r="N168" s="5" t="s">
        <v>879</v>
      </c>
      <c r="O168" s="5" t="s">
        <v>32</v>
      </c>
      <c r="P168" s="5" t="s">
        <v>33</v>
      </c>
      <c r="Q168" s="5">
        <v>0</v>
      </c>
      <c r="R168" s="8">
        <v>45313.0000115741</v>
      </c>
      <c r="S168" s="7">
        <v>45323</v>
      </c>
      <c r="T168" s="5" t="s">
        <v>34</v>
      </c>
      <c r="U168" s="5">
        <v>448</v>
      </c>
      <c r="V168" s="5">
        <v>0</v>
      </c>
      <c r="W168" s="5">
        <v>0</v>
      </c>
      <c r="X168" s="5" t="s">
        <v>880</v>
      </c>
      <c r="Y168" s="5" t="s">
        <v>881</v>
      </c>
    </row>
    <row r="169" s="5" customFormat="1" spans="1:25">
      <c r="A169" s="5" t="s">
        <v>882</v>
      </c>
      <c r="B169" s="5" t="s">
        <v>26</v>
      </c>
      <c r="C169" s="5" t="s">
        <v>27</v>
      </c>
      <c r="D169" s="5" t="s">
        <v>334</v>
      </c>
      <c r="E169" s="5" t="s">
        <v>519</v>
      </c>
      <c r="F169" s="7">
        <v>45320</v>
      </c>
      <c r="G169" s="7">
        <v>45322</v>
      </c>
      <c r="H169" s="5">
        <v>1</v>
      </c>
      <c r="I169" s="5">
        <v>2</v>
      </c>
      <c r="J169" s="5">
        <v>2</v>
      </c>
      <c r="K169" s="5" t="s">
        <v>30</v>
      </c>
      <c r="L169" s="5">
        <v>970</v>
      </c>
      <c r="M169" s="5">
        <v>970</v>
      </c>
      <c r="N169" s="5" t="s">
        <v>883</v>
      </c>
      <c r="O169" s="5" t="s">
        <v>32</v>
      </c>
      <c r="P169" s="5" t="s">
        <v>33</v>
      </c>
      <c r="Q169" s="5">
        <v>0</v>
      </c>
      <c r="R169" s="8">
        <v>45313.0000115741</v>
      </c>
      <c r="S169" s="7">
        <v>45323</v>
      </c>
      <c r="T169" s="5" t="s">
        <v>34</v>
      </c>
      <c r="U169" s="5">
        <v>970</v>
      </c>
      <c r="V169" s="5">
        <v>0</v>
      </c>
      <c r="W169" s="5">
        <v>0</v>
      </c>
      <c r="X169" s="5" t="s">
        <v>884</v>
      </c>
      <c r="Y169" s="5" t="s">
        <v>885</v>
      </c>
    </row>
    <row r="170" s="5" customFormat="1" spans="1:25">
      <c r="A170" s="5" t="s">
        <v>886</v>
      </c>
      <c r="B170" s="5" t="s">
        <v>26</v>
      </c>
      <c r="C170" s="5" t="s">
        <v>27</v>
      </c>
      <c r="D170" s="5" t="s">
        <v>334</v>
      </c>
      <c r="E170" s="5" t="s">
        <v>519</v>
      </c>
      <c r="F170" s="7">
        <v>45320</v>
      </c>
      <c r="G170" s="7">
        <v>45322</v>
      </c>
      <c r="H170" s="5">
        <v>1</v>
      </c>
      <c r="I170" s="5">
        <v>2</v>
      </c>
      <c r="J170" s="5">
        <v>2</v>
      </c>
      <c r="K170" s="5" t="s">
        <v>30</v>
      </c>
      <c r="L170" s="5">
        <v>970</v>
      </c>
      <c r="M170" s="5">
        <v>970</v>
      </c>
      <c r="N170" s="5" t="s">
        <v>887</v>
      </c>
      <c r="O170" s="5" t="s">
        <v>32</v>
      </c>
      <c r="P170" s="5" t="s">
        <v>33</v>
      </c>
      <c r="Q170" s="5">
        <v>0</v>
      </c>
      <c r="R170" s="8">
        <v>45313</v>
      </c>
      <c r="S170" s="7">
        <v>45323</v>
      </c>
      <c r="T170" s="5" t="s">
        <v>34</v>
      </c>
      <c r="U170" s="5">
        <v>970</v>
      </c>
      <c r="V170" s="5">
        <v>0</v>
      </c>
      <c r="W170" s="5">
        <v>0</v>
      </c>
      <c r="X170" s="5" t="s">
        <v>888</v>
      </c>
      <c r="Y170" s="5" t="s">
        <v>889</v>
      </c>
    </row>
    <row r="171" s="5" customFormat="1" spans="1:25">
      <c r="A171" s="5" t="s">
        <v>890</v>
      </c>
      <c r="B171" s="5" t="s">
        <v>26</v>
      </c>
      <c r="C171" s="5" t="s">
        <v>27</v>
      </c>
      <c r="D171" s="5" t="s">
        <v>415</v>
      </c>
      <c r="E171" s="5" t="s">
        <v>485</v>
      </c>
      <c r="F171" s="7">
        <v>45320</v>
      </c>
      <c r="G171" s="7">
        <v>45322</v>
      </c>
      <c r="H171" s="5">
        <v>1</v>
      </c>
      <c r="I171" s="5">
        <v>2</v>
      </c>
      <c r="J171" s="5">
        <v>2</v>
      </c>
      <c r="K171" s="5" t="s">
        <v>30</v>
      </c>
      <c r="L171" s="5">
        <v>2606</v>
      </c>
      <c r="M171" s="5">
        <v>2606</v>
      </c>
      <c r="N171" s="5" t="s">
        <v>891</v>
      </c>
      <c r="O171" s="5" t="s">
        <v>32</v>
      </c>
      <c r="P171" s="5" t="s">
        <v>33</v>
      </c>
      <c r="Q171" s="5">
        <v>0</v>
      </c>
      <c r="R171" s="8">
        <v>45313</v>
      </c>
      <c r="S171" s="7">
        <v>45323</v>
      </c>
      <c r="T171" s="5" t="s">
        <v>34</v>
      </c>
      <c r="U171" s="5">
        <v>2606</v>
      </c>
      <c r="V171" s="5">
        <v>0</v>
      </c>
      <c r="W171" s="5">
        <v>0</v>
      </c>
      <c r="X171" s="5" t="s">
        <v>892</v>
      </c>
      <c r="Y171" s="5" t="s">
        <v>893</v>
      </c>
    </row>
    <row r="172" s="5" customFormat="1" spans="1:25">
      <c r="A172" s="5" t="s">
        <v>894</v>
      </c>
      <c r="B172" s="5" t="s">
        <v>26</v>
      </c>
      <c r="C172" s="5" t="s">
        <v>27</v>
      </c>
      <c r="D172" s="5" t="s">
        <v>895</v>
      </c>
      <c r="E172" s="5" t="s">
        <v>896</v>
      </c>
      <c r="F172" s="7">
        <v>45319</v>
      </c>
      <c r="G172" s="7">
        <v>45322</v>
      </c>
      <c r="H172" s="5">
        <v>1</v>
      </c>
      <c r="I172" s="5">
        <v>3</v>
      </c>
      <c r="J172" s="5">
        <v>3</v>
      </c>
      <c r="K172" s="5" t="s">
        <v>30</v>
      </c>
      <c r="L172" s="5">
        <v>3000</v>
      </c>
      <c r="M172" s="5">
        <v>3000</v>
      </c>
      <c r="N172" s="5" t="s">
        <v>897</v>
      </c>
      <c r="O172" s="5" t="s">
        <v>32</v>
      </c>
      <c r="P172" s="5" t="s">
        <v>33</v>
      </c>
      <c r="Q172" s="5">
        <v>0</v>
      </c>
      <c r="R172" s="8">
        <v>45314</v>
      </c>
      <c r="S172" s="7">
        <v>45323</v>
      </c>
      <c r="T172" s="5" t="s">
        <v>34</v>
      </c>
      <c r="U172" s="5">
        <v>3000</v>
      </c>
      <c r="V172" s="5">
        <v>0</v>
      </c>
      <c r="W172" s="5">
        <v>0</v>
      </c>
      <c r="X172" s="5" t="s">
        <v>898</v>
      </c>
      <c r="Y172" s="5" t="s">
        <v>899</v>
      </c>
    </row>
    <row r="173" s="5" customFormat="1" spans="1:25">
      <c r="A173" s="5" t="s">
        <v>900</v>
      </c>
      <c r="B173" s="5" t="s">
        <v>26</v>
      </c>
      <c r="C173" s="5" t="s">
        <v>27</v>
      </c>
      <c r="D173" s="5" t="s">
        <v>901</v>
      </c>
      <c r="E173" s="5" t="s">
        <v>902</v>
      </c>
      <c r="F173" s="7">
        <v>45318</v>
      </c>
      <c r="G173" s="7">
        <v>45322</v>
      </c>
      <c r="H173" s="5">
        <v>1</v>
      </c>
      <c r="I173" s="5">
        <v>4</v>
      </c>
      <c r="J173" s="5">
        <v>4</v>
      </c>
      <c r="K173" s="5" t="s">
        <v>30</v>
      </c>
      <c r="L173" s="5">
        <v>6100</v>
      </c>
      <c r="M173" s="5">
        <v>6100</v>
      </c>
      <c r="N173" s="5" t="s">
        <v>903</v>
      </c>
      <c r="O173" s="5" t="s">
        <v>32</v>
      </c>
      <c r="P173" s="5" t="s">
        <v>33</v>
      </c>
      <c r="Q173" s="5">
        <v>0</v>
      </c>
      <c r="R173" s="8">
        <v>45314.0000115741</v>
      </c>
      <c r="S173" s="7">
        <v>45323</v>
      </c>
      <c r="T173" s="5" t="s">
        <v>34</v>
      </c>
      <c r="U173" s="5">
        <v>6100</v>
      </c>
      <c r="V173" s="5">
        <v>0</v>
      </c>
      <c r="W173" s="5">
        <v>0</v>
      </c>
      <c r="X173" s="5" t="s">
        <v>904</v>
      </c>
      <c r="Y173" s="5" t="s">
        <v>905</v>
      </c>
    </row>
    <row r="174" s="5" customFormat="1" spans="1:25">
      <c r="A174" s="5" t="s">
        <v>906</v>
      </c>
      <c r="B174" s="5" t="s">
        <v>26</v>
      </c>
      <c r="C174" s="5" t="s">
        <v>27</v>
      </c>
      <c r="D174" s="5" t="s">
        <v>901</v>
      </c>
      <c r="E174" s="5" t="s">
        <v>907</v>
      </c>
      <c r="F174" s="7">
        <v>45318</v>
      </c>
      <c r="G174" s="7">
        <v>45322</v>
      </c>
      <c r="H174" s="5">
        <v>1</v>
      </c>
      <c r="I174" s="5">
        <v>4</v>
      </c>
      <c r="J174" s="5">
        <v>4</v>
      </c>
      <c r="K174" s="5" t="s">
        <v>30</v>
      </c>
      <c r="L174" s="5">
        <v>7700</v>
      </c>
      <c r="M174" s="5">
        <v>7700</v>
      </c>
      <c r="N174" s="5" t="s">
        <v>908</v>
      </c>
      <c r="O174" s="5" t="s">
        <v>32</v>
      </c>
      <c r="P174" s="5" t="s">
        <v>33</v>
      </c>
      <c r="Q174" s="5">
        <v>0</v>
      </c>
      <c r="R174" s="8">
        <v>45314.0000115741</v>
      </c>
      <c r="S174" s="7">
        <v>45323</v>
      </c>
      <c r="T174" s="5" t="s">
        <v>34</v>
      </c>
      <c r="U174" s="5">
        <v>7700</v>
      </c>
      <c r="V174" s="5">
        <v>0</v>
      </c>
      <c r="W174" s="5">
        <v>0</v>
      </c>
      <c r="X174" s="5" t="s">
        <v>909</v>
      </c>
      <c r="Y174" s="5" t="s">
        <v>910</v>
      </c>
    </row>
    <row r="175" s="5" customFormat="1" spans="1:25">
      <c r="A175" s="5" t="s">
        <v>911</v>
      </c>
      <c r="B175" s="5" t="s">
        <v>26</v>
      </c>
      <c r="C175" s="5" t="s">
        <v>27</v>
      </c>
      <c r="D175" s="5" t="s">
        <v>415</v>
      </c>
      <c r="E175" s="5" t="s">
        <v>485</v>
      </c>
      <c r="F175" s="7">
        <v>45320</v>
      </c>
      <c r="G175" s="7">
        <v>45322</v>
      </c>
      <c r="H175" s="5">
        <v>1</v>
      </c>
      <c r="I175" s="5">
        <v>2</v>
      </c>
      <c r="J175" s="5">
        <v>2</v>
      </c>
      <c r="K175" s="5" t="s">
        <v>30</v>
      </c>
      <c r="L175" s="5">
        <v>2606</v>
      </c>
      <c r="M175" s="5">
        <v>2606</v>
      </c>
      <c r="N175" s="5" t="s">
        <v>912</v>
      </c>
      <c r="O175" s="5" t="s">
        <v>32</v>
      </c>
      <c r="P175" s="5" t="s">
        <v>33</v>
      </c>
      <c r="Q175" s="5">
        <v>0</v>
      </c>
      <c r="R175" s="8">
        <v>45314</v>
      </c>
      <c r="S175" s="7">
        <v>45323</v>
      </c>
      <c r="T175" s="5" t="s">
        <v>34</v>
      </c>
      <c r="U175" s="5">
        <v>2606</v>
      </c>
      <c r="V175" s="5">
        <v>0</v>
      </c>
      <c r="W175" s="5">
        <v>0</v>
      </c>
      <c r="X175" s="5" t="s">
        <v>913</v>
      </c>
      <c r="Y175" s="5" t="s">
        <v>914</v>
      </c>
    </row>
    <row r="176" s="5" customFormat="1" spans="1:25">
      <c r="A176" s="5" t="s">
        <v>915</v>
      </c>
      <c r="B176" s="5" t="s">
        <v>26</v>
      </c>
      <c r="C176" s="5" t="s">
        <v>27</v>
      </c>
      <c r="D176" s="5" t="s">
        <v>460</v>
      </c>
      <c r="E176" s="5" t="s">
        <v>702</v>
      </c>
      <c r="F176" s="7">
        <v>45320</v>
      </c>
      <c r="G176" s="7">
        <v>45322</v>
      </c>
      <c r="H176" s="5">
        <v>1</v>
      </c>
      <c r="I176" s="5">
        <v>2</v>
      </c>
      <c r="J176" s="5">
        <v>2</v>
      </c>
      <c r="K176" s="5" t="s">
        <v>30</v>
      </c>
      <c r="L176" s="5">
        <v>600</v>
      </c>
      <c r="M176" s="5">
        <v>600</v>
      </c>
      <c r="N176" s="5" t="s">
        <v>916</v>
      </c>
      <c r="O176" s="5" t="s">
        <v>32</v>
      </c>
      <c r="P176" s="5" t="s">
        <v>33</v>
      </c>
      <c r="Q176" s="5">
        <v>0</v>
      </c>
      <c r="R176" s="8">
        <v>45314</v>
      </c>
      <c r="S176" s="7">
        <v>45323</v>
      </c>
      <c r="T176" s="5" t="s">
        <v>34</v>
      </c>
      <c r="U176" s="5">
        <v>600</v>
      </c>
      <c r="V176" s="5">
        <v>0</v>
      </c>
      <c r="W176" s="5">
        <v>0</v>
      </c>
      <c r="X176" s="5" t="s">
        <v>917</v>
      </c>
      <c r="Y176" s="5" t="s">
        <v>918</v>
      </c>
    </row>
    <row r="177" s="5" customFormat="1" spans="1:25">
      <c r="A177" s="5" t="s">
        <v>919</v>
      </c>
      <c r="B177" s="5" t="s">
        <v>26</v>
      </c>
      <c r="C177" s="5" t="s">
        <v>27</v>
      </c>
      <c r="D177" s="5" t="s">
        <v>920</v>
      </c>
      <c r="E177" s="5" t="s">
        <v>921</v>
      </c>
      <c r="F177" s="7">
        <v>45320</v>
      </c>
      <c r="G177" s="7">
        <v>45322</v>
      </c>
      <c r="H177" s="5">
        <v>1</v>
      </c>
      <c r="I177" s="5">
        <v>2</v>
      </c>
      <c r="J177" s="5">
        <v>2</v>
      </c>
      <c r="K177" s="5" t="s">
        <v>30</v>
      </c>
      <c r="L177" s="5">
        <v>2906</v>
      </c>
      <c r="M177" s="5">
        <v>2906</v>
      </c>
      <c r="N177" s="5" t="s">
        <v>922</v>
      </c>
      <c r="O177" s="5" t="s">
        <v>32</v>
      </c>
      <c r="P177" s="5" t="s">
        <v>33</v>
      </c>
      <c r="Q177" s="5">
        <v>0</v>
      </c>
      <c r="R177" s="8">
        <v>45314</v>
      </c>
      <c r="S177" s="7">
        <v>45323</v>
      </c>
      <c r="T177" s="5" t="s">
        <v>34</v>
      </c>
      <c r="U177" s="5">
        <v>2906</v>
      </c>
      <c r="V177" s="5">
        <v>0</v>
      </c>
      <c r="W177" s="5">
        <v>0</v>
      </c>
      <c r="X177" s="5" t="s">
        <v>923</v>
      </c>
      <c r="Y177" s="5" t="s">
        <v>924</v>
      </c>
    </row>
    <row r="178" s="5" customFormat="1" spans="1:25">
      <c r="A178" s="5" t="s">
        <v>925</v>
      </c>
      <c r="B178" s="5" t="s">
        <v>26</v>
      </c>
      <c r="C178" s="5" t="s">
        <v>27</v>
      </c>
      <c r="D178" s="5" t="s">
        <v>644</v>
      </c>
      <c r="E178" s="5" t="s">
        <v>926</v>
      </c>
      <c r="F178" s="7">
        <v>45320</v>
      </c>
      <c r="G178" s="7">
        <v>45322</v>
      </c>
      <c r="H178" s="5">
        <v>1</v>
      </c>
      <c r="I178" s="5">
        <v>2</v>
      </c>
      <c r="J178" s="5">
        <v>2</v>
      </c>
      <c r="K178" s="5" t="s">
        <v>30</v>
      </c>
      <c r="L178" s="5">
        <v>768</v>
      </c>
      <c r="M178" s="5">
        <v>768</v>
      </c>
      <c r="N178" s="5" t="s">
        <v>927</v>
      </c>
      <c r="O178" s="5" t="s">
        <v>32</v>
      </c>
      <c r="P178" s="5" t="s">
        <v>33</v>
      </c>
      <c r="Q178" s="5">
        <v>0</v>
      </c>
      <c r="R178" s="8">
        <v>45315</v>
      </c>
      <c r="S178" s="7">
        <v>45323</v>
      </c>
      <c r="T178" s="5" t="s">
        <v>34</v>
      </c>
      <c r="U178" s="5">
        <v>768</v>
      </c>
      <c r="V178" s="5">
        <v>0</v>
      </c>
      <c r="W178" s="5">
        <v>0</v>
      </c>
      <c r="X178" s="5" t="s">
        <v>928</v>
      </c>
      <c r="Y178" s="5" t="s">
        <v>929</v>
      </c>
    </row>
    <row r="179" s="5" customFormat="1" spans="1:25">
      <c r="A179" s="5" t="s">
        <v>930</v>
      </c>
      <c r="B179" s="5" t="s">
        <v>26</v>
      </c>
      <c r="C179" s="5" t="s">
        <v>27</v>
      </c>
      <c r="D179" s="5" t="s">
        <v>460</v>
      </c>
      <c r="E179" s="5" t="s">
        <v>702</v>
      </c>
      <c r="F179" s="7">
        <v>45321</v>
      </c>
      <c r="G179" s="7">
        <v>45322</v>
      </c>
      <c r="H179" s="5">
        <v>1</v>
      </c>
      <c r="I179" s="5">
        <v>1</v>
      </c>
      <c r="J179" s="5">
        <v>1</v>
      </c>
      <c r="K179" s="5" t="s">
        <v>30</v>
      </c>
      <c r="L179" s="5">
        <v>300</v>
      </c>
      <c r="M179" s="5">
        <v>300</v>
      </c>
      <c r="N179" s="5" t="s">
        <v>931</v>
      </c>
      <c r="O179" s="5" t="s">
        <v>32</v>
      </c>
      <c r="P179" s="5" t="s">
        <v>33</v>
      </c>
      <c r="Q179" s="5">
        <v>0</v>
      </c>
      <c r="R179" s="8">
        <v>45315.0000115741</v>
      </c>
      <c r="S179" s="7">
        <v>45323</v>
      </c>
      <c r="T179" s="5" t="s">
        <v>34</v>
      </c>
      <c r="U179" s="5">
        <v>300</v>
      </c>
      <c r="V179" s="5">
        <v>0</v>
      </c>
      <c r="W179" s="5">
        <v>0</v>
      </c>
      <c r="X179" s="5" t="s">
        <v>932</v>
      </c>
      <c r="Y179" s="5" t="s">
        <v>933</v>
      </c>
    </row>
    <row r="180" s="5" customFormat="1" spans="1:25">
      <c r="A180" s="5" t="s">
        <v>934</v>
      </c>
      <c r="B180" s="5" t="s">
        <v>26</v>
      </c>
      <c r="C180" s="5" t="s">
        <v>27</v>
      </c>
      <c r="D180" s="5" t="s">
        <v>817</v>
      </c>
      <c r="E180" s="5" t="s">
        <v>461</v>
      </c>
      <c r="F180" s="7">
        <v>45320</v>
      </c>
      <c r="G180" s="7">
        <v>45322</v>
      </c>
      <c r="H180" s="5">
        <v>1</v>
      </c>
      <c r="I180" s="5">
        <v>2</v>
      </c>
      <c r="J180" s="5">
        <v>2</v>
      </c>
      <c r="K180" s="5" t="s">
        <v>30</v>
      </c>
      <c r="L180" s="5">
        <v>618</v>
      </c>
      <c r="M180" s="5">
        <v>618</v>
      </c>
      <c r="N180" s="5" t="s">
        <v>935</v>
      </c>
      <c r="O180" s="5" t="s">
        <v>32</v>
      </c>
      <c r="P180" s="5" t="s">
        <v>33</v>
      </c>
      <c r="Q180" s="5">
        <v>0</v>
      </c>
      <c r="R180" s="8">
        <v>45315.0000115741</v>
      </c>
      <c r="S180" s="7">
        <v>45323</v>
      </c>
      <c r="T180" s="5" t="s">
        <v>34</v>
      </c>
      <c r="U180" s="5">
        <v>618</v>
      </c>
      <c r="V180" s="5">
        <v>0</v>
      </c>
      <c r="W180" s="5">
        <v>0</v>
      </c>
      <c r="X180" s="5" t="s">
        <v>936</v>
      </c>
      <c r="Y180" s="5" t="s">
        <v>72</v>
      </c>
    </row>
    <row r="181" s="5" customFormat="1" spans="1:25">
      <c r="A181" s="5" t="s">
        <v>934</v>
      </c>
      <c r="B181" s="5" t="s">
        <v>26</v>
      </c>
      <c r="C181" s="5" t="s">
        <v>125</v>
      </c>
      <c r="D181" s="5" t="s">
        <v>817</v>
      </c>
      <c r="E181" s="5" t="s">
        <v>461</v>
      </c>
      <c r="F181" s="7">
        <v>45320</v>
      </c>
      <c r="G181" s="7">
        <v>45322</v>
      </c>
      <c r="H181" s="5">
        <v>1</v>
      </c>
      <c r="I181" s="5">
        <v>2</v>
      </c>
      <c r="J181" s="5">
        <v>2</v>
      </c>
      <c r="K181" s="5" t="s">
        <v>30</v>
      </c>
      <c r="L181" s="5">
        <v>-618</v>
      </c>
      <c r="M181" s="5">
        <v>-618</v>
      </c>
      <c r="N181" s="5" t="s">
        <v>935</v>
      </c>
      <c r="O181" s="5" t="s">
        <v>32</v>
      </c>
      <c r="P181" s="5" t="s">
        <v>33</v>
      </c>
      <c r="Q181" s="5">
        <v>0</v>
      </c>
      <c r="R181" s="8">
        <v>45315.0000115741</v>
      </c>
      <c r="S181" s="7">
        <v>45323</v>
      </c>
      <c r="T181" s="5" t="s">
        <v>34</v>
      </c>
      <c r="U181" s="5">
        <v>-618</v>
      </c>
      <c r="V181" s="5">
        <v>0</v>
      </c>
      <c r="W181" s="5">
        <v>0</v>
      </c>
      <c r="X181" s="5" t="s">
        <v>936</v>
      </c>
      <c r="Y181" s="5" t="s">
        <v>72</v>
      </c>
    </row>
    <row r="182" s="5" customFormat="1" spans="1:25">
      <c r="A182" s="5" t="s">
        <v>937</v>
      </c>
      <c r="B182" s="5" t="s">
        <v>26</v>
      </c>
      <c r="C182" s="5" t="s">
        <v>27</v>
      </c>
      <c r="D182" s="5" t="s">
        <v>431</v>
      </c>
      <c r="E182" s="5" t="s">
        <v>432</v>
      </c>
      <c r="F182" s="7">
        <v>45317</v>
      </c>
      <c r="G182" s="7">
        <v>45322</v>
      </c>
      <c r="H182" s="5">
        <v>1</v>
      </c>
      <c r="I182" s="5">
        <v>5</v>
      </c>
      <c r="J182" s="5">
        <v>5</v>
      </c>
      <c r="K182" s="5" t="s">
        <v>30</v>
      </c>
      <c r="L182" s="5">
        <v>4374</v>
      </c>
      <c r="M182" s="5">
        <v>4374</v>
      </c>
      <c r="N182" s="5" t="s">
        <v>938</v>
      </c>
      <c r="O182" s="5" t="s">
        <v>32</v>
      </c>
      <c r="P182" s="5" t="s">
        <v>33</v>
      </c>
      <c r="Q182" s="5">
        <v>0</v>
      </c>
      <c r="R182" s="8">
        <v>45315.0000115741</v>
      </c>
      <c r="S182" s="7">
        <v>45323</v>
      </c>
      <c r="T182" s="5" t="s">
        <v>34</v>
      </c>
      <c r="U182" s="5">
        <v>4374</v>
      </c>
      <c r="V182" s="5">
        <v>0</v>
      </c>
      <c r="W182" s="5">
        <v>0</v>
      </c>
      <c r="X182" s="5" t="s">
        <v>939</v>
      </c>
      <c r="Y182" s="5" t="s">
        <v>940</v>
      </c>
    </row>
    <row r="183" s="5" customFormat="1" spans="1:25">
      <c r="A183" s="5" t="s">
        <v>941</v>
      </c>
      <c r="B183" s="5" t="s">
        <v>26</v>
      </c>
      <c r="C183" s="5" t="s">
        <v>27</v>
      </c>
      <c r="D183" s="5" t="s">
        <v>868</v>
      </c>
      <c r="E183" s="5" t="s">
        <v>869</v>
      </c>
      <c r="F183" s="7">
        <v>45321</v>
      </c>
      <c r="G183" s="7">
        <v>45322</v>
      </c>
      <c r="H183" s="5">
        <v>1</v>
      </c>
      <c r="I183" s="5">
        <v>1</v>
      </c>
      <c r="J183" s="5">
        <v>1</v>
      </c>
      <c r="K183" s="5" t="s">
        <v>30</v>
      </c>
      <c r="L183" s="5">
        <v>348</v>
      </c>
      <c r="M183" s="5">
        <v>348</v>
      </c>
      <c r="N183" s="5" t="s">
        <v>942</v>
      </c>
      <c r="O183" s="5" t="s">
        <v>32</v>
      </c>
      <c r="P183" s="5" t="s">
        <v>33</v>
      </c>
      <c r="Q183" s="5">
        <v>0</v>
      </c>
      <c r="R183" s="8">
        <v>45315.0000115741</v>
      </c>
      <c r="S183" s="7">
        <v>45323</v>
      </c>
      <c r="T183" s="5" t="s">
        <v>34</v>
      </c>
      <c r="U183" s="5">
        <v>348</v>
      </c>
      <c r="V183" s="5">
        <v>0</v>
      </c>
      <c r="W183" s="5">
        <v>0</v>
      </c>
      <c r="X183" s="5" t="s">
        <v>943</v>
      </c>
      <c r="Y183" s="5" t="s">
        <v>944</v>
      </c>
    </row>
    <row r="184" s="5" customFormat="1" spans="1:25">
      <c r="A184" s="5" t="s">
        <v>945</v>
      </c>
      <c r="B184" s="5" t="s">
        <v>26</v>
      </c>
      <c r="C184" s="5" t="s">
        <v>27</v>
      </c>
      <c r="D184" s="5" t="s">
        <v>946</v>
      </c>
      <c r="E184" s="5" t="s">
        <v>947</v>
      </c>
      <c r="F184" s="7">
        <v>45320</v>
      </c>
      <c r="G184" s="7">
        <v>45322</v>
      </c>
      <c r="H184" s="5">
        <v>1</v>
      </c>
      <c r="I184" s="5">
        <v>2</v>
      </c>
      <c r="J184" s="5">
        <v>2</v>
      </c>
      <c r="K184" s="5" t="s">
        <v>30</v>
      </c>
      <c r="L184" s="5">
        <v>380</v>
      </c>
      <c r="M184" s="5">
        <v>380</v>
      </c>
      <c r="N184" s="5" t="s">
        <v>948</v>
      </c>
      <c r="O184" s="5" t="s">
        <v>32</v>
      </c>
      <c r="P184" s="5" t="s">
        <v>33</v>
      </c>
      <c r="Q184" s="5">
        <v>0</v>
      </c>
      <c r="R184" s="8">
        <v>45314</v>
      </c>
      <c r="S184" s="7">
        <v>45323</v>
      </c>
      <c r="T184" s="5" t="s">
        <v>34</v>
      </c>
      <c r="U184" s="5">
        <v>380</v>
      </c>
      <c r="V184" s="5">
        <v>0</v>
      </c>
      <c r="W184" s="5">
        <v>0</v>
      </c>
      <c r="X184" s="5" t="s">
        <v>949</v>
      </c>
      <c r="Y184" s="5" t="s">
        <v>950</v>
      </c>
    </row>
    <row r="185" s="5" customFormat="1" spans="1:25">
      <c r="A185" s="5" t="s">
        <v>951</v>
      </c>
      <c r="B185" s="5" t="s">
        <v>26</v>
      </c>
      <c r="C185" s="5" t="s">
        <v>27</v>
      </c>
      <c r="D185" s="5" t="s">
        <v>946</v>
      </c>
      <c r="E185" s="5" t="s">
        <v>952</v>
      </c>
      <c r="F185" s="7">
        <v>45321</v>
      </c>
      <c r="G185" s="7">
        <v>45322</v>
      </c>
      <c r="H185" s="5">
        <v>1</v>
      </c>
      <c r="I185" s="5">
        <v>1</v>
      </c>
      <c r="J185" s="5">
        <v>1</v>
      </c>
      <c r="K185" s="5" t="s">
        <v>30</v>
      </c>
      <c r="L185" s="5">
        <v>190</v>
      </c>
      <c r="M185" s="5">
        <v>190</v>
      </c>
      <c r="N185" s="5" t="s">
        <v>953</v>
      </c>
      <c r="O185" s="5" t="s">
        <v>32</v>
      </c>
      <c r="P185" s="5" t="s">
        <v>33</v>
      </c>
      <c r="Q185" s="5">
        <v>0</v>
      </c>
      <c r="R185" s="8">
        <v>45315</v>
      </c>
      <c r="S185" s="7">
        <v>45323</v>
      </c>
      <c r="T185" s="5" t="s">
        <v>34</v>
      </c>
      <c r="U185" s="5">
        <v>190</v>
      </c>
      <c r="V185" s="5">
        <v>0</v>
      </c>
      <c r="W185" s="5">
        <v>0</v>
      </c>
      <c r="X185" s="5" t="s">
        <v>954</v>
      </c>
      <c r="Y185" s="5" t="s">
        <v>955</v>
      </c>
    </row>
    <row r="186" s="5" customFormat="1" spans="1:25">
      <c r="A186" s="5" t="s">
        <v>956</v>
      </c>
      <c r="B186" s="5" t="s">
        <v>26</v>
      </c>
      <c r="C186" s="5" t="s">
        <v>27</v>
      </c>
      <c r="D186" s="5" t="s">
        <v>957</v>
      </c>
      <c r="E186" s="5" t="s">
        <v>958</v>
      </c>
      <c r="F186" s="7">
        <v>45321</v>
      </c>
      <c r="G186" s="7">
        <v>45322</v>
      </c>
      <c r="H186" s="5">
        <v>1</v>
      </c>
      <c r="I186" s="5">
        <v>1</v>
      </c>
      <c r="J186" s="5">
        <v>1</v>
      </c>
      <c r="K186" s="5" t="s">
        <v>30</v>
      </c>
      <c r="L186" s="5">
        <v>955</v>
      </c>
      <c r="M186" s="5">
        <v>955</v>
      </c>
      <c r="N186" s="5" t="s">
        <v>959</v>
      </c>
      <c r="O186" s="5" t="s">
        <v>32</v>
      </c>
      <c r="P186" s="5" t="s">
        <v>33</v>
      </c>
      <c r="Q186" s="5">
        <v>0</v>
      </c>
      <c r="R186" s="8">
        <v>45315</v>
      </c>
      <c r="S186" s="7">
        <v>45323</v>
      </c>
      <c r="T186" s="5" t="s">
        <v>34</v>
      </c>
      <c r="U186" s="5">
        <v>955</v>
      </c>
      <c r="V186" s="5">
        <v>0</v>
      </c>
      <c r="W186" s="5">
        <v>0</v>
      </c>
      <c r="X186" s="5" t="s">
        <v>960</v>
      </c>
      <c r="Y186" s="5" t="s">
        <v>961</v>
      </c>
    </row>
    <row r="187" s="5" customFormat="1" spans="1:25">
      <c r="A187" s="5" t="s">
        <v>962</v>
      </c>
      <c r="B187" s="5" t="s">
        <v>26</v>
      </c>
      <c r="C187" s="5" t="s">
        <v>27</v>
      </c>
      <c r="D187" s="5" t="s">
        <v>801</v>
      </c>
      <c r="E187" s="5" t="s">
        <v>444</v>
      </c>
      <c r="F187" s="7">
        <v>45320</v>
      </c>
      <c r="G187" s="7">
        <v>45322</v>
      </c>
      <c r="H187" s="5">
        <v>1</v>
      </c>
      <c r="I187" s="5">
        <v>2</v>
      </c>
      <c r="J187" s="5">
        <v>2</v>
      </c>
      <c r="K187" s="5" t="s">
        <v>30</v>
      </c>
      <c r="L187" s="5">
        <v>576</v>
      </c>
      <c r="M187" s="5">
        <v>576</v>
      </c>
      <c r="N187" s="5" t="s">
        <v>963</v>
      </c>
      <c r="O187" s="5" t="s">
        <v>32</v>
      </c>
      <c r="P187" s="5" t="s">
        <v>33</v>
      </c>
      <c r="Q187" s="5">
        <v>0</v>
      </c>
      <c r="R187" s="8">
        <v>45315.0000115741</v>
      </c>
      <c r="S187" s="7">
        <v>45323</v>
      </c>
      <c r="T187" s="5" t="s">
        <v>34</v>
      </c>
      <c r="U187" s="5">
        <v>576</v>
      </c>
      <c r="V187" s="5">
        <v>0</v>
      </c>
      <c r="W187" s="5">
        <v>0</v>
      </c>
      <c r="X187" s="5" t="s">
        <v>964</v>
      </c>
      <c r="Y187" s="5" t="s">
        <v>965</v>
      </c>
    </row>
    <row r="188" s="5" customFormat="1" spans="1:25">
      <c r="A188" s="5" t="s">
        <v>966</v>
      </c>
      <c r="B188" s="5" t="s">
        <v>26</v>
      </c>
      <c r="C188" s="5" t="s">
        <v>27</v>
      </c>
      <c r="D188" s="5" t="s">
        <v>967</v>
      </c>
      <c r="E188" s="5" t="s">
        <v>968</v>
      </c>
      <c r="F188" s="7">
        <v>45319</v>
      </c>
      <c r="G188" s="7">
        <v>45322</v>
      </c>
      <c r="H188" s="5">
        <v>1</v>
      </c>
      <c r="I188" s="5">
        <v>3</v>
      </c>
      <c r="J188" s="5">
        <v>3</v>
      </c>
      <c r="K188" s="5" t="s">
        <v>30</v>
      </c>
      <c r="L188" s="5">
        <v>1023</v>
      </c>
      <c r="M188" s="5">
        <v>1023</v>
      </c>
      <c r="N188" s="5" t="s">
        <v>969</v>
      </c>
      <c r="O188" s="5" t="s">
        <v>32</v>
      </c>
      <c r="P188" s="5" t="s">
        <v>33</v>
      </c>
      <c r="Q188" s="5">
        <v>0</v>
      </c>
      <c r="R188" s="8">
        <v>45315.0000115741</v>
      </c>
      <c r="S188" s="7">
        <v>45323</v>
      </c>
      <c r="T188" s="5" t="s">
        <v>34</v>
      </c>
      <c r="U188" s="5">
        <v>1023</v>
      </c>
      <c r="V188" s="5">
        <v>0</v>
      </c>
      <c r="W188" s="5">
        <v>0</v>
      </c>
      <c r="X188" s="5" t="s">
        <v>970</v>
      </c>
      <c r="Y188" s="5" t="s">
        <v>971</v>
      </c>
    </row>
    <row r="189" s="5" customFormat="1" spans="1:25">
      <c r="A189" s="5" t="s">
        <v>972</v>
      </c>
      <c r="B189" s="5" t="s">
        <v>26</v>
      </c>
      <c r="C189" s="5" t="s">
        <v>27</v>
      </c>
      <c r="D189" s="5" t="s">
        <v>973</v>
      </c>
      <c r="E189" s="5" t="s">
        <v>974</v>
      </c>
      <c r="F189" s="7">
        <v>45320</v>
      </c>
      <c r="G189" s="7">
        <v>45322</v>
      </c>
      <c r="H189" s="5">
        <v>1</v>
      </c>
      <c r="I189" s="5">
        <v>2</v>
      </c>
      <c r="J189" s="5">
        <v>2</v>
      </c>
      <c r="K189" s="5" t="s">
        <v>30</v>
      </c>
      <c r="L189" s="5">
        <v>1179</v>
      </c>
      <c r="M189" s="5">
        <v>1179</v>
      </c>
      <c r="N189" s="5" t="s">
        <v>975</v>
      </c>
      <c r="O189" s="5" t="s">
        <v>32</v>
      </c>
      <c r="P189" s="5" t="s">
        <v>33</v>
      </c>
      <c r="Q189" s="5">
        <v>0</v>
      </c>
      <c r="R189" s="8">
        <v>45315.0000115741</v>
      </c>
      <c r="S189" s="7">
        <v>45323</v>
      </c>
      <c r="T189" s="5" t="s">
        <v>34</v>
      </c>
      <c r="U189" s="5">
        <v>1179</v>
      </c>
      <c r="V189" s="5">
        <v>0</v>
      </c>
      <c r="W189" s="5">
        <v>0</v>
      </c>
      <c r="X189" s="5" t="s">
        <v>976</v>
      </c>
      <c r="Y189" s="5" t="s">
        <v>977</v>
      </c>
    </row>
    <row r="190" s="5" customFormat="1" spans="1:25">
      <c r="A190" s="5" t="s">
        <v>978</v>
      </c>
      <c r="B190" s="5" t="s">
        <v>26</v>
      </c>
      <c r="C190" s="5" t="s">
        <v>27</v>
      </c>
      <c r="D190" s="5" t="s">
        <v>979</v>
      </c>
      <c r="E190" s="5" t="s">
        <v>980</v>
      </c>
      <c r="F190" s="7">
        <v>45320</v>
      </c>
      <c r="G190" s="7">
        <v>45322</v>
      </c>
      <c r="H190" s="5">
        <v>1</v>
      </c>
      <c r="I190" s="5">
        <v>2</v>
      </c>
      <c r="J190" s="5">
        <v>2</v>
      </c>
      <c r="K190" s="5" t="s">
        <v>30</v>
      </c>
      <c r="L190" s="5">
        <v>1252</v>
      </c>
      <c r="M190" s="5">
        <v>1252</v>
      </c>
      <c r="N190" s="5" t="s">
        <v>981</v>
      </c>
      <c r="O190" s="5" t="s">
        <v>32</v>
      </c>
      <c r="P190" s="5" t="s">
        <v>33</v>
      </c>
      <c r="Q190" s="5">
        <v>0</v>
      </c>
      <c r="R190" s="8">
        <v>45315</v>
      </c>
      <c r="S190" s="7">
        <v>45323</v>
      </c>
      <c r="T190" s="5" t="s">
        <v>34</v>
      </c>
      <c r="U190" s="5">
        <v>1252</v>
      </c>
      <c r="V190" s="5">
        <v>0</v>
      </c>
      <c r="W190" s="5">
        <v>0</v>
      </c>
      <c r="X190" s="5" t="s">
        <v>982</v>
      </c>
      <c r="Y190" s="5" t="s">
        <v>983</v>
      </c>
    </row>
    <row r="191" s="5" customFormat="1" spans="1:25">
      <c r="A191" s="5" t="s">
        <v>984</v>
      </c>
      <c r="B191" s="5" t="s">
        <v>26</v>
      </c>
      <c r="C191" s="5" t="s">
        <v>27</v>
      </c>
      <c r="D191" s="5" t="s">
        <v>979</v>
      </c>
      <c r="E191" s="5" t="s">
        <v>980</v>
      </c>
      <c r="F191" s="7">
        <v>45320</v>
      </c>
      <c r="G191" s="7">
        <v>45322</v>
      </c>
      <c r="H191" s="5">
        <v>1</v>
      </c>
      <c r="I191" s="5">
        <v>2</v>
      </c>
      <c r="J191" s="5">
        <v>2</v>
      </c>
      <c r="K191" s="5" t="s">
        <v>30</v>
      </c>
      <c r="L191" s="5">
        <v>1252</v>
      </c>
      <c r="M191" s="5">
        <v>1252</v>
      </c>
      <c r="N191" s="5" t="s">
        <v>985</v>
      </c>
      <c r="O191" s="5" t="s">
        <v>32</v>
      </c>
      <c r="P191" s="5" t="s">
        <v>33</v>
      </c>
      <c r="Q191" s="5">
        <v>0</v>
      </c>
      <c r="R191" s="8">
        <v>45315</v>
      </c>
      <c r="S191" s="7">
        <v>45323</v>
      </c>
      <c r="T191" s="5" t="s">
        <v>34</v>
      </c>
      <c r="U191" s="5">
        <v>1252</v>
      </c>
      <c r="V191" s="5">
        <v>0</v>
      </c>
      <c r="W191" s="5">
        <v>0</v>
      </c>
      <c r="X191" s="5" t="s">
        <v>986</v>
      </c>
      <c r="Y191" s="5" t="s">
        <v>987</v>
      </c>
    </row>
    <row r="192" s="5" customFormat="1" spans="1:25">
      <c r="A192" s="5" t="s">
        <v>988</v>
      </c>
      <c r="B192" s="5" t="s">
        <v>26</v>
      </c>
      <c r="C192" s="5" t="s">
        <v>27</v>
      </c>
      <c r="D192" s="5" t="s">
        <v>989</v>
      </c>
      <c r="E192" s="5" t="s">
        <v>990</v>
      </c>
      <c r="F192" s="7">
        <v>45316</v>
      </c>
      <c r="G192" s="7">
        <v>45322</v>
      </c>
      <c r="H192" s="5">
        <v>1</v>
      </c>
      <c r="I192" s="5">
        <v>6</v>
      </c>
      <c r="J192" s="5">
        <v>6</v>
      </c>
      <c r="K192" s="5" t="s">
        <v>30</v>
      </c>
      <c r="L192" s="5">
        <v>1308</v>
      </c>
      <c r="M192" s="5">
        <v>1308</v>
      </c>
      <c r="N192" s="5" t="s">
        <v>991</v>
      </c>
      <c r="O192" s="5" t="s">
        <v>32</v>
      </c>
      <c r="P192" s="5" t="s">
        <v>33</v>
      </c>
      <c r="Q192" s="5">
        <v>0</v>
      </c>
      <c r="R192" s="8">
        <v>45315</v>
      </c>
      <c r="S192" s="7">
        <v>45323</v>
      </c>
      <c r="T192" s="5" t="s">
        <v>34</v>
      </c>
      <c r="U192" s="5">
        <v>1308</v>
      </c>
      <c r="V192" s="5">
        <v>0</v>
      </c>
      <c r="W192" s="5">
        <v>0</v>
      </c>
      <c r="X192" s="5" t="s">
        <v>992</v>
      </c>
      <c r="Y192" s="5" t="s">
        <v>72</v>
      </c>
    </row>
    <row r="193" s="5" customFormat="1" spans="1:25">
      <c r="A193" s="5" t="s">
        <v>988</v>
      </c>
      <c r="B193" s="5" t="s">
        <v>26</v>
      </c>
      <c r="C193" s="5" t="s">
        <v>125</v>
      </c>
      <c r="D193" s="5" t="s">
        <v>989</v>
      </c>
      <c r="E193" s="5" t="s">
        <v>990</v>
      </c>
      <c r="F193" s="7">
        <v>45316</v>
      </c>
      <c r="G193" s="7">
        <v>45322</v>
      </c>
      <c r="H193" s="5">
        <v>1</v>
      </c>
      <c r="I193" s="5">
        <v>6</v>
      </c>
      <c r="J193" s="5">
        <v>6</v>
      </c>
      <c r="K193" s="5" t="s">
        <v>30</v>
      </c>
      <c r="L193" s="5">
        <v>-1308</v>
      </c>
      <c r="M193" s="5">
        <v>-1308</v>
      </c>
      <c r="N193" s="5" t="s">
        <v>991</v>
      </c>
      <c r="O193" s="5" t="s">
        <v>32</v>
      </c>
      <c r="P193" s="5" t="s">
        <v>33</v>
      </c>
      <c r="Q193" s="5">
        <v>0</v>
      </c>
      <c r="R193" s="8">
        <v>45315</v>
      </c>
      <c r="S193" s="7">
        <v>45323</v>
      </c>
      <c r="T193" s="5" t="s">
        <v>34</v>
      </c>
      <c r="U193" s="5">
        <v>-1308</v>
      </c>
      <c r="V193" s="5">
        <v>0</v>
      </c>
      <c r="W193" s="5">
        <v>0</v>
      </c>
      <c r="X193" s="5" t="s">
        <v>992</v>
      </c>
      <c r="Y193" s="5" t="s">
        <v>72</v>
      </c>
    </row>
    <row r="194" s="5" customFormat="1" spans="1:25">
      <c r="A194" s="5" t="s">
        <v>993</v>
      </c>
      <c r="B194" s="5" t="s">
        <v>26</v>
      </c>
      <c r="C194" s="5" t="s">
        <v>27</v>
      </c>
      <c r="D194" s="5" t="s">
        <v>334</v>
      </c>
      <c r="E194" s="5" t="s">
        <v>519</v>
      </c>
      <c r="F194" s="7">
        <v>45321</v>
      </c>
      <c r="G194" s="7">
        <v>45322</v>
      </c>
      <c r="H194" s="5">
        <v>1</v>
      </c>
      <c r="I194" s="5">
        <v>1</v>
      </c>
      <c r="J194" s="5">
        <v>1</v>
      </c>
      <c r="K194" s="5" t="s">
        <v>30</v>
      </c>
      <c r="L194" s="5">
        <v>480</v>
      </c>
      <c r="M194" s="5">
        <v>480</v>
      </c>
      <c r="N194" s="5" t="s">
        <v>994</v>
      </c>
      <c r="O194" s="5" t="s">
        <v>32</v>
      </c>
      <c r="P194" s="5" t="s">
        <v>33</v>
      </c>
      <c r="Q194" s="5">
        <v>0</v>
      </c>
      <c r="R194" s="8">
        <v>45315.0000115741</v>
      </c>
      <c r="S194" s="7">
        <v>45323</v>
      </c>
      <c r="T194" s="5" t="s">
        <v>34</v>
      </c>
      <c r="U194" s="5">
        <v>480</v>
      </c>
      <c r="V194" s="5">
        <v>0</v>
      </c>
      <c r="W194" s="5">
        <v>0</v>
      </c>
      <c r="X194" s="5" t="s">
        <v>995</v>
      </c>
      <c r="Y194" s="5" t="s">
        <v>996</v>
      </c>
    </row>
    <row r="195" s="5" customFormat="1" spans="1:25">
      <c r="A195" s="5" t="s">
        <v>997</v>
      </c>
      <c r="B195" s="5" t="s">
        <v>26</v>
      </c>
      <c r="C195" s="5" t="s">
        <v>27</v>
      </c>
      <c r="D195" s="5" t="s">
        <v>856</v>
      </c>
      <c r="E195" s="5" t="s">
        <v>857</v>
      </c>
      <c r="F195" s="7">
        <v>45321</v>
      </c>
      <c r="G195" s="7">
        <v>45322</v>
      </c>
      <c r="H195" s="5">
        <v>1</v>
      </c>
      <c r="I195" s="5">
        <v>1</v>
      </c>
      <c r="J195" s="5">
        <v>1</v>
      </c>
      <c r="K195" s="5" t="s">
        <v>30</v>
      </c>
      <c r="L195" s="5">
        <v>1045</v>
      </c>
      <c r="M195" s="5">
        <v>1045</v>
      </c>
      <c r="N195" s="5" t="s">
        <v>998</v>
      </c>
      <c r="O195" s="5" t="s">
        <v>32</v>
      </c>
      <c r="P195" s="5" t="s">
        <v>33</v>
      </c>
      <c r="Q195" s="5">
        <v>0</v>
      </c>
      <c r="R195" s="8">
        <v>45316</v>
      </c>
      <c r="S195" s="7">
        <v>45323</v>
      </c>
      <c r="T195" s="5" t="s">
        <v>34</v>
      </c>
      <c r="U195" s="5">
        <v>1045</v>
      </c>
      <c r="V195" s="5">
        <v>0</v>
      </c>
      <c r="W195" s="5">
        <v>0</v>
      </c>
      <c r="X195" s="5" t="s">
        <v>999</v>
      </c>
      <c r="Y195" s="5" t="s">
        <v>1000</v>
      </c>
    </row>
    <row r="196" s="5" customFormat="1" spans="1:25">
      <c r="A196" s="5" t="s">
        <v>1001</v>
      </c>
      <c r="B196" s="5" t="s">
        <v>26</v>
      </c>
      <c r="C196" s="5" t="s">
        <v>27</v>
      </c>
      <c r="D196" s="5" t="s">
        <v>856</v>
      </c>
      <c r="E196" s="5" t="s">
        <v>1002</v>
      </c>
      <c r="F196" s="7">
        <v>45321</v>
      </c>
      <c r="G196" s="7">
        <v>45322</v>
      </c>
      <c r="H196" s="5">
        <v>1</v>
      </c>
      <c r="I196" s="5">
        <v>1</v>
      </c>
      <c r="J196" s="5">
        <v>1</v>
      </c>
      <c r="K196" s="5" t="s">
        <v>30</v>
      </c>
      <c r="L196" s="5">
        <v>1045</v>
      </c>
      <c r="M196" s="5">
        <v>1045</v>
      </c>
      <c r="N196" s="5" t="s">
        <v>998</v>
      </c>
      <c r="O196" s="5" t="s">
        <v>32</v>
      </c>
      <c r="P196" s="5" t="s">
        <v>33</v>
      </c>
      <c r="Q196" s="5">
        <v>0</v>
      </c>
      <c r="R196" s="8">
        <v>45316.0000115741</v>
      </c>
      <c r="S196" s="7">
        <v>45323</v>
      </c>
      <c r="T196" s="5" t="s">
        <v>34</v>
      </c>
      <c r="U196" s="5">
        <v>1045</v>
      </c>
      <c r="V196" s="5">
        <v>0</v>
      </c>
      <c r="W196" s="5">
        <v>0</v>
      </c>
      <c r="X196" s="5" t="s">
        <v>1003</v>
      </c>
      <c r="Y196" s="5" t="s">
        <v>1004</v>
      </c>
    </row>
    <row r="197" s="5" customFormat="1" spans="1:25">
      <c r="A197" s="5" t="s">
        <v>1005</v>
      </c>
      <c r="B197" s="5" t="s">
        <v>26</v>
      </c>
      <c r="C197" s="5" t="s">
        <v>27</v>
      </c>
      <c r="D197" s="5" t="s">
        <v>1006</v>
      </c>
      <c r="E197" s="5" t="s">
        <v>1007</v>
      </c>
      <c r="F197" s="7">
        <v>45320</v>
      </c>
      <c r="G197" s="7">
        <v>45322</v>
      </c>
      <c r="H197" s="5">
        <v>1</v>
      </c>
      <c r="I197" s="5">
        <v>2</v>
      </c>
      <c r="J197" s="5">
        <v>2</v>
      </c>
      <c r="K197" s="5" t="s">
        <v>30</v>
      </c>
      <c r="L197" s="5">
        <v>1262</v>
      </c>
      <c r="M197" s="5">
        <v>1262</v>
      </c>
      <c r="N197" s="5" t="s">
        <v>1008</v>
      </c>
      <c r="O197" s="5" t="s">
        <v>32</v>
      </c>
      <c r="P197" s="5" t="s">
        <v>33</v>
      </c>
      <c r="Q197" s="5">
        <v>0</v>
      </c>
      <c r="R197" s="8">
        <v>45315</v>
      </c>
      <c r="S197" s="7">
        <v>45323</v>
      </c>
      <c r="T197" s="5" t="s">
        <v>34</v>
      </c>
      <c r="U197" s="5">
        <v>1262</v>
      </c>
      <c r="V197" s="5">
        <v>0</v>
      </c>
      <c r="W197" s="5">
        <v>0</v>
      </c>
      <c r="X197" s="5" t="s">
        <v>1009</v>
      </c>
      <c r="Y197" s="5" t="s">
        <v>1010</v>
      </c>
    </row>
    <row r="198" s="5" customFormat="1" spans="1:25">
      <c r="A198" s="5" t="s">
        <v>1011</v>
      </c>
      <c r="B198" s="5" t="s">
        <v>26</v>
      </c>
      <c r="C198" s="5" t="s">
        <v>27</v>
      </c>
      <c r="D198" s="5" t="s">
        <v>253</v>
      </c>
      <c r="E198" s="5" t="s">
        <v>254</v>
      </c>
      <c r="F198" s="7">
        <v>45321</v>
      </c>
      <c r="G198" s="7">
        <v>45322</v>
      </c>
      <c r="H198" s="5">
        <v>1</v>
      </c>
      <c r="I198" s="5">
        <v>1</v>
      </c>
      <c r="J198" s="5">
        <v>1</v>
      </c>
      <c r="K198" s="5" t="s">
        <v>30</v>
      </c>
      <c r="L198" s="5">
        <v>353</v>
      </c>
      <c r="M198" s="5">
        <v>353</v>
      </c>
      <c r="N198" s="5" t="s">
        <v>1012</v>
      </c>
      <c r="O198" s="5" t="s">
        <v>32</v>
      </c>
      <c r="P198" s="5" t="s">
        <v>33</v>
      </c>
      <c r="Q198" s="5">
        <v>0</v>
      </c>
      <c r="R198" s="8">
        <v>45316</v>
      </c>
      <c r="S198" s="7">
        <v>45323</v>
      </c>
      <c r="T198" s="5" t="s">
        <v>34</v>
      </c>
      <c r="U198" s="5">
        <v>353</v>
      </c>
      <c r="V198" s="5">
        <v>0</v>
      </c>
      <c r="W198" s="5">
        <v>0</v>
      </c>
      <c r="X198" s="5" t="s">
        <v>1013</v>
      </c>
      <c r="Y198" s="5" t="s">
        <v>1014</v>
      </c>
    </row>
    <row r="199" s="5" customFormat="1" spans="1:25">
      <c r="A199" s="5" t="s">
        <v>1015</v>
      </c>
      <c r="B199" s="5" t="s">
        <v>26</v>
      </c>
      <c r="C199" s="5" t="s">
        <v>27</v>
      </c>
      <c r="D199" s="5" t="s">
        <v>1016</v>
      </c>
      <c r="E199" s="5" t="s">
        <v>1017</v>
      </c>
      <c r="F199" s="7">
        <v>45321</v>
      </c>
      <c r="G199" s="7">
        <v>45322</v>
      </c>
      <c r="H199" s="5">
        <v>1</v>
      </c>
      <c r="I199" s="5">
        <v>1</v>
      </c>
      <c r="J199" s="5">
        <v>1</v>
      </c>
      <c r="K199" s="5" t="s">
        <v>30</v>
      </c>
      <c r="L199" s="5">
        <v>430</v>
      </c>
      <c r="M199" s="5">
        <v>430</v>
      </c>
      <c r="N199" s="5" t="s">
        <v>1018</v>
      </c>
      <c r="O199" s="5" t="s">
        <v>32</v>
      </c>
      <c r="P199" s="5" t="s">
        <v>33</v>
      </c>
      <c r="Q199" s="5">
        <v>0</v>
      </c>
      <c r="R199" s="8">
        <v>45316</v>
      </c>
      <c r="S199" s="7">
        <v>45323</v>
      </c>
      <c r="T199" s="5" t="s">
        <v>34</v>
      </c>
      <c r="U199" s="5">
        <v>430</v>
      </c>
      <c r="V199" s="5">
        <v>0</v>
      </c>
      <c r="W199" s="5">
        <v>0</v>
      </c>
      <c r="X199" s="5" t="s">
        <v>1019</v>
      </c>
      <c r="Y199" s="5" t="s">
        <v>1020</v>
      </c>
    </row>
    <row r="200" s="5" customFormat="1" spans="1:25">
      <c r="A200" s="5" t="s">
        <v>1021</v>
      </c>
      <c r="B200" s="5" t="s">
        <v>26</v>
      </c>
      <c r="C200" s="5" t="s">
        <v>27</v>
      </c>
      <c r="D200" s="5" t="s">
        <v>801</v>
      </c>
      <c r="E200" s="5" t="s">
        <v>444</v>
      </c>
      <c r="F200" s="7">
        <v>45320</v>
      </c>
      <c r="G200" s="7">
        <v>45322</v>
      </c>
      <c r="H200" s="5">
        <v>1</v>
      </c>
      <c r="I200" s="5">
        <v>2</v>
      </c>
      <c r="J200" s="5">
        <v>2</v>
      </c>
      <c r="K200" s="5" t="s">
        <v>30</v>
      </c>
      <c r="L200" s="5">
        <v>576</v>
      </c>
      <c r="M200" s="5">
        <v>576</v>
      </c>
      <c r="N200" s="5" t="s">
        <v>1022</v>
      </c>
      <c r="O200" s="5" t="s">
        <v>32</v>
      </c>
      <c r="P200" s="5" t="s">
        <v>33</v>
      </c>
      <c r="Q200" s="5">
        <v>0</v>
      </c>
      <c r="R200" s="8">
        <v>45316.0000115741</v>
      </c>
      <c r="S200" s="7">
        <v>45323</v>
      </c>
      <c r="T200" s="5" t="s">
        <v>34</v>
      </c>
      <c r="U200" s="5">
        <v>576</v>
      </c>
      <c r="V200" s="5">
        <v>0</v>
      </c>
      <c r="W200" s="5">
        <v>0</v>
      </c>
      <c r="X200" s="5" t="s">
        <v>1023</v>
      </c>
      <c r="Y200" s="5" t="s">
        <v>1024</v>
      </c>
    </row>
    <row r="201" s="5" customFormat="1" spans="1:25">
      <c r="A201" s="5" t="s">
        <v>1025</v>
      </c>
      <c r="B201" s="5" t="s">
        <v>26</v>
      </c>
      <c r="C201" s="5" t="s">
        <v>27</v>
      </c>
      <c r="D201" s="5" t="s">
        <v>1026</v>
      </c>
      <c r="E201" s="5" t="s">
        <v>1027</v>
      </c>
      <c r="F201" s="7">
        <v>45320</v>
      </c>
      <c r="G201" s="7">
        <v>45322</v>
      </c>
      <c r="H201" s="5">
        <v>2</v>
      </c>
      <c r="I201" s="5">
        <v>2</v>
      </c>
      <c r="J201" s="5">
        <v>4</v>
      </c>
      <c r="K201" s="5" t="s">
        <v>30</v>
      </c>
      <c r="L201" s="5">
        <v>2020</v>
      </c>
      <c r="M201" s="5">
        <v>2020</v>
      </c>
      <c r="N201" s="5" t="s">
        <v>1028</v>
      </c>
      <c r="O201" s="5" t="s">
        <v>32</v>
      </c>
      <c r="P201" s="5" t="s">
        <v>33</v>
      </c>
      <c r="Q201" s="5">
        <v>0</v>
      </c>
      <c r="R201" s="8">
        <v>45316.0000115741</v>
      </c>
      <c r="S201" s="7">
        <v>45323</v>
      </c>
      <c r="T201" s="5" t="s">
        <v>34</v>
      </c>
      <c r="U201" s="5">
        <v>2020</v>
      </c>
      <c r="V201" s="5">
        <v>0</v>
      </c>
      <c r="W201" s="5">
        <v>0</v>
      </c>
      <c r="X201" s="5" t="s">
        <v>1029</v>
      </c>
      <c r="Y201" s="5" t="s">
        <v>1030</v>
      </c>
    </row>
    <row r="202" s="5" customFormat="1" spans="1:25">
      <c r="A202" s="5" t="s">
        <v>925</v>
      </c>
      <c r="B202" s="5" t="s">
        <v>26</v>
      </c>
      <c r="C202" s="5" t="s">
        <v>569</v>
      </c>
      <c r="D202" s="5" t="s">
        <v>644</v>
      </c>
      <c r="E202" s="5" t="s">
        <v>926</v>
      </c>
      <c r="F202" s="7">
        <v>45320</v>
      </c>
      <c r="G202" s="7">
        <v>45322</v>
      </c>
      <c r="H202" s="5">
        <v>1</v>
      </c>
      <c r="I202" s="5">
        <v>2</v>
      </c>
      <c r="J202" s="5">
        <v>2</v>
      </c>
      <c r="K202" s="5" t="s">
        <v>30</v>
      </c>
      <c r="L202" s="5">
        <v>-284</v>
      </c>
      <c r="M202" s="5">
        <v>-284</v>
      </c>
      <c r="N202" s="5" t="s">
        <v>927</v>
      </c>
      <c r="O202" s="5" t="s">
        <v>32</v>
      </c>
      <c r="P202" s="5" t="s">
        <v>33</v>
      </c>
      <c r="Q202" s="5">
        <v>0</v>
      </c>
      <c r="R202" s="8">
        <v>45315.0086574074</v>
      </c>
      <c r="S202" s="7">
        <v>45323</v>
      </c>
      <c r="T202" s="5" t="s">
        <v>34</v>
      </c>
      <c r="U202" s="5">
        <v>-284</v>
      </c>
      <c r="V202" s="5">
        <v>0</v>
      </c>
      <c r="W202" s="5">
        <v>0</v>
      </c>
      <c r="X202" s="5" t="s">
        <v>928</v>
      </c>
      <c r="Y202" s="5" t="s">
        <v>929</v>
      </c>
    </row>
    <row r="203" s="5" customFormat="1" spans="1:25">
      <c r="A203" s="5" t="s">
        <v>1031</v>
      </c>
      <c r="B203" s="5" t="s">
        <v>26</v>
      </c>
      <c r="C203" s="5" t="s">
        <v>27</v>
      </c>
      <c r="D203" s="5" t="s">
        <v>1032</v>
      </c>
      <c r="E203" s="5" t="s">
        <v>1033</v>
      </c>
      <c r="F203" s="7">
        <v>45317</v>
      </c>
      <c r="G203" s="7">
        <v>45322</v>
      </c>
      <c r="H203" s="5">
        <v>1</v>
      </c>
      <c r="I203" s="5">
        <v>5</v>
      </c>
      <c r="J203" s="5">
        <v>5</v>
      </c>
      <c r="K203" s="5" t="s">
        <v>30</v>
      </c>
      <c r="L203" s="5">
        <v>7275</v>
      </c>
      <c r="M203" s="5">
        <v>7275</v>
      </c>
      <c r="N203" s="5" t="s">
        <v>1034</v>
      </c>
      <c r="O203" s="5" t="s">
        <v>32</v>
      </c>
      <c r="P203" s="5" t="s">
        <v>33</v>
      </c>
      <c r="Q203" s="5">
        <v>0</v>
      </c>
      <c r="R203" s="8">
        <v>45316</v>
      </c>
      <c r="S203" s="7">
        <v>45323</v>
      </c>
      <c r="T203" s="5" t="s">
        <v>34</v>
      </c>
      <c r="U203" s="5">
        <v>7275</v>
      </c>
      <c r="V203" s="5">
        <v>0</v>
      </c>
      <c r="W203" s="5">
        <v>0</v>
      </c>
      <c r="X203" s="5" t="s">
        <v>1035</v>
      </c>
      <c r="Y203" s="5" t="s">
        <v>1036</v>
      </c>
    </row>
    <row r="204" s="5" customFormat="1" spans="1:25">
      <c r="A204" s="5" t="s">
        <v>1037</v>
      </c>
      <c r="B204" s="5" t="s">
        <v>26</v>
      </c>
      <c r="C204" s="5" t="s">
        <v>27</v>
      </c>
      <c r="D204" s="5" t="s">
        <v>946</v>
      </c>
      <c r="E204" s="5" t="s">
        <v>947</v>
      </c>
      <c r="F204" s="7">
        <v>45321</v>
      </c>
      <c r="G204" s="7">
        <v>45322</v>
      </c>
      <c r="H204" s="5">
        <v>1</v>
      </c>
      <c r="I204" s="5">
        <v>1</v>
      </c>
      <c r="J204" s="5">
        <v>1</v>
      </c>
      <c r="K204" s="5" t="s">
        <v>30</v>
      </c>
      <c r="L204" s="5">
        <v>183</v>
      </c>
      <c r="M204" s="5">
        <v>183</v>
      </c>
      <c r="N204" s="5" t="s">
        <v>1038</v>
      </c>
      <c r="O204" s="5" t="s">
        <v>32</v>
      </c>
      <c r="P204" s="5" t="s">
        <v>33</v>
      </c>
      <c r="Q204" s="5">
        <v>0</v>
      </c>
      <c r="R204" s="8">
        <v>45316</v>
      </c>
      <c r="S204" s="7">
        <v>45323</v>
      </c>
      <c r="T204" s="5" t="s">
        <v>34</v>
      </c>
      <c r="U204" s="5">
        <v>183</v>
      </c>
      <c r="V204" s="5">
        <v>0</v>
      </c>
      <c r="W204" s="5">
        <v>0</v>
      </c>
      <c r="X204" s="5" t="s">
        <v>1039</v>
      </c>
      <c r="Y204" s="5" t="s">
        <v>1040</v>
      </c>
    </row>
    <row r="205" s="5" customFormat="1" spans="1:25">
      <c r="A205" s="5" t="s">
        <v>1041</v>
      </c>
      <c r="B205" s="5" t="s">
        <v>26</v>
      </c>
      <c r="C205" s="5" t="s">
        <v>27</v>
      </c>
      <c r="D205" s="5" t="s">
        <v>946</v>
      </c>
      <c r="E205" s="5" t="s">
        <v>952</v>
      </c>
      <c r="F205" s="7">
        <v>45320</v>
      </c>
      <c r="G205" s="7">
        <v>45322</v>
      </c>
      <c r="H205" s="5">
        <v>1</v>
      </c>
      <c r="I205" s="5">
        <v>2</v>
      </c>
      <c r="J205" s="5">
        <v>2</v>
      </c>
      <c r="K205" s="5" t="s">
        <v>30</v>
      </c>
      <c r="L205" s="5">
        <v>366</v>
      </c>
      <c r="M205" s="5">
        <v>366</v>
      </c>
      <c r="N205" s="5" t="s">
        <v>1042</v>
      </c>
      <c r="O205" s="5" t="s">
        <v>32</v>
      </c>
      <c r="P205" s="5" t="s">
        <v>33</v>
      </c>
      <c r="Q205" s="5">
        <v>0</v>
      </c>
      <c r="R205" s="8">
        <v>45316.0000115741</v>
      </c>
      <c r="S205" s="7">
        <v>45323</v>
      </c>
      <c r="T205" s="5" t="s">
        <v>34</v>
      </c>
      <c r="U205" s="5">
        <v>366</v>
      </c>
      <c r="V205" s="5">
        <v>0</v>
      </c>
      <c r="W205" s="5">
        <v>0</v>
      </c>
      <c r="X205" s="5" t="s">
        <v>1043</v>
      </c>
      <c r="Y205" s="5" t="s">
        <v>1044</v>
      </c>
    </row>
    <row r="206" s="5" customFormat="1" spans="1:25">
      <c r="A206" s="5" t="s">
        <v>1045</v>
      </c>
      <c r="B206" s="5" t="s">
        <v>26</v>
      </c>
      <c r="C206" s="5" t="s">
        <v>27</v>
      </c>
      <c r="D206" s="5" t="s">
        <v>120</v>
      </c>
      <c r="E206" s="5" t="s">
        <v>1046</v>
      </c>
      <c r="F206" s="7">
        <v>45321</v>
      </c>
      <c r="G206" s="7">
        <v>45322</v>
      </c>
      <c r="H206" s="5">
        <v>1</v>
      </c>
      <c r="I206" s="5">
        <v>1</v>
      </c>
      <c r="J206" s="5">
        <v>1</v>
      </c>
      <c r="K206" s="5" t="s">
        <v>30</v>
      </c>
      <c r="L206" s="5">
        <v>1170</v>
      </c>
      <c r="M206" s="5">
        <v>1170</v>
      </c>
      <c r="N206" s="5" t="s">
        <v>1047</v>
      </c>
      <c r="O206" s="5" t="s">
        <v>32</v>
      </c>
      <c r="P206" s="5" t="s">
        <v>33</v>
      </c>
      <c r="Q206" s="5">
        <v>0</v>
      </c>
      <c r="R206" s="8">
        <v>45316.0000115741</v>
      </c>
      <c r="S206" s="7">
        <v>45323</v>
      </c>
      <c r="T206" s="5" t="s">
        <v>34</v>
      </c>
      <c r="U206" s="5">
        <v>1170</v>
      </c>
      <c r="V206" s="5">
        <v>0</v>
      </c>
      <c r="W206" s="5">
        <v>0</v>
      </c>
      <c r="X206" s="5" t="s">
        <v>1048</v>
      </c>
      <c r="Y206" s="5" t="s">
        <v>1049</v>
      </c>
    </row>
    <row r="207" s="5" customFormat="1" spans="1:25">
      <c r="A207" s="5" t="s">
        <v>1050</v>
      </c>
      <c r="B207" s="5" t="s">
        <v>26</v>
      </c>
      <c r="C207" s="5" t="s">
        <v>27</v>
      </c>
      <c r="D207" s="5" t="s">
        <v>1051</v>
      </c>
      <c r="E207" s="5" t="s">
        <v>504</v>
      </c>
      <c r="F207" s="7">
        <v>45317</v>
      </c>
      <c r="G207" s="7">
        <v>45322</v>
      </c>
      <c r="H207" s="5">
        <v>1</v>
      </c>
      <c r="I207" s="5">
        <v>5</v>
      </c>
      <c r="J207" s="5">
        <v>5</v>
      </c>
      <c r="K207" s="5" t="s">
        <v>30</v>
      </c>
      <c r="L207" s="5">
        <v>1610</v>
      </c>
      <c r="M207" s="5">
        <v>1610</v>
      </c>
      <c r="N207" s="5" t="s">
        <v>1052</v>
      </c>
      <c r="O207" s="5" t="s">
        <v>32</v>
      </c>
      <c r="P207" s="5" t="s">
        <v>33</v>
      </c>
      <c r="Q207" s="5">
        <v>0</v>
      </c>
      <c r="R207" s="8">
        <v>45317.0000115741</v>
      </c>
      <c r="S207" s="7">
        <v>45323</v>
      </c>
      <c r="T207" s="5" t="s">
        <v>34</v>
      </c>
      <c r="U207" s="5">
        <v>1610</v>
      </c>
      <c r="V207" s="5">
        <v>0</v>
      </c>
      <c r="W207" s="5">
        <v>0</v>
      </c>
      <c r="X207" s="5" t="s">
        <v>1053</v>
      </c>
      <c r="Y207" s="5" t="s">
        <v>72</v>
      </c>
    </row>
    <row r="208" s="5" customFormat="1" spans="1:25">
      <c r="A208" s="5" t="s">
        <v>1050</v>
      </c>
      <c r="B208" s="5" t="s">
        <v>26</v>
      </c>
      <c r="C208" s="5" t="s">
        <v>125</v>
      </c>
      <c r="D208" s="5" t="s">
        <v>1051</v>
      </c>
      <c r="E208" s="5" t="s">
        <v>504</v>
      </c>
      <c r="F208" s="7">
        <v>45317</v>
      </c>
      <c r="G208" s="7">
        <v>45322</v>
      </c>
      <c r="H208" s="5">
        <v>1</v>
      </c>
      <c r="I208" s="5">
        <v>5</v>
      </c>
      <c r="J208" s="5">
        <v>5</v>
      </c>
      <c r="K208" s="5" t="s">
        <v>30</v>
      </c>
      <c r="L208" s="5">
        <v>-1610</v>
      </c>
      <c r="M208" s="5">
        <v>-1610</v>
      </c>
      <c r="N208" s="5" t="s">
        <v>1052</v>
      </c>
      <c r="O208" s="5" t="s">
        <v>32</v>
      </c>
      <c r="P208" s="5" t="s">
        <v>33</v>
      </c>
      <c r="Q208" s="5">
        <v>0</v>
      </c>
      <c r="R208" s="8">
        <v>45317.0000115741</v>
      </c>
      <c r="S208" s="7">
        <v>45323</v>
      </c>
      <c r="T208" s="5" t="s">
        <v>34</v>
      </c>
      <c r="U208" s="5">
        <v>-1610</v>
      </c>
      <c r="V208" s="5">
        <v>0</v>
      </c>
      <c r="W208" s="5">
        <v>0</v>
      </c>
      <c r="X208" s="5" t="s">
        <v>1053</v>
      </c>
      <c r="Y208" s="5" t="s">
        <v>72</v>
      </c>
    </row>
    <row r="209" s="5" customFormat="1" spans="1:25">
      <c r="A209" s="5" t="s">
        <v>1054</v>
      </c>
      <c r="B209" s="5" t="s">
        <v>26</v>
      </c>
      <c r="C209" s="5" t="s">
        <v>27</v>
      </c>
      <c r="D209" s="5" t="s">
        <v>253</v>
      </c>
      <c r="E209" s="5" t="s">
        <v>254</v>
      </c>
      <c r="F209" s="7">
        <v>45321</v>
      </c>
      <c r="G209" s="7">
        <v>45322</v>
      </c>
      <c r="H209" s="5">
        <v>3</v>
      </c>
      <c r="I209" s="5">
        <v>1</v>
      </c>
      <c r="J209" s="5">
        <v>3</v>
      </c>
      <c r="K209" s="5" t="s">
        <v>30</v>
      </c>
      <c r="L209" s="5">
        <v>1056</v>
      </c>
      <c r="M209" s="5">
        <v>1056</v>
      </c>
      <c r="N209" s="5" t="s">
        <v>1055</v>
      </c>
      <c r="O209" s="5" t="s">
        <v>32</v>
      </c>
      <c r="P209" s="5" t="s">
        <v>33</v>
      </c>
      <c r="Q209" s="5">
        <v>0</v>
      </c>
      <c r="R209" s="8">
        <v>45317</v>
      </c>
      <c r="S209" s="7">
        <v>45323</v>
      </c>
      <c r="T209" s="5" t="s">
        <v>34</v>
      </c>
      <c r="U209" s="5">
        <v>1056</v>
      </c>
      <c r="V209" s="5">
        <v>0</v>
      </c>
      <c r="W209" s="5">
        <v>0</v>
      </c>
      <c r="X209" s="5" t="s">
        <v>1056</v>
      </c>
      <c r="Y209" s="5" t="s">
        <v>1057</v>
      </c>
    </row>
    <row r="210" s="5" customFormat="1" spans="1:25">
      <c r="A210" s="5" t="s">
        <v>1058</v>
      </c>
      <c r="B210" s="5" t="s">
        <v>26</v>
      </c>
      <c r="C210" s="5" t="s">
        <v>27</v>
      </c>
      <c r="D210" s="5" t="s">
        <v>1059</v>
      </c>
      <c r="E210" s="5" t="s">
        <v>1060</v>
      </c>
      <c r="F210" s="7">
        <v>45321</v>
      </c>
      <c r="G210" s="7">
        <v>45322</v>
      </c>
      <c r="H210" s="5">
        <v>1</v>
      </c>
      <c r="I210" s="5">
        <v>1</v>
      </c>
      <c r="J210" s="5">
        <v>1</v>
      </c>
      <c r="K210" s="5" t="s">
        <v>30</v>
      </c>
      <c r="L210" s="5">
        <v>740</v>
      </c>
      <c r="M210" s="5">
        <v>740</v>
      </c>
      <c r="N210" s="5" t="s">
        <v>1061</v>
      </c>
      <c r="O210" s="5" t="s">
        <v>32</v>
      </c>
      <c r="P210" s="5" t="s">
        <v>33</v>
      </c>
      <c r="Q210" s="5">
        <v>0</v>
      </c>
      <c r="R210" s="8">
        <v>45317</v>
      </c>
      <c r="S210" s="7">
        <v>45323</v>
      </c>
      <c r="T210" s="5" t="s">
        <v>34</v>
      </c>
      <c r="U210" s="5">
        <v>740</v>
      </c>
      <c r="V210" s="5">
        <v>0</v>
      </c>
      <c r="W210" s="5">
        <v>0</v>
      </c>
      <c r="X210" s="5" t="s">
        <v>1062</v>
      </c>
      <c r="Y210" s="5" t="s">
        <v>1063</v>
      </c>
    </row>
    <row r="211" s="5" customFormat="1" spans="1:25">
      <c r="A211" s="5" t="s">
        <v>1064</v>
      </c>
      <c r="B211" s="5" t="s">
        <v>26</v>
      </c>
      <c r="C211" s="5" t="s">
        <v>27</v>
      </c>
      <c r="D211" s="5" t="s">
        <v>967</v>
      </c>
      <c r="E211" s="5" t="s">
        <v>968</v>
      </c>
      <c r="F211" s="7">
        <v>45319</v>
      </c>
      <c r="G211" s="7">
        <v>45322</v>
      </c>
      <c r="H211" s="5">
        <v>1</v>
      </c>
      <c r="I211" s="5">
        <v>3</v>
      </c>
      <c r="J211" s="5">
        <v>3</v>
      </c>
      <c r="K211" s="5" t="s">
        <v>30</v>
      </c>
      <c r="L211" s="5">
        <v>1101</v>
      </c>
      <c r="M211" s="5">
        <v>1101</v>
      </c>
      <c r="N211" s="5" t="s">
        <v>1065</v>
      </c>
      <c r="O211" s="5" t="s">
        <v>32</v>
      </c>
      <c r="P211" s="5" t="s">
        <v>33</v>
      </c>
      <c r="Q211" s="5">
        <v>0</v>
      </c>
      <c r="R211" s="8">
        <v>45316.0000115741</v>
      </c>
      <c r="S211" s="7">
        <v>45323</v>
      </c>
      <c r="T211" s="5" t="s">
        <v>34</v>
      </c>
      <c r="U211" s="5">
        <v>1101</v>
      </c>
      <c r="V211" s="5">
        <v>0</v>
      </c>
      <c r="W211" s="5">
        <v>0</v>
      </c>
      <c r="X211" s="5" t="s">
        <v>1066</v>
      </c>
      <c r="Y211" s="5" t="s">
        <v>1067</v>
      </c>
    </row>
    <row r="212" s="5" customFormat="1" spans="1:25">
      <c r="A212" s="5" t="s">
        <v>1068</v>
      </c>
      <c r="B212" s="5" t="s">
        <v>26</v>
      </c>
      <c r="C212" s="5" t="s">
        <v>27</v>
      </c>
      <c r="D212" s="5" t="s">
        <v>1069</v>
      </c>
      <c r="E212" s="5" t="s">
        <v>1070</v>
      </c>
      <c r="F212" s="7">
        <v>45319</v>
      </c>
      <c r="G212" s="7">
        <v>45322</v>
      </c>
      <c r="H212" s="5">
        <v>1</v>
      </c>
      <c r="I212" s="5">
        <v>3</v>
      </c>
      <c r="J212" s="5">
        <v>3</v>
      </c>
      <c r="K212" s="5" t="s">
        <v>30</v>
      </c>
      <c r="L212" s="5">
        <v>3675</v>
      </c>
      <c r="M212" s="5">
        <v>3675</v>
      </c>
      <c r="N212" s="5" t="s">
        <v>1071</v>
      </c>
      <c r="O212" s="5" t="s">
        <v>32</v>
      </c>
      <c r="P212" s="5" t="s">
        <v>33</v>
      </c>
      <c r="Q212" s="5">
        <v>0</v>
      </c>
      <c r="R212" s="8">
        <v>45317.0000115741</v>
      </c>
      <c r="S212" s="7">
        <v>45323</v>
      </c>
      <c r="T212" s="5" t="s">
        <v>34</v>
      </c>
      <c r="U212" s="5">
        <v>3675</v>
      </c>
      <c r="V212" s="5">
        <v>0</v>
      </c>
      <c r="W212" s="5">
        <v>0</v>
      </c>
      <c r="X212" s="5" t="s">
        <v>1072</v>
      </c>
      <c r="Y212" s="5" t="s">
        <v>1073</v>
      </c>
    </row>
    <row r="213" s="5" customFormat="1" spans="1:25">
      <c r="A213" s="5" t="s">
        <v>1074</v>
      </c>
      <c r="B213" s="5" t="s">
        <v>26</v>
      </c>
      <c r="C213" s="5" t="s">
        <v>27</v>
      </c>
      <c r="D213" s="5" t="s">
        <v>1075</v>
      </c>
      <c r="E213" s="5" t="s">
        <v>1076</v>
      </c>
      <c r="F213" s="7">
        <v>45320</v>
      </c>
      <c r="G213" s="7">
        <v>45322</v>
      </c>
      <c r="H213" s="5">
        <v>1</v>
      </c>
      <c r="I213" s="5">
        <v>2</v>
      </c>
      <c r="J213" s="5">
        <v>2</v>
      </c>
      <c r="K213" s="5" t="s">
        <v>30</v>
      </c>
      <c r="L213" s="5">
        <v>716</v>
      </c>
      <c r="M213" s="5">
        <v>716</v>
      </c>
      <c r="N213" s="5" t="s">
        <v>1077</v>
      </c>
      <c r="O213" s="5" t="s">
        <v>32</v>
      </c>
      <c r="P213" s="5" t="s">
        <v>33</v>
      </c>
      <c r="Q213" s="5">
        <v>0</v>
      </c>
      <c r="R213" s="8">
        <v>45317.0000115741</v>
      </c>
      <c r="S213" s="7">
        <v>45323</v>
      </c>
      <c r="T213" s="5" t="s">
        <v>34</v>
      </c>
      <c r="U213" s="5">
        <v>716</v>
      </c>
      <c r="V213" s="5">
        <v>0</v>
      </c>
      <c r="W213" s="5">
        <v>0</v>
      </c>
      <c r="X213" s="5" t="s">
        <v>1078</v>
      </c>
      <c r="Y213" s="5" t="s">
        <v>1079</v>
      </c>
    </row>
    <row r="214" s="5" customFormat="1" spans="1:25">
      <c r="A214" s="5" t="s">
        <v>1080</v>
      </c>
      <c r="B214" s="5" t="s">
        <v>26</v>
      </c>
      <c r="C214" s="5" t="s">
        <v>27</v>
      </c>
      <c r="D214" s="5" t="s">
        <v>460</v>
      </c>
      <c r="E214" s="5" t="s">
        <v>461</v>
      </c>
      <c r="F214" s="7">
        <v>45321</v>
      </c>
      <c r="G214" s="7">
        <v>45322</v>
      </c>
      <c r="H214" s="5">
        <v>2</v>
      </c>
      <c r="I214" s="5">
        <v>1</v>
      </c>
      <c r="J214" s="5">
        <v>2</v>
      </c>
      <c r="K214" s="5" t="s">
        <v>30</v>
      </c>
      <c r="L214" s="5">
        <v>616</v>
      </c>
      <c r="M214" s="5">
        <v>616</v>
      </c>
      <c r="N214" s="5" t="s">
        <v>1081</v>
      </c>
      <c r="O214" s="5" t="s">
        <v>32</v>
      </c>
      <c r="P214" s="5" t="s">
        <v>33</v>
      </c>
      <c r="Q214" s="5">
        <v>0</v>
      </c>
      <c r="R214" s="8">
        <v>45317.0000115741</v>
      </c>
      <c r="S214" s="7">
        <v>45323</v>
      </c>
      <c r="T214" s="5" t="s">
        <v>34</v>
      </c>
      <c r="U214" s="5">
        <v>616</v>
      </c>
      <c r="V214" s="5">
        <v>0</v>
      </c>
      <c r="W214" s="5">
        <v>0</v>
      </c>
      <c r="X214" s="5" t="s">
        <v>1082</v>
      </c>
      <c r="Y214" s="5" t="s">
        <v>1083</v>
      </c>
    </row>
    <row r="215" s="5" customFormat="1" spans="1:25">
      <c r="A215" s="5" t="s">
        <v>1084</v>
      </c>
      <c r="B215" s="5" t="s">
        <v>26</v>
      </c>
      <c r="C215" s="5" t="s">
        <v>27</v>
      </c>
      <c r="D215" s="5" t="s">
        <v>1085</v>
      </c>
      <c r="E215" s="5" t="s">
        <v>1086</v>
      </c>
      <c r="F215" s="7">
        <v>45321</v>
      </c>
      <c r="G215" s="7">
        <v>45322</v>
      </c>
      <c r="H215" s="5">
        <v>2</v>
      </c>
      <c r="I215" s="5">
        <v>1</v>
      </c>
      <c r="J215" s="5">
        <v>2</v>
      </c>
      <c r="K215" s="5" t="s">
        <v>30</v>
      </c>
      <c r="L215" s="5">
        <v>670</v>
      </c>
      <c r="M215" s="5">
        <v>670</v>
      </c>
      <c r="N215" s="5" t="s">
        <v>1087</v>
      </c>
      <c r="O215" s="5" t="s">
        <v>32</v>
      </c>
      <c r="P215" s="5" t="s">
        <v>33</v>
      </c>
      <c r="Q215" s="5">
        <v>0</v>
      </c>
      <c r="R215" s="8">
        <v>45317</v>
      </c>
      <c r="S215" s="7">
        <v>45323</v>
      </c>
      <c r="T215" s="5" t="s">
        <v>34</v>
      </c>
      <c r="U215" s="5">
        <v>670</v>
      </c>
      <c r="V215" s="5">
        <v>0</v>
      </c>
      <c r="W215" s="5">
        <v>0</v>
      </c>
      <c r="X215" s="5" t="s">
        <v>1088</v>
      </c>
      <c r="Y215" s="5" t="s">
        <v>1089</v>
      </c>
    </row>
    <row r="216" s="5" customFormat="1" spans="1:25">
      <c r="A216" s="5" t="s">
        <v>1090</v>
      </c>
      <c r="B216" s="5" t="s">
        <v>26</v>
      </c>
      <c r="C216" s="5" t="s">
        <v>27</v>
      </c>
      <c r="D216" s="5" t="s">
        <v>1091</v>
      </c>
      <c r="E216" s="5" t="s">
        <v>444</v>
      </c>
      <c r="F216" s="7">
        <v>45319</v>
      </c>
      <c r="G216" s="7">
        <v>45322</v>
      </c>
      <c r="H216" s="5">
        <v>1</v>
      </c>
      <c r="I216" s="5">
        <v>3</v>
      </c>
      <c r="J216" s="5">
        <v>3</v>
      </c>
      <c r="K216" s="5" t="s">
        <v>30</v>
      </c>
      <c r="L216" s="5">
        <v>2499</v>
      </c>
      <c r="M216" s="5">
        <v>2499</v>
      </c>
      <c r="N216" s="5" t="s">
        <v>1092</v>
      </c>
      <c r="O216" s="5" t="s">
        <v>32</v>
      </c>
      <c r="P216" s="5" t="s">
        <v>33</v>
      </c>
      <c r="Q216" s="5">
        <v>0</v>
      </c>
      <c r="R216" s="8">
        <v>45317</v>
      </c>
      <c r="S216" s="7">
        <v>45323</v>
      </c>
      <c r="T216" s="5" t="s">
        <v>34</v>
      </c>
      <c r="U216" s="5">
        <v>2499</v>
      </c>
      <c r="V216" s="5">
        <v>0</v>
      </c>
      <c r="W216" s="5">
        <v>0</v>
      </c>
      <c r="X216" s="5" t="s">
        <v>1093</v>
      </c>
      <c r="Y216" s="5" t="s">
        <v>1094</v>
      </c>
    </row>
    <row r="217" s="5" customFormat="1" spans="1:25">
      <c r="A217" s="5" t="s">
        <v>1095</v>
      </c>
      <c r="B217" s="5" t="s">
        <v>26</v>
      </c>
      <c r="C217" s="5" t="s">
        <v>27</v>
      </c>
      <c r="D217" s="5" t="s">
        <v>1096</v>
      </c>
      <c r="E217" s="5" t="s">
        <v>1097</v>
      </c>
      <c r="F217" s="7">
        <v>45321</v>
      </c>
      <c r="G217" s="7">
        <v>45322</v>
      </c>
      <c r="H217" s="5">
        <v>1</v>
      </c>
      <c r="I217" s="5">
        <v>1</v>
      </c>
      <c r="J217" s="5">
        <v>1</v>
      </c>
      <c r="K217" s="5" t="s">
        <v>30</v>
      </c>
      <c r="L217" s="5">
        <v>1048</v>
      </c>
      <c r="M217" s="5">
        <v>1048</v>
      </c>
      <c r="N217" s="5" t="s">
        <v>1098</v>
      </c>
      <c r="O217" s="5" t="s">
        <v>32</v>
      </c>
      <c r="P217" s="5" t="s">
        <v>33</v>
      </c>
      <c r="Q217" s="5">
        <v>0</v>
      </c>
      <c r="R217" s="8">
        <v>45317</v>
      </c>
      <c r="S217" s="7">
        <v>45323</v>
      </c>
      <c r="T217" s="5" t="s">
        <v>34</v>
      </c>
      <c r="U217" s="5">
        <v>1048</v>
      </c>
      <c r="V217" s="5">
        <v>0</v>
      </c>
      <c r="W217" s="5">
        <v>0</v>
      </c>
      <c r="X217" s="5" t="s">
        <v>1099</v>
      </c>
      <c r="Y217" s="5" t="s">
        <v>1100</v>
      </c>
    </row>
    <row r="218" s="5" customFormat="1" spans="1:25">
      <c r="A218" s="5" t="s">
        <v>1101</v>
      </c>
      <c r="B218" s="5" t="s">
        <v>26</v>
      </c>
      <c r="C218" s="5" t="s">
        <v>27</v>
      </c>
      <c r="D218" s="5" t="s">
        <v>218</v>
      </c>
      <c r="E218" s="5" t="s">
        <v>1102</v>
      </c>
      <c r="F218" s="7">
        <v>45320</v>
      </c>
      <c r="G218" s="7">
        <v>45322</v>
      </c>
      <c r="H218" s="5">
        <v>1</v>
      </c>
      <c r="I218" s="5">
        <v>2</v>
      </c>
      <c r="J218" s="5">
        <v>2</v>
      </c>
      <c r="K218" s="5" t="s">
        <v>30</v>
      </c>
      <c r="L218" s="5">
        <v>708</v>
      </c>
      <c r="M218" s="5">
        <v>708</v>
      </c>
      <c r="N218" s="5" t="s">
        <v>1103</v>
      </c>
      <c r="O218" s="5" t="s">
        <v>32</v>
      </c>
      <c r="P218" s="5" t="s">
        <v>33</v>
      </c>
      <c r="Q218" s="5">
        <v>0</v>
      </c>
      <c r="R218" s="8">
        <v>45317</v>
      </c>
      <c r="S218" s="7">
        <v>45323</v>
      </c>
      <c r="T218" s="5" t="s">
        <v>34</v>
      </c>
      <c r="U218" s="5">
        <v>708</v>
      </c>
      <c r="V218" s="5">
        <v>0</v>
      </c>
      <c r="W218" s="5">
        <v>0</v>
      </c>
      <c r="X218" s="5" t="s">
        <v>1104</v>
      </c>
      <c r="Y218" s="5" t="s">
        <v>1105</v>
      </c>
    </row>
    <row r="219" s="5" customFormat="1" spans="1:25">
      <c r="A219" s="5" t="s">
        <v>1106</v>
      </c>
      <c r="B219" s="5" t="s">
        <v>26</v>
      </c>
      <c r="C219" s="5" t="s">
        <v>27</v>
      </c>
      <c r="D219" s="5" t="s">
        <v>1026</v>
      </c>
      <c r="E219" s="5" t="s">
        <v>1107</v>
      </c>
      <c r="F219" s="7">
        <v>45320</v>
      </c>
      <c r="G219" s="7">
        <v>45322</v>
      </c>
      <c r="H219" s="5">
        <v>1</v>
      </c>
      <c r="I219" s="5">
        <v>2</v>
      </c>
      <c r="J219" s="5">
        <v>2</v>
      </c>
      <c r="K219" s="5" t="s">
        <v>30</v>
      </c>
      <c r="L219" s="5">
        <v>699</v>
      </c>
      <c r="M219" s="5">
        <v>699</v>
      </c>
      <c r="N219" s="5" t="s">
        <v>1108</v>
      </c>
      <c r="O219" s="5" t="s">
        <v>32</v>
      </c>
      <c r="P219" s="5" t="s">
        <v>33</v>
      </c>
      <c r="Q219" s="5">
        <v>0</v>
      </c>
      <c r="R219" s="8">
        <v>45317.0000115741</v>
      </c>
      <c r="S219" s="7">
        <v>45323</v>
      </c>
      <c r="T219" s="5" t="s">
        <v>34</v>
      </c>
      <c r="U219" s="5">
        <v>699</v>
      </c>
      <c r="V219" s="5">
        <v>0</v>
      </c>
      <c r="W219" s="5">
        <v>0</v>
      </c>
      <c r="X219" s="5" t="s">
        <v>1109</v>
      </c>
      <c r="Y219" s="5" t="s">
        <v>1110</v>
      </c>
    </row>
    <row r="220" s="5" customFormat="1" spans="1:25">
      <c r="A220" s="5" t="s">
        <v>1111</v>
      </c>
      <c r="B220" s="5" t="s">
        <v>26</v>
      </c>
      <c r="C220" s="5" t="s">
        <v>27</v>
      </c>
      <c r="D220" s="5" t="s">
        <v>1112</v>
      </c>
      <c r="E220" s="5" t="s">
        <v>1113</v>
      </c>
      <c r="F220" s="7">
        <v>45320</v>
      </c>
      <c r="G220" s="7">
        <v>45322</v>
      </c>
      <c r="H220" s="5">
        <v>1</v>
      </c>
      <c r="I220" s="5">
        <v>2</v>
      </c>
      <c r="J220" s="5">
        <v>2</v>
      </c>
      <c r="K220" s="5" t="s">
        <v>30</v>
      </c>
      <c r="L220" s="5">
        <v>555</v>
      </c>
      <c r="M220" s="5">
        <v>555</v>
      </c>
      <c r="N220" s="5" t="s">
        <v>1114</v>
      </c>
      <c r="O220" s="5" t="s">
        <v>32</v>
      </c>
      <c r="P220" s="5" t="s">
        <v>33</v>
      </c>
      <c r="Q220" s="5">
        <v>0</v>
      </c>
      <c r="R220" s="8">
        <v>45318.0000115741</v>
      </c>
      <c r="S220" s="7">
        <v>45323</v>
      </c>
      <c r="T220" s="5" t="s">
        <v>34</v>
      </c>
      <c r="U220" s="5">
        <v>555</v>
      </c>
      <c r="V220" s="5">
        <v>0</v>
      </c>
      <c r="W220" s="5">
        <v>0</v>
      </c>
      <c r="X220" s="5" t="s">
        <v>1115</v>
      </c>
      <c r="Y220" s="5" t="s">
        <v>1116</v>
      </c>
    </row>
    <row r="221" s="5" customFormat="1" spans="1:25">
      <c r="A221" s="5" t="s">
        <v>1117</v>
      </c>
      <c r="B221" s="5" t="s">
        <v>26</v>
      </c>
      <c r="C221" s="5" t="s">
        <v>27</v>
      </c>
      <c r="D221" s="5" t="s">
        <v>1112</v>
      </c>
      <c r="E221" s="5" t="s">
        <v>1118</v>
      </c>
      <c r="F221" s="7">
        <v>45321</v>
      </c>
      <c r="G221" s="7">
        <v>45322</v>
      </c>
      <c r="H221" s="5">
        <v>2</v>
      </c>
      <c r="I221" s="5">
        <v>1</v>
      </c>
      <c r="J221" s="5">
        <v>2</v>
      </c>
      <c r="K221" s="5" t="s">
        <v>30</v>
      </c>
      <c r="L221" s="5">
        <v>676</v>
      </c>
      <c r="M221" s="5">
        <v>676</v>
      </c>
      <c r="N221" s="5" t="s">
        <v>1119</v>
      </c>
      <c r="O221" s="5" t="s">
        <v>32</v>
      </c>
      <c r="P221" s="5" t="s">
        <v>33</v>
      </c>
      <c r="Q221" s="5">
        <v>0</v>
      </c>
      <c r="R221" s="8">
        <v>45318.0000115741</v>
      </c>
      <c r="S221" s="7">
        <v>45323</v>
      </c>
      <c r="T221" s="5" t="s">
        <v>34</v>
      </c>
      <c r="U221" s="5">
        <v>676</v>
      </c>
      <c r="V221" s="5">
        <v>0</v>
      </c>
      <c r="W221" s="5">
        <v>0</v>
      </c>
      <c r="X221" s="5" t="s">
        <v>1120</v>
      </c>
      <c r="Y221" s="5" t="s">
        <v>1121</v>
      </c>
    </row>
    <row r="222" s="5" customFormat="1" spans="1:25">
      <c r="A222" s="5" t="s">
        <v>1122</v>
      </c>
      <c r="B222" s="5" t="s">
        <v>26</v>
      </c>
      <c r="C222" s="5" t="s">
        <v>27</v>
      </c>
      <c r="D222" s="5" t="s">
        <v>827</v>
      </c>
      <c r="E222" s="5" t="s">
        <v>828</v>
      </c>
      <c r="F222" s="7">
        <v>45319</v>
      </c>
      <c r="G222" s="7">
        <v>45322</v>
      </c>
      <c r="H222" s="5">
        <v>1</v>
      </c>
      <c r="I222" s="5">
        <v>3</v>
      </c>
      <c r="J222" s="5">
        <v>3</v>
      </c>
      <c r="K222" s="5" t="s">
        <v>30</v>
      </c>
      <c r="L222" s="5">
        <v>1300</v>
      </c>
      <c r="M222" s="5">
        <v>1300</v>
      </c>
      <c r="N222" s="5" t="s">
        <v>1123</v>
      </c>
      <c r="O222" s="5" t="s">
        <v>32</v>
      </c>
      <c r="P222" s="5" t="s">
        <v>33</v>
      </c>
      <c r="Q222" s="5">
        <v>0</v>
      </c>
      <c r="R222" s="8">
        <v>45318</v>
      </c>
      <c r="S222" s="7">
        <v>45323</v>
      </c>
      <c r="T222" s="5" t="s">
        <v>34</v>
      </c>
      <c r="U222" s="5">
        <v>1300</v>
      </c>
      <c r="V222" s="5">
        <v>0</v>
      </c>
      <c r="W222" s="5">
        <v>0</v>
      </c>
      <c r="X222" s="5" t="s">
        <v>1124</v>
      </c>
      <c r="Y222" s="5" t="s">
        <v>1125</v>
      </c>
    </row>
    <row r="223" s="5" customFormat="1" spans="1:25">
      <c r="A223" s="5" t="s">
        <v>1126</v>
      </c>
      <c r="B223" s="5" t="s">
        <v>26</v>
      </c>
      <c r="C223" s="5" t="s">
        <v>27</v>
      </c>
      <c r="D223" s="5" t="s">
        <v>696</v>
      </c>
      <c r="E223" s="5" t="s">
        <v>1127</v>
      </c>
      <c r="F223" s="7">
        <v>45320</v>
      </c>
      <c r="G223" s="7">
        <v>45322</v>
      </c>
      <c r="H223" s="5">
        <v>1</v>
      </c>
      <c r="I223" s="5">
        <v>2</v>
      </c>
      <c r="J223" s="5">
        <v>2</v>
      </c>
      <c r="K223" s="5" t="s">
        <v>30</v>
      </c>
      <c r="L223" s="5">
        <v>866</v>
      </c>
      <c r="M223" s="5">
        <v>866</v>
      </c>
      <c r="N223" s="5" t="s">
        <v>1128</v>
      </c>
      <c r="O223" s="5" t="s">
        <v>32</v>
      </c>
      <c r="P223" s="5" t="s">
        <v>33</v>
      </c>
      <c r="Q223" s="5">
        <v>0</v>
      </c>
      <c r="R223" s="8">
        <v>45318.0000115741</v>
      </c>
      <c r="S223" s="7">
        <v>45323</v>
      </c>
      <c r="T223" s="5" t="s">
        <v>34</v>
      </c>
      <c r="U223" s="5">
        <v>866</v>
      </c>
      <c r="V223" s="5">
        <v>0</v>
      </c>
      <c r="W223" s="5">
        <v>0</v>
      </c>
      <c r="X223" s="5" t="s">
        <v>1129</v>
      </c>
      <c r="Y223" s="5" t="s">
        <v>1130</v>
      </c>
    </row>
    <row r="224" s="5" customFormat="1" spans="1:25">
      <c r="A224" s="5" t="s">
        <v>1131</v>
      </c>
      <c r="B224" s="5" t="s">
        <v>26</v>
      </c>
      <c r="C224" s="5" t="s">
        <v>27</v>
      </c>
      <c r="D224" s="5" t="s">
        <v>218</v>
      </c>
      <c r="E224" s="5" t="s">
        <v>214</v>
      </c>
      <c r="F224" s="7">
        <v>45321</v>
      </c>
      <c r="G224" s="7">
        <v>45322</v>
      </c>
      <c r="H224" s="5">
        <v>1</v>
      </c>
      <c r="I224" s="5">
        <v>1</v>
      </c>
      <c r="J224" s="5">
        <v>1</v>
      </c>
      <c r="K224" s="5" t="s">
        <v>30</v>
      </c>
      <c r="L224" s="5">
        <v>363</v>
      </c>
      <c r="M224" s="5">
        <v>363</v>
      </c>
      <c r="N224" s="5" t="s">
        <v>1132</v>
      </c>
      <c r="O224" s="5" t="s">
        <v>32</v>
      </c>
      <c r="P224" s="5" t="s">
        <v>33</v>
      </c>
      <c r="Q224" s="5">
        <v>0</v>
      </c>
      <c r="R224" s="8">
        <v>45318.0000115741</v>
      </c>
      <c r="S224" s="7">
        <v>45323</v>
      </c>
      <c r="T224" s="5" t="s">
        <v>34</v>
      </c>
      <c r="U224" s="5">
        <v>363</v>
      </c>
      <c r="V224" s="5">
        <v>0</v>
      </c>
      <c r="W224" s="5">
        <v>0</v>
      </c>
      <c r="X224" s="5" t="s">
        <v>1133</v>
      </c>
      <c r="Y224" s="5" t="s">
        <v>1134</v>
      </c>
    </row>
    <row r="225" s="5" customFormat="1" spans="1:25">
      <c r="A225" s="5" t="s">
        <v>1135</v>
      </c>
      <c r="B225" s="5" t="s">
        <v>26</v>
      </c>
      <c r="C225" s="5" t="s">
        <v>27</v>
      </c>
      <c r="D225" s="5" t="s">
        <v>1136</v>
      </c>
      <c r="E225" s="5" t="s">
        <v>1137</v>
      </c>
      <c r="F225" s="7">
        <v>45321</v>
      </c>
      <c r="G225" s="7">
        <v>45322</v>
      </c>
      <c r="H225" s="5">
        <v>1</v>
      </c>
      <c r="I225" s="5">
        <v>1</v>
      </c>
      <c r="J225" s="5">
        <v>1</v>
      </c>
      <c r="K225" s="5" t="s">
        <v>30</v>
      </c>
      <c r="L225" s="5">
        <v>951</v>
      </c>
      <c r="M225" s="5">
        <v>951</v>
      </c>
      <c r="N225" s="5" t="s">
        <v>1138</v>
      </c>
      <c r="O225" s="5" t="s">
        <v>32</v>
      </c>
      <c r="P225" s="5" t="s">
        <v>33</v>
      </c>
      <c r="Q225" s="5">
        <v>0</v>
      </c>
      <c r="R225" s="8">
        <v>45318</v>
      </c>
      <c r="S225" s="7">
        <v>45323</v>
      </c>
      <c r="T225" s="5" t="s">
        <v>34</v>
      </c>
      <c r="U225" s="5">
        <v>951</v>
      </c>
      <c r="V225" s="5">
        <v>0</v>
      </c>
      <c r="W225" s="5">
        <v>0</v>
      </c>
      <c r="X225" s="5" t="s">
        <v>1139</v>
      </c>
      <c r="Y225" s="5" t="s">
        <v>1140</v>
      </c>
    </row>
    <row r="226" s="5" customFormat="1" spans="1:25">
      <c r="A226" s="5" t="s">
        <v>1141</v>
      </c>
      <c r="B226" s="5" t="s">
        <v>26</v>
      </c>
      <c r="C226" s="5" t="s">
        <v>27</v>
      </c>
      <c r="D226" s="5" t="s">
        <v>1142</v>
      </c>
      <c r="E226" s="5" t="s">
        <v>1143</v>
      </c>
      <c r="F226" s="7">
        <v>45321</v>
      </c>
      <c r="G226" s="7">
        <v>45322</v>
      </c>
      <c r="H226" s="5">
        <v>1</v>
      </c>
      <c r="I226" s="5">
        <v>1</v>
      </c>
      <c r="J226" s="5">
        <v>1</v>
      </c>
      <c r="K226" s="5" t="s">
        <v>30</v>
      </c>
      <c r="L226" s="5">
        <v>1370</v>
      </c>
      <c r="M226" s="5">
        <v>1370</v>
      </c>
      <c r="N226" s="5" t="s">
        <v>1144</v>
      </c>
      <c r="O226" s="5" t="s">
        <v>32</v>
      </c>
      <c r="P226" s="5" t="s">
        <v>33</v>
      </c>
      <c r="Q226" s="5">
        <v>0</v>
      </c>
      <c r="R226" s="8">
        <v>45318.0000115741</v>
      </c>
      <c r="S226" s="7">
        <v>45323</v>
      </c>
      <c r="T226" s="5" t="s">
        <v>34</v>
      </c>
      <c r="U226" s="5">
        <v>1370</v>
      </c>
      <c r="V226" s="5">
        <v>0</v>
      </c>
      <c r="W226" s="5">
        <v>0</v>
      </c>
      <c r="X226" s="5" t="s">
        <v>1145</v>
      </c>
      <c r="Y226" s="5" t="s">
        <v>1146</v>
      </c>
    </row>
    <row r="227" s="5" customFormat="1" spans="1:25">
      <c r="A227" s="5" t="s">
        <v>1147</v>
      </c>
      <c r="B227" s="5" t="s">
        <v>26</v>
      </c>
      <c r="C227" s="5" t="s">
        <v>27</v>
      </c>
      <c r="D227" s="5" t="s">
        <v>862</v>
      </c>
      <c r="E227" s="5" t="s">
        <v>863</v>
      </c>
      <c r="F227" s="7">
        <v>45321</v>
      </c>
      <c r="G227" s="7">
        <v>45322</v>
      </c>
      <c r="H227" s="5">
        <v>1</v>
      </c>
      <c r="I227" s="5">
        <v>1</v>
      </c>
      <c r="J227" s="5">
        <v>1</v>
      </c>
      <c r="K227" s="5" t="s">
        <v>30</v>
      </c>
      <c r="L227" s="5">
        <v>512</v>
      </c>
      <c r="M227" s="5">
        <v>512</v>
      </c>
      <c r="N227" s="5" t="s">
        <v>1148</v>
      </c>
      <c r="O227" s="5" t="s">
        <v>32</v>
      </c>
      <c r="P227" s="5" t="s">
        <v>33</v>
      </c>
      <c r="Q227" s="5">
        <v>0</v>
      </c>
      <c r="R227" s="8">
        <v>45318</v>
      </c>
      <c r="S227" s="7">
        <v>45323</v>
      </c>
      <c r="T227" s="5" t="s">
        <v>34</v>
      </c>
      <c r="U227" s="5">
        <v>512</v>
      </c>
      <c r="V227" s="5">
        <v>0</v>
      </c>
      <c r="W227" s="5">
        <v>0</v>
      </c>
      <c r="X227" s="5" t="s">
        <v>1149</v>
      </c>
      <c r="Y227" s="5" t="s">
        <v>1150</v>
      </c>
    </row>
    <row r="228" s="5" customFormat="1" spans="1:25">
      <c r="A228" s="5" t="s">
        <v>1151</v>
      </c>
      <c r="B228" s="5" t="s">
        <v>26</v>
      </c>
      <c r="C228" s="5" t="s">
        <v>27</v>
      </c>
      <c r="D228" s="5" t="s">
        <v>681</v>
      </c>
      <c r="E228" s="5" t="s">
        <v>1152</v>
      </c>
      <c r="F228" s="7">
        <v>45321</v>
      </c>
      <c r="G228" s="7">
        <v>45322</v>
      </c>
      <c r="H228" s="5">
        <v>1</v>
      </c>
      <c r="I228" s="5">
        <v>1</v>
      </c>
      <c r="J228" s="5">
        <v>1</v>
      </c>
      <c r="K228" s="5" t="s">
        <v>30</v>
      </c>
      <c r="L228" s="5">
        <v>269</v>
      </c>
      <c r="M228" s="5">
        <v>269</v>
      </c>
      <c r="N228" s="5" t="s">
        <v>1153</v>
      </c>
      <c r="O228" s="5" t="s">
        <v>32</v>
      </c>
      <c r="P228" s="5" t="s">
        <v>33</v>
      </c>
      <c r="Q228" s="5">
        <v>0</v>
      </c>
      <c r="R228" s="8">
        <v>45318</v>
      </c>
      <c r="S228" s="7">
        <v>45323</v>
      </c>
      <c r="T228" s="5" t="s">
        <v>34</v>
      </c>
      <c r="U228" s="5">
        <v>269</v>
      </c>
      <c r="V228" s="5">
        <v>0</v>
      </c>
      <c r="W228" s="5">
        <v>0</v>
      </c>
      <c r="X228" s="5" t="s">
        <v>1154</v>
      </c>
      <c r="Y228" s="5" t="s">
        <v>1154</v>
      </c>
    </row>
    <row r="229" s="5" customFormat="1" spans="1:25">
      <c r="A229" s="5" t="s">
        <v>1155</v>
      </c>
      <c r="B229" s="5" t="s">
        <v>26</v>
      </c>
      <c r="C229" s="5" t="s">
        <v>27</v>
      </c>
      <c r="D229" s="5" t="s">
        <v>1156</v>
      </c>
      <c r="E229" s="5" t="s">
        <v>1157</v>
      </c>
      <c r="F229" s="7">
        <v>45319</v>
      </c>
      <c r="G229" s="7">
        <v>45322</v>
      </c>
      <c r="H229" s="5">
        <v>1</v>
      </c>
      <c r="I229" s="5">
        <v>3</v>
      </c>
      <c r="J229" s="5">
        <v>3</v>
      </c>
      <c r="K229" s="5" t="s">
        <v>30</v>
      </c>
      <c r="L229" s="5">
        <v>3966</v>
      </c>
      <c r="M229" s="5">
        <v>3966</v>
      </c>
      <c r="N229" s="5" t="s">
        <v>1158</v>
      </c>
      <c r="O229" s="5" t="s">
        <v>32</v>
      </c>
      <c r="P229" s="5" t="s">
        <v>33</v>
      </c>
      <c r="Q229" s="5">
        <v>0</v>
      </c>
      <c r="R229" s="8">
        <v>45318</v>
      </c>
      <c r="S229" s="7">
        <v>45323</v>
      </c>
      <c r="T229" s="5" t="s">
        <v>34</v>
      </c>
      <c r="U229" s="5">
        <v>3966</v>
      </c>
      <c r="V229" s="5">
        <v>0</v>
      </c>
      <c r="W229" s="5">
        <v>0</v>
      </c>
      <c r="X229" s="5" t="s">
        <v>1159</v>
      </c>
      <c r="Y229" s="5" t="s">
        <v>1160</v>
      </c>
    </row>
    <row r="230" s="5" customFormat="1" spans="1:25">
      <c r="A230" s="5" t="s">
        <v>1161</v>
      </c>
      <c r="B230" s="5" t="s">
        <v>26</v>
      </c>
      <c r="C230" s="5" t="s">
        <v>27</v>
      </c>
      <c r="D230" s="5" t="s">
        <v>1162</v>
      </c>
      <c r="E230" s="5" t="s">
        <v>1163</v>
      </c>
      <c r="F230" s="7">
        <v>45320</v>
      </c>
      <c r="G230" s="7">
        <v>45322</v>
      </c>
      <c r="H230" s="5">
        <v>1</v>
      </c>
      <c r="I230" s="5">
        <v>2</v>
      </c>
      <c r="J230" s="5">
        <v>2</v>
      </c>
      <c r="K230" s="5" t="s">
        <v>30</v>
      </c>
      <c r="L230" s="5">
        <v>1020</v>
      </c>
      <c r="M230" s="5">
        <v>1020</v>
      </c>
      <c r="N230" s="5" t="s">
        <v>1164</v>
      </c>
      <c r="O230" s="5" t="s">
        <v>32</v>
      </c>
      <c r="P230" s="5" t="s">
        <v>33</v>
      </c>
      <c r="Q230" s="5">
        <v>0</v>
      </c>
      <c r="R230" s="8">
        <v>45318.0000115741</v>
      </c>
      <c r="S230" s="7">
        <v>45323</v>
      </c>
      <c r="T230" s="5" t="s">
        <v>34</v>
      </c>
      <c r="U230" s="5">
        <v>1020</v>
      </c>
      <c r="V230" s="5">
        <v>0</v>
      </c>
      <c r="W230" s="5">
        <v>0</v>
      </c>
      <c r="X230" s="5" t="s">
        <v>1165</v>
      </c>
      <c r="Y230" s="5" t="s">
        <v>1166</v>
      </c>
    </row>
    <row r="231" s="5" customFormat="1" spans="1:25">
      <c r="A231" s="5" t="s">
        <v>1167</v>
      </c>
      <c r="B231" s="5" t="s">
        <v>26</v>
      </c>
      <c r="C231" s="5" t="s">
        <v>27</v>
      </c>
      <c r="D231" s="5" t="s">
        <v>1162</v>
      </c>
      <c r="E231" s="5" t="s">
        <v>1163</v>
      </c>
      <c r="F231" s="7">
        <v>45320</v>
      </c>
      <c r="G231" s="7">
        <v>45322</v>
      </c>
      <c r="H231" s="5">
        <v>1</v>
      </c>
      <c r="I231" s="5">
        <v>2</v>
      </c>
      <c r="J231" s="5">
        <v>2</v>
      </c>
      <c r="K231" s="5" t="s">
        <v>30</v>
      </c>
      <c r="L231" s="5">
        <v>1020</v>
      </c>
      <c r="M231" s="5">
        <v>1020</v>
      </c>
      <c r="N231" s="5" t="s">
        <v>1168</v>
      </c>
      <c r="O231" s="5" t="s">
        <v>32</v>
      </c>
      <c r="P231" s="5" t="s">
        <v>33</v>
      </c>
      <c r="Q231" s="5">
        <v>0</v>
      </c>
      <c r="R231" s="8">
        <v>45318.0000115741</v>
      </c>
      <c r="S231" s="7">
        <v>45323</v>
      </c>
      <c r="T231" s="5" t="s">
        <v>34</v>
      </c>
      <c r="U231" s="5">
        <v>1020</v>
      </c>
      <c r="V231" s="5">
        <v>0</v>
      </c>
      <c r="W231" s="5">
        <v>0</v>
      </c>
      <c r="X231" s="5" t="s">
        <v>1169</v>
      </c>
      <c r="Y231" s="5" t="s">
        <v>1166</v>
      </c>
    </row>
    <row r="232" s="5" customFormat="1" spans="1:25">
      <c r="A232" s="5" t="s">
        <v>1170</v>
      </c>
      <c r="B232" s="5" t="s">
        <v>26</v>
      </c>
      <c r="C232" s="5" t="s">
        <v>27</v>
      </c>
      <c r="D232" s="5" t="s">
        <v>460</v>
      </c>
      <c r="E232" s="5" t="s">
        <v>1171</v>
      </c>
      <c r="F232" s="7">
        <v>45321</v>
      </c>
      <c r="G232" s="7">
        <v>45322</v>
      </c>
      <c r="H232" s="5">
        <v>1</v>
      </c>
      <c r="I232" s="5">
        <v>1</v>
      </c>
      <c r="J232" s="5">
        <v>1</v>
      </c>
      <c r="K232" s="5" t="s">
        <v>30</v>
      </c>
      <c r="L232" s="5">
        <v>300</v>
      </c>
      <c r="M232" s="5">
        <v>300</v>
      </c>
      <c r="N232" s="5" t="s">
        <v>1172</v>
      </c>
      <c r="O232" s="5" t="s">
        <v>32</v>
      </c>
      <c r="P232" s="5" t="s">
        <v>33</v>
      </c>
      <c r="Q232" s="5">
        <v>0</v>
      </c>
      <c r="R232" s="8">
        <v>45319</v>
      </c>
      <c r="S232" s="7">
        <v>45323</v>
      </c>
      <c r="T232" s="5" t="s">
        <v>34</v>
      </c>
      <c r="U232" s="5">
        <v>300</v>
      </c>
      <c r="V232" s="5">
        <v>0</v>
      </c>
      <c r="W232" s="5">
        <v>0</v>
      </c>
      <c r="X232" s="5" t="s">
        <v>1173</v>
      </c>
      <c r="Y232" s="5" t="s">
        <v>1174</v>
      </c>
    </row>
    <row r="233" s="5" customFormat="1" spans="1:25">
      <c r="A233" s="5" t="s">
        <v>1175</v>
      </c>
      <c r="B233" s="5" t="s">
        <v>26</v>
      </c>
      <c r="C233" s="5" t="s">
        <v>27</v>
      </c>
      <c r="D233" s="5" t="s">
        <v>334</v>
      </c>
      <c r="E233" s="5" t="s">
        <v>1176</v>
      </c>
      <c r="F233" s="7">
        <v>45320</v>
      </c>
      <c r="G233" s="7">
        <v>45322</v>
      </c>
      <c r="H233" s="5">
        <v>1</v>
      </c>
      <c r="I233" s="5">
        <v>2</v>
      </c>
      <c r="J233" s="5">
        <v>2</v>
      </c>
      <c r="K233" s="5" t="s">
        <v>30</v>
      </c>
      <c r="L233" s="5">
        <v>1290</v>
      </c>
      <c r="M233" s="5">
        <v>1290</v>
      </c>
      <c r="N233" s="5" t="s">
        <v>1177</v>
      </c>
      <c r="O233" s="5" t="s">
        <v>32</v>
      </c>
      <c r="P233" s="5" t="s">
        <v>33</v>
      </c>
      <c r="Q233" s="5">
        <v>0</v>
      </c>
      <c r="R233" s="8">
        <v>45319.0000115741</v>
      </c>
      <c r="S233" s="7">
        <v>45323</v>
      </c>
      <c r="T233" s="5" t="s">
        <v>34</v>
      </c>
      <c r="U233" s="5">
        <v>1290</v>
      </c>
      <c r="V233" s="5">
        <v>0</v>
      </c>
      <c r="W233" s="5">
        <v>0</v>
      </c>
      <c r="X233" s="5" t="s">
        <v>1178</v>
      </c>
      <c r="Y233" s="5" t="s">
        <v>1179</v>
      </c>
    </row>
    <row r="234" s="5" customFormat="1" spans="1:25">
      <c r="A234" s="5" t="s">
        <v>1180</v>
      </c>
      <c r="B234" s="5" t="s">
        <v>26</v>
      </c>
      <c r="C234" s="5" t="s">
        <v>27</v>
      </c>
      <c r="D234" s="5" t="s">
        <v>1181</v>
      </c>
      <c r="E234" s="5" t="s">
        <v>1182</v>
      </c>
      <c r="F234" s="7">
        <v>45320</v>
      </c>
      <c r="G234" s="7">
        <v>45322</v>
      </c>
      <c r="H234" s="5">
        <v>1</v>
      </c>
      <c r="I234" s="5">
        <v>2</v>
      </c>
      <c r="J234" s="5">
        <v>2</v>
      </c>
      <c r="K234" s="5" t="s">
        <v>30</v>
      </c>
      <c r="L234" s="5">
        <v>770</v>
      </c>
      <c r="M234" s="5">
        <v>770</v>
      </c>
      <c r="N234" s="5" t="s">
        <v>1183</v>
      </c>
      <c r="O234" s="5" t="s">
        <v>32</v>
      </c>
      <c r="P234" s="5" t="s">
        <v>33</v>
      </c>
      <c r="Q234" s="5">
        <v>0</v>
      </c>
      <c r="R234" s="8">
        <v>45319.0000115741</v>
      </c>
      <c r="S234" s="7">
        <v>45323</v>
      </c>
      <c r="T234" s="5" t="s">
        <v>34</v>
      </c>
      <c r="U234" s="5">
        <v>770</v>
      </c>
      <c r="V234" s="5">
        <v>0</v>
      </c>
      <c r="W234" s="5">
        <v>0</v>
      </c>
      <c r="X234" s="5" t="s">
        <v>1184</v>
      </c>
      <c r="Y234" s="5" t="s">
        <v>1185</v>
      </c>
    </row>
    <row r="235" s="5" customFormat="1" spans="1:25">
      <c r="A235" s="5" t="s">
        <v>1186</v>
      </c>
      <c r="B235" s="5" t="s">
        <v>26</v>
      </c>
      <c r="C235" s="5" t="s">
        <v>27</v>
      </c>
      <c r="D235" s="5" t="s">
        <v>1187</v>
      </c>
      <c r="E235" s="5" t="s">
        <v>1188</v>
      </c>
      <c r="F235" s="7">
        <v>45320</v>
      </c>
      <c r="G235" s="7">
        <v>45322</v>
      </c>
      <c r="H235" s="5">
        <v>1</v>
      </c>
      <c r="I235" s="5">
        <v>2</v>
      </c>
      <c r="J235" s="5">
        <v>2</v>
      </c>
      <c r="K235" s="5" t="s">
        <v>30</v>
      </c>
      <c r="L235" s="5">
        <v>1992</v>
      </c>
      <c r="M235" s="5">
        <v>1992</v>
      </c>
      <c r="N235" s="5" t="s">
        <v>1189</v>
      </c>
      <c r="O235" s="5" t="s">
        <v>32</v>
      </c>
      <c r="P235" s="5" t="s">
        <v>33</v>
      </c>
      <c r="Q235" s="5">
        <v>0</v>
      </c>
      <c r="R235" s="8">
        <v>45319.0000115741</v>
      </c>
      <c r="S235" s="7">
        <v>45323</v>
      </c>
      <c r="T235" s="5" t="s">
        <v>34</v>
      </c>
      <c r="U235" s="5">
        <v>1992</v>
      </c>
      <c r="V235" s="5">
        <v>0</v>
      </c>
      <c r="W235" s="5">
        <v>0</v>
      </c>
      <c r="X235" s="5" t="s">
        <v>1190</v>
      </c>
      <c r="Y235" s="5" t="s">
        <v>1191</v>
      </c>
    </row>
    <row r="236" s="5" customFormat="1" spans="1:25">
      <c r="A236" s="5" t="s">
        <v>1192</v>
      </c>
      <c r="B236" s="5" t="s">
        <v>26</v>
      </c>
      <c r="C236" s="5" t="s">
        <v>27</v>
      </c>
      <c r="D236" s="5" t="s">
        <v>681</v>
      </c>
      <c r="E236" s="5" t="s">
        <v>1152</v>
      </c>
      <c r="F236" s="7">
        <v>45321</v>
      </c>
      <c r="G236" s="7">
        <v>45322</v>
      </c>
      <c r="H236" s="5">
        <v>1</v>
      </c>
      <c r="I236" s="5">
        <v>1</v>
      </c>
      <c r="J236" s="5">
        <v>1</v>
      </c>
      <c r="K236" s="5" t="s">
        <v>30</v>
      </c>
      <c r="L236" s="5">
        <v>269</v>
      </c>
      <c r="M236" s="5">
        <v>269</v>
      </c>
      <c r="N236" s="5" t="s">
        <v>1193</v>
      </c>
      <c r="O236" s="5" t="s">
        <v>32</v>
      </c>
      <c r="P236" s="5" t="s">
        <v>33</v>
      </c>
      <c r="Q236" s="5">
        <v>0</v>
      </c>
      <c r="R236" s="8">
        <v>45319.0000115741</v>
      </c>
      <c r="S236" s="7">
        <v>45323</v>
      </c>
      <c r="T236" s="5" t="s">
        <v>34</v>
      </c>
      <c r="U236" s="5">
        <v>269</v>
      </c>
      <c r="V236" s="5">
        <v>0</v>
      </c>
      <c r="W236" s="5">
        <v>0</v>
      </c>
      <c r="X236" s="5" t="s">
        <v>1194</v>
      </c>
      <c r="Y236" s="5" t="s">
        <v>1194</v>
      </c>
    </row>
    <row r="237" s="5" customFormat="1" spans="1:25">
      <c r="A237" s="5" t="s">
        <v>1195</v>
      </c>
      <c r="B237" s="5" t="s">
        <v>26</v>
      </c>
      <c r="C237" s="5" t="s">
        <v>27</v>
      </c>
      <c r="D237" s="5" t="s">
        <v>1059</v>
      </c>
      <c r="E237" s="5" t="s">
        <v>1196</v>
      </c>
      <c r="F237" s="7">
        <v>45320</v>
      </c>
      <c r="G237" s="7">
        <v>45322</v>
      </c>
      <c r="H237" s="5">
        <v>1</v>
      </c>
      <c r="I237" s="5">
        <v>2</v>
      </c>
      <c r="J237" s="5">
        <v>2</v>
      </c>
      <c r="K237" s="5" t="s">
        <v>30</v>
      </c>
      <c r="L237" s="5">
        <v>3942</v>
      </c>
      <c r="M237" s="5">
        <v>3942</v>
      </c>
      <c r="N237" s="5" t="s">
        <v>1197</v>
      </c>
      <c r="O237" s="5" t="s">
        <v>32</v>
      </c>
      <c r="P237" s="5" t="s">
        <v>33</v>
      </c>
      <c r="Q237" s="5">
        <v>0</v>
      </c>
      <c r="R237" s="8">
        <v>45319.0000115741</v>
      </c>
      <c r="S237" s="7">
        <v>45323</v>
      </c>
      <c r="T237" s="5" t="s">
        <v>34</v>
      </c>
      <c r="U237" s="5">
        <v>3942</v>
      </c>
      <c r="V237" s="5">
        <v>0</v>
      </c>
      <c r="W237" s="5">
        <v>0</v>
      </c>
      <c r="X237" s="5" t="s">
        <v>1198</v>
      </c>
      <c r="Y237" s="5" t="s">
        <v>1199</v>
      </c>
    </row>
    <row r="238" s="5" customFormat="1" spans="1:25">
      <c r="A238" s="5" t="s">
        <v>1200</v>
      </c>
      <c r="B238" s="5" t="s">
        <v>26</v>
      </c>
      <c r="C238" s="5" t="s">
        <v>27</v>
      </c>
      <c r="D238" s="5" t="s">
        <v>334</v>
      </c>
      <c r="E238" s="5" t="s">
        <v>1176</v>
      </c>
      <c r="F238" s="7">
        <v>45320</v>
      </c>
      <c r="G238" s="7">
        <v>45322</v>
      </c>
      <c r="H238" s="5">
        <v>1</v>
      </c>
      <c r="I238" s="5">
        <v>2</v>
      </c>
      <c r="J238" s="5">
        <v>2</v>
      </c>
      <c r="K238" s="5" t="s">
        <v>30</v>
      </c>
      <c r="L238" s="5">
        <v>1290</v>
      </c>
      <c r="M238" s="5">
        <v>1290</v>
      </c>
      <c r="N238" s="5" t="s">
        <v>1201</v>
      </c>
      <c r="O238" s="5" t="s">
        <v>32</v>
      </c>
      <c r="P238" s="5" t="s">
        <v>33</v>
      </c>
      <c r="Q238" s="5">
        <v>0</v>
      </c>
      <c r="R238" s="8">
        <v>45319.0000115741</v>
      </c>
      <c r="S238" s="7">
        <v>45323</v>
      </c>
      <c r="T238" s="5" t="s">
        <v>34</v>
      </c>
      <c r="U238" s="5">
        <v>1290</v>
      </c>
      <c r="V238" s="5">
        <v>0</v>
      </c>
      <c r="W238" s="5">
        <v>0</v>
      </c>
      <c r="X238" s="5" t="s">
        <v>1202</v>
      </c>
      <c r="Y238" s="5" t="s">
        <v>1203</v>
      </c>
    </row>
    <row r="239" s="5" customFormat="1" spans="1:25">
      <c r="A239" s="5" t="s">
        <v>1204</v>
      </c>
      <c r="B239" s="5" t="s">
        <v>26</v>
      </c>
      <c r="C239" s="5" t="s">
        <v>27</v>
      </c>
      <c r="D239" s="5" t="s">
        <v>334</v>
      </c>
      <c r="E239" s="5" t="s">
        <v>1205</v>
      </c>
      <c r="F239" s="7">
        <v>45320</v>
      </c>
      <c r="G239" s="7">
        <v>45322</v>
      </c>
      <c r="H239" s="5">
        <v>1</v>
      </c>
      <c r="I239" s="5">
        <v>2</v>
      </c>
      <c r="J239" s="5">
        <v>2</v>
      </c>
      <c r="K239" s="5" t="s">
        <v>30</v>
      </c>
      <c r="L239" s="5">
        <v>1576</v>
      </c>
      <c r="M239" s="5">
        <v>1576</v>
      </c>
      <c r="N239" s="5" t="s">
        <v>1206</v>
      </c>
      <c r="O239" s="5" t="s">
        <v>32</v>
      </c>
      <c r="P239" s="5" t="s">
        <v>33</v>
      </c>
      <c r="Q239" s="5">
        <v>0</v>
      </c>
      <c r="R239" s="8">
        <v>45319.0000115741</v>
      </c>
      <c r="S239" s="7">
        <v>45323</v>
      </c>
      <c r="T239" s="5" t="s">
        <v>34</v>
      </c>
      <c r="U239" s="5">
        <v>1576</v>
      </c>
      <c r="V239" s="5">
        <v>0</v>
      </c>
      <c r="W239" s="5">
        <v>0</v>
      </c>
      <c r="X239" s="5" t="s">
        <v>1207</v>
      </c>
      <c r="Y239" s="5" t="s">
        <v>1208</v>
      </c>
    </row>
    <row r="240" s="5" customFormat="1" spans="1:25">
      <c r="A240" s="5" t="s">
        <v>1209</v>
      </c>
      <c r="B240" s="5" t="s">
        <v>26</v>
      </c>
      <c r="C240" s="5" t="s">
        <v>27</v>
      </c>
      <c r="D240" s="5" t="s">
        <v>729</v>
      </c>
      <c r="E240" s="5" t="s">
        <v>730</v>
      </c>
      <c r="F240" s="7">
        <v>45320</v>
      </c>
      <c r="G240" s="7">
        <v>45322</v>
      </c>
      <c r="H240" s="5">
        <v>1</v>
      </c>
      <c r="I240" s="5">
        <v>2</v>
      </c>
      <c r="J240" s="5">
        <v>2</v>
      </c>
      <c r="K240" s="5" t="s">
        <v>30</v>
      </c>
      <c r="L240" s="5">
        <v>1596</v>
      </c>
      <c r="M240" s="5">
        <v>1596</v>
      </c>
      <c r="N240" s="5" t="s">
        <v>1210</v>
      </c>
      <c r="O240" s="5" t="s">
        <v>32</v>
      </c>
      <c r="P240" s="5" t="s">
        <v>33</v>
      </c>
      <c r="Q240" s="5">
        <v>0</v>
      </c>
      <c r="R240" s="8">
        <v>45319</v>
      </c>
      <c r="S240" s="7">
        <v>45323</v>
      </c>
      <c r="T240" s="5" t="s">
        <v>34</v>
      </c>
      <c r="U240" s="5">
        <v>1596</v>
      </c>
      <c r="V240" s="5">
        <v>0</v>
      </c>
      <c r="W240" s="5">
        <v>0</v>
      </c>
      <c r="X240" s="5" t="s">
        <v>1211</v>
      </c>
      <c r="Y240" s="5" t="s">
        <v>1212</v>
      </c>
    </row>
    <row r="241" s="5" customFormat="1" spans="1:25">
      <c r="A241" s="5" t="s">
        <v>1213</v>
      </c>
      <c r="B241" s="5" t="s">
        <v>26</v>
      </c>
      <c r="C241" s="5" t="s">
        <v>27</v>
      </c>
      <c r="D241" s="5" t="s">
        <v>1214</v>
      </c>
      <c r="E241" s="5" t="s">
        <v>1215</v>
      </c>
      <c r="F241" s="7">
        <v>45321</v>
      </c>
      <c r="G241" s="7">
        <v>45322</v>
      </c>
      <c r="H241" s="5">
        <v>1</v>
      </c>
      <c r="I241" s="5">
        <v>1</v>
      </c>
      <c r="J241" s="5">
        <v>1</v>
      </c>
      <c r="K241" s="5" t="s">
        <v>30</v>
      </c>
      <c r="L241" s="5">
        <v>319</v>
      </c>
      <c r="M241" s="5">
        <v>319</v>
      </c>
      <c r="N241" s="5" t="s">
        <v>1216</v>
      </c>
      <c r="O241" s="5" t="s">
        <v>32</v>
      </c>
      <c r="P241" s="5" t="s">
        <v>33</v>
      </c>
      <c r="Q241" s="5">
        <v>0</v>
      </c>
      <c r="R241" s="8">
        <v>45319.0000115741</v>
      </c>
      <c r="S241" s="7">
        <v>45323</v>
      </c>
      <c r="T241" s="5" t="s">
        <v>34</v>
      </c>
      <c r="U241" s="5">
        <v>319</v>
      </c>
      <c r="V241" s="5">
        <v>0</v>
      </c>
      <c r="W241" s="5">
        <v>0</v>
      </c>
      <c r="X241" s="5" t="s">
        <v>1217</v>
      </c>
      <c r="Y241" s="5" t="s">
        <v>1218</v>
      </c>
    </row>
    <row r="242" s="5" customFormat="1" spans="1:25">
      <c r="A242" s="5" t="s">
        <v>1219</v>
      </c>
      <c r="B242" s="5" t="s">
        <v>26</v>
      </c>
      <c r="C242" s="5" t="s">
        <v>27</v>
      </c>
      <c r="D242" s="5" t="s">
        <v>1187</v>
      </c>
      <c r="E242" s="5" t="s">
        <v>1188</v>
      </c>
      <c r="F242" s="7">
        <v>45320</v>
      </c>
      <c r="G242" s="7">
        <v>45322</v>
      </c>
      <c r="H242" s="5">
        <v>1</v>
      </c>
      <c r="I242" s="5">
        <v>2</v>
      </c>
      <c r="J242" s="5">
        <v>2</v>
      </c>
      <c r="K242" s="5" t="s">
        <v>30</v>
      </c>
      <c r="L242" s="5">
        <v>1992</v>
      </c>
      <c r="M242" s="5">
        <v>1992</v>
      </c>
      <c r="N242" s="5" t="s">
        <v>1220</v>
      </c>
      <c r="O242" s="5" t="s">
        <v>32</v>
      </c>
      <c r="P242" s="5" t="s">
        <v>33</v>
      </c>
      <c r="Q242" s="5">
        <v>0</v>
      </c>
      <c r="R242" s="8">
        <v>45319</v>
      </c>
      <c r="S242" s="7">
        <v>45323</v>
      </c>
      <c r="T242" s="5" t="s">
        <v>34</v>
      </c>
      <c r="U242" s="5">
        <v>1992</v>
      </c>
      <c r="V242" s="5">
        <v>0</v>
      </c>
      <c r="W242" s="5">
        <v>0</v>
      </c>
      <c r="X242" s="5" t="s">
        <v>1221</v>
      </c>
      <c r="Y242" s="5" t="s">
        <v>1222</v>
      </c>
    </row>
    <row r="243" s="5" customFormat="1" spans="1:25">
      <c r="A243" s="5" t="s">
        <v>1223</v>
      </c>
      <c r="B243" s="5" t="s">
        <v>26</v>
      </c>
      <c r="C243" s="5" t="s">
        <v>27</v>
      </c>
      <c r="D243" s="5" t="s">
        <v>644</v>
      </c>
      <c r="E243" s="5" t="s">
        <v>926</v>
      </c>
      <c r="F243" s="7">
        <v>45321</v>
      </c>
      <c r="G243" s="7">
        <v>45322</v>
      </c>
      <c r="H243" s="5">
        <v>1</v>
      </c>
      <c r="I243" s="5">
        <v>1</v>
      </c>
      <c r="J243" s="5">
        <v>1</v>
      </c>
      <c r="K243" s="5" t="s">
        <v>30</v>
      </c>
      <c r="L243" s="5">
        <v>384</v>
      </c>
      <c r="M243" s="5">
        <v>384</v>
      </c>
      <c r="N243" s="5" t="s">
        <v>1224</v>
      </c>
      <c r="O243" s="5" t="s">
        <v>32</v>
      </c>
      <c r="P243" s="5" t="s">
        <v>33</v>
      </c>
      <c r="Q243" s="5">
        <v>0</v>
      </c>
      <c r="R243" s="8">
        <v>45319</v>
      </c>
      <c r="S243" s="7">
        <v>45323</v>
      </c>
      <c r="T243" s="5" t="s">
        <v>34</v>
      </c>
      <c r="U243" s="5">
        <v>384</v>
      </c>
      <c r="V243" s="5">
        <v>0</v>
      </c>
      <c r="W243" s="5">
        <v>0</v>
      </c>
      <c r="X243" s="5" t="s">
        <v>1225</v>
      </c>
      <c r="Y243" s="5" t="s">
        <v>1226</v>
      </c>
    </row>
    <row r="244" s="5" customFormat="1" spans="1:25">
      <c r="A244" s="5" t="s">
        <v>1227</v>
      </c>
      <c r="B244" s="5" t="s">
        <v>26</v>
      </c>
      <c r="C244" s="5" t="s">
        <v>27</v>
      </c>
      <c r="D244" s="5" t="s">
        <v>806</v>
      </c>
      <c r="E244" s="5" t="s">
        <v>807</v>
      </c>
      <c r="F244" s="7">
        <v>45321</v>
      </c>
      <c r="G244" s="7">
        <v>45322</v>
      </c>
      <c r="H244" s="5">
        <v>3</v>
      </c>
      <c r="I244" s="5">
        <v>1</v>
      </c>
      <c r="J244" s="5">
        <v>3</v>
      </c>
      <c r="K244" s="5" t="s">
        <v>30</v>
      </c>
      <c r="L244" s="5">
        <v>1137</v>
      </c>
      <c r="M244" s="5">
        <v>1137</v>
      </c>
      <c r="N244" s="5" t="s">
        <v>1228</v>
      </c>
      <c r="O244" s="5" t="s">
        <v>32</v>
      </c>
      <c r="P244" s="5" t="s">
        <v>33</v>
      </c>
      <c r="Q244" s="5">
        <v>0</v>
      </c>
      <c r="R244" s="8">
        <v>45319</v>
      </c>
      <c r="S244" s="7">
        <v>45323</v>
      </c>
      <c r="T244" s="5" t="s">
        <v>34</v>
      </c>
      <c r="U244" s="5">
        <v>1137</v>
      </c>
      <c r="V244" s="5">
        <v>0</v>
      </c>
      <c r="W244" s="5">
        <v>0</v>
      </c>
      <c r="X244" s="5" t="s">
        <v>1229</v>
      </c>
      <c r="Y244" s="5" t="s">
        <v>1230</v>
      </c>
    </row>
    <row r="245" s="5" customFormat="1" spans="1:25">
      <c r="A245" s="5" t="s">
        <v>1231</v>
      </c>
      <c r="B245" s="5" t="s">
        <v>26</v>
      </c>
      <c r="C245" s="5" t="s">
        <v>27</v>
      </c>
      <c r="D245" s="5" t="s">
        <v>1232</v>
      </c>
      <c r="E245" s="5" t="s">
        <v>1233</v>
      </c>
      <c r="F245" s="7">
        <v>45320</v>
      </c>
      <c r="G245" s="7">
        <v>45322</v>
      </c>
      <c r="H245" s="5">
        <v>1</v>
      </c>
      <c r="I245" s="5">
        <v>2</v>
      </c>
      <c r="J245" s="5">
        <v>2</v>
      </c>
      <c r="K245" s="5" t="s">
        <v>30</v>
      </c>
      <c r="L245" s="5">
        <v>4858</v>
      </c>
      <c r="M245" s="5">
        <v>4858</v>
      </c>
      <c r="N245" s="5" t="s">
        <v>1234</v>
      </c>
      <c r="O245" s="5" t="s">
        <v>32</v>
      </c>
      <c r="P245" s="5" t="s">
        <v>33</v>
      </c>
      <c r="Q245" s="5">
        <v>0</v>
      </c>
      <c r="R245" s="8">
        <v>45320.0000115741</v>
      </c>
      <c r="S245" s="7">
        <v>45323</v>
      </c>
      <c r="T245" s="5" t="s">
        <v>34</v>
      </c>
      <c r="U245" s="5">
        <v>4858</v>
      </c>
      <c r="V245" s="5">
        <v>0</v>
      </c>
      <c r="W245" s="5">
        <v>0</v>
      </c>
      <c r="X245" s="5" t="s">
        <v>1235</v>
      </c>
      <c r="Y245" s="5" t="s">
        <v>1236</v>
      </c>
    </row>
    <row r="246" s="5" customFormat="1" spans="1:25">
      <c r="A246" s="5" t="s">
        <v>1237</v>
      </c>
      <c r="B246" s="5" t="s">
        <v>26</v>
      </c>
      <c r="C246" s="5" t="s">
        <v>27</v>
      </c>
      <c r="D246" s="5" t="s">
        <v>1238</v>
      </c>
      <c r="E246" s="5" t="s">
        <v>1239</v>
      </c>
      <c r="F246" s="7">
        <v>45320</v>
      </c>
      <c r="G246" s="7">
        <v>45322</v>
      </c>
      <c r="H246" s="5">
        <v>1</v>
      </c>
      <c r="I246" s="5">
        <v>2</v>
      </c>
      <c r="J246" s="5">
        <v>2</v>
      </c>
      <c r="K246" s="5" t="s">
        <v>30</v>
      </c>
      <c r="L246" s="5">
        <v>738</v>
      </c>
      <c r="M246" s="5">
        <v>738</v>
      </c>
      <c r="N246" s="5" t="s">
        <v>1240</v>
      </c>
      <c r="O246" s="5" t="s">
        <v>32</v>
      </c>
      <c r="P246" s="5" t="s">
        <v>33</v>
      </c>
      <c r="Q246" s="5">
        <v>0</v>
      </c>
      <c r="R246" s="8">
        <v>45320</v>
      </c>
      <c r="S246" s="7">
        <v>45323</v>
      </c>
      <c r="T246" s="5" t="s">
        <v>34</v>
      </c>
      <c r="U246" s="5">
        <v>738</v>
      </c>
      <c r="V246" s="5">
        <v>0</v>
      </c>
      <c r="W246" s="5">
        <v>0</v>
      </c>
      <c r="X246" s="5" t="s">
        <v>1241</v>
      </c>
      <c r="Y246" s="5" t="s">
        <v>1242</v>
      </c>
    </row>
    <row r="247" s="5" customFormat="1" spans="1:25">
      <c r="A247" s="5" t="s">
        <v>1243</v>
      </c>
      <c r="B247" s="5" t="s">
        <v>26</v>
      </c>
      <c r="C247" s="5" t="s">
        <v>27</v>
      </c>
      <c r="D247" s="5" t="s">
        <v>1244</v>
      </c>
      <c r="E247" s="5" t="s">
        <v>1245</v>
      </c>
      <c r="F247" s="7">
        <v>45320</v>
      </c>
      <c r="G247" s="7">
        <v>45322</v>
      </c>
      <c r="H247" s="5">
        <v>1</v>
      </c>
      <c r="I247" s="5">
        <v>2</v>
      </c>
      <c r="J247" s="5">
        <v>2</v>
      </c>
      <c r="K247" s="5" t="s">
        <v>30</v>
      </c>
      <c r="L247" s="5">
        <v>660</v>
      </c>
      <c r="M247" s="5">
        <v>660</v>
      </c>
      <c r="N247" s="5" t="s">
        <v>1246</v>
      </c>
      <c r="O247" s="5" t="s">
        <v>32</v>
      </c>
      <c r="P247" s="5" t="s">
        <v>33</v>
      </c>
      <c r="Q247" s="5">
        <v>0</v>
      </c>
      <c r="R247" s="8">
        <v>45320</v>
      </c>
      <c r="S247" s="7">
        <v>45323</v>
      </c>
      <c r="T247" s="5" t="s">
        <v>34</v>
      </c>
      <c r="U247" s="5">
        <v>660</v>
      </c>
      <c r="V247" s="5">
        <v>0</v>
      </c>
      <c r="W247" s="5">
        <v>0</v>
      </c>
      <c r="X247" s="5" t="s">
        <v>1247</v>
      </c>
      <c r="Y247" s="5" t="s">
        <v>1248</v>
      </c>
    </row>
    <row r="248" s="5" customFormat="1" spans="1:25">
      <c r="A248" s="5" t="s">
        <v>1249</v>
      </c>
      <c r="B248" s="5" t="s">
        <v>26</v>
      </c>
      <c r="C248" s="5" t="s">
        <v>27</v>
      </c>
      <c r="D248" s="5" t="s">
        <v>1250</v>
      </c>
      <c r="E248" s="5" t="s">
        <v>1251</v>
      </c>
      <c r="F248" s="7">
        <v>45321</v>
      </c>
      <c r="G248" s="7">
        <v>45322</v>
      </c>
      <c r="H248" s="5">
        <v>1</v>
      </c>
      <c r="I248" s="5">
        <v>1</v>
      </c>
      <c r="J248" s="5">
        <v>1</v>
      </c>
      <c r="K248" s="5" t="s">
        <v>30</v>
      </c>
      <c r="L248" s="5">
        <v>288</v>
      </c>
      <c r="M248" s="5">
        <v>288</v>
      </c>
      <c r="N248" s="5" t="s">
        <v>1252</v>
      </c>
      <c r="O248" s="5" t="s">
        <v>32</v>
      </c>
      <c r="P248" s="5" t="s">
        <v>33</v>
      </c>
      <c r="Q248" s="5">
        <v>0</v>
      </c>
      <c r="R248" s="8">
        <v>45320.0000115741</v>
      </c>
      <c r="S248" s="7">
        <v>45323</v>
      </c>
      <c r="T248" s="5" t="s">
        <v>34</v>
      </c>
      <c r="U248" s="5">
        <v>288</v>
      </c>
      <c r="V248" s="5">
        <v>0</v>
      </c>
      <c r="W248" s="5">
        <v>0</v>
      </c>
      <c r="X248" s="5" t="s">
        <v>1253</v>
      </c>
      <c r="Y248" s="5" t="s">
        <v>1254</v>
      </c>
    </row>
    <row r="249" s="5" customFormat="1" spans="1:25">
      <c r="A249" s="5" t="s">
        <v>1255</v>
      </c>
      <c r="B249" s="5" t="s">
        <v>26</v>
      </c>
      <c r="C249" s="5" t="s">
        <v>27</v>
      </c>
      <c r="D249" s="5" t="s">
        <v>1256</v>
      </c>
      <c r="E249" s="5" t="s">
        <v>1257</v>
      </c>
      <c r="F249" s="7">
        <v>45321</v>
      </c>
      <c r="G249" s="7">
        <v>45322</v>
      </c>
      <c r="H249" s="5">
        <v>1</v>
      </c>
      <c r="I249" s="5">
        <v>1</v>
      </c>
      <c r="J249" s="5">
        <v>1</v>
      </c>
      <c r="K249" s="5" t="s">
        <v>30</v>
      </c>
      <c r="L249" s="5">
        <v>338</v>
      </c>
      <c r="M249" s="5">
        <v>338</v>
      </c>
      <c r="N249" s="5" t="s">
        <v>1258</v>
      </c>
      <c r="O249" s="5" t="s">
        <v>32</v>
      </c>
      <c r="P249" s="5" t="s">
        <v>33</v>
      </c>
      <c r="Q249" s="5">
        <v>0</v>
      </c>
      <c r="R249" s="8">
        <v>45320.0000115741</v>
      </c>
      <c r="S249" s="7">
        <v>45323</v>
      </c>
      <c r="T249" s="5" t="s">
        <v>34</v>
      </c>
      <c r="U249" s="5">
        <v>338</v>
      </c>
      <c r="V249" s="5">
        <v>0</v>
      </c>
      <c r="W249" s="5">
        <v>0</v>
      </c>
      <c r="X249" s="5" t="s">
        <v>1259</v>
      </c>
      <c r="Y249" s="5" t="s">
        <v>1260</v>
      </c>
    </row>
    <row r="250" s="5" customFormat="1" spans="1:25">
      <c r="A250" s="5" t="s">
        <v>1261</v>
      </c>
      <c r="B250" s="5" t="s">
        <v>26</v>
      </c>
      <c r="C250" s="5" t="s">
        <v>27</v>
      </c>
      <c r="D250" s="5" t="s">
        <v>1256</v>
      </c>
      <c r="E250" s="5" t="s">
        <v>1257</v>
      </c>
      <c r="F250" s="7">
        <v>45321</v>
      </c>
      <c r="G250" s="7">
        <v>45322</v>
      </c>
      <c r="H250" s="5">
        <v>1</v>
      </c>
      <c r="I250" s="5">
        <v>1</v>
      </c>
      <c r="J250" s="5">
        <v>1</v>
      </c>
      <c r="K250" s="5" t="s">
        <v>30</v>
      </c>
      <c r="L250" s="5">
        <v>338</v>
      </c>
      <c r="M250" s="5">
        <v>338</v>
      </c>
      <c r="N250" s="5" t="s">
        <v>1262</v>
      </c>
      <c r="O250" s="5" t="s">
        <v>32</v>
      </c>
      <c r="P250" s="5" t="s">
        <v>33</v>
      </c>
      <c r="Q250" s="5">
        <v>0</v>
      </c>
      <c r="R250" s="8">
        <v>45320</v>
      </c>
      <c r="S250" s="7">
        <v>45323</v>
      </c>
      <c r="T250" s="5" t="s">
        <v>34</v>
      </c>
      <c r="U250" s="5">
        <v>338</v>
      </c>
      <c r="V250" s="5">
        <v>0</v>
      </c>
      <c r="W250" s="5">
        <v>0</v>
      </c>
      <c r="X250" s="5" t="s">
        <v>1263</v>
      </c>
      <c r="Y250" s="5" t="s">
        <v>1264</v>
      </c>
    </row>
    <row r="251" s="5" customFormat="1" spans="1:25">
      <c r="A251" s="5" t="s">
        <v>1265</v>
      </c>
      <c r="B251" s="5" t="s">
        <v>26</v>
      </c>
      <c r="C251" s="5" t="s">
        <v>27</v>
      </c>
      <c r="D251" s="5" t="s">
        <v>817</v>
      </c>
      <c r="E251" s="5" t="s">
        <v>461</v>
      </c>
      <c r="F251" s="7">
        <v>45320</v>
      </c>
      <c r="G251" s="7">
        <v>45322</v>
      </c>
      <c r="H251" s="5">
        <v>1</v>
      </c>
      <c r="I251" s="5">
        <v>2</v>
      </c>
      <c r="J251" s="5">
        <v>2</v>
      </c>
      <c r="K251" s="5" t="s">
        <v>30</v>
      </c>
      <c r="L251" s="5">
        <v>614</v>
      </c>
      <c r="M251" s="5">
        <v>614</v>
      </c>
      <c r="N251" s="5" t="s">
        <v>1266</v>
      </c>
      <c r="O251" s="5" t="s">
        <v>32</v>
      </c>
      <c r="P251" s="5" t="s">
        <v>33</v>
      </c>
      <c r="Q251" s="5">
        <v>0</v>
      </c>
      <c r="R251" s="8">
        <v>45320.0000115741</v>
      </c>
      <c r="S251" s="7">
        <v>45323</v>
      </c>
      <c r="T251" s="5" t="s">
        <v>34</v>
      </c>
      <c r="U251" s="5">
        <v>614</v>
      </c>
      <c r="V251" s="5">
        <v>0</v>
      </c>
      <c r="W251" s="5">
        <v>0</v>
      </c>
      <c r="X251" s="5" t="s">
        <v>1267</v>
      </c>
      <c r="Y251" s="5" t="s">
        <v>1268</v>
      </c>
    </row>
    <row r="252" s="5" customFormat="1" spans="1:25">
      <c r="A252" s="5" t="s">
        <v>1269</v>
      </c>
      <c r="B252" s="5" t="s">
        <v>26</v>
      </c>
      <c r="C252" s="5" t="s">
        <v>27</v>
      </c>
      <c r="D252" s="5" t="s">
        <v>1238</v>
      </c>
      <c r="E252" s="5" t="s">
        <v>1270</v>
      </c>
      <c r="F252" s="7">
        <v>45320</v>
      </c>
      <c r="G252" s="7">
        <v>45322</v>
      </c>
      <c r="H252" s="5">
        <v>1</v>
      </c>
      <c r="I252" s="5">
        <v>2</v>
      </c>
      <c r="J252" s="5">
        <v>2</v>
      </c>
      <c r="K252" s="5" t="s">
        <v>30</v>
      </c>
      <c r="L252" s="5">
        <v>624</v>
      </c>
      <c r="M252" s="5">
        <v>624</v>
      </c>
      <c r="N252" s="5" t="s">
        <v>1271</v>
      </c>
      <c r="O252" s="5" t="s">
        <v>32</v>
      </c>
      <c r="P252" s="5" t="s">
        <v>33</v>
      </c>
      <c r="Q252" s="5">
        <v>0</v>
      </c>
      <c r="R252" s="8">
        <v>45320.0000115741</v>
      </c>
      <c r="S252" s="7">
        <v>45323</v>
      </c>
      <c r="T252" s="5" t="s">
        <v>34</v>
      </c>
      <c r="U252" s="5">
        <v>624</v>
      </c>
      <c r="V252" s="5">
        <v>0</v>
      </c>
      <c r="W252" s="5">
        <v>0</v>
      </c>
      <c r="X252" s="5" t="s">
        <v>1272</v>
      </c>
      <c r="Y252" s="5" t="s">
        <v>1273</v>
      </c>
    </row>
    <row r="253" s="5" customFormat="1" spans="1:25">
      <c r="A253" s="5" t="s">
        <v>1274</v>
      </c>
      <c r="B253" s="5" t="s">
        <v>26</v>
      </c>
      <c r="C253" s="5" t="s">
        <v>27</v>
      </c>
      <c r="D253" s="5" t="s">
        <v>1275</v>
      </c>
      <c r="E253" s="5" t="s">
        <v>1276</v>
      </c>
      <c r="F253" s="7">
        <v>45321</v>
      </c>
      <c r="G253" s="7">
        <v>45322</v>
      </c>
      <c r="H253" s="5">
        <v>1</v>
      </c>
      <c r="I253" s="5">
        <v>1</v>
      </c>
      <c r="J253" s="5">
        <v>1</v>
      </c>
      <c r="K253" s="5" t="s">
        <v>30</v>
      </c>
      <c r="L253" s="5">
        <v>480</v>
      </c>
      <c r="M253" s="5">
        <v>480</v>
      </c>
      <c r="N253" s="5" t="s">
        <v>1277</v>
      </c>
      <c r="O253" s="5" t="s">
        <v>32</v>
      </c>
      <c r="P253" s="5" t="s">
        <v>33</v>
      </c>
      <c r="Q253" s="5">
        <v>0</v>
      </c>
      <c r="R253" s="8">
        <v>45320</v>
      </c>
      <c r="S253" s="7">
        <v>45323</v>
      </c>
      <c r="T253" s="5" t="s">
        <v>34</v>
      </c>
      <c r="U253" s="5">
        <v>480</v>
      </c>
      <c r="V253" s="5">
        <v>0</v>
      </c>
      <c r="W253" s="5">
        <v>0</v>
      </c>
      <c r="X253" s="5" t="s">
        <v>1278</v>
      </c>
      <c r="Y253" s="5" t="s">
        <v>1279</v>
      </c>
    </row>
    <row r="254" s="5" customFormat="1" spans="1:25">
      <c r="A254" s="5" t="s">
        <v>1280</v>
      </c>
      <c r="B254" s="5" t="s">
        <v>26</v>
      </c>
      <c r="C254" s="5" t="s">
        <v>27</v>
      </c>
      <c r="D254" s="5" t="s">
        <v>1281</v>
      </c>
      <c r="E254" s="5" t="s">
        <v>1282</v>
      </c>
      <c r="F254" s="7">
        <v>45321</v>
      </c>
      <c r="G254" s="7">
        <v>45322</v>
      </c>
      <c r="H254" s="5">
        <v>1</v>
      </c>
      <c r="I254" s="5">
        <v>1</v>
      </c>
      <c r="J254" s="5">
        <v>1</v>
      </c>
      <c r="K254" s="5" t="s">
        <v>30</v>
      </c>
      <c r="L254" s="5">
        <v>795</v>
      </c>
      <c r="M254" s="5">
        <v>795</v>
      </c>
      <c r="N254" s="5" t="s">
        <v>1283</v>
      </c>
      <c r="O254" s="5" t="s">
        <v>32</v>
      </c>
      <c r="P254" s="5" t="s">
        <v>33</v>
      </c>
      <c r="Q254" s="5">
        <v>0</v>
      </c>
      <c r="R254" s="8">
        <v>45320.0000115741</v>
      </c>
      <c r="S254" s="7">
        <v>45323</v>
      </c>
      <c r="T254" s="5" t="s">
        <v>34</v>
      </c>
      <c r="U254" s="5">
        <v>795</v>
      </c>
      <c r="V254" s="5">
        <v>0</v>
      </c>
      <c r="W254" s="5">
        <v>0</v>
      </c>
      <c r="X254" s="5" t="s">
        <v>1284</v>
      </c>
      <c r="Y254" s="5" t="s">
        <v>1285</v>
      </c>
    </row>
    <row r="255" s="5" customFormat="1" spans="1:25">
      <c r="A255" s="5" t="s">
        <v>1286</v>
      </c>
      <c r="B255" s="5" t="s">
        <v>26</v>
      </c>
      <c r="C255" s="5" t="s">
        <v>27</v>
      </c>
      <c r="D255" s="5" t="s">
        <v>1287</v>
      </c>
      <c r="E255" s="5" t="s">
        <v>1288</v>
      </c>
      <c r="F255" s="7">
        <v>45320</v>
      </c>
      <c r="G255" s="7">
        <v>45322</v>
      </c>
      <c r="H255" s="5">
        <v>1</v>
      </c>
      <c r="I255" s="5">
        <v>2</v>
      </c>
      <c r="J255" s="5">
        <v>2</v>
      </c>
      <c r="K255" s="5" t="s">
        <v>30</v>
      </c>
      <c r="L255" s="5">
        <v>462</v>
      </c>
      <c r="M255" s="5">
        <v>462</v>
      </c>
      <c r="N255" s="5" t="s">
        <v>1289</v>
      </c>
      <c r="O255" s="5" t="s">
        <v>32</v>
      </c>
      <c r="P255" s="5" t="s">
        <v>33</v>
      </c>
      <c r="Q255" s="5">
        <v>0</v>
      </c>
      <c r="R255" s="8">
        <v>45320</v>
      </c>
      <c r="S255" s="7">
        <v>45323</v>
      </c>
      <c r="T255" s="5" t="s">
        <v>34</v>
      </c>
      <c r="U255" s="5">
        <v>462</v>
      </c>
      <c r="V255" s="5">
        <v>0</v>
      </c>
      <c r="W255" s="5">
        <v>0</v>
      </c>
      <c r="X255" s="5" t="s">
        <v>1290</v>
      </c>
      <c r="Y255" s="5" t="s">
        <v>1291</v>
      </c>
    </row>
    <row r="256" s="5" customFormat="1" spans="1:25">
      <c r="A256" s="5" t="s">
        <v>1292</v>
      </c>
      <c r="B256" s="5" t="s">
        <v>26</v>
      </c>
      <c r="C256" s="5" t="s">
        <v>27</v>
      </c>
      <c r="D256" s="5" t="s">
        <v>1112</v>
      </c>
      <c r="E256" s="5" t="s">
        <v>1293</v>
      </c>
      <c r="F256" s="7">
        <v>45321</v>
      </c>
      <c r="G256" s="7">
        <v>45322</v>
      </c>
      <c r="H256" s="5">
        <v>1</v>
      </c>
      <c r="I256" s="5">
        <v>1</v>
      </c>
      <c r="J256" s="5">
        <v>1</v>
      </c>
      <c r="K256" s="5" t="s">
        <v>30</v>
      </c>
      <c r="L256" s="5">
        <v>339</v>
      </c>
      <c r="M256" s="5">
        <v>339</v>
      </c>
      <c r="N256" s="5" t="s">
        <v>1294</v>
      </c>
      <c r="O256" s="5" t="s">
        <v>32</v>
      </c>
      <c r="P256" s="5" t="s">
        <v>33</v>
      </c>
      <c r="Q256" s="5">
        <v>0</v>
      </c>
      <c r="R256" s="8">
        <v>45320</v>
      </c>
      <c r="S256" s="7">
        <v>45323</v>
      </c>
      <c r="T256" s="5" t="s">
        <v>34</v>
      </c>
      <c r="U256" s="5">
        <v>339</v>
      </c>
      <c r="V256" s="5">
        <v>0</v>
      </c>
      <c r="W256" s="5">
        <v>0</v>
      </c>
      <c r="X256" s="5" t="s">
        <v>1295</v>
      </c>
      <c r="Y256" s="5" t="s">
        <v>1296</v>
      </c>
    </row>
    <row r="257" s="5" customFormat="1" spans="1:25">
      <c r="A257" s="5" t="s">
        <v>1297</v>
      </c>
      <c r="B257" s="5" t="s">
        <v>26</v>
      </c>
      <c r="C257" s="5" t="s">
        <v>27</v>
      </c>
      <c r="D257" s="5" t="s">
        <v>1112</v>
      </c>
      <c r="E257" s="5" t="s">
        <v>1298</v>
      </c>
      <c r="F257" s="7">
        <v>45321</v>
      </c>
      <c r="G257" s="7">
        <v>45322</v>
      </c>
      <c r="H257" s="5">
        <v>1</v>
      </c>
      <c r="I257" s="5">
        <v>1</v>
      </c>
      <c r="J257" s="5">
        <v>1</v>
      </c>
      <c r="K257" s="5" t="s">
        <v>30</v>
      </c>
      <c r="L257" s="5">
        <v>339</v>
      </c>
      <c r="M257" s="5">
        <v>339</v>
      </c>
      <c r="N257" s="5" t="s">
        <v>1299</v>
      </c>
      <c r="O257" s="5" t="s">
        <v>32</v>
      </c>
      <c r="P257" s="5" t="s">
        <v>33</v>
      </c>
      <c r="Q257" s="5">
        <v>0</v>
      </c>
      <c r="R257" s="8">
        <v>45320</v>
      </c>
      <c r="S257" s="7">
        <v>45323</v>
      </c>
      <c r="T257" s="5" t="s">
        <v>34</v>
      </c>
      <c r="U257" s="5">
        <v>339</v>
      </c>
      <c r="V257" s="5">
        <v>0</v>
      </c>
      <c r="W257" s="5">
        <v>0</v>
      </c>
      <c r="X257" s="5" t="s">
        <v>1300</v>
      </c>
      <c r="Y257" s="5" t="s">
        <v>1301</v>
      </c>
    </row>
    <row r="258" s="5" customFormat="1" spans="1:25">
      <c r="A258" s="5" t="s">
        <v>1302</v>
      </c>
      <c r="B258" s="5" t="s">
        <v>26</v>
      </c>
      <c r="C258" s="5" t="s">
        <v>27</v>
      </c>
      <c r="D258" s="5" t="s">
        <v>973</v>
      </c>
      <c r="E258" s="5" t="s">
        <v>504</v>
      </c>
      <c r="F258" s="7">
        <v>45321</v>
      </c>
      <c r="G258" s="7">
        <v>45322</v>
      </c>
      <c r="H258" s="5">
        <v>2</v>
      </c>
      <c r="I258" s="5">
        <v>1</v>
      </c>
      <c r="J258" s="5">
        <v>2</v>
      </c>
      <c r="K258" s="5" t="s">
        <v>30</v>
      </c>
      <c r="L258" s="5">
        <v>1046</v>
      </c>
      <c r="M258" s="5">
        <v>1046</v>
      </c>
      <c r="N258" s="5" t="s">
        <v>1303</v>
      </c>
      <c r="O258" s="5" t="s">
        <v>32</v>
      </c>
      <c r="P258" s="5" t="s">
        <v>33</v>
      </c>
      <c r="Q258" s="5">
        <v>0</v>
      </c>
      <c r="R258" s="8">
        <v>45320.0000115741</v>
      </c>
      <c r="S258" s="7">
        <v>45323</v>
      </c>
      <c r="T258" s="5" t="s">
        <v>34</v>
      </c>
      <c r="U258" s="5">
        <v>1046</v>
      </c>
      <c r="V258" s="5">
        <v>0</v>
      </c>
      <c r="W258" s="5">
        <v>0</v>
      </c>
      <c r="X258" s="5" t="s">
        <v>1304</v>
      </c>
      <c r="Y258" s="5" t="s">
        <v>1305</v>
      </c>
    </row>
    <row r="259" s="5" customFormat="1" spans="1:25">
      <c r="A259" s="5" t="s">
        <v>1306</v>
      </c>
      <c r="B259" s="5" t="s">
        <v>26</v>
      </c>
      <c r="C259" s="5" t="s">
        <v>27</v>
      </c>
      <c r="D259" s="5" t="s">
        <v>696</v>
      </c>
      <c r="E259" s="5" t="s">
        <v>1307</v>
      </c>
      <c r="F259" s="7">
        <v>45321</v>
      </c>
      <c r="G259" s="7">
        <v>45322</v>
      </c>
      <c r="H259" s="5">
        <v>2</v>
      </c>
      <c r="I259" s="5">
        <v>1</v>
      </c>
      <c r="J259" s="5">
        <v>2</v>
      </c>
      <c r="K259" s="5" t="s">
        <v>30</v>
      </c>
      <c r="L259" s="5">
        <v>1044</v>
      </c>
      <c r="M259" s="5">
        <v>1044</v>
      </c>
      <c r="N259" s="5" t="s">
        <v>1308</v>
      </c>
      <c r="O259" s="5" t="s">
        <v>32</v>
      </c>
      <c r="P259" s="5" t="s">
        <v>33</v>
      </c>
      <c r="Q259" s="5">
        <v>0</v>
      </c>
      <c r="R259" s="8">
        <v>45320.0000115741</v>
      </c>
      <c r="S259" s="7">
        <v>45323</v>
      </c>
      <c r="T259" s="5" t="s">
        <v>34</v>
      </c>
      <c r="U259" s="5">
        <v>1044</v>
      </c>
      <c r="V259" s="5">
        <v>0</v>
      </c>
      <c r="W259" s="5">
        <v>0</v>
      </c>
      <c r="X259" s="5" t="s">
        <v>1309</v>
      </c>
      <c r="Y259" s="5" t="s">
        <v>1310</v>
      </c>
    </row>
    <row r="260" s="5" customFormat="1" spans="1:25">
      <c r="A260" s="5" t="s">
        <v>1311</v>
      </c>
      <c r="B260" s="5" t="s">
        <v>26</v>
      </c>
      <c r="C260" s="5" t="s">
        <v>27</v>
      </c>
      <c r="D260" s="5" t="s">
        <v>1312</v>
      </c>
      <c r="E260" s="5" t="s">
        <v>1313</v>
      </c>
      <c r="F260" s="7">
        <v>45321</v>
      </c>
      <c r="G260" s="7">
        <v>45322</v>
      </c>
      <c r="H260" s="5">
        <v>1</v>
      </c>
      <c r="I260" s="5">
        <v>1</v>
      </c>
      <c r="J260" s="5">
        <v>1</v>
      </c>
      <c r="K260" s="5" t="s">
        <v>30</v>
      </c>
      <c r="L260" s="5">
        <v>376</v>
      </c>
      <c r="M260" s="5">
        <v>376</v>
      </c>
      <c r="N260" s="5" t="s">
        <v>1314</v>
      </c>
      <c r="O260" s="5" t="s">
        <v>32</v>
      </c>
      <c r="P260" s="5" t="s">
        <v>33</v>
      </c>
      <c r="Q260" s="5">
        <v>0</v>
      </c>
      <c r="R260" s="8">
        <v>45320.0000115741</v>
      </c>
      <c r="S260" s="7">
        <v>45323</v>
      </c>
      <c r="T260" s="5" t="s">
        <v>34</v>
      </c>
      <c r="U260" s="5">
        <v>376</v>
      </c>
      <c r="V260" s="5">
        <v>0</v>
      </c>
      <c r="W260" s="5">
        <v>0</v>
      </c>
      <c r="X260" s="5" t="s">
        <v>1315</v>
      </c>
      <c r="Y260" s="5" t="s">
        <v>1316</v>
      </c>
    </row>
    <row r="261" s="5" customFormat="1" spans="1:25">
      <c r="A261" s="5" t="s">
        <v>1317</v>
      </c>
      <c r="B261" s="5" t="s">
        <v>26</v>
      </c>
      <c r="C261" s="5" t="s">
        <v>27</v>
      </c>
      <c r="D261" s="5" t="s">
        <v>1318</v>
      </c>
      <c r="E261" s="5" t="s">
        <v>1319</v>
      </c>
      <c r="F261" s="7">
        <v>45320</v>
      </c>
      <c r="G261" s="7">
        <v>45322</v>
      </c>
      <c r="H261" s="5">
        <v>1</v>
      </c>
      <c r="I261" s="5">
        <v>2</v>
      </c>
      <c r="J261" s="5">
        <v>2</v>
      </c>
      <c r="K261" s="5" t="s">
        <v>30</v>
      </c>
      <c r="L261" s="5">
        <v>1050</v>
      </c>
      <c r="M261" s="5">
        <v>1050</v>
      </c>
      <c r="N261" s="5" t="s">
        <v>1320</v>
      </c>
      <c r="O261" s="5" t="s">
        <v>32</v>
      </c>
      <c r="P261" s="5" t="s">
        <v>33</v>
      </c>
      <c r="Q261" s="5">
        <v>0</v>
      </c>
      <c r="R261" s="8">
        <v>45320.0000115741</v>
      </c>
      <c r="S261" s="7">
        <v>45323</v>
      </c>
      <c r="T261" s="5" t="s">
        <v>34</v>
      </c>
      <c r="U261" s="5">
        <v>1050</v>
      </c>
      <c r="V261" s="5">
        <v>0</v>
      </c>
      <c r="W261" s="5">
        <v>0</v>
      </c>
      <c r="X261" s="5" t="s">
        <v>1321</v>
      </c>
      <c r="Y261" s="5" t="s">
        <v>1322</v>
      </c>
    </row>
    <row r="262" s="5" customFormat="1" spans="1:25">
      <c r="A262" s="5" t="s">
        <v>1323</v>
      </c>
      <c r="B262" s="5" t="s">
        <v>26</v>
      </c>
      <c r="C262" s="5" t="s">
        <v>27</v>
      </c>
      <c r="D262" s="5" t="s">
        <v>1324</v>
      </c>
      <c r="E262" s="5" t="s">
        <v>1325</v>
      </c>
      <c r="F262" s="7">
        <v>45321</v>
      </c>
      <c r="G262" s="7">
        <v>45322</v>
      </c>
      <c r="H262" s="5">
        <v>1</v>
      </c>
      <c r="I262" s="5">
        <v>1</v>
      </c>
      <c r="J262" s="5">
        <v>1</v>
      </c>
      <c r="K262" s="5" t="s">
        <v>30</v>
      </c>
      <c r="L262" s="5">
        <v>300</v>
      </c>
      <c r="M262" s="5">
        <v>300</v>
      </c>
      <c r="N262" s="5" t="s">
        <v>1326</v>
      </c>
      <c r="O262" s="5" t="s">
        <v>32</v>
      </c>
      <c r="P262" s="5" t="s">
        <v>33</v>
      </c>
      <c r="Q262" s="5">
        <v>0</v>
      </c>
      <c r="R262" s="8">
        <v>45320</v>
      </c>
      <c r="S262" s="7">
        <v>45323</v>
      </c>
      <c r="T262" s="5" t="s">
        <v>34</v>
      </c>
      <c r="U262" s="5">
        <v>300</v>
      </c>
      <c r="V262" s="5">
        <v>0</v>
      </c>
      <c r="W262" s="5">
        <v>0</v>
      </c>
      <c r="X262" s="5" t="s">
        <v>1327</v>
      </c>
      <c r="Y262" s="5" t="s">
        <v>1328</v>
      </c>
    </row>
    <row r="263" s="5" customFormat="1" spans="1:25">
      <c r="A263" s="5" t="s">
        <v>1329</v>
      </c>
      <c r="B263" s="5" t="s">
        <v>26</v>
      </c>
      <c r="C263" s="5" t="s">
        <v>27</v>
      </c>
      <c r="D263" s="5" t="s">
        <v>334</v>
      </c>
      <c r="E263" s="5" t="s">
        <v>1176</v>
      </c>
      <c r="F263" s="7">
        <v>45321</v>
      </c>
      <c r="G263" s="7">
        <v>45322</v>
      </c>
      <c r="H263" s="5">
        <v>1</v>
      </c>
      <c r="I263" s="5">
        <v>1</v>
      </c>
      <c r="J263" s="5">
        <v>1</v>
      </c>
      <c r="K263" s="5" t="s">
        <v>30</v>
      </c>
      <c r="L263" s="5">
        <v>645</v>
      </c>
      <c r="M263" s="5">
        <v>645</v>
      </c>
      <c r="N263" s="5" t="s">
        <v>1330</v>
      </c>
      <c r="O263" s="5" t="s">
        <v>32</v>
      </c>
      <c r="P263" s="5" t="s">
        <v>33</v>
      </c>
      <c r="Q263" s="5">
        <v>0</v>
      </c>
      <c r="R263" s="8">
        <v>45320</v>
      </c>
      <c r="S263" s="7">
        <v>45323</v>
      </c>
      <c r="T263" s="5" t="s">
        <v>34</v>
      </c>
      <c r="U263" s="5">
        <v>645</v>
      </c>
      <c r="V263" s="5">
        <v>0</v>
      </c>
      <c r="W263" s="5">
        <v>0</v>
      </c>
      <c r="X263" s="5" t="s">
        <v>1331</v>
      </c>
      <c r="Y263" s="5" t="s">
        <v>1332</v>
      </c>
    </row>
    <row r="264" s="5" customFormat="1" spans="1:25">
      <c r="A264" s="5" t="s">
        <v>1333</v>
      </c>
      <c r="B264" s="5" t="s">
        <v>26</v>
      </c>
      <c r="C264" s="5" t="s">
        <v>27</v>
      </c>
      <c r="D264" s="5" t="s">
        <v>696</v>
      </c>
      <c r="E264" s="5" t="s">
        <v>1334</v>
      </c>
      <c r="F264" s="7">
        <v>45321</v>
      </c>
      <c r="G264" s="7">
        <v>45322</v>
      </c>
      <c r="H264" s="5">
        <v>1</v>
      </c>
      <c r="I264" s="5">
        <v>1</v>
      </c>
      <c r="J264" s="5">
        <v>1</v>
      </c>
      <c r="K264" s="5" t="s">
        <v>30</v>
      </c>
      <c r="L264" s="5">
        <v>431</v>
      </c>
      <c r="M264" s="5">
        <v>431</v>
      </c>
      <c r="N264" s="5" t="s">
        <v>1335</v>
      </c>
      <c r="O264" s="5" t="s">
        <v>32</v>
      </c>
      <c r="P264" s="5" t="s">
        <v>33</v>
      </c>
      <c r="Q264" s="5">
        <v>0</v>
      </c>
      <c r="R264" s="8">
        <v>45320.0000115741</v>
      </c>
      <c r="S264" s="7">
        <v>45323</v>
      </c>
      <c r="T264" s="5" t="s">
        <v>34</v>
      </c>
      <c r="U264" s="5">
        <v>431</v>
      </c>
      <c r="V264" s="5">
        <v>0</v>
      </c>
      <c r="W264" s="5">
        <v>0</v>
      </c>
      <c r="X264" s="5" t="s">
        <v>1336</v>
      </c>
      <c r="Y264" s="5" t="s">
        <v>1337</v>
      </c>
    </row>
    <row r="265" s="5" customFormat="1" spans="1:25">
      <c r="A265" s="5" t="s">
        <v>1338</v>
      </c>
      <c r="B265" s="5" t="s">
        <v>26</v>
      </c>
      <c r="C265" s="5" t="s">
        <v>27</v>
      </c>
      <c r="D265" s="5" t="s">
        <v>334</v>
      </c>
      <c r="E265" s="5" t="s">
        <v>1176</v>
      </c>
      <c r="F265" s="7">
        <v>45321</v>
      </c>
      <c r="G265" s="7">
        <v>45322</v>
      </c>
      <c r="H265" s="5">
        <v>1</v>
      </c>
      <c r="I265" s="5">
        <v>1</v>
      </c>
      <c r="J265" s="5">
        <v>1</v>
      </c>
      <c r="K265" s="5" t="s">
        <v>30</v>
      </c>
      <c r="L265" s="5">
        <v>645</v>
      </c>
      <c r="M265" s="5">
        <v>645</v>
      </c>
      <c r="N265" s="5" t="s">
        <v>1339</v>
      </c>
      <c r="O265" s="5" t="s">
        <v>32</v>
      </c>
      <c r="P265" s="5" t="s">
        <v>33</v>
      </c>
      <c r="Q265" s="5">
        <v>0</v>
      </c>
      <c r="R265" s="8">
        <v>45320</v>
      </c>
      <c r="S265" s="7">
        <v>45323</v>
      </c>
      <c r="T265" s="5" t="s">
        <v>34</v>
      </c>
      <c r="U265" s="5">
        <v>645</v>
      </c>
      <c r="V265" s="5">
        <v>0</v>
      </c>
      <c r="W265" s="5">
        <v>0</v>
      </c>
      <c r="X265" s="5" t="s">
        <v>1340</v>
      </c>
      <c r="Y265" s="5" t="s">
        <v>1341</v>
      </c>
    </row>
    <row r="266" s="5" customFormat="1" spans="1:25">
      <c r="A266" s="5" t="s">
        <v>1342</v>
      </c>
      <c r="B266" s="5" t="s">
        <v>26</v>
      </c>
      <c r="C266" s="5" t="s">
        <v>27</v>
      </c>
      <c r="D266" s="5" t="s">
        <v>1343</v>
      </c>
      <c r="E266" s="5" t="s">
        <v>1344</v>
      </c>
      <c r="F266" s="7">
        <v>45321</v>
      </c>
      <c r="G266" s="7">
        <v>45322</v>
      </c>
      <c r="H266" s="5">
        <v>1</v>
      </c>
      <c r="I266" s="5">
        <v>1</v>
      </c>
      <c r="J266" s="5">
        <v>1</v>
      </c>
      <c r="K266" s="5" t="s">
        <v>30</v>
      </c>
      <c r="L266" s="5">
        <v>459</v>
      </c>
      <c r="M266" s="5">
        <v>459</v>
      </c>
      <c r="N266" s="5" t="s">
        <v>1345</v>
      </c>
      <c r="O266" s="5" t="s">
        <v>32</v>
      </c>
      <c r="P266" s="5" t="s">
        <v>33</v>
      </c>
      <c r="Q266" s="5">
        <v>0</v>
      </c>
      <c r="R266" s="8">
        <v>45320</v>
      </c>
      <c r="S266" s="7">
        <v>45323</v>
      </c>
      <c r="T266" s="5" t="s">
        <v>34</v>
      </c>
      <c r="U266" s="5">
        <v>459</v>
      </c>
      <c r="V266" s="5">
        <v>0</v>
      </c>
      <c r="W266" s="5">
        <v>0</v>
      </c>
      <c r="X266" s="5" t="s">
        <v>1346</v>
      </c>
      <c r="Y266" s="5" t="s">
        <v>1347</v>
      </c>
    </row>
    <row r="267" s="5" customFormat="1" spans="1:25">
      <c r="A267" s="5" t="s">
        <v>1348</v>
      </c>
      <c r="B267" s="5" t="s">
        <v>26</v>
      </c>
      <c r="C267" s="5" t="s">
        <v>27</v>
      </c>
      <c r="D267" s="5" t="s">
        <v>1349</v>
      </c>
      <c r="E267" s="5" t="s">
        <v>1350</v>
      </c>
      <c r="F267" s="7">
        <v>45321</v>
      </c>
      <c r="G267" s="7">
        <v>45322</v>
      </c>
      <c r="H267" s="5">
        <v>1</v>
      </c>
      <c r="I267" s="5">
        <v>1</v>
      </c>
      <c r="J267" s="5">
        <v>1</v>
      </c>
      <c r="K267" s="5" t="s">
        <v>30</v>
      </c>
      <c r="L267" s="5">
        <v>330</v>
      </c>
      <c r="M267" s="5">
        <v>330</v>
      </c>
      <c r="N267" s="5" t="s">
        <v>1351</v>
      </c>
      <c r="O267" s="5" t="s">
        <v>32</v>
      </c>
      <c r="P267" s="5" t="s">
        <v>33</v>
      </c>
      <c r="Q267" s="5">
        <v>0</v>
      </c>
      <c r="R267" s="8">
        <v>45320</v>
      </c>
      <c r="S267" s="7">
        <v>45323</v>
      </c>
      <c r="T267" s="5" t="s">
        <v>34</v>
      </c>
      <c r="U267" s="5">
        <v>330</v>
      </c>
      <c r="V267" s="5">
        <v>0</v>
      </c>
      <c r="W267" s="5">
        <v>0</v>
      </c>
      <c r="X267" s="5" t="s">
        <v>1352</v>
      </c>
      <c r="Y267" s="5" t="s">
        <v>1353</v>
      </c>
    </row>
    <row r="268" s="5" customFormat="1" spans="1:25">
      <c r="A268" s="5" t="s">
        <v>1354</v>
      </c>
      <c r="B268" s="5" t="s">
        <v>26</v>
      </c>
      <c r="C268" s="5" t="s">
        <v>27</v>
      </c>
      <c r="D268" s="5" t="s">
        <v>1349</v>
      </c>
      <c r="E268" s="5" t="s">
        <v>747</v>
      </c>
      <c r="F268" s="7">
        <v>45321</v>
      </c>
      <c r="G268" s="7">
        <v>45322</v>
      </c>
      <c r="H268" s="5">
        <v>1</v>
      </c>
      <c r="I268" s="5">
        <v>1</v>
      </c>
      <c r="J268" s="5">
        <v>1</v>
      </c>
      <c r="K268" s="5" t="s">
        <v>30</v>
      </c>
      <c r="L268" s="5">
        <v>330</v>
      </c>
      <c r="M268" s="5">
        <v>330</v>
      </c>
      <c r="N268" s="5" t="s">
        <v>1355</v>
      </c>
      <c r="O268" s="5" t="s">
        <v>32</v>
      </c>
      <c r="P268" s="5" t="s">
        <v>33</v>
      </c>
      <c r="Q268" s="5">
        <v>0</v>
      </c>
      <c r="R268" s="8">
        <v>45320</v>
      </c>
      <c r="S268" s="7">
        <v>45323</v>
      </c>
      <c r="T268" s="5" t="s">
        <v>34</v>
      </c>
      <c r="U268" s="5">
        <v>330</v>
      </c>
      <c r="V268" s="5">
        <v>0</v>
      </c>
      <c r="W268" s="5">
        <v>0</v>
      </c>
      <c r="X268" s="5" t="s">
        <v>1356</v>
      </c>
      <c r="Y268" s="5" t="s">
        <v>1357</v>
      </c>
    </row>
    <row r="269" s="5" customFormat="1" spans="1:25">
      <c r="A269" s="5" t="s">
        <v>1358</v>
      </c>
      <c r="B269" s="5" t="s">
        <v>26</v>
      </c>
      <c r="C269" s="5" t="s">
        <v>27</v>
      </c>
      <c r="D269" s="5" t="s">
        <v>1359</v>
      </c>
      <c r="E269" s="5" t="s">
        <v>1360</v>
      </c>
      <c r="F269" s="7">
        <v>45321</v>
      </c>
      <c r="G269" s="7">
        <v>45322</v>
      </c>
      <c r="H269" s="5">
        <v>1</v>
      </c>
      <c r="I269" s="5">
        <v>1</v>
      </c>
      <c r="J269" s="5">
        <v>1</v>
      </c>
      <c r="K269" s="5" t="s">
        <v>30</v>
      </c>
      <c r="L269" s="5">
        <v>1223</v>
      </c>
      <c r="M269" s="5">
        <v>1223</v>
      </c>
      <c r="N269" s="5" t="s">
        <v>1361</v>
      </c>
      <c r="O269" s="5" t="s">
        <v>32</v>
      </c>
      <c r="P269" s="5" t="s">
        <v>33</v>
      </c>
      <c r="Q269" s="5">
        <v>0</v>
      </c>
      <c r="R269" s="8">
        <v>45320.0000115741</v>
      </c>
      <c r="S269" s="7">
        <v>45323</v>
      </c>
      <c r="T269" s="5" t="s">
        <v>34</v>
      </c>
      <c r="U269" s="5">
        <v>1223</v>
      </c>
      <c r="V269" s="5">
        <v>0</v>
      </c>
      <c r="W269" s="5">
        <v>0</v>
      </c>
      <c r="X269" s="5" t="s">
        <v>1362</v>
      </c>
      <c r="Y269" s="5" t="s">
        <v>1363</v>
      </c>
    </row>
    <row r="270" s="5" customFormat="1" spans="1:25">
      <c r="A270" s="5" t="s">
        <v>1364</v>
      </c>
      <c r="B270" s="5" t="s">
        <v>26</v>
      </c>
      <c r="C270" s="5" t="s">
        <v>27</v>
      </c>
      <c r="D270" s="5" t="s">
        <v>1365</v>
      </c>
      <c r="E270" s="5" t="s">
        <v>1366</v>
      </c>
      <c r="F270" s="7">
        <v>45321</v>
      </c>
      <c r="G270" s="7">
        <v>45322</v>
      </c>
      <c r="H270" s="5">
        <v>1</v>
      </c>
      <c r="I270" s="5">
        <v>1</v>
      </c>
      <c r="J270" s="5">
        <v>1</v>
      </c>
      <c r="K270" s="5" t="s">
        <v>30</v>
      </c>
      <c r="L270" s="5">
        <v>1521</v>
      </c>
      <c r="M270" s="5">
        <v>1521</v>
      </c>
      <c r="N270" s="5" t="s">
        <v>1367</v>
      </c>
      <c r="O270" s="5" t="s">
        <v>32</v>
      </c>
      <c r="P270" s="5" t="s">
        <v>33</v>
      </c>
      <c r="Q270" s="5">
        <v>0</v>
      </c>
      <c r="R270" s="8">
        <v>45321.0000115741</v>
      </c>
      <c r="S270" s="7">
        <v>45323</v>
      </c>
      <c r="T270" s="5" t="s">
        <v>34</v>
      </c>
      <c r="U270" s="5">
        <v>1521</v>
      </c>
      <c r="V270" s="5">
        <v>0</v>
      </c>
      <c r="W270" s="5">
        <v>0</v>
      </c>
      <c r="X270" s="5" t="s">
        <v>1368</v>
      </c>
      <c r="Y270" s="5" t="s">
        <v>1369</v>
      </c>
    </row>
    <row r="271" s="5" customFormat="1" spans="1:25">
      <c r="A271" s="5" t="s">
        <v>1370</v>
      </c>
      <c r="B271" s="5" t="s">
        <v>26</v>
      </c>
      <c r="C271" s="5" t="s">
        <v>27</v>
      </c>
      <c r="D271" s="5" t="s">
        <v>1244</v>
      </c>
      <c r="E271" s="5" t="s">
        <v>1371</v>
      </c>
      <c r="F271" s="7">
        <v>45321</v>
      </c>
      <c r="G271" s="7">
        <v>45322</v>
      </c>
      <c r="H271" s="5">
        <v>1</v>
      </c>
      <c r="I271" s="5">
        <v>1</v>
      </c>
      <c r="J271" s="5">
        <v>1</v>
      </c>
      <c r="K271" s="5" t="s">
        <v>30</v>
      </c>
      <c r="L271" s="5">
        <v>350</v>
      </c>
      <c r="M271" s="5">
        <v>350</v>
      </c>
      <c r="N271" s="5" t="s">
        <v>1372</v>
      </c>
      <c r="O271" s="5" t="s">
        <v>32</v>
      </c>
      <c r="P271" s="5" t="s">
        <v>33</v>
      </c>
      <c r="Q271" s="5">
        <v>0</v>
      </c>
      <c r="R271" s="8">
        <v>45321</v>
      </c>
      <c r="S271" s="7">
        <v>45323</v>
      </c>
      <c r="T271" s="5" t="s">
        <v>34</v>
      </c>
      <c r="U271" s="5">
        <v>350</v>
      </c>
      <c r="V271" s="5">
        <v>0</v>
      </c>
      <c r="W271" s="5">
        <v>0</v>
      </c>
      <c r="X271" s="5" t="s">
        <v>1373</v>
      </c>
      <c r="Y271" s="5" t="s">
        <v>1374</v>
      </c>
    </row>
    <row r="272" s="5" customFormat="1" spans="1:25">
      <c r="A272" s="5" t="s">
        <v>1375</v>
      </c>
      <c r="B272" s="5" t="s">
        <v>26</v>
      </c>
      <c r="C272" s="5" t="s">
        <v>27</v>
      </c>
      <c r="D272" s="5" t="s">
        <v>1244</v>
      </c>
      <c r="E272" s="5" t="s">
        <v>1376</v>
      </c>
      <c r="F272" s="7">
        <v>45321</v>
      </c>
      <c r="G272" s="7">
        <v>45322</v>
      </c>
      <c r="H272" s="5">
        <v>1</v>
      </c>
      <c r="I272" s="5">
        <v>1</v>
      </c>
      <c r="J272" s="5">
        <v>1</v>
      </c>
      <c r="K272" s="5" t="s">
        <v>30</v>
      </c>
      <c r="L272" s="5">
        <v>320</v>
      </c>
      <c r="M272" s="5">
        <v>320</v>
      </c>
      <c r="N272" s="5" t="s">
        <v>1377</v>
      </c>
      <c r="O272" s="5" t="s">
        <v>32</v>
      </c>
      <c r="P272" s="5" t="s">
        <v>33</v>
      </c>
      <c r="Q272" s="5">
        <v>0</v>
      </c>
      <c r="R272" s="8">
        <v>45321.0000115741</v>
      </c>
      <c r="S272" s="7">
        <v>45323</v>
      </c>
      <c r="T272" s="5" t="s">
        <v>34</v>
      </c>
      <c r="U272" s="5">
        <v>320</v>
      </c>
      <c r="V272" s="5">
        <v>0</v>
      </c>
      <c r="W272" s="5">
        <v>0</v>
      </c>
      <c r="X272" s="5" t="s">
        <v>1378</v>
      </c>
      <c r="Y272" s="5" t="s">
        <v>1379</v>
      </c>
    </row>
    <row r="273" s="5" customFormat="1" spans="1:25">
      <c r="A273" s="5" t="s">
        <v>1380</v>
      </c>
      <c r="B273" s="5" t="s">
        <v>26</v>
      </c>
      <c r="C273" s="5" t="s">
        <v>27</v>
      </c>
      <c r="D273" s="5" t="s">
        <v>1381</v>
      </c>
      <c r="E273" s="5" t="s">
        <v>1382</v>
      </c>
      <c r="F273" s="7">
        <v>45321</v>
      </c>
      <c r="G273" s="7">
        <v>45322</v>
      </c>
      <c r="H273" s="5">
        <v>1</v>
      </c>
      <c r="I273" s="5">
        <v>1</v>
      </c>
      <c r="J273" s="5">
        <v>1</v>
      </c>
      <c r="K273" s="5" t="s">
        <v>30</v>
      </c>
      <c r="L273" s="5">
        <v>1049</v>
      </c>
      <c r="M273" s="5">
        <v>1049</v>
      </c>
      <c r="N273" s="5" t="s">
        <v>1383</v>
      </c>
      <c r="O273" s="5" t="s">
        <v>32</v>
      </c>
      <c r="P273" s="5" t="s">
        <v>33</v>
      </c>
      <c r="Q273" s="5">
        <v>0</v>
      </c>
      <c r="R273" s="8">
        <v>45321</v>
      </c>
      <c r="S273" s="7">
        <v>45323</v>
      </c>
      <c r="T273" s="5" t="s">
        <v>34</v>
      </c>
      <c r="U273" s="5">
        <v>1049</v>
      </c>
      <c r="V273" s="5">
        <v>0</v>
      </c>
      <c r="W273" s="5">
        <v>0</v>
      </c>
      <c r="X273" s="5" t="s">
        <v>1384</v>
      </c>
      <c r="Y273" s="5" t="s">
        <v>1385</v>
      </c>
    </row>
    <row r="274" s="5" customFormat="1" spans="1:25">
      <c r="A274" s="5" t="s">
        <v>1386</v>
      </c>
      <c r="B274" s="5" t="s">
        <v>26</v>
      </c>
      <c r="C274" s="5" t="s">
        <v>27</v>
      </c>
      <c r="D274" s="5" t="s">
        <v>946</v>
      </c>
      <c r="E274" s="5" t="s">
        <v>952</v>
      </c>
      <c r="F274" s="7">
        <v>45321</v>
      </c>
      <c r="G274" s="7">
        <v>45322</v>
      </c>
      <c r="H274" s="5">
        <v>1</v>
      </c>
      <c r="I274" s="5">
        <v>1</v>
      </c>
      <c r="J274" s="5">
        <v>1</v>
      </c>
      <c r="K274" s="5" t="s">
        <v>30</v>
      </c>
      <c r="L274" s="5">
        <v>183</v>
      </c>
      <c r="M274" s="5">
        <v>183</v>
      </c>
      <c r="N274" s="5" t="s">
        <v>1387</v>
      </c>
      <c r="O274" s="5" t="s">
        <v>32</v>
      </c>
      <c r="P274" s="5" t="s">
        <v>33</v>
      </c>
      <c r="Q274" s="5">
        <v>0</v>
      </c>
      <c r="R274" s="8">
        <v>45321</v>
      </c>
      <c r="S274" s="7">
        <v>45323</v>
      </c>
      <c r="T274" s="5" t="s">
        <v>34</v>
      </c>
      <c r="U274" s="5">
        <v>183</v>
      </c>
      <c r="V274" s="5">
        <v>0</v>
      </c>
      <c r="W274" s="5">
        <v>0</v>
      </c>
      <c r="X274" s="5" t="s">
        <v>1388</v>
      </c>
      <c r="Y274" s="5" t="s">
        <v>1389</v>
      </c>
    </row>
    <row r="275" s="5" customFormat="1" spans="1:25">
      <c r="A275" s="5" t="s">
        <v>1390</v>
      </c>
      <c r="B275" s="5" t="s">
        <v>26</v>
      </c>
      <c r="C275" s="5" t="s">
        <v>27</v>
      </c>
      <c r="D275" s="5" t="s">
        <v>1051</v>
      </c>
      <c r="E275" s="5" t="s">
        <v>504</v>
      </c>
      <c r="F275" s="7">
        <v>45321</v>
      </c>
      <c r="G275" s="7">
        <v>45322</v>
      </c>
      <c r="H275" s="5">
        <v>3</v>
      </c>
      <c r="I275" s="5">
        <v>1</v>
      </c>
      <c r="J275" s="5">
        <v>3</v>
      </c>
      <c r="K275" s="5" t="s">
        <v>30</v>
      </c>
      <c r="L275" s="5">
        <v>954</v>
      </c>
      <c r="M275" s="5">
        <v>954</v>
      </c>
      <c r="N275" s="5" t="s">
        <v>1391</v>
      </c>
      <c r="O275" s="5" t="s">
        <v>32</v>
      </c>
      <c r="P275" s="5" t="s">
        <v>33</v>
      </c>
      <c r="Q275" s="5">
        <v>0</v>
      </c>
      <c r="R275" s="8">
        <v>45321.0000115741</v>
      </c>
      <c r="S275" s="7">
        <v>45323</v>
      </c>
      <c r="T275" s="5" t="s">
        <v>34</v>
      </c>
      <c r="U275" s="5">
        <v>954</v>
      </c>
      <c r="V275" s="5">
        <v>0</v>
      </c>
      <c r="W275" s="5">
        <v>0</v>
      </c>
      <c r="X275" s="5" t="s">
        <v>1392</v>
      </c>
      <c r="Y275" s="5" t="s">
        <v>1393</v>
      </c>
    </row>
    <row r="276" s="5" customFormat="1" spans="1:25">
      <c r="A276" s="5" t="s">
        <v>1394</v>
      </c>
      <c r="B276" s="5" t="s">
        <v>26</v>
      </c>
      <c r="C276" s="5" t="s">
        <v>27</v>
      </c>
      <c r="D276" s="5" t="s">
        <v>1395</v>
      </c>
      <c r="E276" s="5" t="s">
        <v>1396</v>
      </c>
      <c r="F276" s="7">
        <v>45321</v>
      </c>
      <c r="G276" s="7">
        <v>45322</v>
      </c>
      <c r="H276" s="5">
        <v>1</v>
      </c>
      <c r="I276" s="5">
        <v>1</v>
      </c>
      <c r="J276" s="5">
        <v>1</v>
      </c>
      <c r="K276" s="5" t="s">
        <v>30</v>
      </c>
      <c r="L276" s="5">
        <v>487</v>
      </c>
      <c r="M276" s="5">
        <v>487</v>
      </c>
      <c r="N276" s="5" t="s">
        <v>1397</v>
      </c>
      <c r="O276" s="5" t="s">
        <v>32</v>
      </c>
      <c r="P276" s="5" t="s">
        <v>33</v>
      </c>
      <c r="Q276" s="5">
        <v>0</v>
      </c>
      <c r="R276" s="8">
        <v>45321</v>
      </c>
      <c r="S276" s="7">
        <v>45323</v>
      </c>
      <c r="T276" s="5" t="s">
        <v>34</v>
      </c>
      <c r="U276" s="5">
        <v>487</v>
      </c>
      <c r="V276" s="5">
        <v>0</v>
      </c>
      <c r="W276" s="5">
        <v>0</v>
      </c>
      <c r="X276" s="5" t="s">
        <v>1398</v>
      </c>
      <c r="Y276" s="5" t="s">
        <v>1399</v>
      </c>
    </row>
    <row r="277" s="5" customFormat="1" spans="1:25">
      <c r="A277" s="5" t="s">
        <v>1400</v>
      </c>
      <c r="B277" s="5" t="s">
        <v>26</v>
      </c>
      <c r="C277" s="5" t="s">
        <v>27</v>
      </c>
      <c r="D277" s="5" t="s">
        <v>1365</v>
      </c>
      <c r="E277" s="5" t="s">
        <v>1401</v>
      </c>
      <c r="F277" s="7">
        <v>45321</v>
      </c>
      <c r="G277" s="7">
        <v>45322</v>
      </c>
      <c r="H277" s="5">
        <v>1</v>
      </c>
      <c r="I277" s="5">
        <v>1</v>
      </c>
      <c r="J277" s="5">
        <v>1</v>
      </c>
      <c r="K277" s="5" t="s">
        <v>30</v>
      </c>
      <c r="L277" s="5">
        <v>889</v>
      </c>
      <c r="M277" s="5">
        <v>889</v>
      </c>
      <c r="N277" s="5" t="s">
        <v>1402</v>
      </c>
      <c r="O277" s="5" t="s">
        <v>32</v>
      </c>
      <c r="P277" s="5" t="s">
        <v>33</v>
      </c>
      <c r="Q277" s="5">
        <v>0</v>
      </c>
      <c r="R277" s="8">
        <v>45321</v>
      </c>
      <c r="S277" s="7">
        <v>45323</v>
      </c>
      <c r="T277" s="5" t="s">
        <v>34</v>
      </c>
      <c r="U277" s="5">
        <v>889</v>
      </c>
      <c r="V277" s="5">
        <v>0</v>
      </c>
      <c r="W277" s="5">
        <v>0</v>
      </c>
      <c r="X277" s="5" t="s">
        <v>1403</v>
      </c>
      <c r="Y277" s="5" t="s">
        <v>1404</v>
      </c>
    </row>
    <row r="278" s="5" customFormat="1" spans="1:25">
      <c r="A278" s="5" t="s">
        <v>1405</v>
      </c>
      <c r="B278" s="5" t="s">
        <v>26</v>
      </c>
      <c r="C278" s="5" t="s">
        <v>1406</v>
      </c>
      <c r="D278" s="5" t="s">
        <v>681</v>
      </c>
      <c r="E278" s="5" t="s">
        <v>504</v>
      </c>
      <c r="F278" s="7">
        <v>44859</v>
      </c>
      <c r="G278" s="7">
        <v>44860</v>
      </c>
      <c r="H278" s="5">
        <v>1</v>
      </c>
      <c r="I278" s="5">
        <v>1</v>
      </c>
      <c r="J278" s="5">
        <v>1</v>
      </c>
      <c r="K278" s="5" t="s">
        <v>30</v>
      </c>
      <c r="L278" s="5">
        <v>137</v>
      </c>
      <c r="M278" s="5">
        <v>137</v>
      </c>
      <c r="N278" s="5" t="s">
        <v>1407</v>
      </c>
      <c r="O278" s="5" t="s">
        <v>32</v>
      </c>
      <c r="P278" s="5" t="s">
        <v>33</v>
      </c>
      <c r="Q278" s="5">
        <v>0</v>
      </c>
      <c r="R278" s="8">
        <v>44859.0927083333</v>
      </c>
      <c r="S278" s="7">
        <v>45323</v>
      </c>
      <c r="T278" s="5" t="s">
        <v>34</v>
      </c>
      <c r="U278" s="5">
        <v>137</v>
      </c>
      <c r="V278" s="5">
        <v>0</v>
      </c>
      <c r="W278" s="5">
        <v>0</v>
      </c>
      <c r="X278" s="5" t="s">
        <v>1408</v>
      </c>
      <c r="Y278" s="5" t="s">
        <v>1409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78"/>
  <sheetViews>
    <sheetView tabSelected="1" workbookViewId="0">
      <selection activeCell="A275" sqref="A275:D278"/>
    </sheetView>
  </sheetViews>
  <sheetFormatPr defaultColWidth="9" defaultRowHeight="13.5"/>
  <cols>
    <col min="1" max="1" width="12.625" style="5"/>
    <col min="2" max="3" width="11.5" style="5"/>
    <col min="4" max="4" width="10.375" style="5"/>
    <col min="5" max="16361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1410</v>
      </c>
    </row>
    <row r="2" s="5" customFormat="1" hidden="1" spans="1:9">
      <c r="A2" s="6">
        <v>999226009516422</v>
      </c>
      <c r="B2" s="7">
        <v>45320</v>
      </c>
      <c r="C2" s="7">
        <v>45322</v>
      </c>
      <c r="D2" s="5">
        <v>8314</v>
      </c>
      <c r="E2" s="5" t="str">
        <f>VLOOKUP(A2,HOP!A:L,12,0)</f>
        <v>8314.00</v>
      </c>
      <c r="F2" s="5" t="str">
        <f>VLOOKUP(A2,HOP!A:C,3,0)</f>
        <v>3773100</v>
      </c>
      <c r="G2" s="5">
        <f>D2-E2</f>
        <v>0</v>
      </c>
      <c r="H2" s="5" t="str">
        <f>$H$1&amp;F2</f>
        <v>，3773100</v>
      </c>
      <c r="I2" s="5" t="str">
        <f>VLOOKUP(A2,HOP!A:U,21,0)</f>
        <v>直采</v>
      </c>
    </row>
    <row r="3" s="5" customFormat="1" hidden="1" spans="1:9">
      <c r="A3" s="6">
        <v>999226642535839</v>
      </c>
      <c r="B3" s="7">
        <v>45320</v>
      </c>
      <c r="C3" s="7">
        <v>45322</v>
      </c>
      <c r="D3" s="5">
        <v>3178</v>
      </c>
      <c r="E3" s="5" t="str">
        <f>VLOOKUP(A3,HOP!A:L,12,0)</f>
        <v>3178.00</v>
      </c>
      <c r="F3" s="5" t="str">
        <f>VLOOKUP(A3,HOP!A:C,3,0)</f>
        <v>3889480</v>
      </c>
      <c r="G3" s="5">
        <f t="shared" ref="G3:G66" si="0">D3-E3</f>
        <v>0</v>
      </c>
      <c r="H3" s="5" t="str">
        <f t="shared" ref="H3:H66" si="1">$H$1&amp;F3</f>
        <v>，3889480</v>
      </c>
      <c r="I3" s="5" t="str">
        <f>VLOOKUP(A3,HOP!A:U,21,0)</f>
        <v>直采</v>
      </c>
    </row>
    <row r="4" s="5" customFormat="1" hidden="1" spans="1:9">
      <c r="A4" s="6">
        <v>999228237154985</v>
      </c>
      <c r="B4" s="7">
        <v>45320</v>
      </c>
      <c r="C4" s="7">
        <v>45322</v>
      </c>
      <c r="D4" s="5">
        <v>5404</v>
      </c>
      <c r="E4" s="5" t="str">
        <f>VLOOKUP(A4,HOP!A:L,12,0)</f>
        <v>5404.00</v>
      </c>
      <c r="F4" s="5" t="str">
        <f>VLOOKUP(A4,HOP!A:C,3,0)</f>
        <v>4160451</v>
      </c>
      <c r="G4" s="5">
        <f t="shared" si="0"/>
        <v>0</v>
      </c>
      <c r="H4" s="5" t="str">
        <f t="shared" si="1"/>
        <v>，4160451</v>
      </c>
      <c r="I4" s="5" t="str">
        <f>VLOOKUP(A4,HOP!A:U,21,0)</f>
        <v>直采</v>
      </c>
    </row>
    <row r="5" s="5" customFormat="1" hidden="1" spans="1:9">
      <c r="A5" s="6">
        <v>999228280900265</v>
      </c>
      <c r="B5" s="7">
        <v>45317</v>
      </c>
      <c r="C5" s="7">
        <v>45322</v>
      </c>
      <c r="D5" s="5">
        <v>6535</v>
      </c>
      <c r="E5" s="5" t="str">
        <f>VLOOKUP(A5,HOP!A:L,12,0)</f>
        <v>6535.00</v>
      </c>
      <c r="F5" s="5" t="str">
        <f>VLOOKUP(A5,HOP!A:C,3,0)</f>
        <v>4175153</v>
      </c>
      <c r="G5" s="5">
        <f t="shared" si="0"/>
        <v>0</v>
      </c>
      <c r="H5" s="5" t="str">
        <f t="shared" si="1"/>
        <v>，4175153</v>
      </c>
      <c r="I5" s="5" t="str">
        <f>VLOOKUP(A5,HOP!A:U,21,0)</f>
        <v>直采</v>
      </c>
    </row>
    <row r="6" s="5" customFormat="1" hidden="1" spans="1:9">
      <c r="A6" s="6">
        <v>999228348742491</v>
      </c>
      <c r="B6" s="7">
        <v>45317</v>
      </c>
      <c r="C6" s="7">
        <v>45322</v>
      </c>
      <c r="D6" s="5">
        <v>18650</v>
      </c>
      <c r="E6" s="5" t="str">
        <f>VLOOKUP(A6,HOP!A:L,12,0)</f>
        <v>18650.00</v>
      </c>
      <c r="F6" s="5" t="str">
        <f>VLOOKUP(A6,HOP!A:C,3,0)</f>
        <v>4207807</v>
      </c>
      <c r="G6" s="5">
        <f t="shared" si="0"/>
        <v>0</v>
      </c>
      <c r="H6" s="5" t="str">
        <f t="shared" si="1"/>
        <v>，4207807</v>
      </c>
      <c r="I6" s="5" t="str">
        <f>VLOOKUP(A6,HOP!A:U,21,0)</f>
        <v>直采</v>
      </c>
    </row>
    <row r="7" s="5" customFormat="1" hidden="1" spans="1:9">
      <c r="A7" s="6">
        <v>999228360401650</v>
      </c>
      <c r="B7" s="7">
        <v>45321</v>
      </c>
      <c r="C7" s="7">
        <v>45322</v>
      </c>
      <c r="D7" s="5">
        <v>495</v>
      </c>
      <c r="E7" s="5" t="str">
        <f>VLOOKUP(A7,HOP!A:L,12,0)</f>
        <v>495.00</v>
      </c>
      <c r="F7" s="5" t="str">
        <f>VLOOKUP(A7,HOP!A:C,3,0)</f>
        <v>4213412</v>
      </c>
      <c r="G7" s="5">
        <f t="shared" si="0"/>
        <v>0</v>
      </c>
      <c r="H7" s="5" t="str">
        <f t="shared" si="1"/>
        <v>，4213412</v>
      </c>
      <c r="I7" s="5" t="str">
        <f>VLOOKUP(A7,HOP!A:U,21,0)</f>
        <v>直采</v>
      </c>
    </row>
    <row r="8" s="5" customFormat="1" hidden="1" spans="1:9">
      <c r="A8" s="6">
        <v>999228421076074</v>
      </c>
      <c r="B8" s="7">
        <v>45320</v>
      </c>
      <c r="C8" s="7">
        <v>45322</v>
      </c>
      <c r="D8" s="5">
        <v>2800</v>
      </c>
      <c r="E8" s="5" t="str">
        <f>VLOOKUP(A8,HOP!A:L,12,0)</f>
        <v>2800.00</v>
      </c>
      <c r="F8" s="5" t="str">
        <f>VLOOKUP(A8,HOP!A:C,3,0)</f>
        <v>4235966</v>
      </c>
      <c r="G8" s="5">
        <f t="shared" si="0"/>
        <v>0</v>
      </c>
      <c r="H8" s="5" t="str">
        <f t="shared" si="1"/>
        <v>，4235966</v>
      </c>
      <c r="I8" s="5" t="str">
        <f>VLOOKUP(A8,HOP!A:U,21,0)</f>
        <v>直采</v>
      </c>
    </row>
    <row r="9" s="5" customFormat="1" hidden="1" spans="1:9">
      <c r="A9" s="6">
        <v>999228441976685</v>
      </c>
      <c r="B9" s="7">
        <v>45320</v>
      </c>
      <c r="C9" s="7">
        <v>45322</v>
      </c>
      <c r="D9" s="5">
        <v>2804</v>
      </c>
      <c r="E9" s="5" t="str">
        <f>VLOOKUP(A9,HOP!A:L,12,0)</f>
        <v>2804.00</v>
      </c>
      <c r="F9" s="5" t="str">
        <f>VLOOKUP(A9,HOP!A:C,3,0)</f>
        <v>4242364</v>
      </c>
      <c r="G9" s="5">
        <f t="shared" si="0"/>
        <v>0</v>
      </c>
      <c r="H9" s="5" t="str">
        <f t="shared" si="1"/>
        <v>，4242364</v>
      </c>
      <c r="I9" s="5" t="str">
        <f>VLOOKUP(A9,HOP!A:U,21,0)</f>
        <v>直采</v>
      </c>
    </row>
    <row r="10" s="5" customFormat="1" hidden="1" spans="1:9">
      <c r="A10" s="6">
        <v>999228544991894</v>
      </c>
      <c r="B10" s="7">
        <v>45317</v>
      </c>
      <c r="C10" s="7">
        <v>45322</v>
      </c>
      <c r="D10" s="5">
        <v>5423</v>
      </c>
      <c r="E10" s="5" t="str">
        <f>VLOOKUP(A10,HOP!A:L,12,0)</f>
        <v>5423.00</v>
      </c>
      <c r="F10" s="5" t="str">
        <f>VLOOKUP(A10,HOP!A:C,3,0)</f>
        <v>4277031</v>
      </c>
      <c r="G10" s="5">
        <f t="shared" si="0"/>
        <v>0</v>
      </c>
      <c r="H10" s="5" t="str">
        <f t="shared" si="1"/>
        <v>，4277031</v>
      </c>
      <c r="I10" s="5" t="str">
        <f>VLOOKUP(A10,HOP!A:U,21,0)</f>
        <v>直采</v>
      </c>
    </row>
    <row r="11" s="5" customFormat="1" hidden="1" spans="1:9">
      <c r="A11" s="6">
        <v>999228574493211</v>
      </c>
      <c r="B11" s="7">
        <v>45317</v>
      </c>
      <c r="C11" s="7">
        <v>45322</v>
      </c>
      <c r="D11" s="5">
        <v>9540</v>
      </c>
      <c r="E11" s="5" t="str">
        <f>VLOOKUP(A11,HOP!A:L,12,0)</f>
        <v>9540.00</v>
      </c>
      <c r="F11" s="5" t="str">
        <f>VLOOKUP(A11,HOP!A:C,3,0)</f>
        <v>4301094</v>
      </c>
      <c r="G11" s="5">
        <f t="shared" si="0"/>
        <v>0</v>
      </c>
      <c r="H11" s="5" t="str">
        <f t="shared" si="1"/>
        <v>，4301094</v>
      </c>
      <c r="I11" s="5" t="str">
        <f>VLOOKUP(A11,HOP!A:U,21,0)</f>
        <v>直采</v>
      </c>
    </row>
    <row r="12" s="5" customFormat="1" hidden="1" spans="1:9">
      <c r="A12" s="6">
        <v>999228765143175</v>
      </c>
      <c r="B12" s="7">
        <v>45320</v>
      </c>
      <c r="C12" s="7">
        <v>45322</v>
      </c>
      <c r="D12" s="5">
        <v>1522</v>
      </c>
      <c r="E12" s="5" t="str">
        <f>VLOOKUP(A12,HOP!A:L,12,0)</f>
        <v>1522.00</v>
      </c>
      <c r="F12" s="5" t="str">
        <f>VLOOKUP(A12,HOP!A:C,3,0)</f>
        <v>4346789</v>
      </c>
      <c r="G12" s="5">
        <f t="shared" si="0"/>
        <v>0</v>
      </c>
      <c r="H12" s="5" t="str">
        <f t="shared" si="1"/>
        <v>，4346789</v>
      </c>
      <c r="I12" s="5" t="str">
        <f>VLOOKUP(A12,HOP!A:U,21,0)</f>
        <v>直采</v>
      </c>
    </row>
    <row r="13" s="5" customFormat="1" hidden="1" spans="1:9">
      <c r="A13" s="6">
        <v>999229276175804</v>
      </c>
      <c r="B13" s="7">
        <v>45319</v>
      </c>
      <c r="C13" s="7">
        <v>45322</v>
      </c>
      <c r="D13" s="5">
        <v>0</v>
      </c>
      <c r="E13" s="5" t="str">
        <f>VLOOKUP(A13,HOP!A:L,12,0)</f>
        <v>0.00</v>
      </c>
      <c r="F13" s="5" t="str">
        <f>VLOOKUP(A13,HOP!A:C,3,0)</f>
        <v>4357217</v>
      </c>
      <c r="G13" s="5">
        <f t="shared" si="0"/>
        <v>0</v>
      </c>
      <c r="H13" s="5" t="str">
        <f t="shared" si="1"/>
        <v>，4357217</v>
      </c>
      <c r="I13" s="5" t="str">
        <f>VLOOKUP(A13,HOP!A:U,21,0)</f>
        <v>直采</v>
      </c>
    </row>
    <row r="14" s="5" customFormat="1" hidden="1" spans="1:9">
      <c r="A14" s="6">
        <v>999229277236375</v>
      </c>
      <c r="B14" s="7">
        <v>45319</v>
      </c>
      <c r="C14" s="7">
        <v>45322</v>
      </c>
      <c r="D14" s="5">
        <v>4230</v>
      </c>
      <c r="E14" s="5" t="str">
        <f>VLOOKUP(A14,HOP!A:L,12,0)</f>
        <v>4230.00</v>
      </c>
      <c r="F14" s="5" t="str">
        <f>VLOOKUP(A14,HOP!A:C,3,0)</f>
        <v>4358873</v>
      </c>
      <c r="G14" s="5">
        <f t="shared" si="0"/>
        <v>0</v>
      </c>
      <c r="H14" s="5" t="str">
        <f t="shared" si="1"/>
        <v>，4358873</v>
      </c>
      <c r="I14" s="5" t="str">
        <f>VLOOKUP(A14,HOP!A:U,21,0)</f>
        <v>直采</v>
      </c>
    </row>
    <row r="15" s="5" customFormat="1" hidden="1" spans="1:9">
      <c r="A15" s="6">
        <v>999229277237546</v>
      </c>
      <c r="B15" s="7">
        <v>45319</v>
      </c>
      <c r="C15" s="7">
        <v>45322</v>
      </c>
      <c r="D15" s="5">
        <v>4230</v>
      </c>
      <c r="E15" s="5" t="str">
        <f>VLOOKUP(A15,HOP!A:L,12,0)</f>
        <v>4230.00</v>
      </c>
      <c r="F15" s="5" t="str">
        <f>VLOOKUP(A15,HOP!A:C,3,0)</f>
        <v>4358876</v>
      </c>
      <c r="G15" s="5">
        <f t="shared" si="0"/>
        <v>0</v>
      </c>
      <c r="H15" s="5" t="str">
        <f t="shared" si="1"/>
        <v>，4358876</v>
      </c>
      <c r="I15" s="5" t="str">
        <f>VLOOKUP(A15,HOP!A:U,21,0)</f>
        <v>直采</v>
      </c>
    </row>
    <row r="16" s="5" customFormat="1" hidden="1" spans="1:9">
      <c r="A16" s="6">
        <v>999229338799890</v>
      </c>
      <c r="B16" s="7">
        <v>45321</v>
      </c>
      <c r="C16" s="7">
        <v>45322</v>
      </c>
      <c r="D16" s="5">
        <v>407</v>
      </c>
      <c r="E16" s="5" t="str">
        <f>VLOOKUP(A16,HOP!A:L,12,0)</f>
        <v>407.00</v>
      </c>
      <c r="F16" s="5" t="str">
        <f>VLOOKUP(A16,HOP!A:C,3,0)</f>
        <v>4393333</v>
      </c>
      <c r="G16" s="5">
        <f t="shared" si="0"/>
        <v>0</v>
      </c>
      <c r="H16" s="5" t="str">
        <f t="shared" si="1"/>
        <v>，4393333</v>
      </c>
      <c r="I16" s="5" t="str">
        <f>VLOOKUP(A16,HOP!A:U,21,0)</f>
        <v>直采</v>
      </c>
    </row>
    <row r="17" s="5" customFormat="1" hidden="1" spans="1:9">
      <c r="A17" s="6">
        <v>999229348753492</v>
      </c>
      <c r="B17" s="7">
        <v>45318</v>
      </c>
      <c r="C17" s="7">
        <v>45322</v>
      </c>
      <c r="D17" s="5">
        <v>775.2</v>
      </c>
      <c r="E17" s="5">
        <v>775.2</v>
      </c>
      <c r="F17" s="5">
        <v>4406199</v>
      </c>
      <c r="G17" s="5">
        <f t="shared" si="0"/>
        <v>0</v>
      </c>
      <c r="H17" s="5" t="str">
        <f t="shared" si="1"/>
        <v>，4406199</v>
      </c>
      <c r="I17" s="5" t="s">
        <v>1411</v>
      </c>
    </row>
    <row r="18" s="5" customFormat="1" hidden="1" spans="1:9">
      <c r="A18" s="6">
        <v>999229372333599</v>
      </c>
      <c r="B18" s="7">
        <v>45320</v>
      </c>
      <c r="C18" s="7">
        <v>45322</v>
      </c>
      <c r="D18" s="5">
        <v>1801</v>
      </c>
      <c r="E18" s="5" t="str">
        <f>VLOOKUP(A18,HOP!A:L,12,0)</f>
        <v>1801.00</v>
      </c>
      <c r="F18" s="5" t="str">
        <f>VLOOKUP(A18,HOP!A:C,3,0)</f>
        <v>4420019</v>
      </c>
      <c r="G18" s="5">
        <f t="shared" si="0"/>
        <v>0</v>
      </c>
      <c r="H18" s="5" t="str">
        <f t="shared" si="1"/>
        <v>，4420019</v>
      </c>
      <c r="I18" s="5" t="str">
        <f>VLOOKUP(A18,HOP!A:U,21,0)</f>
        <v>直采</v>
      </c>
    </row>
    <row r="19" s="5" customFormat="1" hidden="1" spans="1:9">
      <c r="A19" s="6">
        <v>999229376581313</v>
      </c>
      <c r="B19" s="7">
        <v>45320</v>
      </c>
      <c r="C19" s="7">
        <v>45322</v>
      </c>
      <c r="D19" s="5">
        <v>768</v>
      </c>
      <c r="E19" s="5" t="str">
        <f>VLOOKUP(A19,HOP!A:L,12,0)</f>
        <v>768.00</v>
      </c>
      <c r="F19" s="5" t="str">
        <f>VLOOKUP(A19,HOP!A:C,3,0)</f>
        <v>4422187</v>
      </c>
      <c r="G19" s="5">
        <f t="shared" si="0"/>
        <v>0</v>
      </c>
      <c r="H19" s="5" t="str">
        <f t="shared" si="1"/>
        <v>，4422187</v>
      </c>
      <c r="I19" s="5" t="str">
        <f>VLOOKUP(A19,HOP!A:U,21,0)</f>
        <v>直采</v>
      </c>
    </row>
    <row r="20" s="5" customFormat="1" hidden="1" spans="1:9">
      <c r="A20" s="6">
        <v>999229382509206</v>
      </c>
      <c r="B20" s="7">
        <v>45321</v>
      </c>
      <c r="C20" s="7">
        <v>45322</v>
      </c>
      <c r="D20" s="5">
        <v>4166</v>
      </c>
      <c r="E20" s="5" t="str">
        <f>VLOOKUP(A20,HOP!A:L,12,0)</f>
        <v>4166.00</v>
      </c>
      <c r="F20" s="5" t="str">
        <f>VLOOKUP(A20,HOP!A:C,3,0)</f>
        <v>4428945</v>
      </c>
      <c r="G20" s="5">
        <f t="shared" si="0"/>
        <v>0</v>
      </c>
      <c r="H20" s="5" t="str">
        <f t="shared" si="1"/>
        <v>，4428945</v>
      </c>
      <c r="I20" s="5" t="str">
        <f>VLOOKUP(A20,HOP!A:U,21,0)</f>
        <v>直采</v>
      </c>
    </row>
    <row r="21" s="5" customFormat="1" hidden="1" spans="1:9">
      <c r="A21" s="6">
        <v>29385232937</v>
      </c>
      <c r="B21" s="7">
        <v>45320</v>
      </c>
      <c r="C21" s="7">
        <v>45322</v>
      </c>
      <c r="D21" s="5">
        <v>806</v>
      </c>
      <c r="E21" s="5" t="str">
        <f>VLOOKUP(A21,HOP!A:L,12,0)</f>
        <v>806.00</v>
      </c>
      <c r="F21" s="5" t="str">
        <f>VLOOKUP(A21,HOP!A:C,3,0)</f>
        <v>4432900</v>
      </c>
      <c r="G21" s="5">
        <f t="shared" si="0"/>
        <v>0</v>
      </c>
      <c r="H21" s="5" t="str">
        <f t="shared" si="1"/>
        <v>，4432900</v>
      </c>
      <c r="I21" s="5" t="str">
        <f>VLOOKUP(A21,HOP!A:U,21,0)</f>
        <v>直采</v>
      </c>
    </row>
    <row r="22" s="5" customFormat="1" hidden="1" spans="1:9">
      <c r="A22" s="6">
        <v>999229402877147</v>
      </c>
      <c r="B22" s="7">
        <v>45321</v>
      </c>
      <c r="C22" s="7">
        <v>45322</v>
      </c>
      <c r="D22" s="5">
        <v>749</v>
      </c>
      <c r="E22" s="5" t="str">
        <f>VLOOKUP(A22,HOP!A:L,12,0)</f>
        <v>749.00</v>
      </c>
      <c r="F22" s="5" t="str">
        <f>VLOOKUP(A22,HOP!A:C,3,0)</f>
        <v>4457577</v>
      </c>
      <c r="G22" s="5">
        <f t="shared" si="0"/>
        <v>0</v>
      </c>
      <c r="H22" s="5" t="str">
        <f t="shared" si="1"/>
        <v>，4457577</v>
      </c>
      <c r="I22" s="5" t="str">
        <f>VLOOKUP(A22,HOP!A:U,21,0)</f>
        <v>直采</v>
      </c>
    </row>
    <row r="23" s="5" customFormat="1" hidden="1" spans="1:9">
      <c r="A23" s="6">
        <v>999229406042455</v>
      </c>
      <c r="B23" s="7">
        <v>45318</v>
      </c>
      <c r="C23" s="7">
        <v>45322</v>
      </c>
      <c r="D23" s="5">
        <v>2160</v>
      </c>
      <c r="E23" s="5" t="str">
        <f>VLOOKUP(A23,HOP!A:L,12,0)</f>
        <v>2160.00</v>
      </c>
      <c r="F23" s="5" t="str">
        <f>VLOOKUP(A23,HOP!A:C,3,0)</f>
        <v>4462035</v>
      </c>
      <c r="G23" s="5">
        <f t="shared" si="0"/>
        <v>0</v>
      </c>
      <c r="H23" s="5" t="str">
        <f t="shared" si="1"/>
        <v>，4462035</v>
      </c>
      <c r="I23" s="5" t="str">
        <f>VLOOKUP(A23,HOP!A:U,21,0)</f>
        <v>直采</v>
      </c>
    </row>
    <row r="24" s="5" customFormat="1" hidden="1" spans="1:9">
      <c r="A24" s="6">
        <v>999229409192013</v>
      </c>
      <c r="B24" s="7">
        <v>45319</v>
      </c>
      <c r="C24" s="7">
        <v>45322</v>
      </c>
      <c r="D24" s="5">
        <v>4921</v>
      </c>
      <c r="E24" s="5" t="str">
        <f>VLOOKUP(A24,HOP!A:L,12,0)</f>
        <v>4921.00</v>
      </c>
      <c r="F24" s="5" t="str">
        <f>VLOOKUP(A24,HOP!A:C,3,0)</f>
        <v>4466252</v>
      </c>
      <c r="G24" s="5">
        <f t="shared" si="0"/>
        <v>0</v>
      </c>
      <c r="H24" s="5" t="str">
        <f t="shared" si="1"/>
        <v>，4466252</v>
      </c>
      <c r="I24" s="5" t="str">
        <f>VLOOKUP(A24,HOP!A:U,21,0)</f>
        <v>直采</v>
      </c>
    </row>
    <row r="25" s="5" customFormat="1" hidden="1" spans="1:9">
      <c r="A25" s="6">
        <v>999229410831461</v>
      </c>
      <c r="B25" s="7">
        <v>45319</v>
      </c>
      <c r="C25" s="7">
        <v>45322</v>
      </c>
      <c r="D25" s="5">
        <v>4536</v>
      </c>
      <c r="E25" s="5" t="str">
        <f>VLOOKUP(A25,HOP!A:L,12,0)</f>
        <v>4536.00</v>
      </c>
      <c r="F25" s="5" t="str">
        <f>VLOOKUP(A25,HOP!A:C,3,0)</f>
        <v>4468364</v>
      </c>
      <c r="G25" s="5">
        <f t="shared" si="0"/>
        <v>0</v>
      </c>
      <c r="H25" s="5" t="str">
        <f t="shared" si="1"/>
        <v>，4468364</v>
      </c>
      <c r="I25" s="5" t="str">
        <f>VLOOKUP(A25,HOP!A:U,21,0)</f>
        <v>直采</v>
      </c>
    </row>
    <row r="26" s="5" customFormat="1" hidden="1" spans="1:9">
      <c r="A26" s="6">
        <v>999229411193019</v>
      </c>
      <c r="B26" s="7">
        <v>45321</v>
      </c>
      <c r="C26" s="7">
        <v>45322</v>
      </c>
      <c r="D26" s="5">
        <v>347</v>
      </c>
      <c r="E26" s="5" t="str">
        <f>VLOOKUP(A26,HOP!A:L,12,0)</f>
        <v>347.00</v>
      </c>
      <c r="F26" s="5" t="str">
        <f>VLOOKUP(A26,HOP!A:C,3,0)</f>
        <v>4468970</v>
      </c>
      <c r="G26" s="5">
        <f t="shared" si="0"/>
        <v>0</v>
      </c>
      <c r="H26" s="5" t="str">
        <f t="shared" si="1"/>
        <v>，4468970</v>
      </c>
      <c r="I26" s="5" t="str">
        <f>VLOOKUP(A26,HOP!A:U,21,0)</f>
        <v>直采</v>
      </c>
    </row>
    <row r="27" s="5" customFormat="1" hidden="1" spans="1:9">
      <c r="A27" s="6">
        <v>999229413796408</v>
      </c>
      <c r="B27" s="7">
        <v>45315</v>
      </c>
      <c r="C27" s="7">
        <v>45322</v>
      </c>
      <c r="D27" s="5">
        <v>4421</v>
      </c>
      <c r="E27" s="5" t="str">
        <f>VLOOKUP(A27,HOP!A:L,12,0)</f>
        <v>4421.00</v>
      </c>
      <c r="F27" s="5" t="str">
        <f>VLOOKUP(A27,HOP!A:C,3,0)</f>
        <v>4472291</v>
      </c>
      <c r="G27" s="5">
        <f t="shared" si="0"/>
        <v>0</v>
      </c>
      <c r="H27" s="5" t="str">
        <f t="shared" si="1"/>
        <v>，4472291</v>
      </c>
      <c r="I27" s="5" t="str">
        <f>VLOOKUP(A27,HOP!A:U,21,0)</f>
        <v>直采</v>
      </c>
    </row>
    <row r="28" s="5" customFormat="1" hidden="1" spans="1:9">
      <c r="A28" s="6">
        <v>999229416293227</v>
      </c>
      <c r="B28" s="7">
        <v>45320</v>
      </c>
      <c r="C28" s="7">
        <v>45322</v>
      </c>
      <c r="D28" s="5">
        <v>2508</v>
      </c>
      <c r="E28" s="5" t="str">
        <f>VLOOKUP(A28,HOP!A:L,12,0)</f>
        <v>2508.00</v>
      </c>
      <c r="F28" s="5" t="str">
        <f>VLOOKUP(A28,HOP!A:C,3,0)</f>
        <v>4475779</v>
      </c>
      <c r="G28" s="5">
        <f t="shared" si="0"/>
        <v>0</v>
      </c>
      <c r="H28" s="5" t="str">
        <f t="shared" si="1"/>
        <v>，4475779</v>
      </c>
      <c r="I28" s="5" t="str">
        <f>VLOOKUP(A28,HOP!A:U,21,0)</f>
        <v>直采</v>
      </c>
    </row>
    <row r="29" s="5" customFormat="1" hidden="1" spans="1:9">
      <c r="A29" s="6">
        <v>999229416764825</v>
      </c>
      <c r="B29" s="7">
        <v>45319</v>
      </c>
      <c r="C29" s="7">
        <v>45322</v>
      </c>
      <c r="D29" s="5">
        <v>3966</v>
      </c>
      <c r="E29" s="5" t="str">
        <f>VLOOKUP(A29,HOP!A:L,12,0)</f>
        <v>3966.00</v>
      </c>
      <c r="F29" s="5" t="str">
        <f>VLOOKUP(A29,HOP!A:C,3,0)</f>
        <v>4476382</v>
      </c>
      <c r="G29" s="5">
        <f t="shared" si="0"/>
        <v>0</v>
      </c>
      <c r="H29" s="5" t="str">
        <f t="shared" si="1"/>
        <v>，4476382</v>
      </c>
      <c r="I29" s="5" t="str">
        <f>VLOOKUP(A29,HOP!A:U,21,0)</f>
        <v>直采</v>
      </c>
    </row>
    <row r="30" s="5" customFormat="1" hidden="1" spans="1:9">
      <c r="A30" s="6">
        <v>999229421660834</v>
      </c>
      <c r="B30" s="7">
        <v>45317</v>
      </c>
      <c r="C30" s="7">
        <v>45322</v>
      </c>
      <c r="D30" s="5">
        <v>6925</v>
      </c>
      <c r="E30" s="5" t="str">
        <f>VLOOKUP(A30,HOP!A:L,12,0)</f>
        <v>6925.00</v>
      </c>
      <c r="F30" s="5" t="str">
        <f>VLOOKUP(A30,HOP!A:C,3,0)</f>
        <v>4483410</v>
      </c>
      <c r="G30" s="5">
        <f t="shared" si="0"/>
        <v>0</v>
      </c>
      <c r="H30" s="5" t="str">
        <f t="shared" si="1"/>
        <v>，4483410</v>
      </c>
      <c r="I30" s="5" t="str">
        <f>VLOOKUP(A30,HOP!A:U,21,0)</f>
        <v>直采</v>
      </c>
    </row>
    <row r="31" s="5" customFormat="1" hidden="1" spans="1:9">
      <c r="A31" s="6">
        <v>999229427543172</v>
      </c>
      <c r="B31" s="7">
        <v>45319</v>
      </c>
      <c r="C31" s="7">
        <v>45322</v>
      </c>
      <c r="D31" s="5">
        <v>2217</v>
      </c>
      <c r="E31" s="5" t="str">
        <f>VLOOKUP(A31,HOP!A:L,12,0)</f>
        <v>2217.00</v>
      </c>
      <c r="F31" s="5" t="str">
        <f>VLOOKUP(A31,HOP!A:C,3,0)</f>
        <v>4491345</v>
      </c>
      <c r="G31" s="5">
        <f t="shared" si="0"/>
        <v>0</v>
      </c>
      <c r="H31" s="5" t="str">
        <f t="shared" si="1"/>
        <v>，4491345</v>
      </c>
      <c r="I31" s="5" t="str">
        <f>VLOOKUP(A31,HOP!A:U,21,0)</f>
        <v>直采</v>
      </c>
    </row>
    <row r="32" s="5" customFormat="1" hidden="1" spans="1:9">
      <c r="A32" s="6">
        <v>999229431482174</v>
      </c>
      <c r="B32" s="7">
        <v>45318</v>
      </c>
      <c r="C32" s="7">
        <v>45322</v>
      </c>
      <c r="D32" s="5">
        <v>2152</v>
      </c>
      <c r="E32" s="5" t="str">
        <f>VLOOKUP(A32,HOP!A:L,12,0)</f>
        <v>2152.00</v>
      </c>
      <c r="F32" s="5" t="str">
        <f>VLOOKUP(A32,HOP!A:C,3,0)</f>
        <v>4496651</v>
      </c>
      <c r="G32" s="5">
        <f t="shared" si="0"/>
        <v>0</v>
      </c>
      <c r="H32" s="5" t="str">
        <f t="shared" si="1"/>
        <v>，4496651</v>
      </c>
      <c r="I32" s="5" t="str">
        <f>VLOOKUP(A32,HOP!A:U,21,0)</f>
        <v>直采</v>
      </c>
    </row>
    <row r="33" s="5" customFormat="1" hidden="1" spans="1:9">
      <c r="A33" s="6">
        <v>999229433799486</v>
      </c>
      <c r="B33" s="7">
        <v>45317</v>
      </c>
      <c r="C33" s="7">
        <v>45322</v>
      </c>
      <c r="D33" s="5">
        <v>11696</v>
      </c>
      <c r="E33" s="5" t="str">
        <f>VLOOKUP(A33,HOP!A:L,12,0)</f>
        <v>11696.00</v>
      </c>
      <c r="F33" s="5" t="str">
        <f>VLOOKUP(A33,HOP!A:C,3,0)</f>
        <v>4499822</v>
      </c>
      <c r="G33" s="5">
        <f t="shared" si="0"/>
        <v>0</v>
      </c>
      <c r="H33" s="5" t="str">
        <f t="shared" si="1"/>
        <v>，4499822</v>
      </c>
      <c r="I33" s="5" t="str">
        <f>VLOOKUP(A33,HOP!A:U,21,0)</f>
        <v>直采</v>
      </c>
    </row>
    <row r="34" s="5" customFormat="1" hidden="1" spans="1:9">
      <c r="A34" s="6">
        <v>999229434226411</v>
      </c>
      <c r="B34" s="7">
        <v>45316</v>
      </c>
      <c r="C34" s="7">
        <v>45322</v>
      </c>
      <c r="D34" s="5">
        <v>1788</v>
      </c>
      <c r="E34" s="5" t="str">
        <f>VLOOKUP(A34,HOP!A:L,12,0)</f>
        <v>1788.00</v>
      </c>
      <c r="F34" s="5" t="str">
        <f>VLOOKUP(A34,HOP!A:C,3,0)</f>
        <v>4500500</v>
      </c>
      <c r="G34" s="5">
        <f t="shared" si="0"/>
        <v>0</v>
      </c>
      <c r="H34" s="5" t="str">
        <f t="shared" si="1"/>
        <v>，4500500</v>
      </c>
      <c r="I34" s="5" t="str">
        <f>VLOOKUP(A34,HOP!A:U,21,0)</f>
        <v>直采</v>
      </c>
    </row>
    <row r="35" s="5" customFormat="1" hidden="1" spans="1:9">
      <c r="A35" s="6">
        <v>29438750820</v>
      </c>
      <c r="B35" s="7">
        <v>45318</v>
      </c>
      <c r="C35" s="7">
        <v>45322</v>
      </c>
      <c r="D35" s="5">
        <v>4256</v>
      </c>
      <c r="E35" s="5" t="str">
        <f>VLOOKUP(A35,HOP!A:L,12,0)</f>
        <v>4256.00</v>
      </c>
      <c r="F35" s="5" t="str">
        <f>VLOOKUP(A35,HOP!A:C,3,0)</f>
        <v>4506576</v>
      </c>
      <c r="G35" s="5">
        <f t="shared" si="0"/>
        <v>0</v>
      </c>
      <c r="H35" s="5" t="str">
        <f t="shared" si="1"/>
        <v>，4506576</v>
      </c>
      <c r="I35" s="5" t="str">
        <f>VLOOKUP(A35,HOP!A:U,21,0)</f>
        <v>直采</v>
      </c>
    </row>
    <row r="36" s="5" customFormat="1" hidden="1" spans="1:9">
      <c r="A36" s="6">
        <v>999229440715566</v>
      </c>
      <c r="B36" s="7">
        <v>45318</v>
      </c>
      <c r="C36" s="7">
        <v>45322</v>
      </c>
      <c r="D36" s="5">
        <v>5540</v>
      </c>
      <c r="E36" s="5" t="str">
        <f>VLOOKUP(A36,HOP!A:L,12,0)</f>
        <v>5540.00</v>
      </c>
      <c r="F36" s="5" t="str">
        <f>VLOOKUP(A36,HOP!A:C,3,0)</f>
        <v>4509088</v>
      </c>
      <c r="G36" s="5">
        <f t="shared" si="0"/>
        <v>0</v>
      </c>
      <c r="H36" s="5" t="str">
        <f t="shared" si="1"/>
        <v>，4509088</v>
      </c>
      <c r="I36" s="5" t="str">
        <f>VLOOKUP(A36,HOP!A:U,21,0)</f>
        <v>直采</v>
      </c>
    </row>
    <row r="37" s="5" customFormat="1" hidden="1" spans="1:9">
      <c r="A37" s="6">
        <v>999229442617591</v>
      </c>
      <c r="B37" s="7">
        <v>45318</v>
      </c>
      <c r="C37" s="7">
        <v>45322</v>
      </c>
      <c r="D37" s="5">
        <v>3096</v>
      </c>
      <c r="E37" s="5" t="str">
        <f>VLOOKUP(A37,HOP!A:L,12,0)</f>
        <v>3096.00</v>
      </c>
      <c r="F37" s="5" t="str">
        <f>VLOOKUP(A37,HOP!A:C,3,0)</f>
        <v>4511967</v>
      </c>
      <c r="G37" s="5">
        <f t="shared" si="0"/>
        <v>0</v>
      </c>
      <c r="H37" s="5" t="str">
        <f t="shared" si="1"/>
        <v>，4511967</v>
      </c>
      <c r="I37" s="5" t="str">
        <f>VLOOKUP(A37,HOP!A:U,21,0)</f>
        <v>直采</v>
      </c>
    </row>
    <row r="38" s="5" customFormat="1" hidden="1" spans="1:9">
      <c r="A38" s="6">
        <v>999229446296298</v>
      </c>
      <c r="B38" s="7">
        <v>45315</v>
      </c>
      <c r="C38" s="7">
        <v>45322</v>
      </c>
      <c r="D38" s="5">
        <v>12285</v>
      </c>
      <c r="E38" s="5" t="str">
        <f>VLOOKUP(A38,HOP!A:L,12,0)</f>
        <v>12285.00</v>
      </c>
      <c r="F38" s="5" t="str">
        <f>VLOOKUP(A38,HOP!A:C,3,0)</f>
        <v>4517006</v>
      </c>
      <c r="G38" s="5">
        <f t="shared" si="0"/>
        <v>0</v>
      </c>
      <c r="H38" s="5" t="str">
        <f t="shared" si="1"/>
        <v>，4517006</v>
      </c>
      <c r="I38" s="5" t="str">
        <f>VLOOKUP(A38,HOP!A:U,21,0)</f>
        <v>直采</v>
      </c>
    </row>
    <row r="39" s="5" customFormat="1" hidden="1" spans="1:9">
      <c r="A39" s="6">
        <v>999229450055403</v>
      </c>
      <c r="B39" s="7">
        <v>45320</v>
      </c>
      <c r="C39" s="7">
        <v>45322</v>
      </c>
      <c r="D39" s="5">
        <v>7090</v>
      </c>
      <c r="E39" s="5" t="str">
        <f>VLOOKUP(A39,HOP!A:L,12,0)</f>
        <v>7090.00</v>
      </c>
      <c r="F39" s="5" t="str">
        <f>VLOOKUP(A39,HOP!A:C,3,0)</f>
        <v>4522316</v>
      </c>
      <c r="G39" s="5">
        <f t="shared" si="0"/>
        <v>0</v>
      </c>
      <c r="H39" s="5" t="str">
        <f t="shared" si="1"/>
        <v>，4522316</v>
      </c>
      <c r="I39" s="5" t="str">
        <f>VLOOKUP(A39,HOP!A:U,21,0)</f>
        <v>直采</v>
      </c>
    </row>
    <row r="40" s="5" customFormat="1" hidden="1" spans="1:9">
      <c r="A40" s="6">
        <v>999229453221491</v>
      </c>
      <c r="B40" s="7">
        <v>45321</v>
      </c>
      <c r="C40" s="7">
        <v>45322</v>
      </c>
      <c r="D40" s="5">
        <v>362</v>
      </c>
      <c r="E40" s="5" t="str">
        <f>VLOOKUP(A40,HOP!A:L,12,0)</f>
        <v>362.00</v>
      </c>
      <c r="F40" s="5" t="str">
        <f>VLOOKUP(A40,HOP!A:C,3,0)</f>
        <v>4527222</v>
      </c>
      <c r="G40" s="5">
        <f t="shared" si="0"/>
        <v>0</v>
      </c>
      <c r="H40" s="5" t="str">
        <f t="shared" si="1"/>
        <v>，4527222</v>
      </c>
      <c r="I40" s="5" t="str">
        <f>VLOOKUP(A40,HOP!A:U,21,0)</f>
        <v>直采</v>
      </c>
    </row>
    <row r="41" s="5" customFormat="1" hidden="1" spans="1:9">
      <c r="A41" s="6">
        <v>999229453223451</v>
      </c>
      <c r="B41" s="7">
        <v>45319</v>
      </c>
      <c r="C41" s="7">
        <v>45322</v>
      </c>
      <c r="D41" s="5">
        <v>4050</v>
      </c>
      <c r="E41" s="5" t="str">
        <f>VLOOKUP(A41,HOP!A:L,12,0)</f>
        <v>4050.00</v>
      </c>
      <c r="F41" s="5" t="str">
        <f>VLOOKUP(A41,HOP!A:C,3,0)</f>
        <v>4527226</v>
      </c>
      <c r="G41" s="5">
        <f t="shared" si="0"/>
        <v>0</v>
      </c>
      <c r="H41" s="5" t="str">
        <f t="shared" si="1"/>
        <v>，4527226</v>
      </c>
      <c r="I41" s="5" t="str">
        <f>VLOOKUP(A41,HOP!A:U,21,0)</f>
        <v>直采</v>
      </c>
    </row>
    <row r="42" s="5" customFormat="1" hidden="1" spans="1:9">
      <c r="A42" s="6">
        <v>999229453245997</v>
      </c>
      <c r="B42" s="7">
        <v>45321</v>
      </c>
      <c r="C42" s="7">
        <v>45322</v>
      </c>
      <c r="D42" s="5">
        <v>508</v>
      </c>
      <c r="E42" s="5" t="str">
        <f>VLOOKUP(A42,HOP!A:L,12,0)</f>
        <v>508.00</v>
      </c>
      <c r="F42" s="5" t="str">
        <f>VLOOKUP(A42,HOP!A:C,3,0)</f>
        <v>4527241</v>
      </c>
      <c r="G42" s="5">
        <f t="shared" si="0"/>
        <v>0</v>
      </c>
      <c r="H42" s="5" t="str">
        <f t="shared" si="1"/>
        <v>，4527241</v>
      </c>
      <c r="I42" s="5" t="str">
        <f>VLOOKUP(A42,HOP!A:U,21,0)</f>
        <v>直采</v>
      </c>
    </row>
    <row r="43" s="5" customFormat="1" hidden="1" spans="1:9">
      <c r="A43" s="6">
        <v>999229455677979</v>
      </c>
      <c r="B43" s="7">
        <v>45321</v>
      </c>
      <c r="C43" s="7">
        <v>45322</v>
      </c>
      <c r="D43" s="5">
        <v>258</v>
      </c>
      <c r="E43" s="5" t="str">
        <f>VLOOKUP(A43,HOP!A:L,12,0)</f>
        <v>258.00</v>
      </c>
      <c r="F43" s="5" t="str">
        <f>VLOOKUP(A43,HOP!A:C,3,0)</f>
        <v>4529518</v>
      </c>
      <c r="G43" s="5">
        <f t="shared" si="0"/>
        <v>0</v>
      </c>
      <c r="H43" s="5" t="str">
        <f t="shared" si="1"/>
        <v>，4529518</v>
      </c>
      <c r="I43" s="5" t="str">
        <f>VLOOKUP(A43,HOP!A:U,21,0)</f>
        <v>直采</v>
      </c>
    </row>
    <row r="44" s="5" customFormat="1" hidden="1" spans="1:9">
      <c r="A44" s="6">
        <v>999229456101039</v>
      </c>
      <c r="B44" s="7">
        <v>45317</v>
      </c>
      <c r="C44" s="7">
        <v>45322</v>
      </c>
      <c r="D44" s="5">
        <v>1280</v>
      </c>
      <c r="E44" s="5" t="str">
        <f>VLOOKUP(A44,HOP!A:L,12,0)</f>
        <v>1280.00</v>
      </c>
      <c r="F44" s="5" t="str">
        <f>VLOOKUP(A44,HOP!A:C,3,0)</f>
        <v>4529933</v>
      </c>
      <c r="G44" s="5">
        <f t="shared" si="0"/>
        <v>0</v>
      </c>
      <c r="H44" s="5" t="str">
        <f t="shared" si="1"/>
        <v>，4529933</v>
      </c>
      <c r="I44" s="5" t="str">
        <f>VLOOKUP(A44,HOP!A:U,21,0)</f>
        <v>直采</v>
      </c>
    </row>
    <row r="45" s="5" customFormat="1" hidden="1" spans="1:9">
      <c r="A45" s="6">
        <v>999229460680718</v>
      </c>
      <c r="B45" s="7">
        <v>45319</v>
      </c>
      <c r="C45" s="7">
        <v>45322</v>
      </c>
      <c r="D45" s="5">
        <v>3579</v>
      </c>
      <c r="E45" s="5" t="str">
        <f>VLOOKUP(A45,HOP!A:L,12,0)</f>
        <v>3579.00</v>
      </c>
      <c r="F45" s="5" t="str">
        <f>VLOOKUP(A45,HOP!A:C,3,0)</f>
        <v>4535752</v>
      </c>
      <c r="G45" s="5">
        <f t="shared" si="0"/>
        <v>0</v>
      </c>
      <c r="H45" s="5" t="str">
        <f t="shared" si="1"/>
        <v>，4535752</v>
      </c>
      <c r="I45" s="5" t="str">
        <f>VLOOKUP(A45,HOP!A:U,21,0)</f>
        <v>直采</v>
      </c>
    </row>
    <row r="46" s="5" customFormat="1" hidden="1" spans="1:9">
      <c r="A46" s="6">
        <v>999229461083210</v>
      </c>
      <c r="B46" s="7">
        <v>45318</v>
      </c>
      <c r="C46" s="7">
        <v>45322</v>
      </c>
      <c r="D46" s="5">
        <v>1184</v>
      </c>
      <c r="E46" s="5" t="str">
        <f>VLOOKUP(A46,HOP!A:L,12,0)</f>
        <v>1184.00</v>
      </c>
      <c r="F46" s="5" t="str">
        <f>VLOOKUP(A46,HOP!A:C,3,0)</f>
        <v>4536317</v>
      </c>
      <c r="G46" s="5">
        <f t="shared" si="0"/>
        <v>0</v>
      </c>
      <c r="H46" s="5" t="str">
        <f t="shared" si="1"/>
        <v>，4536317</v>
      </c>
      <c r="I46" s="5" t="str">
        <f>VLOOKUP(A46,HOP!A:U,21,0)</f>
        <v>直采</v>
      </c>
    </row>
    <row r="47" s="5" customFormat="1" hidden="1" spans="1:9">
      <c r="A47" s="6">
        <v>999229462273349</v>
      </c>
      <c r="B47" s="7">
        <v>45321</v>
      </c>
      <c r="C47" s="7">
        <v>45322</v>
      </c>
      <c r="D47" s="5">
        <v>326</v>
      </c>
      <c r="E47" s="5" t="str">
        <f>VLOOKUP(A47,HOP!A:L,12,0)</f>
        <v>326.00</v>
      </c>
      <c r="F47" s="5" t="str">
        <f>VLOOKUP(A47,HOP!A:C,3,0)</f>
        <v>4537979</v>
      </c>
      <c r="G47" s="5">
        <f t="shared" si="0"/>
        <v>0</v>
      </c>
      <c r="H47" s="5" t="str">
        <f t="shared" si="1"/>
        <v>，4537979</v>
      </c>
      <c r="I47" s="5" t="str">
        <f>VLOOKUP(A47,HOP!A:U,21,0)</f>
        <v>直采</v>
      </c>
    </row>
    <row r="48" s="5" customFormat="1" hidden="1" spans="1:9">
      <c r="A48" s="6">
        <v>999229463904052</v>
      </c>
      <c r="B48" s="7">
        <v>45321</v>
      </c>
      <c r="C48" s="7">
        <v>45322</v>
      </c>
      <c r="D48" s="5">
        <v>399</v>
      </c>
      <c r="E48" s="5" t="str">
        <f>VLOOKUP(A48,HOP!A:L,12,0)</f>
        <v>399.00</v>
      </c>
      <c r="F48" s="5" t="str">
        <f>VLOOKUP(A48,HOP!A:C,3,0)</f>
        <v>4540063</v>
      </c>
      <c r="G48" s="5">
        <f t="shared" si="0"/>
        <v>0</v>
      </c>
      <c r="H48" s="5" t="str">
        <f t="shared" si="1"/>
        <v>，4540063</v>
      </c>
      <c r="I48" s="5" t="str">
        <f>VLOOKUP(A48,HOP!A:U,21,0)</f>
        <v>直采</v>
      </c>
    </row>
    <row r="49" s="5" customFormat="1" hidden="1" spans="1:9">
      <c r="A49" s="6">
        <v>999229464242016</v>
      </c>
      <c r="B49" s="7">
        <v>45318</v>
      </c>
      <c r="C49" s="7">
        <v>45322</v>
      </c>
      <c r="D49" s="5">
        <v>2780</v>
      </c>
      <c r="E49" s="5" t="str">
        <f>VLOOKUP(A49,HOP!A:L,12,0)</f>
        <v>2780.00</v>
      </c>
      <c r="F49" s="5" t="str">
        <f>VLOOKUP(A49,HOP!A:C,3,0)</f>
        <v>4540509</v>
      </c>
      <c r="G49" s="5">
        <f t="shared" si="0"/>
        <v>0</v>
      </c>
      <c r="H49" s="5" t="str">
        <f t="shared" si="1"/>
        <v>，4540509</v>
      </c>
      <c r="I49" s="5" t="str">
        <f>VLOOKUP(A49,HOP!A:U,21,0)</f>
        <v>直采</v>
      </c>
    </row>
    <row r="50" s="5" customFormat="1" hidden="1" spans="1:9">
      <c r="A50" s="6">
        <v>999229464804369</v>
      </c>
      <c r="B50" s="7">
        <v>45321</v>
      </c>
      <c r="C50" s="7">
        <v>45322</v>
      </c>
      <c r="D50" s="5">
        <v>289</v>
      </c>
      <c r="E50" s="5" t="str">
        <f>VLOOKUP(A50,HOP!A:L,12,0)</f>
        <v>289.00</v>
      </c>
      <c r="F50" s="5" t="str">
        <f>VLOOKUP(A50,HOP!A:C,3,0)</f>
        <v>4541471</v>
      </c>
      <c r="G50" s="5">
        <f t="shared" si="0"/>
        <v>0</v>
      </c>
      <c r="H50" s="5" t="str">
        <f t="shared" si="1"/>
        <v>，4541471</v>
      </c>
      <c r="I50" s="5" t="str">
        <f>VLOOKUP(A50,HOP!A:U,21,0)</f>
        <v>直采</v>
      </c>
    </row>
    <row r="51" s="5" customFormat="1" hidden="1" spans="1:9">
      <c r="A51" s="6">
        <v>999229464835235</v>
      </c>
      <c r="B51" s="7">
        <v>45321</v>
      </c>
      <c r="C51" s="7">
        <v>45322</v>
      </c>
      <c r="D51" s="5">
        <v>1442</v>
      </c>
      <c r="E51" s="5" t="str">
        <f>VLOOKUP(A51,HOP!A:L,12,0)</f>
        <v>1442.00</v>
      </c>
      <c r="F51" s="5" t="str">
        <f>VLOOKUP(A51,HOP!A:C,3,0)</f>
        <v>4541514</v>
      </c>
      <c r="G51" s="5">
        <f t="shared" si="0"/>
        <v>0</v>
      </c>
      <c r="H51" s="5" t="str">
        <f t="shared" si="1"/>
        <v>，4541514</v>
      </c>
      <c r="I51" s="5" t="str">
        <f>VLOOKUP(A51,HOP!A:U,21,0)</f>
        <v>直采</v>
      </c>
    </row>
    <row r="52" s="5" customFormat="1" hidden="1" spans="1:9">
      <c r="A52" s="6">
        <v>999229472024855</v>
      </c>
      <c r="B52" s="7">
        <v>45319</v>
      </c>
      <c r="C52" s="7">
        <v>45322</v>
      </c>
      <c r="D52" s="5">
        <v>3018</v>
      </c>
      <c r="E52" s="5" t="str">
        <f>VLOOKUP(A52,HOP!A:L,12,0)</f>
        <v>3018.00</v>
      </c>
      <c r="F52" s="5" t="str">
        <f>VLOOKUP(A52,HOP!A:C,3,0)</f>
        <v>4545587</v>
      </c>
      <c r="G52" s="5">
        <f t="shared" si="0"/>
        <v>0</v>
      </c>
      <c r="H52" s="5" t="str">
        <f t="shared" si="1"/>
        <v>，4545587</v>
      </c>
      <c r="I52" s="5" t="str">
        <f>VLOOKUP(A52,HOP!A:U,21,0)</f>
        <v>直采</v>
      </c>
    </row>
    <row r="53" s="5" customFormat="1" hidden="1" spans="1:9">
      <c r="A53" s="6">
        <v>999229474890901</v>
      </c>
      <c r="B53" s="7">
        <v>45317</v>
      </c>
      <c r="C53" s="7">
        <v>45322</v>
      </c>
      <c r="D53" s="5">
        <v>1660</v>
      </c>
      <c r="E53" s="5" t="str">
        <f>VLOOKUP(A53,HOP!A:L,12,0)</f>
        <v>1660.00</v>
      </c>
      <c r="F53" s="5" t="str">
        <f>VLOOKUP(A53,HOP!A:C,3,0)</f>
        <v>4546227</v>
      </c>
      <c r="G53" s="5">
        <f t="shared" si="0"/>
        <v>0</v>
      </c>
      <c r="H53" s="5" t="str">
        <f t="shared" si="1"/>
        <v>，4546227</v>
      </c>
      <c r="I53" s="5" t="str">
        <f>VLOOKUP(A53,HOP!A:U,21,0)</f>
        <v>直采</v>
      </c>
    </row>
    <row r="54" s="5" customFormat="1" hidden="1" spans="1:9">
      <c r="A54" s="6">
        <v>999229481337655</v>
      </c>
      <c r="B54" s="7">
        <v>45320</v>
      </c>
      <c r="C54" s="7">
        <v>45322</v>
      </c>
      <c r="D54" s="5">
        <v>968</v>
      </c>
      <c r="E54" s="5" t="str">
        <f>VLOOKUP(A54,HOP!A:L,12,0)</f>
        <v>968.00</v>
      </c>
      <c r="F54" s="5" t="str">
        <f>VLOOKUP(A54,HOP!A:C,3,0)</f>
        <v>4549269</v>
      </c>
      <c r="G54" s="5">
        <f t="shared" si="0"/>
        <v>0</v>
      </c>
      <c r="H54" s="5" t="str">
        <f t="shared" si="1"/>
        <v>，4549269</v>
      </c>
      <c r="I54" s="5" t="str">
        <f>VLOOKUP(A54,HOP!A:U,21,0)</f>
        <v>直连</v>
      </c>
    </row>
    <row r="55" s="5" customFormat="1" hidden="1" spans="1:9">
      <c r="A55" s="6">
        <v>29498399350</v>
      </c>
      <c r="B55" s="7">
        <v>45319</v>
      </c>
      <c r="C55" s="7">
        <v>45322</v>
      </c>
      <c r="D55" s="5">
        <v>3018</v>
      </c>
      <c r="E55" s="5" t="str">
        <f>VLOOKUP(A55,HOP!A:L,12,0)</f>
        <v>3018.00</v>
      </c>
      <c r="F55" s="5" t="str">
        <f>VLOOKUP(A55,HOP!A:C,3,0)</f>
        <v>4553260</v>
      </c>
      <c r="G55" s="5">
        <f t="shared" si="0"/>
        <v>0</v>
      </c>
      <c r="H55" s="5" t="str">
        <f t="shared" si="1"/>
        <v>，4553260</v>
      </c>
      <c r="I55" s="5" t="str">
        <f>VLOOKUP(A55,HOP!A:U,21,0)</f>
        <v>直采</v>
      </c>
    </row>
    <row r="56" s="5" customFormat="1" hidden="1" spans="1:9">
      <c r="A56" s="6">
        <v>999229498673301</v>
      </c>
      <c r="B56" s="7">
        <v>45318</v>
      </c>
      <c r="C56" s="7">
        <v>45322</v>
      </c>
      <c r="D56" s="5">
        <v>8400</v>
      </c>
      <c r="E56" s="5" t="str">
        <f>VLOOKUP(A56,HOP!A:L,12,0)</f>
        <v>8400.00</v>
      </c>
      <c r="F56" s="5" t="str">
        <f>VLOOKUP(A56,HOP!A:C,3,0)</f>
        <v>4553419</v>
      </c>
      <c r="G56" s="5">
        <f t="shared" si="0"/>
        <v>0</v>
      </c>
      <c r="H56" s="5" t="str">
        <f t="shared" si="1"/>
        <v>，4553419</v>
      </c>
      <c r="I56" s="5" t="str">
        <f>VLOOKUP(A56,HOP!A:U,21,0)</f>
        <v>直连</v>
      </c>
    </row>
    <row r="57" s="5" customFormat="1" hidden="1" spans="1:9">
      <c r="A57" s="6">
        <v>999229532806879</v>
      </c>
      <c r="B57" s="7">
        <v>45308</v>
      </c>
      <c r="C57" s="7">
        <v>45322</v>
      </c>
      <c r="D57" s="5">
        <v>9170</v>
      </c>
      <c r="E57" s="5" t="str">
        <f>VLOOKUP(A57,HOP!A:L,12,0)</f>
        <v>9170.00</v>
      </c>
      <c r="F57" s="5" t="str">
        <f>VLOOKUP(A57,HOP!A:C,3,0)</f>
        <v>4556846</v>
      </c>
      <c r="G57" s="5">
        <f t="shared" si="0"/>
        <v>0</v>
      </c>
      <c r="H57" s="5" t="str">
        <f t="shared" si="1"/>
        <v>，4556846</v>
      </c>
      <c r="I57" s="5" t="str">
        <f>VLOOKUP(A57,HOP!A:U,21,0)</f>
        <v>直采</v>
      </c>
    </row>
    <row r="58" s="5" customFormat="1" hidden="1" spans="1:9">
      <c r="A58" s="6">
        <v>999229533877403</v>
      </c>
      <c r="B58" s="7">
        <v>45320</v>
      </c>
      <c r="C58" s="7">
        <v>45322</v>
      </c>
      <c r="D58" s="5">
        <v>1310</v>
      </c>
      <c r="E58" s="5" t="str">
        <f>VLOOKUP(A58,HOP!A:L,12,0)</f>
        <v>1310.00</v>
      </c>
      <c r="F58" s="5" t="str">
        <f>VLOOKUP(A58,HOP!A:C,3,0)</f>
        <v>4557538</v>
      </c>
      <c r="G58" s="5">
        <f t="shared" si="0"/>
        <v>0</v>
      </c>
      <c r="H58" s="5" t="str">
        <f t="shared" si="1"/>
        <v>，4557538</v>
      </c>
      <c r="I58" s="5" t="str">
        <f>VLOOKUP(A58,HOP!A:U,21,0)</f>
        <v>直采</v>
      </c>
    </row>
    <row r="59" s="5" customFormat="1" hidden="1" spans="1:9">
      <c r="A59" s="6">
        <v>999229534914828</v>
      </c>
      <c r="B59" s="7">
        <v>45318</v>
      </c>
      <c r="C59" s="7">
        <v>45322</v>
      </c>
      <c r="D59" s="5">
        <v>10220</v>
      </c>
      <c r="E59" s="5" t="str">
        <f>VLOOKUP(A59,HOP!A:L,12,0)</f>
        <v>10220.00</v>
      </c>
      <c r="F59" s="5" t="str">
        <f>VLOOKUP(A59,HOP!A:C,3,0)</f>
        <v>4558481</v>
      </c>
      <c r="G59" s="5">
        <f t="shared" si="0"/>
        <v>0</v>
      </c>
      <c r="H59" s="5" t="str">
        <f t="shared" si="1"/>
        <v>，4558481</v>
      </c>
      <c r="I59" s="5" t="str">
        <f>VLOOKUP(A59,HOP!A:U,21,0)</f>
        <v>直连</v>
      </c>
    </row>
    <row r="60" s="5" customFormat="1" hidden="1" spans="1:9">
      <c r="A60" s="6">
        <v>29556183305</v>
      </c>
      <c r="B60" s="7">
        <v>45318</v>
      </c>
      <c r="C60" s="7">
        <v>45322</v>
      </c>
      <c r="D60" s="5">
        <v>2187</v>
      </c>
      <c r="E60" s="5" t="str">
        <f>VLOOKUP(A60,HOP!A:L,12,0)</f>
        <v>2187.00</v>
      </c>
      <c r="F60" s="5" t="str">
        <f>VLOOKUP(A60,HOP!A:C,3,0)</f>
        <v>4567256</v>
      </c>
      <c r="G60" s="5">
        <f t="shared" si="0"/>
        <v>0</v>
      </c>
      <c r="H60" s="5" t="str">
        <f t="shared" si="1"/>
        <v>，4567256</v>
      </c>
      <c r="I60" s="5" t="str">
        <f>VLOOKUP(A60,HOP!A:U,21,0)</f>
        <v>直采</v>
      </c>
    </row>
    <row r="61" s="5" customFormat="1" hidden="1" spans="1:9">
      <c r="A61" s="6">
        <v>29556183310</v>
      </c>
      <c r="B61" s="7">
        <v>45318</v>
      </c>
      <c r="C61" s="7">
        <v>45322</v>
      </c>
      <c r="D61" s="5">
        <v>2187</v>
      </c>
      <c r="E61" s="5" t="str">
        <f>VLOOKUP(A61,HOP!A:L,12,0)</f>
        <v>2187.00</v>
      </c>
      <c r="F61" s="5" t="str">
        <f>VLOOKUP(A61,HOP!A:C,3,0)</f>
        <v>4567254</v>
      </c>
      <c r="G61" s="5">
        <f t="shared" si="0"/>
        <v>0</v>
      </c>
      <c r="H61" s="5" t="str">
        <f t="shared" si="1"/>
        <v>，4567254</v>
      </c>
      <c r="I61" s="5" t="str">
        <f>VLOOKUP(A61,HOP!A:U,21,0)</f>
        <v>直采</v>
      </c>
    </row>
    <row r="62" s="5" customFormat="1" hidden="1" spans="1:9">
      <c r="A62" s="6">
        <v>999229557578758</v>
      </c>
      <c r="B62" s="7">
        <v>45320</v>
      </c>
      <c r="C62" s="7">
        <v>45322</v>
      </c>
      <c r="D62" s="5">
        <v>1200</v>
      </c>
      <c r="E62" s="5" t="str">
        <f>VLOOKUP(A62,HOP!A:L,12,0)</f>
        <v>1200.00</v>
      </c>
      <c r="F62" s="5" t="str">
        <f>VLOOKUP(A62,HOP!A:C,3,0)</f>
        <v>4568311</v>
      </c>
      <c r="G62" s="5">
        <f t="shared" si="0"/>
        <v>0</v>
      </c>
      <c r="H62" s="5" t="str">
        <f t="shared" si="1"/>
        <v>，4568311</v>
      </c>
      <c r="I62" s="5" t="str">
        <f>VLOOKUP(A62,HOP!A:U,21,0)</f>
        <v>直采</v>
      </c>
    </row>
    <row r="63" s="5" customFormat="1" hidden="1" spans="1:9">
      <c r="A63" s="6">
        <v>999229557608074</v>
      </c>
      <c r="B63" s="7">
        <v>45320</v>
      </c>
      <c r="C63" s="7">
        <v>45322</v>
      </c>
      <c r="D63" s="5">
        <v>0</v>
      </c>
      <c r="E63" s="5" t="e">
        <f>VLOOKUP(A63,HOP!A:L,12,0)</f>
        <v>#N/A</v>
      </c>
      <c r="F63" s="5" t="e">
        <f>VLOOKUP(A63,HOP!A:C,3,0)</f>
        <v>#N/A</v>
      </c>
      <c r="G63" s="5" t="e">
        <f t="shared" si="0"/>
        <v>#N/A</v>
      </c>
      <c r="H63" s="5" t="e">
        <f t="shared" si="1"/>
        <v>#N/A</v>
      </c>
      <c r="I63" s="5" t="e">
        <f>VLOOKUP(A63,HOP!A:U,21,0)</f>
        <v>#N/A</v>
      </c>
    </row>
    <row r="64" s="5" customFormat="1" hidden="1" spans="1:9">
      <c r="A64" s="6">
        <v>999229567444495</v>
      </c>
      <c r="B64" s="7">
        <v>45320</v>
      </c>
      <c r="C64" s="7">
        <v>45322</v>
      </c>
      <c r="D64" s="5">
        <v>7186</v>
      </c>
      <c r="E64" s="5" t="str">
        <f>VLOOKUP(A64,HOP!A:L,12,0)</f>
        <v>7186.00</v>
      </c>
      <c r="F64" s="5" t="str">
        <f>VLOOKUP(A64,HOP!A:C,3,0)</f>
        <v>4569938</v>
      </c>
      <c r="G64" s="5">
        <f t="shared" si="0"/>
        <v>0</v>
      </c>
      <c r="H64" s="5" t="str">
        <f t="shared" si="1"/>
        <v>，4569938</v>
      </c>
      <c r="I64" s="5" t="str">
        <f>VLOOKUP(A64,HOP!A:U,21,0)</f>
        <v>直采</v>
      </c>
    </row>
    <row r="65" s="5" customFormat="1" hidden="1" spans="1:9">
      <c r="A65" s="6">
        <v>29571910248</v>
      </c>
      <c r="B65" s="7">
        <v>45320</v>
      </c>
      <c r="C65" s="7">
        <v>45322</v>
      </c>
      <c r="D65" s="5">
        <v>3696</v>
      </c>
      <c r="E65" s="5" t="str">
        <f>VLOOKUP(A65,HOP!A:L,12,0)</f>
        <v>3696.00</v>
      </c>
      <c r="F65" s="5" t="str">
        <f>VLOOKUP(A65,HOP!A:C,3,0)</f>
        <v>4570753</v>
      </c>
      <c r="G65" s="5">
        <f t="shared" si="0"/>
        <v>0</v>
      </c>
      <c r="H65" s="5" t="str">
        <f t="shared" si="1"/>
        <v>，4570753</v>
      </c>
      <c r="I65" s="5" t="str">
        <f>VLOOKUP(A65,HOP!A:U,21,0)</f>
        <v>直采</v>
      </c>
    </row>
    <row r="66" s="5" customFormat="1" hidden="1" spans="1:9">
      <c r="A66" s="6">
        <v>999229573443665</v>
      </c>
      <c r="B66" s="7">
        <v>45320</v>
      </c>
      <c r="C66" s="7">
        <v>45322</v>
      </c>
      <c r="D66" s="5">
        <v>730</v>
      </c>
      <c r="E66" s="5" t="str">
        <f>VLOOKUP(A66,HOP!A:L,12,0)</f>
        <v>730.00</v>
      </c>
      <c r="F66" s="5" t="str">
        <f>VLOOKUP(A66,HOP!A:C,3,0)</f>
        <v>4571660</v>
      </c>
      <c r="G66" s="5">
        <f t="shared" si="0"/>
        <v>0</v>
      </c>
      <c r="H66" s="5" t="str">
        <f t="shared" si="1"/>
        <v>，4571660</v>
      </c>
      <c r="I66" s="5" t="str">
        <f>VLOOKUP(A66,HOP!A:U,21,0)</f>
        <v>直采</v>
      </c>
    </row>
    <row r="67" s="5" customFormat="1" hidden="1" spans="1:9">
      <c r="A67" s="6">
        <v>999229573871018</v>
      </c>
      <c r="B67" s="7">
        <v>45321</v>
      </c>
      <c r="C67" s="7">
        <v>45322</v>
      </c>
      <c r="D67" s="5">
        <v>770</v>
      </c>
      <c r="E67" s="5" t="str">
        <f>VLOOKUP(A67,HOP!A:L,12,0)</f>
        <v>770.00</v>
      </c>
      <c r="F67" s="5" t="str">
        <f>VLOOKUP(A67,HOP!A:C,3,0)</f>
        <v>4571983</v>
      </c>
      <c r="G67" s="5">
        <f t="shared" ref="G67:G130" si="2">D67-E67</f>
        <v>0</v>
      </c>
      <c r="H67" s="5" t="str">
        <f t="shared" ref="H67:H130" si="3">$H$1&amp;F67</f>
        <v>，4571983</v>
      </c>
      <c r="I67" s="5" t="str">
        <f>VLOOKUP(A67,HOP!A:U,21,0)</f>
        <v>直采</v>
      </c>
    </row>
    <row r="68" s="5" customFormat="1" hidden="1" spans="1:9">
      <c r="A68" s="6">
        <v>999229573884166</v>
      </c>
      <c r="B68" s="7">
        <v>45321</v>
      </c>
      <c r="C68" s="7">
        <v>45322</v>
      </c>
      <c r="D68" s="5">
        <v>345</v>
      </c>
      <c r="E68" s="5" t="str">
        <f>VLOOKUP(A68,HOP!A:L,12,0)</f>
        <v>345.00</v>
      </c>
      <c r="F68" s="5" t="str">
        <f>VLOOKUP(A68,HOP!A:C,3,0)</f>
        <v>4571994</v>
      </c>
      <c r="G68" s="5">
        <f t="shared" si="2"/>
        <v>0</v>
      </c>
      <c r="H68" s="5" t="str">
        <f t="shared" si="3"/>
        <v>，4571994</v>
      </c>
      <c r="I68" s="5" t="str">
        <f>VLOOKUP(A68,HOP!A:U,21,0)</f>
        <v>直采</v>
      </c>
    </row>
    <row r="69" s="5" customFormat="1" hidden="1" spans="1:9">
      <c r="A69" s="6">
        <v>999229581400743</v>
      </c>
      <c r="B69" s="7">
        <v>45320</v>
      </c>
      <c r="C69" s="7">
        <v>45322</v>
      </c>
      <c r="D69" s="5">
        <v>1936</v>
      </c>
      <c r="E69" s="5" t="str">
        <f>VLOOKUP(A69,HOP!A:L,12,0)</f>
        <v>1936.00</v>
      </c>
      <c r="F69" s="5" t="str">
        <f>VLOOKUP(A69,HOP!A:C,3,0)</f>
        <v>4572460</v>
      </c>
      <c r="G69" s="5">
        <f t="shared" si="2"/>
        <v>0</v>
      </c>
      <c r="H69" s="5" t="str">
        <f t="shared" si="3"/>
        <v>，4572460</v>
      </c>
      <c r="I69" s="5" t="str">
        <f>VLOOKUP(A69,HOP!A:U,21,0)</f>
        <v>直连</v>
      </c>
    </row>
    <row r="70" s="5" customFormat="1" hidden="1" spans="1:9">
      <c r="A70" s="6">
        <v>999229581910075</v>
      </c>
      <c r="B70" s="7">
        <v>45318</v>
      </c>
      <c r="C70" s="7">
        <v>45322</v>
      </c>
      <c r="D70" s="5">
        <v>6233</v>
      </c>
      <c r="E70" s="5" t="str">
        <f>VLOOKUP(A70,HOP!A:L,12,0)</f>
        <v>6233.00</v>
      </c>
      <c r="F70" s="5" t="str">
        <f>VLOOKUP(A70,HOP!A:C,3,0)</f>
        <v>4572684</v>
      </c>
      <c r="G70" s="5">
        <f t="shared" si="2"/>
        <v>0</v>
      </c>
      <c r="H70" s="5" t="str">
        <f t="shared" si="3"/>
        <v>，4572684</v>
      </c>
      <c r="I70" s="5" t="str">
        <f>VLOOKUP(A70,HOP!A:U,21,0)</f>
        <v>直采</v>
      </c>
    </row>
    <row r="71" s="5" customFormat="1" hidden="1" spans="1:9">
      <c r="A71" s="6">
        <v>999229591429916</v>
      </c>
      <c r="B71" s="7">
        <v>45320</v>
      </c>
      <c r="C71" s="7">
        <v>45322</v>
      </c>
      <c r="D71" s="5">
        <v>1304</v>
      </c>
      <c r="E71" s="5" t="str">
        <f>VLOOKUP(A71,HOP!A:L,12,0)</f>
        <v>1304.00</v>
      </c>
      <c r="F71" s="5" t="str">
        <f>VLOOKUP(A71,HOP!A:C,3,0)</f>
        <v>4575778</v>
      </c>
      <c r="G71" s="5">
        <f t="shared" si="2"/>
        <v>0</v>
      </c>
      <c r="H71" s="5" t="str">
        <f t="shared" si="3"/>
        <v>，4575778</v>
      </c>
      <c r="I71" s="5" t="str">
        <f>VLOOKUP(A71,HOP!A:U,21,0)</f>
        <v>直采</v>
      </c>
    </row>
    <row r="72" s="5" customFormat="1" hidden="1" spans="1:9">
      <c r="A72" s="6">
        <v>999229592423833</v>
      </c>
      <c r="B72" s="7">
        <v>45320</v>
      </c>
      <c r="C72" s="7">
        <v>45322</v>
      </c>
      <c r="D72" s="5">
        <v>968</v>
      </c>
      <c r="E72" s="5" t="str">
        <f>VLOOKUP(A72,HOP!A:L,12,0)</f>
        <v>968.00</v>
      </c>
      <c r="F72" s="5" t="str">
        <f>VLOOKUP(A72,HOP!A:C,3,0)</f>
        <v>4576355</v>
      </c>
      <c r="G72" s="5">
        <f t="shared" si="2"/>
        <v>0</v>
      </c>
      <c r="H72" s="5" t="str">
        <f t="shared" si="3"/>
        <v>，4576355</v>
      </c>
      <c r="I72" s="5" t="str">
        <f>VLOOKUP(A72,HOP!A:U,21,0)</f>
        <v>直连</v>
      </c>
    </row>
    <row r="73" s="5" customFormat="1" hidden="1" spans="1:9">
      <c r="A73" s="6">
        <v>999229602085384</v>
      </c>
      <c r="B73" s="7">
        <v>45319</v>
      </c>
      <c r="C73" s="7">
        <v>45322</v>
      </c>
      <c r="D73" s="5">
        <v>2286</v>
      </c>
      <c r="E73" s="5" t="str">
        <f>VLOOKUP(A73,HOP!A:L,12,0)</f>
        <v>2286.00</v>
      </c>
      <c r="F73" s="5" t="str">
        <f>VLOOKUP(A73,HOP!A:C,3,0)</f>
        <v>4577795</v>
      </c>
      <c r="G73" s="5">
        <f t="shared" si="2"/>
        <v>0</v>
      </c>
      <c r="H73" s="5" t="str">
        <f t="shared" si="3"/>
        <v>，4577795</v>
      </c>
      <c r="I73" s="5" t="str">
        <f>VLOOKUP(A73,HOP!A:U,21,0)</f>
        <v>直采</v>
      </c>
    </row>
    <row r="74" s="5" customFormat="1" hidden="1" spans="1:9">
      <c r="A74" s="6">
        <v>29602252324</v>
      </c>
      <c r="B74" s="7">
        <v>45318</v>
      </c>
      <c r="C74" s="7">
        <v>45322</v>
      </c>
      <c r="D74" s="5">
        <v>16000</v>
      </c>
      <c r="E74" s="5" t="str">
        <f>VLOOKUP(A74,HOP!A:L,12,0)</f>
        <v>16000.00</v>
      </c>
      <c r="F74" s="5" t="str">
        <f>VLOOKUP(A74,HOP!A:C,3,0)</f>
        <v>4577833</v>
      </c>
      <c r="G74" s="5">
        <f t="shared" si="2"/>
        <v>0</v>
      </c>
      <c r="H74" s="5" t="str">
        <f t="shared" si="3"/>
        <v>，4577833</v>
      </c>
      <c r="I74" s="5" t="str">
        <f>VLOOKUP(A74,HOP!A:U,21,0)</f>
        <v>直采</v>
      </c>
    </row>
    <row r="75" s="5" customFormat="1" hidden="1" spans="1:9">
      <c r="A75" s="6">
        <v>999229604853859</v>
      </c>
      <c r="B75" s="7">
        <v>45319</v>
      </c>
      <c r="C75" s="7">
        <v>45322</v>
      </c>
      <c r="D75" s="5">
        <v>2100</v>
      </c>
      <c r="E75" s="5" t="str">
        <f>VLOOKUP(A75,HOP!A:L,12,0)</f>
        <v>2100.00</v>
      </c>
      <c r="F75" s="5" t="str">
        <f>VLOOKUP(A75,HOP!A:C,3,0)</f>
        <v>4578791</v>
      </c>
      <c r="G75" s="5">
        <f t="shared" si="2"/>
        <v>0</v>
      </c>
      <c r="H75" s="5" t="str">
        <f t="shared" si="3"/>
        <v>，4578791</v>
      </c>
      <c r="I75" s="5" t="str">
        <f>VLOOKUP(A75,HOP!A:U,21,0)</f>
        <v>直采</v>
      </c>
    </row>
    <row r="76" s="5" customFormat="1" hidden="1" spans="1:9">
      <c r="A76" s="6">
        <v>999229612017167</v>
      </c>
      <c r="B76" s="7">
        <v>45317</v>
      </c>
      <c r="C76" s="7">
        <v>45322</v>
      </c>
      <c r="D76" s="5">
        <v>0</v>
      </c>
      <c r="E76" s="5" t="e">
        <f>VLOOKUP(A76,HOP!A:L,12,0)</f>
        <v>#N/A</v>
      </c>
      <c r="F76" s="5" t="e">
        <f>VLOOKUP(A76,HOP!A:C,3,0)</f>
        <v>#N/A</v>
      </c>
      <c r="G76" s="5" t="e">
        <f t="shared" si="2"/>
        <v>#N/A</v>
      </c>
      <c r="H76" s="5" t="e">
        <f t="shared" si="3"/>
        <v>#N/A</v>
      </c>
      <c r="I76" s="5" t="e">
        <f>VLOOKUP(A76,HOP!A:U,21,0)</f>
        <v>#N/A</v>
      </c>
    </row>
    <row r="77" s="5" customFormat="1" hidden="1" spans="1:9">
      <c r="A77" s="6">
        <v>999229639938547</v>
      </c>
      <c r="B77" s="7">
        <v>45320</v>
      </c>
      <c r="C77" s="7">
        <v>45322</v>
      </c>
      <c r="D77" s="5">
        <v>3576</v>
      </c>
      <c r="E77" s="5" t="str">
        <f>VLOOKUP(A77,HOP!A:L,12,0)</f>
        <v>3576.00</v>
      </c>
      <c r="F77" s="5" t="str">
        <f>VLOOKUP(A77,HOP!A:C,3,0)</f>
        <v>4583159</v>
      </c>
      <c r="G77" s="5">
        <f t="shared" si="2"/>
        <v>0</v>
      </c>
      <c r="H77" s="5" t="str">
        <f t="shared" si="3"/>
        <v>，4583159</v>
      </c>
      <c r="I77" s="5" t="str">
        <f>VLOOKUP(A77,HOP!A:U,21,0)</f>
        <v>直采</v>
      </c>
    </row>
    <row r="78" s="5" customFormat="1" hidden="1" spans="1:9">
      <c r="A78" s="6">
        <v>999229640859308</v>
      </c>
      <c r="B78" s="7">
        <v>45320</v>
      </c>
      <c r="C78" s="7">
        <v>45322</v>
      </c>
      <c r="D78" s="5">
        <v>594</v>
      </c>
      <c r="E78" s="5" t="str">
        <f>VLOOKUP(A78,HOP!A:L,12,0)</f>
        <v>594.00</v>
      </c>
      <c r="F78" s="5" t="str">
        <f>VLOOKUP(A78,HOP!A:C,3,0)</f>
        <v>4583503</v>
      </c>
      <c r="G78" s="5">
        <f t="shared" si="2"/>
        <v>0</v>
      </c>
      <c r="H78" s="5" t="str">
        <f t="shared" si="3"/>
        <v>，4583503</v>
      </c>
      <c r="I78" s="5" t="str">
        <f>VLOOKUP(A78,HOP!A:U,21,0)</f>
        <v>直采</v>
      </c>
    </row>
    <row r="79" s="5" customFormat="1" hidden="1" spans="1:9">
      <c r="A79" s="6">
        <v>29641009248</v>
      </c>
      <c r="B79" s="7">
        <v>45320</v>
      </c>
      <c r="C79" s="7">
        <v>45322</v>
      </c>
      <c r="D79" s="5">
        <v>952</v>
      </c>
      <c r="E79" s="5" t="str">
        <f>VLOOKUP(A79,HOP!A:L,12,0)</f>
        <v>952.00</v>
      </c>
      <c r="F79" s="5" t="str">
        <f>VLOOKUP(A79,HOP!A:C,3,0)</f>
        <v>4583537</v>
      </c>
      <c r="G79" s="5">
        <f t="shared" si="2"/>
        <v>0</v>
      </c>
      <c r="H79" s="5" t="str">
        <f t="shared" si="3"/>
        <v>，4583537</v>
      </c>
      <c r="I79" s="5" t="str">
        <f>VLOOKUP(A79,HOP!A:U,21,0)</f>
        <v>直连</v>
      </c>
    </row>
    <row r="80" s="5" customFormat="1" hidden="1" spans="1:9">
      <c r="A80" s="6">
        <v>999229646199516</v>
      </c>
      <c r="B80" s="7">
        <v>45320</v>
      </c>
      <c r="C80" s="7">
        <v>45322</v>
      </c>
      <c r="D80" s="5">
        <v>684</v>
      </c>
      <c r="E80" s="5" t="str">
        <f>VLOOKUP(A80,HOP!A:L,12,0)</f>
        <v>684.00</v>
      </c>
      <c r="F80" s="5" t="str">
        <f>VLOOKUP(A80,HOP!A:C,3,0)</f>
        <v>4585381</v>
      </c>
      <c r="G80" s="5">
        <f t="shared" si="2"/>
        <v>0</v>
      </c>
      <c r="H80" s="5" t="str">
        <f t="shared" si="3"/>
        <v>，4585381</v>
      </c>
      <c r="I80" s="5" t="str">
        <f>VLOOKUP(A80,HOP!A:U,21,0)</f>
        <v>直采</v>
      </c>
    </row>
    <row r="81" s="5" customFormat="1" hidden="1" spans="1:9">
      <c r="A81" s="6">
        <v>999229647023971</v>
      </c>
      <c r="B81" s="7">
        <v>45319</v>
      </c>
      <c r="C81" s="7">
        <v>45322</v>
      </c>
      <c r="D81" s="5">
        <v>2622</v>
      </c>
      <c r="E81" s="5" t="str">
        <f>VLOOKUP(A81,HOP!A:L,12,0)</f>
        <v>2622.00</v>
      </c>
      <c r="F81" s="5" t="str">
        <f>VLOOKUP(A81,HOP!A:C,3,0)</f>
        <v>4585803</v>
      </c>
      <c r="G81" s="5">
        <f t="shared" si="2"/>
        <v>0</v>
      </c>
      <c r="H81" s="5" t="str">
        <f t="shared" si="3"/>
        <v>，4585803</v>
      </c>
      <c r="I81" s="5" t="str">
        <f>VLOOKUP(A81,HOP!A:U,21,0)</f>
        <v>直采</v>
      </c>
    </row>
    <row r="82" s="5" customFormat="1" hidden="1" spans="1:9">
      <c r="A82" s="6">
        <v>999229647945269</v>
      </c>
      <c r="B82" s="7">
        <v>45320</v>
      </c>
      <c r="C82" s="7">
        <v>45322</v>
      </c>
      <c r="D82" s="5">
        <v>1368</v>
      </c>
      <c r="E82" s="5" t="str">
        <f>VLOOKUP(A82,HOP!A:L,12,0)</f>
        <v>1368.00</v>
      </c>
      <c r="F82" s="5" t="str">
        <f>VLOOKUP(A82,HOP!A:C,3,0)</f>
        <v>4586279</v>
      </c>
      <c r="G82" s="5">
        <f t="shared" si="2"/>
        <v>0</v>
      </c>
      <c r="H82" s="5" t="str">
        <f t="shared" si="3"/>
        <v>，4586279</v>
      </c>
      <c r="I82" s="5" t="str">
        <f>VLOOKUP(A82,HOP!A:U,21,0)</f>
        <v>直采</v>
      </c>
    </row>
    <row r="83" s="5" customFormat="1" hidden="1" spans="1:9">
      <c r="A83" s="6">
        <v>29647943387</v>
      </c>
      <c r="B83" s="7">
        <v>45320</v>
      </c>
      <c r="C83" s="7">
        <v>45322</v>
      </c>
      <c r="D83" s="5">
        <v>2646</v>
      </c>
      <c r="E83" s="5" t="str">
        <f>VLOOKUP(A83,HOP!A:L,12,0)</f>
        <v>2646.00</v>
      </c>
      <c r="F83" s="5" t="str">
        <f>VLOOKUP(A83,HOP!A:C,3,0)</f>
        <v>4586280</v>
      </c>
      <c r="G83" s="5">
        <f t="shared" si="2"/>
        <v>0</v>
      </c>
      <c r="H83" s="5" t="str">
        <f t="shared" si="3"/>
        <v>，4586280</v>
      </c>
      <c r="I83" s="5" t="str">
        <f>VLOOKUP(A83,HOP!A:U,21,0)</f>
        <v>直采</v>
      </c>
    </row>
    <row r="84" s="5" customFormat="1" hidden="1" spans="1:9">
      <c r="A84" s="6">
        <v>999229676519294</v>
      </c>
      <c r="B84" s="7">
        <v>45316</v>
      </c>
      <c r="C84" s="7">
        <v>45322</v>
      </c>
      <c r="D84" s="5">
        <v>2427.4</v>
      </c>
      <c r="E84" s="5" t="str">
        <f>VLOOKUP(A84,HOP!A:L,12,0)</f>
        <v>2427.40</v>
      </c>
      <c r="F84" s="5" t="str">
        <f>VLOOKUP(A84,HOP!A:C,3,0)</f>
        <v>4586881</v>
      </c>
      <c r="G84" s="5">
        <f t="shared" si="2"/>
        <v>0</v>
      </c>
      <c r="H84" s="5" t="str">
        <f t="shared" si="3"/>
        <v>，4586881</v>
      </c>
      <c r="I84" s="5" t="str">
        <f>VLOOKUP(A84,HOP!A:U,21,0)</f>
        <v>直采</v>
      </c>
    </row>
    <row r="85" s="5" customFormat="1" hidden="1" spans="1:9">
      <c r="A85" s="6">
        <v>999229677367293</v>
      </c>
      <c r="B85" s="7">
        <v>45319</v>
      </c>
      <c r="C85" s="7">
        <v>45322</v>
      </c>
      <c r="D85" s="5">
        <v>1026</v>
      </c>
      <c r="E85" s="5" t="str">
        <f>VLOOKUP(A85,HOP!A:L,12,0)</f>
        <v>1026.00</v>
      </c>
      <c r="F85" s="5" t="str">
        <f>VLOOKUP(A85,HOP!A:C,3,0)</f>
        <v>4587038</v>
      </c>
      <c r="G85" s="5">
        <f t="shared" si="2"/>
        <v>0</v>
      </c>
      <c r="H85" s="5" t="str">
        <f t="shared" si="3"/>
        <v>，4587038</v>
      </c>
      <c r="I85" s="5" t="str">
        <f>VLOOKUP(A85,HOP!A:U,21,0)</f>
        <v>直采</v>
      </c>
    </row>
    <row r="86" s="5" customFormat="1" hidden="1" spans="1:9">
      <c r="A86" s="6">
        <v>999229677513923</v>
      </c>
      <c r="B86" s="7">
        <v>45319</v>
      </c>
      <c r="C86" s="7">
        <v>45322</v>
      </c>
      <c r="D86" s="5">
        <v>1026</v>
      </c>
      <c r="E86" s="5" t="str">
        <f>VLOOKUP(A86,HOP!A:L,12,0)</f>
        <v>1026.00</v>
      </c>
      <c r="F86" s="5" t="str">
        <f>VLOOKUP(A86,HOP!A:C,3,0)</f>
        <v>4587076</v>
      </c>
      <c r="G86" s="5">
        <f t="shared" si="2"/>
        <v>0</v>
      </c>
      <c r="H86" s="5" t="str">
        <f t="shared" si="3"/>
        <v>，4587076</v>
      </c>
      <c r="I86" s="5" t="str">
        <f>VLOOKUP(A86,HOP!A:U,21,0)</f>
        <v>直采</v>
      </c>
    </row>
    <row r="87" s="5" customFormat="1" hidden="1" spans="1:9">
      <c r="A87" s="6">
        <v>999229680353424</v>
      </c>
      <c r="B87" s="7">
        <v>45313</v>
      </c>
      <c r="C87" s="7">
        <v>45322</v>
      </c>
      <c r="D87" s="5">
        <v>1782</v>
      </c>
      <c r="E87" s="5" t="str">
        <f>VLOOKUP(A87,HOP!A:L,12,0)</f>
        <v>1782.00</v>
      </c>
      <c r="F87" s="5" t="str">
        <f>VLOOKUP(A87,HOP!A:C,3,0)</f>
        <v>4587734</v>
      </c>
      <c r="G87" s="5">
        <f t="shared" si="2"/>
        <v>0</v>
      </c>
      <c r="H87" s="5" t="str">
        <f t="shared" si="3"/>
        <v>，4587734</v>
      </c>
      <c r="I87" s="5" t="str">
        <f>VLOOKUP(A87,HOP!A:U,21,0)</f>
        <v>直采</v>
      </c>
    </row>
    <row r="88" s="5" customFormat="1" hidden="1" spans="1:9">
      <c r="A88" s="6">
        <v>999229683437202</v>
      </c>
      <c r="B88" s="7">
        <v>45319</v>
      </c>
      <c r="C88" s="7">
        <v>45322</v>
      </c>
      <c r="D88" s="5">
        <v>1026</v>
      </c>
      <c r="E88" s="5" t="str">
        <f>VLOOKUP(A88,HOP!A:L,12,0)</f>
        <v>1026.00</v>
      </c>
      <c r="F88" s="5" t="str">
        <f>VLOOKUP(A88,HOP!A:C,3,0)</f>
        <v>4589246</v>
      </c>
      <c r="G88" s="5">
        <f t="shared" si="2"/>
        <v>0</v>
      </c>
      <c r="H88" s="5" t="str">
        <f t="shared" si="3"/>
        <v>，4589246</v>
      </c>
      <c r="I88" s="5" t="str">
        <f>VLOOKUP(A88,HOP!A:U,21,0)</f>
        <v>直采</v>
      </c>
    </row>
    <row r="89" s="5" customFormat="1" hidden="1" spans="1:9">
      <c r="A89" s="6">
        <v>999229683232374</v>
      </c>
      <c r="B89" s="7">
        <v>45318</v>
      </c>
      <c r="C89" s="7">
        <v>45322</v>
      </c>
      <c r="D89" s="5">
        <v>13160</v>
      </c>
      <c r="E89" s="5" t="str">
        <f>VLOOKUP(A89,HOP!A:L,12,0)</f>
        <v>13160.00</v>
      </c>
      <c r="F89" s="5" t="str">
        <f>VLOOKUP(A89,HOP!A:C,3,0)</f>
        <v>4589152</v>
      </c>
      <c r="G89" s="5">
        <f t="shared" si="2"/>
        <v>0</v>
      </c>
      <c r="H89" s="5" t="str">
        <f t="shared" si="3"/>
        <v>，4589152</v>
      </c>
      <c r="I89" s="5" t="str">
        <f>VLOOKUP(A89,HOP!A:U,21,0)</f>
        <v>直采</v>
      </c>
    </row>
    <row r="90" s="5" customFormat="1" hidden="1" spans="1:9">
      <c r="A90" s="6">
        <v>999229684019874</v>
      </c>
      <c r="B90" s="7">
        <v>45319</v>
      </c>
      <c r="C90" s="7">
        <v>45322</v>
      </c>
      <c r="D90" s="5">
        <v>3030</v>
      </c>
      <c r="E90" s="5" t="str">
        <f>VLOOKUP(A90,HOP!A:L,12,0)</f>
        <v>3030.00</v>
      </c>
      <c r="F90" s="5" t="str">
        <f>VLOOKUP(A90,HOP!A:C,3,0)</f>
        <v>4589740</v>
      </c>
      <c r="G90" s="5">
        <f t="shared" si="2"/>
        <v>0</v>
      </c>
      <c r="H90" s="5" t="str">
        <f t="shared" si="3"/>
        <v>，4589740</v>
      </c>
      <c r="I90" s="5" t="str">
        <f>VLOOKUP(A90,HOP!A:U,21,0)</f>
        <v>直连</v>
      </c>
    </row>
    <row r="91" s="5" customFormat="1" hidden="1" spans="1:9">
      <c r="A91" s="6">
        <v>999229686707914</v>
      </c>
      <c r="B91" s="7">
        <v>45321</v>
      </c>
      <c r="C91" s="7">
        <v>45322</v>
      </c>
      <c r="D91" s="5">
        <v>342</v>
      </c>
      <c r="E91" s="5" t="str">
        <f>VLOOKUP(A91,HOP!A:L,12,0)</f>
        <v>342.00</v>
      </c>
      <c r="F91" s="5" t="str">
        <f>VLOOKUP(A91,HOP!A:C,3,0)</f>
        <v>4590229</v>
      </c>
      <c r="G91" s="5">
        <f t="shared" si="2"/>
        <v>0</v>
      </c>
      <c r="H91" s="5" t="str">
        <f t="shared" si="3"/>
        <v>，4590229</v>
      </c>
      <c r="I91" s="5" t="str">
        <f>VLOOKUP(A91,HOP!A:U,21,0)</f>
        <v>直采</v>
      </c>
    </row>
    <row r="92" s="5" customFormat="1" hidden="1" spans="1:9">
      <c r="A92" s="6">
        <v>999229687003275</v>
      </c>
      <c r="B92" s="7">
        <v>45320</v>
      </c>
      <c r="C92" s="7">
        <v>45322</v>
      </c>
      <c r="D92" s="5">
        <v>1030</v>
      </c>
      <c r="E92" s="5" t="str">
        <f>VLOOKUP(A92,HOP!A:L,12,0)</f>
        <v>1030.00</v>
      </c>
      <c r="F92" s="5" t="str">
        <f>VLOOKUP(A92,HOP!A:C,3,0)</f>
        <v>4590274</v>
      </c>
      <c r="G92" s="5">
        <f t="shared" si="2"/>
        <v>0</v>
      </c>
      <c r="H92" s="5" t="str">
        <f t="shared" si="3"/>
        <v>，4590274</v>
      </c>
      <c r="I92" s="5" t="str">
        <f>VLOOKUP(A92,HOP!A:U,21,0)</f>
        <v>直采</v>
      </c>
    </row>
    <row r="93" s="5" customFormat="1" hidden="1" spans="1:9">
      <c r="A93" s="6">
        <v>999229690784015</v>
      </c>
      <c r="B93" s="7">
        <v>45320</v>
      </c>
      <c r="C93" s="7">
        <v>45322</v>
      </c>
      <c r="D93" s="5">
        <v>2720</v>
      </c>
      <c r="E93" s="5" t="str">
        <f>VLOOKUP(A93,HOP!A:L,12,0)</f>
        <v>2720.00</v>
      </c>
      <c r="F93" s="5" t="str">
        <f>VLOOKUP(A93,HOP!A:C,3,0)</f>
        <v>4591151</v>
      </c>
      <c r="G93" s="5">
        <f t="shared" si="2"/>
        <v>0</v>
      </c>
      <c r="H93" s="5" t="str">
        <f t="shared" si="3"/>
        <v>，4591151</v>
      </c>
      <c r="I93" s="5" t="str">
        <f>VLOOKUP(A93,HOP!A:U,21,0)</f>
        <v>直连</v>
      </c>
    </row>
    <row r="94" s="5" customFormat="1" hidden="1" spans="1:9">
      <c r="A94" s="6">
        <v>999229690859751</v>
      </c>
      <c r="B94" s="7">
        <v>45321</v>
      </c>
      <c r="C94" s="7">
        <v>45322</v>
      </c>
      <c r="D94" s="5">
        <v>300</v>
      </c>
      <c r="E94" s="5" t="str">
        <f>VLOOKUP(A94,HOP!A:L,12,0)</f>
        <v>300.00</v>
      </c>
      <c r="F94" s="5" t="str">
        <f>VLOOKUP(A94,HOP!A:C,3,0)</f>
        <v>4591175</v>
      </c>
      <c r="G94" s="5">
        <f t="shared" si="2"/>
        <v>0</v>
      </c>
      <c r="H94" s="5" t="str">
        <f t="shared" si="3"/>
        <v>，4591175</v>
      </c>
      <c r="I94" s="5" t="str">
        <f>VLOOKUP(A94,HOP!A:U,21,0)</f>
        <v>直采</v>
      </c>
    </row>
    <row r="95" s="5" customFormat="1" hidden="1" spans="1:9">
      <c r="A95" s="6">
        <v>999229690870115</v>
      </c>
      <c r="B95" s="7">
        <v>45321</v>
      </c>
      <c r="C95" s="7">
        <v>45322</v>
      </c>
      <c r="D95" s="5">
        <v>300</v>
      </c>
      <c r="E95" s="5" t="str">
        <f>VLOOKUP(A95,HOP!A:L,12,0)</f>
        <v>300.00</v>
      </c>
      <c r="F95" s="5" t="str">
        <f>VLOOKUP(A95,HOP!A:C,3,0)</f>
        <v>4591179</v>
      </c>
      <c r="G95" s="5">
        <f t="shared" si="2"/>
        <v>0</v>
      </c>
      <c r="H95" s="5" t="str">
        <f t="shared" si="3"/>
        <v>，4591179</v>
      </c>
      <c r="I95" s="5" t="str">
        <f>VLOOKUP(A95,HOP!A:U,21,0)</f>
        <v>直采</v>
      </c>
    </row>
    <row r="96" s="5" customFormat="1" hidden="1" spans="1:9">
      <c r="A96" s="6">
        <v>999229690880102</v>
      </c>
      <c r="B96" s="7">
        <v>45321</v>
      </c>
      <c r="C96" s="7">
        <v>45322</v>
      </c>
      <c r="D96" s="5">
        <v>300</v>
      </c>
      <c r="E96" s="5" t="str">
        <f>VLOOKUP(A96,HOP!A:L,12,0)</f>
        <v>300.00</v>
      </c>
      <c r="F96" s="5" t="str">
        <f>VLOOKUP(A96,HOP!A:C,3,0)</f>
        <v>4591182</v>
      </c>
      <c r="G96" s="5">
        <f t="shared" si="2"/>
        <v>0</v>
      </c>
      <c r="H96" s="5" t="str">
        <f t="shared" si="3"/>
        <v>，4591182</v>
      </c>
      <c r="I96" s="5" t="str">
        <f>VLOOKUP(A96,HOP!A:U,21,0)</f>
        <v>直采</v>
      </c>
    </row>
    <row r="97" s="5" customFormat="1" hidden="1" spans="1:9">
      <c r="A97" s="6">
        <v>999229692050813</v>
      </c>
      <c r="B97" s="7">
        <v>45321</v>
      </c>
      <c r="C97" s="7">
        <v>45322</v>
      </c>
      <c r="D97" s="5">
        <v>0</v>
      </c>
      <c r="E97" s="5" t="e">
        <f>VLOOKUP(A97,HOP!A:L,12,0)</f>
        <v>#N/A</v>
      </c>
      <c r="F97" s="5" t="e">
        <f>VLOOKUP(A97,HOP!A:C,3,0)</f>
        <v>#N/A</v>
      </c>
      <c r="G97" s="5" t="e">
        <f t="shared" si="2"/>
        <v>#N/A</v>
      </c>
      <c r="H97" s="5" t="e">
        <f t="shared" si="3"/>
        <v>#N/A</v>
      </c>
      <c r="I97" s="5" t="e">
        <f>VLOOKUP(A97,HOP!A:U,21,0)</f>
        <v>#N/A</v>
      </c>
    </row>
    <row r="98" s="5" customFormat="1" hidden="1" spans="1:9">
      <c r="A98" s="6">
        <v>999229692375532</v>
      </c>
      <c r="B98" s="7">
        <v>45320</v>
      </c>
      <c r="C98" s="7">
        <v>45322</v>
      </c>
      <c r="D98" s="5">
        <v>470</v>
      </c>
      <c r="E98" s="5" t="str">
        <f>VLOOKUP(A98,HOP!A:L,12,0)</f>
        <v>470.00</v>
      </c>
      <c r="F98" s="5" t="str">
        <f>VLOOKUP(A98,HOP!A:C,3,0)</f>
        <v>4591920</v>
      </c>
      <c r="G98" s="5">
        <f t="shared" si="2"/>
        <v>0</v>
      </c>
      <c r="H98" s="5" t="str">
        <f t="shared" si="3"/>
        <v>，4591920</v>
      </c>
      <c r="I98" s="5" t="str">
        <f>VLOOKUP(A98,HOP!A:U,21,0)</f>
        <v>直采</v>
      </c>
    </row>
    <row r="99" s="5" customFormat="1" hidden="1" spans="1:9">
      <c r="A99" s="6">
        <v>999229692382147</v>
      </c>
      <c r="B99" s="7">
        <v>45321</v>
      </c>
      <c r="C99" s="7">
        <v>45322</v>
      </c>
      <c r="D99" s="5">
        <v>490</v>
      </c>
      <c r="E99" s="5" t="str">
        <f>VLOOKUP(A99,HOP!A:L,12,0)</f>
        <v>490.00</v>
      </c>
      <c r="F99" s="5" t="str">
        <f>VLOOKUP(A99,HOP!A:C,3,0)</f>
        <v>4591931</v>
      </c>
      <c r="G99" s="5">
        <f t="shared" si="2"/>
        <v>0</v>
      </c>
      <c r="H99" s="5" t="str">
        <f t="shared" si="3"/>
        <v>，4591931</v>
      </c>
      <c r="I99" s="5" t="str">
        <f>VLOOKUP(A99,HOP!A:U,21,0)</f>
        <v>直连</v>
      </c>
    </row>
    <row r="100" s="5" customFormat="1" hidden="1" spans="1:9">
      <c r="A100" s="6">
        <v>999229693245624</v>
      </c>
      <c r="B100" s="7">
        <v>45321</v>
      </c>
      <c r="C100" s="7">
        <v>45322</v>
      </c>
      <c r="D100" s="5">
        <v>684</v>
      </c>
      <c r="E100" s="5" t="str">
        <f>VLOOKUP(A100,HOP!A:L,12,0)</f>
        <v>684.00</v>
      </c>
      <c r="F100" s="5" t="str">
        <f>VLOOKUP(A100,HOP!A:C,3,0)</f>
        <v>4592894</v>
      </c>
      <c r="G100" s="5">
        <f t="shared" si="2"/>
        <v>0</v>
      </c>
      <c r="H100" s="5" t="str">
        <f t="shared" si="3"/>
        <v>，4592894</v>
      </c>
      <c r="I100" s="5" t="str">
        <f>VLOOKUP(A100,HOP!A:U,21,0)</f>
        <v>直采</v>
      </c>
    </row>
    <row r="101" s="5" customFormat="1" hidden="1" spans="1:9">
      <c r="A101" s="6">
        <v>999229701182011</v>
      </c>
      <c r="B101" s="7">
        <v>45321</v>
      </c>
      <c r="C101" s="7">
        <v>45322</v>
      </c>
      <c r="D101" s="5">
        <v>1380</v>
      </c>
      <c r="E101" s="5" t="str">
        <f>VLOOKUP(A101,HOP!A:L,12,0)</f>
        <v>1380.00</v>
      </c>
      <c r="F101" s="5" t="str">
        <f>VLOOKUP(A101,HOP!A:C,3,0)</f>
        <v>4594380</v>
      </c>
      <c r="G101" s="5">
        <f t="shared" si="2"/>
        <v>0</v>
      </c>
      <c r="H101" s="5" t="str">
        <f t="shared" si="3"/>
        <v>，4594380</v>
      </c>
      <c r="I101" s="5" t="str">
        <f>VLOOKUP(A101,HOP!A:U,21,0)</f>
        <v>直采</v>
      </c>
    </row>
    <row r="102" s="5" customFormat="1" hidden="1" spans="1:9">
      <c r="A102" s="6">
        <v>999229703100217</v>
      </c>
      <c r="B102" s="7">
        <v>45321</v>
      </c>
      <c r="C102" s="7">
        <v>45322</v>
      </c>
      <c r="D102" s="5">
        <v>1488</v>
      </c>
      <c r="E102" s="5" t="str">
        <f>VLOOKUP(A102,HOP!A:L,12,0)</f>
        <v>1488.00</v>
      </c>
      <c r="F102" s="5" t="str">
        <f>VLOOKUP(A102,HOP!A:C,3,0)</f>
        <v>4594994</v>
      </c>
      <c r="G102" s="5">
        <f t="shared" si="2"/>
        <v>0</v>
      </c>
      <c r="H102" s="5" t="str">
        <f t="shared" si="3"/>
        <v>，4594994</v>
      </c>
      <c r="I102" s="5" t="str">
        <f>VLOOKUP(A102,HOP!A:U,21,0)</f>
        <v>直采</v>
      </c>
    </row>
    <row r="103" s="5" customFormat="1" hidden="1" spans="1:9">
      <c r="A103" s="6">
        <v>29705445456</v>
      </c>
      <c r="B103" s="7">
        <v>45318</v>
      </c>
      <c r="C103" s="7">
        <v>45322</v>
      </c>
      <c r="D103" s="5">
        <v>11832</v>
      </c>
      <c r="E103" s="5" t="str">
        <f>VLOOKUP(A103,HOP!A:L,12,0)</f>
        <v>11832.00</v>
      </c>
      <c r="F103" s="5" t="str">
        <f>VLOOKUP(A103,HOP!A:C,3,0)</f>
        <v>4596442</v>
      </c>
      <c r="G103" s="5">
        <f t="shared" si="2"/>
        <v>0</v>
      </c>
      <c r="H103" s="5" t="str">
        <f t="shared" si="3"/>
        <v>，4596442</v>
      </c>
      <c r="I103" s="5" t="str">
        <f>VLOOKUP(A103,HOP!A:U,21,0)</f>
        <v>直采</v>
      </c>
    </row>
    <row r="104" s="5" customFormat="1" hidden="1" spans="1:9">
      <c r="A104" s="6">
        <v>999229705459767</v>
      </c>
      <c r="B104" s="7">
        <v>45321</v>
      </c>
      <c r="C104" s="7">
        <v>45322</v>
      </c>
      <c r="D104" s="5">
        <v>3284</v>
      </c>
      <c r="E104" s="5" t="str">
        <f>VLOOKUP(A104,HOP!A:L,12,0)</f>
        <v>3284.00</v>
      </c>
      <c r="F104" s="5" t="str">
        <f>VLOOKUP(A104,HOP!A:C,3,0)</f>
        <v>4596451</v>
      </c>
      <c r="G104" s="5">
        <f t="shared" si="2"/>
        <v>0</v>
      </c>
      <c r="H104" s="5" t="str">
        <f t="shared" si="3"/>
        <v>，4596451</v>
      </c>
      <c r="I104" s="5" t="str">
        <f>VLOOKUP(A104,HOP!A:U,21,0)</f>
        <v>直采</v>
      </c>
    </row>
    <row r="105" s="5" customFormat="1" hidden="1" spans="1:9">
      <c r="A105" s="6">
        <v>999229705569807</v>
      </c>
      <c r="B105" s="7">
        <v>45320</v>
      </c>
      <c r="C105" s="7">
        <v>45322</v>
      </c>
      <c r="D105" s="5">
        <v>1214</v>
      </c>
      <c r="E105" s="5" t="str">
        <f>VLOOKUP(A105,HOP!A:L,12,0)</f>
        <v>1214.00</v>
      </c>
      <c r="F105" s="5" t="str">
        <f>VLOOKUP(A105,HOP!A:C,3,0)</f>
        <v>4596502</v>
      </c>
      <c r="G105" s="5">
        <f t="shared" si="2"/>
        <v>0</v>
      </c>
      <c r="H105" s="5" t="str">
        <f t="shared" si="3"/>
        <v>，4596502</v>
      </c>
      <c r="I105" s="5" t="str">
        <f>VLOOKUP(A105,HOP!A:U,21,0)</f>
        <v>直采</v>
      </c>
    </row>
    <row r="106" s="5" customFormat="1" hidden="1" spans="1:9">
      <c r="A106" s="6">
        <v>999229732870134</v>
      </c>
      <c r="B106" s="7">
        <v>45319</v>
      </c>
      <c r="C106" s="7">
        <v>45322</v>
      </c>
      <c r="D106" s="5">
        <v>14610</v>
      </c>
      <c r="E106" s="5" t="str">
        <f>VLOOKUP(A106,HOP!A:L,12,0)</f>
        <v>14610.00</v>
      </c>
      <c r="F106" s="5" t="str">
        <f>VLOOKUP(A106,HOP!A:C,3,0)</f>
        <v>4597243</v>
      </c>
      <c r="G106" s="5">
        <f t="shared" si="2"/>
        <v>0</v>
      </c>
      <c r="H106" s="5" t="str">
        <f t="shared" si="3"/>
        <v>，4597243</v>
      </c>
      <c r="I106" s="5" t="str">
        <f>VLOOKUP(A106,HOP!A:U,21,0)</f>
        <v>直采</v>
      </c>
    </row>
    <row r="107" s="5" customFormat="1" hidden="1" spans="1:9">
      <c r="A107" s="6">
        <v>999229734024139</v>
      </c>
      <c r="B107" s="7">
        <v>45320</v>
      </c>
      <c r="C107" s="7">
        <v>45322</v>
      </c>
      <c r="D107" s="5">
        <v>6180</v>
      </c>
      <c r="E107" s="5" t="str">
        <f>VLOOKUP(A107,HOP!A:L,12,0)</f>
        <v>6180.00</v>
      </c>
      <c r="F107" s="5" t="str">
        <f>VLOOKUP(A107,HOP!A:C,3,0)</f>
        <v>4597433</v>
      </c>
      <c r="G107" s="5">
        <f t="shared" si="2"/>
        <v>0</v>
      </c>
      <c r="H107" s="5" t="str">
        <f t="shared" si="3"/>
        <v>，4597433</v>
      </c>
      <c r="I107" s="5" t="str">
        <f>VLOOKUP(A107,HOP!A:U,21,0)</f>
        <v>直采</v>
      </c>
    </row>
    <row r="108" s="5" customFormat="1" hidden="1" spans="1:9">
      <c r="A108" s="6">
        <v>999229735008734</v>
      </c>
      <c r="B108" s="7">
        <v>45320</v>
      </c>
      <c r="C108" s="7">
        <v>45322</v>
      </c>
      <c r="D108" s="5">
        <v>718</v>
      </c>
      <c r="E108" s="5" t="str">
        <f>VLOOKUP(A108,HOP!A:L,12,0)</f>
        <v>718.00</v>
      </c>
      <c r="F108" s="5" t="str">
        <f>VLOOKUP(A108,HOP!A:C,3,0)</f>
        <v>4597614</v>
      </c>
      <c r="G108" s="5">
        <f t="shared" si="2"/>
        <v>0</v>
      </c>
      <c r="H108" s="5" t="str">
        <f t="shared" si="3"/>
        <v>，4597614</v>
      </c>
      <c r="I108" s="5" t="str">
        <f>VLOOKUP(A108,HOP!A:U,21,0)</f>
        <v>直采</v>
      </c>
    </row>
    <row r="109" s="5" customFormat="1" hidden="1" spans="1:9">
      <c r="A109" s="6">
        <v>999229738055739</v>
      </c>
      <c r="B109" s="7">
        <v>45321</v>
      </c>
      <c r="C109" s="7">
        <v>45322</v>
      </c>
      <c r="D109" s="5">
        <v>257</v>
      </c>
      <c r="E109" s="5" t="str">
        <f>VLOOKUP(A109,HOP!A:L,12,0)</f>
        <v>257.00</v>
      </c>
      <c r="F109" s="5" t="str">
        <f>VLOOKUP(A109,HOP!A:C,3,0)</f>
        <v>4598315</v>
      </c>
      <c r="G109" s="5">
        <f t="shared" si="2"/>
        <v>0</v>
      </c>
      <c r="H109" s="5" t="str">
        <f t="shared" si="3"/>
        <v>，4598315</v>
      </c>
      <c r="I109" s="5" t="str">
        <f>VLOOKUP(A109,HOP!A:U,21,0)</f>
        <v>直采</v>
      </c>
    </row>
    <row r="110" s="5" customFormat="1" hidden="1" spans="1:9">
      <c r="A110" s="6">
        <v>999229738199628</v>
      </c>
      <c r="B110" s="7">
        <v>45320</v>
      </c>
      <c r="C110" s="7">
        <v>45322</v>
      </c>
      <c r="D110" s="5">
        <v>5292</v>
      </c>
      <c r="E110" s="5" t="str">
        <f>VLOOKUP(A110,HOP!A:L,12,0)</f>
        <v>5292.00</v>
      </c>
      <c r="F110" s="5" t="str">
        <f>VLOOKUP(A110,HOP!A:C,3,0)</f>
        <v>4598363</v>
      </c>
      <c r="G110" s="5">
        <f t="shared" si="2"/>
        <v>0</v>
      </c>
      <c r="H110" s="5" t="str">
        <f t="shared" si="3"/>
        <v>，4598363</v>
      </c>
      <c r="I110" s="5" t="str">
        <f>VLOOKUP(A110,HOP!A:U,21,0)</f>
        <v>直采</v>
      </c>
    </row>
    <row r="111" s="5" customFormat="1" hidden="1" spans="1:9">
      <c r="A111" s="6">
        <v>999229740979426</v>
      </c>
      <c r="B111" s="7">
        <v>45320</v>
      </c>
      <c r="C111" s="7">
        <v>45322</v>
      </c>
      <c r="D111" s="5">
        <v>1300</v>
      </c>
      <c r="E111" s="5" t="str">
        <f>VLOOKUP(A111,HOP!A:L,12,0)</f>
        <v>1300.00</v>
      </c>
      <c r="F111" s="5" t="str">
        <f>VLOOKUP(A111,HOP!A:C,3,0)</f>
        <v>4601187</v>
      </c>
      <c r="G111" s="5">
        <f t="shared" si="2"/>
        <v>0</v>
      </c>
      <c r="H111" s="5" t="str">
        <f t="shared" si="3"/>
        <v>，4601187</v>
      </c>
      <c r="I111" s="5" t="str">
        <f>VLOOKUP(A111,HOP!A:U,21,0)</f>
        <v>直采</v>
      </c>
    </row>
    <row r="112" s="5" customFormat="1" hidden="1" spans="1:9">
      <c r="A112" s="6">
        <v>999229741089451</v>
      </c>
      <c r="B112" s="7">
        <v>45318</v>
      </c>
      <c r="C112" s="7">
        <v>45322</v>
      </c>
      <c r="D112" s="5">
        <v>2004</v>
      </c>
      <c r="E112" s="5" t="str">
        <f>VLOOKUP(A112,HOP!A:L,12,0)</f>
        <v>2004.00</v>
      </c>
      <c r="F112" s="5" t="str">
        <f>VLOOKUP(A112,HOP!A:C,3,0)</f>
        <v>4602246</v>
      </c>
      <c r="G112" s="5">
        <f t="shared" si="2"/>
        <v>0</v>
      </c>
      <c r="H112" s="5" t="str">
        <f t="shared" si="3"/>
        <v>，4602246</v>
      </c>
      <c r="I112" s="5" t="str">
        <f>VLOOKUP(A112,HOP!A:U,21,0)</f>
        <v>直采</v>
      </c>
    </row>
    <row r="113" s="5" customFormat="1" hidden="1" spans="1:9">
      <c r="A113" s="6">
        <v>999229742498260</v>
      </c>
      <c r="B113" s="7">
        <v>45321</v>
      </c>
      <c r="C113" s="7">
        <v>45322</v>
      </c>
      <c r="D113" s="5">
        <v>594</v>
      </c>
      <c r="E113" s="5" t="str">
        <f>VLOOKUP(A113,HOP!A:L,12,0)</f>
        <v>594.00</v>
      </c>
      <c r="F113" s="5" t="str">
        <f>VLOOKUP(A113,HOP!A:C,3,0)</f>
        <v>4603564</v>
      </c>
      <c r="G113" s="5">
        <f t="shared" si="2"/>
        <v>0</v>
      </c>
      <c r="H113" s="5" t="str">
        <f t="shared" si="3"/>
        <v>，4603564</v>
      </c>
      <c r="I113" s="5" t="str">
        <f>VLOOKUP(A113,HOP!A:U,21,0)</f>
        <v>直采</v>
      </c>
    </row>
    <row r="114" s="5" customFormat="1" hidden="1" spans="1:9">
      <c r="A114" s="6">
        <v>999229742665793</v>
      </c>
      <c r="B114" s="7">
        <v>45319</v>
      </c>
      <c r="C114" s="7">
        <v>45322</v>
      </c>
      <c r="D114" s="5">
        <v>8238</v>
      </c>
      <c r="E114" s="5" t="str">
        <f>VLOOKUP(A114,HOP!A:L,12,0)</f>
        <v>8238.00</v>
      </c>
      <c r="F114" s="5" t="str">
        <f>VLOOKUP(A114,HOP!A:C,3,0)</f>
        <v>4603711</v>
      </c>
      <c r="G114" s="5">
        <f t="shared" si="2"/>
        <v>0</v>
      </c>
      <c r="H114" s="5" t="str">
        <f t="shared" si="3"/>
        <v>，4603711</v>
      </c>
      <c r="I114" s="5" t="str">
        <f>VLOOKUP(A114,HOP!A:U,21,0)</f>
        <v>直采</v>
      </c>
    </row>
    <row r="115" s="5" customFormat="1" hidden="1" spans="1:9">
      <c r="A115" s="6">
        <v>999229742700975</v>
      </c>
      <c r="B115" s="7">
        <v>45320</v>
      </c>
      <c r="C115" s="7">
        <v>45322</v>
      </c>
      <c r="D115" s="5">
        <v>814</v>
      </c>
      <c r="E115" s="5" t="str">
        <f>VLOOKUP(A115,HOP!A:L,12,0)</f>
        <v>814.00</v>
      </c>
      <c r="F115" s="5" t="str">
        <f>VLOOKUP(A115,HOP!A:C,3,0)</f>
        <v>4603747</v>
      </c>
      <c r="G115" s="5">
        <f t="shared" si="2"/>
        <v>0</v>
      </c>
      <c r="H115" s="5" t="str">
        <f t="shared" si="3"/>
        <v>，4603747</v>
      </c>
      <c r="I115" s="5" t="str">
        <f>VLOOKUP(A115,HOP!A:U,21,0)</f>
        <v>直采</v>
      </c>
    </row>
    <row r="116" s="5" customFormat="1" hidden="1" spans="1:9">
      <c r="A116" s="6">
        <v>999229747799265</v>
      </c>
      <c r="B116" s="7">
        <v>45316</v>
      </c>
      <c r="C116" s="7">
        <v>45322</v>
      </c>
      <c r="D116" s="5">
        <v>675</v>
      </c>
      <c r="E116" s="5" t="str">
        <f>VLOOKUP(A116,HOP!A:L,12,0)</f>
        <v>675.00</v>
      </c>
      <c r="F116" s="5" t="str">
        <f>VLOOKUP(A116,HOP!A:C,3,0)</f>
        <v>4604582</v>
      </c>
      <c r="G116" s="5">
        <f t="shared" si="2"/>
        <v>0</v>
      </c>
      <c r="H116" s="5" t="str">
        <f t="shared" si="3"/>
        <v>，4604582</v>
      </c>
      <c r="I116" s="5" t="str">
        <f>VLOOKUP(A116,HOP!A:U,21,0)</f>
        <v>直采</v>
      </c>
    </row>
    <row r="117" s="5" customFormat="1" hidden="1" spans="1:9">
      <c r="A117" s="6">
        <v>999229748103982</v>
      </c>
      <c r="B117" s="7">
        <v>45320</v>
      </c>
      <c r="C117" s="7">
        <v>45322</v>
      </c>
      <c r="D117" s="5">
        <v>2276</v>
      </c>
      <c r="E117" s="5" t="str">
        <f>VLOOKUP(A117,HOP!A:L,12,0)</f>
        <v>2276.00</v>
      </c>
      <c r="F117" s="5" t="str">
        <f>VLOOKUP(A117,HOP!A:C,3,0)</f>
        <v>4604652</v>
      </c>
      <c r="G117" s="5">
        <f t="shared" si="2"/>
        <v>0</v>
      </c>
      <c r="H117" s="5" t="str">
        <f t="shared" si="3"/>
        <v>，4604652</v>
      </c>
      <c r="I117" s="5" t="str">
        <f>VLOOKUP(A117,HOP!A:U,21,0)</f>
        <v>直采</v>
      </c>
    </row>
    <row r="118" s="5" customFormat="1" hidden="1" spans="1:9">
      <c r="A118" s="6">
        <v>999229748993773</v>
      </c>
      <c r="B118" s="7">
        <v>45320</v>
      </c>
      <c r="C118" s="7">
        <v>45322</v>
      </c>
      <c r="D118" s="5">
        <v>800</v>
      </c>
      <c r="E118" s="5" t="str">
        <f>VLOOKUP(A118,HOP!A:L,12,0)</f>
        <v>800.00</v>
      </c>
      <c r="F118" s="5" t="str">
        <f>VLOOKUP(A118,HOP!A:C,3,0)</f>
        <v>4604851</v>
      </c>
      <c r="G118" s="5">
        <f t="shared" si="2"/>
        <v>0</v>
      </c>
      <c r="H118" s="5" t="str">
        <f t="shared" si="3"/>
        <v>，4604851</v>
      </c>
      <c r="I118" s="5" t="str">
        <f>VLOOKUP(A118,HOP!A:U,21,0)</f>
        <v>直采</v>
      </c>
    </row>
    <row r="119" s="5" customFormat="1" hidden="1" spans="1:9">
      <c r="A119" s="6">
        <v>999229749753226</v>
      </c>
      <c r="B119" s="7">
        <v>45319</v>
      </c>
      <c r="C119" s="7">
        <v>45322</v>
      </c>
      <c r="D119" s="5">
        <v>1539</v>
      </c>
      <c r="E119" s="5" t="str">
        <f>VLOOKUP(A119,HOP!A:L,12,0)</f>
        <v>1539.00</v>
      </c>
      <c r="F119" s="5" t="str">
        <f>VLOOKUP(A119,HOP!A:C,3,0)</f>
        <v>4605064</v>
      </c>
      <c r="G119" s="5">
        <f t="shared" si="2"/>
        <v>0</v>
      </c>
      <c r="H119" s="5" t="str">
        <f t="shared" si="3"/>
        <v>，4605064</v>
      </c>
      <c r="I119" s="5" t="str">
        <f>VLOOKUP(A119,HOP!A:U,21,0)</f>
        <v>直连</v>
      </c>
    </row>
    <row r="120" s="5" customFormat="1" hidden="1" spans="1:9">
      <c r="A120" s="6">
        <v>999229753133380</v>
      </c>
      <c r="B120" s="7">
        <v>45318</v>
      </c>
      <c r="C120" s="7">
        <v>45322</v>
      </c>
      <c r="D120" s="5">
        <v>1932</v>
      </c>
      <c r="E120" s="5" t="str">
        <f>VLOOKUP(A120,HOP!A:L,12,0)</f>
        <v>1932.00</v>
      </c>
      <c r="F120" s="5" t="str">
        <f>VLOOKUP(A120,HOP!A:C,3,0)</f>
        <v>4606413</v>
      </c>
      <c r="G120" s="5">
        <f t="shared" si="2"/>
        <v>0</v>
      </c>
      <c r="H120" s="5" t="str">
        <f t="shared" si="3"/>
        <v>，4606413</v>
      </c>
      <c r="I120" s="5" t="str">
        <f>VLOOKUP(A120,HOP!A:U,21,0)</f>
        <v>直采</v>
      </c>
    </row>
    <row r="121" s="5" customFormat="1" hidden="1" spans="1:9">
      <c r="A121" s="6">
        <v>999229755709520</v>
      </c>
      <c r="B121" s="7">
        <v>45321</v>
      </c>
      <c r="C121" s="7">
        <v>45322</v>
      </c>
      <c r="D121" s="5">
        <v>3010</v>
      </c>
      <c r="E121" s="5" t="str">
        <f>VLOOKUP(A121,HOP!A:L,12,0)</f>
        <v>3010.00</v>
      </c>
      <c r="F121" s="5" t="str">
        <f>VLOOKUP(A121,HOP!A:C,3,0)</f>
        <v>4607327</v>
      </c>
      <c r="G121" s="5">
        <f t="shared" si="2"/>
        <v>0</v>
      </c>
      <c r="H121" s="5" t="str">
        <f t="shared" si="3"/>
        <v>，4607327</v>
      </c>
      <c r="I121" s="5" t="str">
        <f>VLOOKUP(A121,HOP!A:U,21,0)</f>
        <v>直采</v>
      </c>
    </row>
    <row r="122" s="5" customFormat="1" hidden="1" spans="1:9">
      <c r="A122" s="6">
        <v>999229757568793</v>
      </c>
      <c r="B122" s="7">
        <v>45321</v>
      </c>
      <c r="C122" s="7">
        <v>45322</v>
      </c>
      <c r="D122" s="5">
        <v>186</v>
      </c>
      <c r="E122" s="5" t="str">
        <f>VLOOKUP(A122,HOP!A:L,12,0)</f>
        <v>186.00</v>
      </c>
      <c r="F122" s="5" t="str">
        <f>VLOOKUP(A122,HOP!A:C,3,0)</f>
        <v>4608130</v>
      </c>
      <c r="G122" s="5">
        <f t="shared" si="2"/>
        <v>0</v>
      </c>
      <c r="H122" s="5" t="str">
        <f t="shared" si="3"/>
        <v>，4608130</v>
      </c>
      <c r="I122" s="5" t="str">
        <f>VLOOKUP(A122,HOP!A:U,21,0)</f>
        <v>直采</v>
      </c>
    </row>
    <row r="123" s="5" customFormat="1" hidden="1" spans="1:9">
      <c r="A123" s="6">
        <v>999229769289231</v>
      </c>
      <c r="B123" s="7">
        <v>45321</v>
      </c>
      <c r="C123" s="7">
        <v>45322</v>
      </c>
      <c r="D123" s="5">
        <v>610</v>
      </c>
      <c r="E123" s="5" t="str">
        <f>VLOOKUP(A123,HOP!A:L,12,0)</f>
        <v>610.00</v>
      </c>
      <c r="F123" s="5" t="str">
        <f>VLOOKUP(A123,HOP!A:C,3,0)</f>
        <v>4610200</v>
      </c>
      <c r="G123" s="5">
        <f t="shared" si="2"/>
        <v>0</v>
      </c>
      <c r="H123" s="5" t="str">
        <f t="shared" si="3"/>
        <v>，4610200</v>
      </c>
      <c r="I123" s="5" t="str">
        <f>VLOOKUP(A123,HOP!A:U,21,0)</f>
        <v>直连</v>
      </c>
    </row>
    <row r="124" s="5" customFormat="1" hidden="1" spans="1:9">
      <c r="A124" s="6">
        <v>999229770398954</v>
      </c>
      <c r="B124" s="7">
        <v>45320</v>
      </c>
      <c r="C124" s="7">
        <v>45322</v>
      </c>
      <c r="D124" s="5">
        <v>1046</v>
      </c>
      <c r="E124" s="5" t="str">
        <f>VLOOKUP(A124,HOP!A:L,12,0)</f>
        <v>1046.00</v>
      </c>
      <c r="F124" s="5" t="str">
        <f>VLOOKUP(A124,HOP!A:C,3,0)</f>
        <v>4610535</v>
      </c>
      <c r="G124" s="5">
        <f t="shared" si="2"/>
        <v>0</v>
      </c>
      <c r="H124" s="5" t="str">
        <f t="shared" si="3"/>
        <v>，4610535</v>
      </c>
      <c r="I124" s="5" t="str">
        <f>VLOOKUP(A124,HOP!A:U,21,0)</f>
        <v>直采</v>
      </c>
    </row>
    <row r="125" s="5" customFormat="1" hidden="1" spans="1:9">
      <c r="A125" s="6">
        <v>29773453963</v>
      </c>
      <c r="B125" s="7">
        <v>45321</v>
      </c>
      <c r="C125" s="7">
        <v>45322</v>
      </c>
      <c r="D125" s="5">
        <v>448</v>
      </c>
      <c r="E125" s="5" t="str">
        <f>VLOOKUP(A125,HOP!A:L,12,0)</f>
        <v>448.00</v>
      </c>
      <c r="F125" s="5" t="str">
        <f>VLOOKUP(A125,HOP!A:C,3,0)</f>
        <v>4611676</v>
      </c>
      <c r="G125" s="5">
        <f t="shared" si="2"/>
        <v>0</v>
      </c>
      <c r="H125" s="5" t="str">
        <f t="shared" si="3"/>
        <v>，4611676</v>
      </c>
      <c r="I125" s="5" t="str">
        <f>VLOOKUP(A125,HOP!A:U,21,0)</f>
        <v>直采</v>
      </c>
    </row>
    <row r="126" s="5" customFormat="1" hidden="1" spans="1:9">
      <c r="A126" s="6">
        <v>999229774645301</v>
      </c>
      <c r="B126" s="7">
        <v>45320</v>
      </c>
      <c r="C126" s="7">
        <v>45322</v>
      </c>
      <c r="D126" s="5">
        <v>600</v>
      </c>
      <c r="E126" s="5" t="str">
        <f>VLOOKUP(A126,HOP!A:L,12,0)</f>
        <v>600.00</v>
      </c>
      <c r="F126" s="5" t="str">
        <f>VLOOKUP(A126,HOP!A:C,3,0)</f>
        <v>4612042</v>
      </c>
      <c r="G126" s="5">
        <f t="shared" si="2"/>
        <v>0</v>
      </c>
      <c r="H126" s="5" t="str">
        <f t="shared" si="3"/>
        <v>，4612042</v>
      </c>
      <c r="I126" s="5" t="str">
        <f>VLOOKUP(A126,HOP!A:U,21,0)</f>
        <v>直采</v>
      </c>
    </row>
    <row r="127" s="5" customFormat="1" hidden="1" spans="1:9">
      <c r="A127" s="6">
        <v>999229802475395</v>
      </c>
      <c r="B127" s="7">
        <v>45321</v>
      </c>
      <c r="C127" s="7">
        <v>45322</v>
      </c>
      <c r="D127" s="5">
        <v>455</v>
      </c>
      <c r="E127" s="5" t="str">
        <f>VLOOKUP(A127,HOP!A:L,12,0)</f>
        <v>455.00</v>
      </c>
      <c r="F127" s="5" t="str">
        <f>VLOOKUP(A127,HOP!A:C,3,0)</f>
        <v>4612827</v>
      </c>
      <c r="G127" s="5">
        <f t="shared" si="2"/>
        <v>0</v>
      </c>
      <c r="H127" s="5" t="str">
        <f t="shared" si="3"/>
        <v>，4612827</v>
      </c>
      <c r="I127" s="5" t="str">
        <f>VLOOKUP(A127,HOP!A:U,21,0)</f>
        <v>直连</v>
      </c>
    </row>
    <row r="128" s="5" customFormat="1" hidden="1" spans="1:9">
      <c r="A128" s="6">
        <v>29803647273</v>
      </c>
      <c r="B128" s="7">
        <v>45320</v>
      </c>
      <c r="C128" s="7">
        <v>45322</v>
      </c>
      <c r="D128" s="5">
        <v>29336</v>
      </c>
      <c r="E128" s="5" t="str">
        <f>VLOOKUP(A128,HOP!A:L,12,0)</f>
        <v>29336.00</v>
      </c>
      <c r="F128" s="5" t="str">
        <f>VLOOKUP(A128,HOP!A:C,3,0)</f>
        <v>4613078</v>
      </c>
      <c r="G128" s="5">
        <f t="shared" si="2"/>
        <v>0</v>
      </c>
      <c r="H128" s="5" t="str">
        <f t="shared" si="3"/>
        <v>，4613078</v>
      </c>
      <c r="I128" s="5" t="str">
        <f>VLOOKUP(A128,HOP!A:U,21,0)</f>
        <v>直采</v>
      </c>
    </row>
    <row r="129" s="5" customFormat="1" hidden="1" spans="1:9">
      <c r="A129" s="6">
        <v>999229804816047</v>
      </c>
      <c r="B129" s="7">
        <v>45318</v>
      </c>
      <c r="C129" s="7">
        <v>45322</v>
      </c>
      <c r="D129" s="5">
        <v>1484</v>
      </c>
      <c r="E129" s="5" t="str">
        <f>VLOOKUP(A129,HOP!A:L,12,0)</f>
        <v>1484.00</v>
      </c>
      <c r="F129" s="5" t="str">
        <f>VLOOKUP(A129,HOP!A:C,3,0)</f>
        <v>4613333</v>
      </c>
      <c r="G129" s="5">
        <f t="shared" si="2"/>
        <v>0</v>
      </c>
      <c r="H129" s="5" t="str">
        <f t="shared" si="3"/>
        <v>，4613333</v>
      </c>
      <c r="I129" s="5" t="str">
        <f>VLOOKUP(A129,HOP!A:U,21,0)</f>
        <v>直采</v>
      </c>
    </row>
    <row r="130" s="5" customFormat="1" hidden="1" spans="1:9">
      <c r="A130" s="6">
        <v>999229806730753</v>
      </c>
      <c r="B130" s="7">
        <v>45321</v>
      </c>
      <c r="C130" s="7">
        <v>45322</v>
      </c>
      <c r="D130" s="5">
        <v>1581</v>
      </c>
      <c r="E130" s="5" t="str">
        <f>VLOOKUP(A130,HOP!A:L,12,0)</f>
        <v>1581.00</v>
      </c>
      <c r="F130" s="5" t="str">
        <f>VLOOKUP(A130,HOP!A:C,3,0)</f>
        <v>4613846</v>
      </c>
      <c r="G130" s="5">
        <f t="shared" si="2"/>
        <v>0</v>
      </c>
      <c r="H130" s="5" t="str">
        <f t="shared" si="3"/>
        <v>，4613846</v>
      </c>
      <c r="I130" s="5" t="str">
        <f>VLOOKUP(A130,HOP!A:U,21,0)</f>
        <v>直采</v>
      </c>
    </row>
    <row r="131" s="5" customFormat="1" hidden="1" spans="1:9">
      <c r="A131" s="6">
        <v>999229807871694</v>
      </c>
      <c r="B131" s="7">
        <v>45321</v>
      </c>
      <c r="C131" s="7">
        <v>45322</v>
      </c>
      <c r="D131" s="5">
        <v>0</v>
      </c>
      <c r="E131" s="5" t="e">
        <f>VLOOKUP(A131,HOP!A:L,12,0)</f>
        <v>#N/A</v>
      </c>
      <c r="F131" s="5" t="e">
        <f>VLOOKUP(A131,HOP!A:C,3,0)</f>
        <v>#N/A</v>
      </c>
      <c r="G131" s="5" t="e">
        <f t="shared" ref="G131:G194" si="4">D131-E131</f>
        <v>#N/A</v>
      </c>
      <c r="H131" s="5" t="e">
        <f t="shared" ref="H131:H194" si="5">$H$1&amp;F131</f>
        <v>#N/A</v>
      </c>
      <c r="I131" s="5" t="e">
        <f>VLOOKUP(A131,HOP!A:U,21,0)</f>
        <v>#N/A</v>
      </c>
    </row>
    <row r="132" s="5" customFormat="1" hidden="1" spans="1:9">
      <c r="A132" s="6">
        <v>999229808831933</v>
      </c>
      <c r="B132" s="7">
        <v>45321</v>
      </c>
      <c r="C132" s="7">
        <v>45322</v>
      </c>
      <c r="D132" s="5">
        <v>455</v>
      </c>
      <c r="E132" s="5" t="str">
        <f>VLOOKUP(A132,HOP!A:L,12,0)</f>
        <v>455.00</v>
      </c>
      <c r="F132" s="5" t="str">
        <f>VLOOKUP(A132,HOP!A:C,3,0)</f>
        <v>4614793</v>
      </c>
      <c r="G132" s="5">
        <f t="shared" si="4"/>
        <v>0</v>
      </c>
      <c r="H132" s="5" t="str">
        <f t="shared" si="5"/>
        <v>，4614793</v>
      </c>
      <c r="I132" s="5" t="str">
        <f>VLOOKUP(A132,HOP!A:U,21,0)</f>
        <v>直连</v>
      </c>
    </row>
    <row r="133" s="5" customFormat="1" hidden="1" spans="1:9">
      <c r="A133" s="6">
        <v>999229810367967</v>
      </c>
      <c r="B133" s="7">
        <v>45321</v>
      </c>
      <c r="C133" s="7">
        <v>45322</v>
      </c>
      <c r="D133" s="5">
        <v>910</v>
      </c>
      <c r="E133" s="5" t="str">
        <f>VLOOKUP(A133,HOP!A:L,12,0)</f>
        <v>910.00</v>
      </c>
      <c r="F133" s="5" t="str">
        <f>VLOOKUP(A133,HOP!A:C,3,0)</f>
        <v>4616085</v>
      </c>
      <c r="G133" s="5">
        <f t="shared" si="4"/>
        <v>0</v>
      </c>
      <c r="H133" s="5" t="str">
        <f t="shared" si="5"/>
        <v>，4616085</v>
      </c>
      <c r="I133" s="5" t="str">
        <f>VLOOKUP(A133,HOP!A:U,21,0)</f>
        <v>直连</v>
      </c>
    </row>
    <row r="134" s="5" customFormat="1" hidden="1" spans="1:9">
      <c r="A134" s="6">
        <v>999229810401849</v>
      </c>
      <c r="B134" s="7">
        <v>45319</v>
      </c>
      <c r="C134" s="7">
        <v>45322</v>
      </c>
      <c r="D134" s="5">
        <v>1899</v>
      </c>
      <c r="E134" s="5" t="str">
        <f>VLOOKUP(A134,HOP!A:L,12,0)</f>
        <v>1899.00</v>
      </c>
      <c r="F134" s="5" t="str">
        <f>VLOOKUP(A134,HOP!A:C,3,0)</f>
        <v>4616106</v>
      </c>
      <c r="G134" s="5">
        <f t="shared" si="4"/>
        <v>0</v>
      </c>
      <c r="H134" s="5" t="str">
        <f t="shared" si="5"/>
        <v>，4616106</v>
      </c>
      <c r="I134" s="5" t="str">
        <f>VLOOKUP(A134,HOP!A:U,21,0)</f>
        <v>直采</v>
      </c>
    </row>
    <row r="135" s="5" customFormat="1" hidden="1" spans="1:9">
      <c r="A135" s="6">
        <v>999229818920272</v>
      </c>
      <c r="B135" s="7">
        <v>45321</v>
      </c>
      <c r="C135" s="7">
        <v>45322</v>
      </c>
      <c r="D135" s="5">
        <v>344</v>
      </c>
      <c r="E135" s="5" t="str">
        <f>VLOOKUP(A135,HOP!A:L,12,0)</f>
        <v>344.00</v>
      </c>
      <c r="F135" s="5" t="str">
        <f>VLOOKUP(A135,HOP!A:C,3,0)</f>
        <v>4618719</v>
      </c>
      <c r="G135" s="5">
        <f t="shared" si="4"/>
        <v>0</v>
      </c>
      <c r="H135" s="5" t="str">
        <f t="shared" si="5"/>
        <v>，4618719</v>
      </c>
      <c r="I135" s="5" t="str">
        <f>VLOOKUP(A135,HOP!A:U,21,0)</f>
        <v>直采</v>
      </c>
    </row>
    <row r="136" s="5" customFormat="1" hidden="1" spans="1:9">
      <c r="A136" s="6">
        <v>999229820746715</v>
      </c>
      <c r="B136" s="7">
        <v>45321</v>
      </c>
      <c r="C136" s="7">
        <v>45322</v>
      </c>
      <c r="D136" s="5">
        <v>1222</v>
      </c>
      <c r="E136" s="5" t="str">
        <f>VLOOKUP(A136,HOP!A:L,12,0)</f>
        <v>1222.00</v>
      </c>
      <c r="F136" s="5" t="str">
        <f>VLOOKUP(A136,HOP!A:C,3,0)</f>
        <v>4619813</v>
      </c>
      <c r="G136" s="5">
        <f t="shared" si="4"/>
        <v>0</v>
      </c>
      <c r="H136" s="5" t="str">
        <f t="shared" si="5"/>
        <v>，4619813</v>
      </c>
      <c r="I136" s="5" t="str">
        <f>VLOOKUP(A136,HOP!A:U,21,0)</f>
        <v>直采</v>
      </c>
    </row>
    <row r="137" s="5" customFormat="1" hidden="1" spans="1:9">
      <c r="A137" s="6">
        <v>999229825778691</v>
      </c>
      <c r="B137" s="7">
        <v>45317</v>
      </c>
      <c r="C137" s="7">
        <v>45322</v>
      </c>
      <c r="D137" s="5">
        <v>5250</v>
      </c>
      <c r="E137" s="5" t="str">
        <f>VLOOKUP(A137,HOP!A:L,12,0)</f>
        <v>5250.00</v>
      </c>
      <c r="F137" s="5" t="str">
        <f>VLOOKUP(A137,HOP!A:C,3,0)</f>
        <v>4621283</v>
      </c>
      <c r="G137" s="5">
        <f t="shared" si="4"/>
        <v>0</v>
      </c>
      <c r="H137" s="5" t="str">
        <f t="shared" si="5"/>
        <v>，4621283</v>
      </c>
      <c r="I137" s="5" t="str">
        <f>VLOOKUP(A137,HOP!A:U,21,0)</f>
        <v>直采</v>
      </c>
    </row>
    <row r="138" s="5" customFormat="1" hidden="1" spans="1:9">
      <c r="A138" s="6">
        <v>999229825782676</v>
      </c>
      <c r="B138" s="7">
        <v>45318</v>
      </c>
      <c r="C138" s="7">
        <v>45322</v>
      </c>
      <c r="D138" s="5">
        <v>1380</v>
      </c>
      <c r="E138" s="5" t="str">
        <f>VLOOKUP(A138,HOP!A:L,12,0)</f>
        <v>1380.00</v>
      </c>
      <c r="F138" s="5" t="str">
        <f>VLOOKUP(A138,HOP!A:C,3,0)</f>
        <v>4621284</v>
      </c>
      <c r="G138" s="5">
        <f t="shared" si="4"/>
        <v>0</v>
      </c>
      <c r="H138" s="5" t="str">
        <f t="shared" si="5"/>
        <v>，4621284</v>
      </c>
      <c r="I138" s="5" t="str">
        <f>VLOOKUP(A138,HOP!A:U,21,0)</f>
        <v>直采</v>
      </c>
    </row>
    <row r="139" s="5" customFormat="1" hidden="1" spans="1:9">
      <c r="A139" s="6">
        <v>999229826961707</v>
      </c>
      <c r="B139" s="7">
        <v>45320</v>
      </c>
      <c r="C139" s="7">
        <v>45322</v>
      </c>
      <c r="D139" s="5">
        <v>1140</v>
      </c>
      <c r="E139" s="5" t="str">
        <f>VLOOKUP(A139,HOP!A:L,12,0)</f>
        <v>1140.00</v>
      </c>
      <c r="F139" s="5" t="str">
        <f>VLOOKUP(A139,HOP!A:C,3,0)</f>
        <v>4621620</v>
      </c>
      <c r="G139" s="5">
        <f t="shared" si="4"/>
        <v>0</v>
      </c>
      <c r="H139" s="5" t="str">
        <f t="shared" si="5"/>
        <v>，4621620</v>
      </c>
      <c r="I139" s="5" t="str">
        <f>VLOOKUP(A139,HOP!A:U,21,0)</f>
        <v>直采</v>
      </c>
    </row>
    <row r="140" s="5" customFormat="1" hidden="1" spans="1:9">
      <c r="A140" s="6">
        <v>999229827410638</v>
      </c>
      <c r="B140" s="7">
        <v>45321</v>
      </c>
      <c r="C140" s="7">
        <v>45322</v>
      </c>
      <c r="D140" s="5">
        <v>300</v>
      </c>
      <c r="E140" s="5" t="str">
        <f>VLOOKUP(A140,HOP!A:L,12,0)</f>
        <v>300.00</v>
      </c>
      <c r="F140" s="5" t="str">
        <f>VLOOKUP(A140,HOP!A:C,3,0)</f>
        <v>4621768</v>
      </c>
      <c r="G140" s="5">
        <f t="shared" si="4"/>
        <v>0</v>
      </c>
      <c r="H140" s="5" t="str">
        <f t="shared" si="5"/>
        <v>，4621768</v>
      </c>
      <c r="I140" s="5" t="str">
        <f>VLOOKUP(A140,HOP!A:U,21,0)</f>
        <v>直采</v>
      </c>
    </row>
    <row r="141" s="5" customFormat="1" hidden="1" spans="1:9">
      <c r="A141" s="6">
        <v>28445472112</v>
      </c>
      <c r="B141" s="7">
        <v>45320</v>
      </c>
      <c r="C141" s="7">
        <v>45322</v>
      </c>
      <c r="D141" s="5">
        <v>2874</v>
      </c>
      <c r="E141" s="5" t="str">
        <f>VLOOKUP(A141,HOP!A:L,12,0)</f>
        <v>2874.00</v>
      </c>
      <c r="F141" s="5" t="str">
        <f>VLOOKUP(A141,HOP!A:C,3,0)</f>
        <v>4248425</v>
      </c>
      <c r="G141" s="5">
        <f t="shared" si="4"/>
        <v>0</v>
      </c>
      <c r="H141" s="5" t="str">
        <f t="shared" si="5"/>
        <v>，4248425</v>
      </c>
      <c r="I141" s="5" t="str">
        <f>VLOOKUP(A141,HOP!A:U,21,0)</f>
        <v>直采</v>
      </c>
    </row>
    <row r="142" s="5" customFormat="1" hidden="1" spans="1:9">
      <c r="A142" s="6">
        <v>999229830741355</v>
      </c>
      <c r="B142" s="7">
        <v>45318</v>
      </c>
      <c r="C142" s="7">
        <v>45322</v>
      </c>
      <c r="D142" s="5">
        <v>10900</v>
      </c>
      <c r="E142" s="5" t="str">
        <f>VLOOKUP(A142,HOP!A:L,12,0)</f>
        <v>10900.00</v>
      </c>
      <c r="F142" s="5" t="str">
        <f>VLOOKUP(A142,HOP!A:C,3,0)</f>
        <v>4622863</v>
      </c>
      <c r="G142" s="5">
        <f t="shared" si="4"/>
        <v>0</v>
      </c>
      <c r="H142" s="5" t="str">
        <f t="shared" si="5"/>
        <v>，4622863</v>
      </c>
      <c r="I142" s="5" t="str">
        <f>VLOOKUP(A142,HOP!A:U,21,0)</f>
        <v>直采</v>
      </c>
    </row>
    <row r="143" s="5" customFormat="1" hidden="1" spans="1:9">
      <c r="A143" s="6">
        <v>999229830900362</v>
      </c>
      <c r="B143" s="7">
        <v>45319</v>
      </c>
      <c r="C143" s="7">
        <v>45322</v>
      </c>
      <c r="D143" s="5">
        <v>750</v>
      </c>
      <c r="E143" s="5" t="str">
        <f>VLOOKUP(A143,HOP!A:L,12,0)</f>
        <v>750.00</v>
      </c>
      <c r="F143" s="5" t="str">
        <f>VLOOKUP(A143,HOP!A:C,3,0)</f>
        <v>4622927</v>
      </c>
      <c r="G143" s="5">
        <f t="shared" si="4"/>
        <v>0</v>
      </c>
      <c r="H143" s="5" t="str">
        <f t="shared" si="5"/>
        <v>，4622927</v>
      </c>
      <c r="I143" s="5" t="str">
        <f>VLOOKUP(A143,HOP!A:U,21,0)</f>
        <v>直采</v>
      </c>
    </row>
    <row r="144" s="5" customFormat="1" hidden="1" spans="1:9">
      <c r="A144" s="6">
        <v>999229831131739</v>
      </c>
      <c r="B144" s="7">
        <v>45321</v>
      </c>
      <c r="C144" s="7">
        <v>45322</v>
      </c>
      <c r="D144" s="5">
        <v>1222</v>
      </c>
      <c r="E144" s="5" t="str">
        <f>VLOOKUP(A144,HOP!A:L,12,0)</f>
        <v>1222.00</v>
      </c>
      <c r="F144" s="5" t="str">
        <f>VLOOKUP(A144,HOP!A:C,3,0)</f>
        <v>4623037</v>
      </c>
      <c r="G144" s="5">
        <f t="shared" si="4"/>
        <v>0</v>
      </c>
      <c r="H144" s="5" t="str">
        <f t="shared" si="5"/>
        <v>，4623037</v>
      </c>
      <c r="I144" s="5" t="str">
        <f>VLOOKUP(A144,HOP!A:U,21,0)</f>
        <v>直采</v>
      </c>
    </row>
    <row r="145" s="5" customFormat="1" hidden="1" spans="1:9">
      <c r="A145" s="6">
        <v>999229832713397</v>
      </c>
      <c r="B145" s="7">
        <v>45317</v>
      </c>
      <c r="C145" s="7">
        <v>45322</v>
      </c>
      <c r="D145" s="5">
        <v>1440</v>
      </c>
      <c r="E145" s="5" t="str">
        <f>VLOOKUP(A145,HOP!A:L,12,0)</f>
        <v>1440.00</v>
      </c>
      <c r="F145" s="5" t="str">
        <f>VLOOKUP(A145,HOP!A:C,3,0)</f>
        <v>4623887</v>
      </c>
      <c r="G145" s="5">
        <f t="shared" si="4"/>
        <v>0</v>
      </c>
      <c r="H145" s="5" t="str">
        <f t="shared" si="5"/>
        <v>，4623887</v>
      </c>
      <c r="I145" s="5" t="str">
        <f>VLOOKUP(A145,HOP!A:U,21,0)</f>
        <v>直采</v>
      </c>
    </row>
    <row r="146" s="5" customFormat="1" hidden="1" spans="1:9">
      <c r="A146" s="6">
        <v>999229838602592</v>
      </c>
      <c r="B146" s="7">
        <v>45320</v>
      </c>
      <c r="C146" s="7">
        <v>45322</v>
      </c>
      <c r="D146" s="5">
        <v>742</v>
      </c>
      <c r="E146" s="5" t="str">
        <f>VLOOKUP(A146,HOP!A:L,12,0)</f>
        <v>742.00</v>
      </c>
      <c r="F146" s="5" t="str">
        <f>VLOOKUP(A146,HOP!A:C,3,0)</f>
        <v>4625067</v>
      </c>
      <c r="G146" s="5">
        <f t="shared" si="4"/>
        <v>0</v>
      </c>
      <c r="H146" s="5" t="str">
        <f t="shared" si="5"/>
        <v>，4625067</v>
      </c>
      <c r="I146" s="5" t="str">
        <f>VLOOKUP(A146,HOP!A:U,21,0)</f>
        <v>直采</v>
      </c>
    </row>
    <row r="147" s="5" customFormat="1" hidden="1" spans="1:9">
      <c r="A147" s="6">
        <v>999229839385514</v>
      </c>
      <c r="B147" s="7">
        <v>45321</v>
      </c>
      <c r="C147" s="7">
        <v>45322</v>
      </c>
      <c r="D147" s="5">
        <v>855</v>
      </c>
      <c r="E147" s="5" t="str">
        <f>VLOOKUP(A147,HOP!A:L,12,0)</f>
        <v>855.00</v>
      </c>
      <c r="F147" s="5" t="str">
        <f>VLOOKUP(A147,HOP!A:C,3,0)</f>
        <v>4625241</v>
      </c>
      <c r="G147" s="5">
        <f t="shared" si="4"/>
        <v>0</v>
      </c>
      <c r="H147" s="5" t="str">
        <f t="shared" si="5"/>
        <v>，4625241</v>
      </c>
      <c r="I147" s="5" t="str">
        <f>VLOOKUP(A147,HOP!A:U,21,0)</f>
        <v>直连</v>
      </c>
    </row>
    <row r="148" s="5" customFormat="1" hidden="1" spans="1:9">
      <c r="A148" s="6">
        <v>999229840187397</v>
      </c>
      <c r="B148" s="7">
        <v>45320</v>
      </c>
      <c r="C148" s="7">
        <v>45322</v>
      </c>
      <c r="D148" s="5">
        <v>618</v>
      </c>
      <c r="E148" s="5" t="str">
        <f>VLOOKUP(A148,HOP!A:L,12,0)</f>
        <v>618.00</v>
      </c>
      <c r="F148" s="5" t="str">
        <f>VLOOKUP(A148,HOP!A:C,3,0)</f>
        <v>4625412</v>
      </c>
      <c r="G148" s="5">
        <f t="shared" si="4"/>
        <v>0</v>
      </c>
      <c r="H148" s="5" t="str">
        <f t="shared" si="5"/>
        <v>，4625412</v>
      </c>
      <c r="I148" s="5" t="str">
        <f>VLOOKUP(A148,HOP!A:U,21,0)</f>
        <v>直采</v>
      </c>
    </row>
    <row r="149" s="5" customFormat="1" hidden="1" spans="1:9">
      <c r="A149" s="6">
        <v>999229842844649</v>
      </c>
      <c r="B149" s="7">
        <v>45319</v>
      </c>
      <c r="C149" s="7">
        <v>45322</v>
      </c>
      <c r="D149" s="5">
        <v>1116</v>
      </c>
      <c r="E149" s="5" t="str">
        <f>VLOOKUP(A149,HOP!A:L,12,0)</f>
        <v>1116.00</v>
      </c>
      <c r="F149" s="5" t="str">
        <f>VLOOKUP(A149,HOP!A:C,3,0)</f>
        <v>4626085</v>
      </c>
      <c r="G149" s="5">
        <f t="shared" si="4"/>
        <v>0</v>
      </c>
      <c r="H149" s="5" t="str">
        <f t="shared" si="5"/>
        <v>，4626085</v>
      </c>
      <c r="I149" s="5" t="str">
        <f>VLOOKUP(A149,HOP!A:U,21,0)</f>
        <v>直采</v>
      </c>
    </row>
    <row r="150" s="5" customFormat="1" hidden="1" spans="1:9">
      <c r="A150" s="6">
        <v>999229845441719</v>
      </c>
      <c r="B150" s="7">
        <v>45314</v>
      </c>
      <c r="C150" s="7">
        <v>45322</v>
      </c>
      <c r="D150" s="5">
        <v>3590</v>
      </c>
      <c r="E150" s="5" t="str">
        <f>VLOOKUP(A150,HOP!A:L,12,0)</f>
        <v>3590.00</v>
      </c>
      <c r="F150" s="5" t="str">
        <f>VLOOKUP(A150,HOP!A:C,3,0)</f>
        <v>4626932</v>
      </c>
      <c r="G150" s="5">
        <f t="shared" si="4"/>
        <v>0</v>
      </c>
      <c r="H150" s="5" t="str">
        <f t="shared" si="5"/>
        <v>，4626932</v>
      </c>
      <c r="I150" s="5" t="str">
        <f>VLOOKUP(A150,HOP!A:U,21,0)</f>
        <v>直采</v>
      </c>
    </row>
    <row r="151" s="5" customFormat="1" hidden="1" spans="1:9">
      <c r="A151" s="6">
        <v>999229846182620</v>
      </c>
      <c r="B151" s="7">
        <v>45318</v>
      </c>
      <c r="C151" s="7">
        <v>45322</v>
      </c>
      <c r="D151" s="5">
        <v>6428</v>
      </c>
      <c r="E151" s="5" t="str">
        <f>VLOOKUP(A151,HOP!A:L,12,0)</f>
        <v>6428.00</v>
      </c>
      <c r="F151" s="5" t="str">
        <f>VLOOKUP(A151,HOP!A:C,3,0)</f>
        <v>4627316</v>
      </c>
      <c r="G151" s="5">
        <f t="shared" si="4"/>
        <v>0</v>
      </c>
      <c r="H151" s="5" t="str">
        <f t="shared" si="5"/>
        <v>，4627316</v>
      </c>
      <c r="I151" s="5" t="str">
        <f>VLOOKUP(A151,HOP!A:U,21,0)</f>
        <v>直采</v>
      </c>
    </row>
    <row r="152" s="5" customFormat="1" hidden="1" spans="1:9">
      <c r="A152" s="6">
        <v>999229846380699</v>
      </c>
      <c r="B152" s="7">
        <v>45318</v>
      </c>
      <c r="C152" s="7">
        <v>45322</v>
      </c>
      <c r="D152" s="5">
        <v>1312</v>
      </c>
      <c r="E152" s="5" t="str">
        <f>VLOOKUP(A152,HOP!A:L,12,0)</f>
        <v>1312.00</v>
      </c>
      <c r="F152" s="5" t="str">
        <f>VLOOKUP(A152,HOP!A:C,3,0)</f>
        <v>4627445</v>
      </c>
      <c r="G152" s="5">
        <f t="shared" si="4"/>
        <v>0</v>
      </c>
      <c r="H152" s="5" t="str">
        <f t="shared" si="5"/>
        <v>，4627445</v>
      </c>
      <c r="I152" s="5" t="str">
        <f>VLOOKUP(A152,HOP!A:U,21,0)</f>
        <v>直采</v>
      </c>
    </row>
    <row r="153" s="5" customFormat="1" hidden="1" spans="1:9">
      <c r="A153" s="6">
        <v>999229846484075</v>
      </c>
      <c r="B153" s="7">
        <v>45321</v>
      </c>
      <c r="C153" s="7">
        <v>45322</v>
      </c>
      <c r="D153" s="5">
        <v>3010</v>
      </c>
      <c r="E153" s="5" t="str">
        <f>VLOOKUP(A153,HOP!A:L,12,0)</f>
        <v>3010.00</v>
      </c>
      <c r="F153" s="5" t="str">
        <f>VLOOKUP(A153,HOP!A:C,3,0)</f>
        <v>4627510</v>
      </c>
      <c r="G153" s="5">
        <f t="shared" si="4"/>
        <v>0</v>
      </c>
      <c r="H153" s="5" t="str">
        <f t="shared" si="5"/>
        <v>，4627510</v>
      </c>
      <c r="I153" s="5" t="str">
        <f>VLOOKUP(A153,HOP!A:U,21,0)</f>
        <v>直采</v>
      </c>
    </row>
    <row r="154" s="5" customFormat="1" hidden="1" spans="1:9">
      <c r="A154" s="6">
        <v>999229846557130</v>
      </c>
      <c r="B154" s="7">
        <v>45321</v>
      </c>
      <c r="C154" s="7">
        <v>45322</v>
      </c>
      <c r="D154" s="5">
        <v>420</v>
      </c>
      <c r="E154" s="5" t="str">
        <f>VLOOKUP(A154,HOP!A:L,12,0)</f>
        <v>420.00</v>
      </c>
      <c r="F154" s="5" t="str">
        <f>VLOOKUP(A154,HOP!A:C,3,0)</f>
        <v>4627549</v>
      </c>
      <c r="G154" s="5">
        <f t="shared" si="4"/>
        <v>0</v>
      </c>
      <c r="H154" s="5" t="str">
        <f t="shared" si="5"/>
        <v>，4627549</v>
      </c>
      <c r="I154" s="5" t="str">
        <f>VLOOKUP(A154,HOP!A:U,21,0)</f>
        <v>直采</v>
      </c>
    </row>
    <row r="155" s="5" customFormat="1" hidden="1" spans="1:9">
      <c r="A155" s="6">
        <v>999229847298392</v>
      </c>
      <c r="B155" s="7">
        <v>45321</v>
      </c>
      <c r="C155" s="7">
        <v>45322</v>
      </c>
      <c r="D155" s="5">
        <v>1805</v>
      </c>
      <c r="E155" s="5" t="str">
        <f>VLOOKUP(A155,HOP!A:L,12,0)</f>
        <v>1805.00</v>
      </c>
      <c r="F155" s="5" t="str">
        <f>VLOOKUP(A155,HOP!A:C,3,0)</f>
        <v>4628006</v>
      </c>
      <c r="G155" s="5">
        <f t="shared" si="4"/>
        <v>0</v>
      </c>
      <c r="H155" s="5" t="str">
        <f t="shared" si="5"/>
        <v>，4628006</v>
      </c>
      <c r="I155" s="5" t="str">
        <f>VLOOKUP(A155,HOP!A:U,21,0)</f>
        <v>直采</v>
      </c>
    </row>
    <row r="156" s="5" customFormat="1" hidden="1" spans="1:9">
      <c r="A156" s="6">
        <v>999229847324169</v>
      </c>
      <c r="B156" s="7">
        <v>45319</v>
      </c>
      <c r="C156" s="7">
        <v>45322</v>
      </c>
      <c r="D156" s="5">
        <v>3135</v>
      </c>
      <c r="E156" s="5" t="str">
        <f>VLOOKUP(A156,HOP!A:L,12,0)</f>
        <v>3135.00</v>
      </c>
      <c r="F156" s="5" t="str">
        <f>VLOOKUP(A156,HOP!A:C,3,0)</f>
        <v>4628023</v>
      </c>
      <c r="G156" s="5">
        <f t="shared" si="4"/>
        <v>0</v>
      </c>
      <c r="H156" s="5" t="str">
        <f t="shared" si="5"/>
        <v>，4628023</v>
      </c>
      <c r="I156" s="5" t="str">
        <f>VLOOKUP(A156,HOP!A:U,21,0)</f>
        <v>直采</v>
      </c>
    </row>
    <row r="157" s="5" customFormat="1" hidden="1" spans="1:9">
      <c r="A157" s="6">
        <v>999229882412415</v>
      </c>
      <c r="B157" s="7">
        <v>45320</v>
      </c>
      <c r="C157" s="7">
        <v>45322</v>
      </c>
      <c r="D157" s="5">
        <v>1024</v>
      </c>
      <c r="E157" s="5" t="str">
        <f>VLOOKUP(A157,HOP!A:L,12,0)</f>
        <v>1024.00</v>
      </c>
      <c r="F157" s="5" t="str">
        <f>VLOOKUP(A157,HOP!A:C,3,0)</f>
        <v>4628376</v>
      </c>
      <c r="G157" s="5">
        <f t="shared" si="4"/>
        <v>0</v>
      </c>
      <c r="H157" s="5" t="str">
        <f t="shared" si="5"/>
        <v>，4628376</v>
      </c>
      <c r="I157" s="5" t="str">
        <f>VLOOKUP(A157,HOP!A:U,21,0)</f>
        <v>直采</v>
      </c>
    </row>
    <row r="158" s="5" customFormat="1" hidden="1" spans="1:9">
      <c r="A158" s="6">
        <v>999229886766655</v>
      </c>
      <c r="B158" s="7">
        <v>45320</v>
      </c>
      <c r="C158" s="7">
        <v>45322</v>
      </c>
      <c r="D158" s="5">
        <v>702</v>
      </c>
      <c r="E158" s="5" t="str">
        <f>VLOOKUP(A158,HOP!A:L,12,0)</f>
        <v>702.00</v>
      </c>
      <c r="F158" s="5" t="str">
        <f>VLOOKUP(A158,HOP!A:C,3,0)</f>
        <v>4629349</v>
      </c>
      <c r="G158" s="5">
        <f t="shared" si="4"/>
        <v>0</v>
      </c>
      <c r="H158" s="5" t="str">
        <f t="shared" si="5"/>
        <v>，4629349</v>
      </c>
      <c r="I158" s="5" t="str">
        <f>VLOOKUP(A158,HOP!A:U,21,0)</f>
        <v>直采</v>
      </c>
    </row>
    <row r="159" s="5" customFormat="1" hidden="1" spans="1:9">
      <c r="A159" s="6">
        <v>999229887211909</v>
      </c>
      <c r="B159" s="7">
        <v>45320</v>
      </c>
      <c r="C159" s="7">
        <v>45322</v>
      </c>
      <c r="D159" s="5">
        <v>970</v>
      </c>
      <c r="E159" s="5" t="str">
        <f>VLOOKUP(A159,HOP!A:L,12,0)</f>
        <v>970.00</v>
      </c>
      <c r="F159" s="5" t="str">
        <f>VLOOKUP(A159,HOP!A:C,3,0)</f>
        <v>4629490</v>
      </c>
      <c r="G159" s="5">
        <f t="shared" si="4"/>
        <v>0</v>
      </c>
      <c r="H159" s="5" t="str">
        <f t="shared" si="5"/>
        <v>，4629490</v>
      </c>
      <c r="I159" s="5" t="str">
        <f>VLOOKUP(A159,HOP!A:U,21,0)</f>
        <v>直连</v>
      </c>
    </row>
    <row r="160" s="5" customFormat="1" hidden="1" spans="1:9">
      <c r="A160" s="6">
        <v>999229890068018</v>
      </c>
      <c r="B160" s="7">
        <v>45321</v>
      </c>
      <c r="C160" s="7">
        <v>45322</v>
      </c>
      <c r="D160" s="5">
        <v>448</v>
      </c>
      <c r="E160" s="5" t="str">
        <f>VLOOKUP(A160,HOP!A:L,12,0)</f>
        <v>448.00</v>
      </c>
      <c r="F160" s="5" t="str">
        <f>VLOOKUP(A160,HOP!A:C,3,0)</f>
        <v>4630413</v>
      </c>
      <c r="G160" s="5">
        <f t="shared" si="4"/>
        <v>0</v>
      </c>
      <c r="H160" s="5" t="str">
        <f t="shared" si="5"/>
        <v>，4630413</v>
      </c>
      <c r="I160" s="5" t="str">
        <f>VLOOKUP(A160,HOP!A:U,21,0)</f>
        <v>直采</v>
      </c>
    </row>
    <row r="161" s="5" customFormat="1" hidden="1" spans="1:9">
      <c r="A161" s="6">
        <v>29891662569</v>
      </c>
      <c r="B161" s="7">
        <v>45320</v>
      </c>
      <c r="C161" s="7">
        <v>45322</v>
      </c>
      <c r="D161" s="5">
        <v>970</v>
      </c>
      <c r="E161" s="5" t="str">
        <f>VLOOKUP(A161,HOP!A:L,12,0)</f>
        <v>970.00</v>
      </c>
      <c r="F161" s="5" t="str">
        <f>VLOOKUP(A161,HOP!A:C,3,0)</f>
        <v>4631180</v>
      </c>
      <c r="G161" s="5">
        <f t="shared" si="4"/>
        <v>0</v>
      </c>
      <c r="H161" s="5" t="str">
        <f t="shared" si="5"/>
        <v>，4631180</v>
      </c>
      <c r="I161" s="5" t="str">
        <f>VLOOKUP(A161,HOP!A:U,21,0)</f>
        <v>直连</v>
      </c>
    </row>
    <row r="162" s="5" customFormat="1" hidden="1" spans="1:9">
      <c r="A162" s="6">
        <v>999229891797417</v>
      </c>
      <c r="B162" s="7">
        <v>45320</v>
      </c>
      <c r="C162" s="7">
        <v>45322</v>
      </c>
      <c r="D162" s="5">
        <v>970</v>
      </c>
      <c r="E162" s="5" t="str">
        <f>VLOOKUP(A162,HOP!A:L,12,0)</f>
        <v>970.00</v>
      </c>
      <c r="F162" s="5" t="str">
        <f>VLOOKUP(A162,HOP!A:C,3,0)</f>
        <v>4631271</v>
      </c>
      <c r="G162" s="5">
        <f t="shared" si="4"/>
        <v>0</v>
      </c>
      <c r="H162" s="5" t="str">
        <f t="shared" si="5"/>
        <v>，4631271</v>
      </c>
      <c r="I162" s="5" t="str">
        <f>VLOOKUP(A162,HOP!A:U,21,0)</f>
        <v>直连</v>
      </c>
    </row>
    <row r="163" s="5" customFormat="1" hidden="1" spans="1:9">
      <c r="A163" s="6">
        <v>999229892220451</v>
      </c>
      <c r="B163" s="7">
        <v>45320</v>
      </c>
      <c r="C163" s="7">
        <v>45322</v>
      </c>
      <c r="D163" s="5">
        <v>2606</v>
      </c>
      <c r="E163" s="5" t="str">
        <f>VLOOKUP(A163,HOP!A:L,12,0)</f>
        <v>2606.00</v>
      </c>
      <c r="F163" s="5" t="str">
        <f>VLOOKUP(A163,HOP!A:C,3,0)</f>
        <v>4631789</v>
      </c>
      <c r="G163" s="5">
        <f t="shared" si="4"/>
        <v>0</v>
      </c>
      <c r="H163" s="5" t="str">
        <f t="shared" si="5"/>
        <v>，4631789</v>
      </c>
      <c r="I163" s="5" t="str">
        <f>VLOOKUP(A163,HOP!A:U,21,0)</f>
        <v>直采</v>
      </c>
    </row>
    <row r="164" s="5" customFormat="1" hidden="1" spans="1:9">
      <c r="A164" s="6">
        <v>999229897757426</v>
      </c>
      <c r="B164" s="7">
        <v>45319</v>
      </c>
      <c r="C164" s="7">
        <v>45322</v>
      </c>
      <c r="D164" s="5">
        <v>3000</v>
      </c>
      <c r="E164" s="5" t="str">
        <f>VLOOKUP(A164,HOP!A:L,12,0)</f>
        <v>3000.00</v>
      </c>
      <c r="F164" s="5" t="str">
        <f>VLOOKUP(A164,HOP!A:C,3,0)</f>
        <v>4633633</v>
      </c>
      <c r="G164" s="5">
        <f t="shared" si="4"/>
        <v>0</v>
      </c>
      <c r="H164" s="5" t="str">
        <f t="shared" si="5"/>
        <v>，4633633</v>
      </c>
      <c r="I164" s="5" t="str">
        <f>VLOOKUP(A164,HOP!A:U,21,0)</f>
        <v>直采</v>
      </c>
    </row>
    <row r="165" s="5" customFormat="1" hidden="1" spans="1:9">
      <c r="A165" s="6">
        <v>29901913839</v>
      </c>
      <c r="B165" s="7">
        <v>45318</v>
      </c>
      <c r="C165" s="7">
        <v>45322</v>
      </c>
      <c r="D165" s="5">
        <v>6100</v>
      </c>
      <c r="E165" s="5" t="str">
        <f>VLOOKUP(A165,HOP!A:L,12,0)</f>
        <v>6100.00</v>
      </c>
      <c r="F165" s="5" t="str">
        <f>VLOOKUP(A165,HOP!A:C,3,0)</f>
        <v>4634857</v>
      </c>
      <c r="G165" s="5">
        <f t="shared" si="4"/>
        <v>0</v>
      </c>
      <c r="H165" s="5" t="str">
        <f t="shared" si="5"/>
        <v>，4634857</v>
      </c>
      <c r="I165" s="5" t="str">
        <f>VLOOKUP(A165,HOP!A:U,21,0)</f>
        <v>直采</v>
      </c>
    </row>
    <row r="166" s="5" customFormat="1" hidden="1" spans="1:9">
      <c r="A166" s="6">
        <v>29901913848</v>
      </c>
      <c r="B166" s="7">
        <v>45318</v>
      </c>
      <c r="C166" s="7">
        <v>45322</v>
      </c>
      <c r="D166" s="5">
        <v>7700</v>
      </c>
      <c r="E166" s="5" t="str">
        <f>VLOOKUP(A166,HOP!A:L,12,0)</f>
        <v>7700.00</v>
      </c>
      <c r="F166" s="5" t="str">
        <f>VLOOKUP(A166,HOP!A:C,3,0)</f>
        <v>4634858</v>
      </c>
      <c r="G166" s="5">
        <f t="shared" si="4"/>
        <v>0</v>
      </c>
      <c r="H166" s="5" t="str">
        <f t="shared" si="5"/>
        <v>，4634858</v>
      </c>
      <c r="I166" s="5" t="str">
        <f>VLOOKUP(A166,HOP!A:U,21,0)</f>
        <v>直采</v>
      </c>
    </row>
    <row r="167" s="5" customFormat="1" hidden="1" spans="1:9">
      <c r="A167" s="6">
        <v>999229902200926</v>
      </c>
      <c r="B167" s="7">
        <v>45320</v>
      </c>
      <c r="C167" s="7">
        <v>45322</v>
      </c>
      <c r="D167" s="5">
        <v>2606</v>
      </c>
      <c r="E167" s="5" t="str">
        <f>VLOOKUP(A167,HOP!A:L,12,0)</f>
        <v>2606.00</v>
      </c>
      <c r="F167" s="5" t="str">
        <f>VLOOKUP(A167,HOP!A:C,3,0)</f>
        <v>4634959</v>
      </c>
      <c r="G167" s="5">
        <f t="shared" si="4"/>
        <v>0</v>
      </c>
      <c r="H167" s="5" t="str">
        <f t="shared" si="5"/>
        <v>，4634959</v>
      </c>
      <c r="I167" s="5" t="str">
        <f>VLOOKUP(A167,HOP!A:U,21,0)</f>
        <v>直采</v>
      </c>
    </row>
    <row r="168" s="5" customFormat="1" hidden="1" spans="1:9">
      <c r="A168" s="6">
        <v>999229903686405</v>
      </c>
      <c r="B168" s="7">
        <v>45320</v>
      </c>
      <c r="C168" s="7">
        <v>45322</v>
      </c>
      <c r="D168" s="5">
        <v>600</v>
      </c>
      <c r="E168" s="5" t="str">
        <f>VLOOKUP(A168,HOP!A:L,12,0)</f>
        <v>600.00</v>
      </c>
      <c r="F168" s="5" t="str">
        <f>VLOOKUP(A168,HOP!A:C,3,0)</f>
        <v>4635664</v>
      </c>
      <c r="G168" s="5">
        <f t="shared" si="4"/>
        <v>0</v>
      </c>
      <c r="H168" s="5" t="str">
        <f t="shared" si="5"/>
        <v>，4635664</v>
      </c>
      <c r="I168" s="5" t="str">
        <f>VLOOKUP(A168,HOP!A:U,21,0)</f>
        <v>直采</v>
      </c>
    </row>
    <row r="169" s="5" customFormat="1" hidden="1" spans="1:9">
      <c r="A169" s="6">
        <v>999229906144717</v>
      </c>
      <c r="B169" s="7">
        <v>45320</v>
      </c>
      <c r="C169" s="7">
        <v>45322</v>
      </c>
      <c r="D169" s="5">
        <v>2906</v>
      </c>
      <c r="E169" s="5" t="str">
        <f>VLOOKUP(A169,HOP!A:L,12,0)</f>
        <v>2906.00</v>
      </c>
      <c r="F169" s="5" t="str">
        <f>VLOOKUP(A169,HOP!A:C,3,0)</f>
        <v>4637170</v>
      </c>
      <c r="G169" s="5">
        <f t="shared" si="4"/>
        <v>0</v>
      </c>
      <c r="H169" s="5" t="str">
        <f t="shared" si="5"/>
        <v>，4637170</v>
      </c>
      <c r="I169" s="5" t="str">
        <f>VLOOKUP(A169,HOP!A:U,21,0)</f>
        <v>直采</v>
      </c>
    </row>
    <row r="170" s="5" customFormat="1" hidden="1" spans="1:9">
      <c r="A170" s="6">
        <v>999229907760331</v>
      </c>
      <c r="B170" s="7">
        <v>45320</v>
      </c>
      <c r="C170" s="7">
        <v>45322</v>
      </c>
      <c r="D170" s="5">
        <v>484</v>
      </c>
      <c r="E170" s="5" t="str">
        <f>VLOOKUP(A170,HOP!A:L,12,0)</f>
        <v>484.00</v>
      </c>
      <c r="F170" s="5" t="str">
        <f>VLOOKUP(A170,HOP!A:C,3,0)</f>
        <v>4637432</v>
      </c>
      <c r="G170" s="5">
        <f t="shared" si="4"/>
        <v>0</v>
      </c>
      <c r="H170" s="5" t="str">
        <f t="shared" si="5"/>
        <v>，4637432</v>
      </c>
      <c r="I170" s="5" t="str">
        <f>VLOOKUP(A170,HOP!A:U,21,0)</f>
        <v>直采</v>
      </c>
    </row>
    <row r="171" s="5" customFormat="1" hidden="1" spans="1:9">
      <c r="A171" s="6">
        <v>999229907901164</v>
      </c>
      <c r="B171" s="7">
        <v>45321</v>
      </c>
      <c r="C171" s="7">
        <v>45322</v>
      </c>
      <c r="D171" s="5">
        <v>300</v>
      </c>
      <c r="E171" s="5" t="str">
        <f>VLOOKUP(A171,HOP!A:L,12,0)</f>
        <v>300.00</v>
      </c>
      <c r="F171" s="5" t="str">
        <f>VLOOKUP(A171,HOP!A:C,3,0)</f>
        <v>4637461</v>
      </c>
      <c r="G171" s="5">
        <f t="shared" si="4"/>
        <v>0</v>
      </c>
      <c r="H171" s="5" t="str">
        <f t="shared" si="5"/>
        <v>，4637461</v>
      </c>
      <c r="I171" s="5" t="str">
        <f>VLOOKUP(A171,HOP!A:U,21,0)</f>
        <v>直采</v>
      </c>
    </row>
    <row r="172" s="5" customFormat="1" hidden="1" spans="1:9">
      <c r="A172" s="6">
        <v>999229908577871</v>
      </c>
      <c r="B172" s="7">
        <v>45320</v>
      </c>
      <c r="C172" s="7">
        <v>45322</v>
      </c>
      <c r="D172" s="5">
        <v>0</v>
      </c>
      <c r="E172" s="5" t="e">
        <f>VLOOKUP(A172,HOP!A:L,12,0)</f>
        <v>#N/A</v>
      </c>
      <c r="F172" s="5" t="e">
        <f>VLOOKUP(A172,HOP!A:C,3,0)</f>
        <v>#N/A</v>
      </c>
      <c r="G172" s="5" t="e">
        <f t="shared" si="4"/>
        <v>#N/A</v>
      </c>
      <c r="H172" s="5" t="e">
        <f t="shared" si="5"/>
        <v>#N/A</v>
      </c>
      <c r="I172" s="5" t="e">
        <f>VLOOKUP(A172,HOP!A:U,21,0)</f>
        <v>#N/A</v>
      </c>
    </row>
    <row r="173" s="5" customFormat="1" hidden="1" spans="1:9">
      <c r="A173" s="6">
        <v>999229909735277</v>
      </c>
      <c r="B173" s="7">
        <v>45317</v>
      </c>
      <c r="C173" s="7">
        <v>45322</v>
      </c>
      <c r="D173" s="5">
        <v>4374</v>
      </c>
      <c r="E173" s="5" t="str">
        <f>VLOOKUP(A173,HOP!A:L,12,0)</f>
        <v>4374.00</v>
      </c>
      <c r="F173" s="5" t="str">
        <f>VLOOKUP(A173,HOP!A:C,3,0)</f>
        <v>4637967</v>
      </c>
      <c r="G173" s="5">
        <f t="shared" si="4"/>
        <v>0</v>
      </c>
      <c r="H173" s="5" t="str">
        <f t="shared" si="5"/>
        <v>，4637967</v>
      </c>
      <c r="I173" s="5" t="str">
        <f>VLOOKUP(A173,HOP!A:U,21,0)</f>
        <v>直采</v>
      </c>
    </row>
    <row r="174" s="5" customFormat="1" hidden="1" spans="1:9">
      <c r="A174" s="6">
        <v>999229910973708</v>
      </c>
      <c r="B174" s="7">
        <v>45321</v>
      </c>
      <c r="C174" s="7">
        <v>45322</v>
      </c>
      <c r="D174" s="5">
        <v>348</v>
      </c>
      <c r="E174" s="5" t="str">
        <f>VLOOKUP(A174,HOP!A:L,12,0)</f>
        <v>348.00</v>
      </c>
      <c r="F174" s="5" t="str">
        <f>VLOOKUP(A174,HOP!A:C,3,0)</f>
        <v>4638491</v>
      </c>
      <c r="G174" s="5">
        <f t="shared" si="4"/>
        <v>0</v>
      </c>
      <c r="H174" s="5" t="str">
        <f t="shared" si="5"/>
        <v>，4638491</v>
      </c>
      <c r="I174" s="5" t="str">
        <f>VLOOKUP(A174,HOP!A:U,21,0)</f>
        <v>直采</v>
      </c>
    </row>
    <row r="175" s="5" customFormat="1" hidden="1" spans="1:9">
      <c r="A175" s="6">
        <v>999229905142273</v>
      </c>
      <c r="B175" s="7">
        <v>45320</v>
      </c>
      <c r="C175" s="7">
        <v>45322</v>
      </c>
      <c r="D175" s="5">
        <v>380</v>
      </c>
      <c r="E175" s="5" t="str">
        <f>VLOOKUP(A175,HOP!A:L,12,0)</f>
        <v>380.00</v>
      </c>
      <c r="F175" s="5" t="str">
        <f>VLOOKUP(A175,HOP!A:C,3,0)</f>
        <v>4636823</v>
      </c>
      <c r="G175" s="5">
        <f t="shared" si="4"/>
        <v>0</v>
      </c>
      <c r="H175" s="5" t="str">
        <f t="shared" si="5"/>
        <v>，4636823</v>
      </c>
      <c r="I175" s="5" t="str">
        <f>VLOOKUP(A175,HOP!A:U,21,0)</f>
        <v>直采</v>
      </c>
    </row>
    <row r="176" s="5" customFormat="1" hidden="1" spans="1:9">
      <c r="A176" s="6">
        <v>999229911537321</v>
      </c>
      <c r="B176" s="7">
        <v>45321</v>
      </c>
      <c r="C176" s="7">
        <v>45322</v>
      </c>
      <c r="D176" s="5">
        <v>190</v>
      </c>
      <c r="E176" s="5" t="str">
        <f>VLOOKUP(A176,HOP!A:L,12,0)</f>
        <v>190.00</v>
      </c>
      <c r="F176" s="5" t="str">
        <f>VLOOKUP(A176,HOP!A:C,3,0)</f>
        <v>4638696</v>
      </c>
      <c r="G176" s="5">
        <f t="shared" si="4"/>
        <v>0</v>
      </c>
      <c r="H176" s="5" t="str">
        <f t="shared" si="5"/>
        <v>，4638696</v>
      </c>
      <c r="I176" s="5" t="str">
        <f>VLOOKUP(A176,HOP!A:U,21,0)</f>
        <v>直采</v>
      </c>
    </row>
    <row r="177" s="5" customFormat="1" hidden="1" spans="1:9">
      <c r="A177" s="6">
        <v>999229912464284</v>
      </c>
      <c r="B177" s="7">
        <v>45321</v>
      </c>
      <c r="C177" s="7">
        <v>45322</v>
      </c>
      <c r="D177" s="5">
        <v>955</v>
      </c>
      <c r="E177" s="5" t="str">
        <f>VLOOKUP(A177,HOP!A:L,12,0)</f>
        <v>955.00</v>
      </c>
      <c r="F177" s="5" t="str">
        <f>VLOOKUP(A177,HOP!A:C,3,0)</f>
        <v>4639060</v>
      </c>
      <c r="G177" s="5">
        <f t="shared" si="4"/>
        <v>0</v>
      </c>
      <c r="H177" s="5" t="str">
        <f t="shared" si="5"/>
        <v>，4639060</v>
      </c>
      <c r="I177" s="5" t="str">
        <f>VLOOKUP(A177,HOP!A:U,21,0)</f>
        <v>直采</v>
      </c>
    </row>
    <row r="178" s="5" customFormat="1" hidden="1" spans="1:9">
      <c r="A178" s="6">
        <v>29913570980</v>
      </c>
      <c r="B178" s="7">
        <v>45320</v>
      </c>
      <c r="C178" s="7">
        <v>45322</v>
      </c>
      <c r="D178" s="5">
        <v>576</v>
      </c>
      <c r="E178" s="5" t="str">
        <f>VLOOKUP(A178,HOP!A:L,12,0)</f>
        <v>576.00</v>
      </c>
      <c r="F178" s="5" t="str">
        <f>VLOOKUP(A178,HOP!A:C,3,0)</f>
        <v>4639423</v>
      </c>
      <c r="G178" s="5">
        <f t="shared" si="4"/>
        <v>0</v>
      </c>
      <c r="H178" s="5" t="str">
        <f t="shared" si="5"/>
        <v>，4639423</v>
      </c>
      <c r="I178" s="5" t="str">
        <f>VLOOKUP(A178,HOP!A:U,21,0)</f>
        <v>直采</v>
      </c>
    </row>
    <row r="179" s="5" customFormat="1" hidden="1" spans="1:9">
      <c r="A179" s="6">
        <v>999229915311487</v>
      </c>
      <c r="B179" s="7">
        <v>45319</v>
      </c>
      <c r="C179" s="7">
        <v>45322</v>
      </c>
      <c r="D179" s="5">
        <v>1023</v>
      </c>
      <c r="E179" s="5" t="str">
        <f>VLOOKUP(A179,HOP!A:L,12,0)</f>
        <v>1023.00</v>
      </c>
      <c r="F179" s="5" t="str">
        <f>VLOOKUP(A179,HOP!A:C,3,0)</f>
        <v>4640045</v>
      </c>
      <c r="G179" s="5">
        <f t="shared" si="4"/>
        <v>0</v>
      </c>
      <c r="H179" s="5" t="str">
        <f t="shared" si="5"/>
        <v>，4640045</v>
      </c>
      <c r="I179" s="5" t="str">
        <f>VLOOKUP(A179,HOP!A:U,21,0)</f>
        <v>直采</v>
      </c>
    </row>
    <row r="180" s="5" customFormat="1" hidden="1" spans="1:9">
      <c r="A180" s="6">
        <v>999229916055735</v>
      </c>
      <c r="B180" s="7">
        <v>45320</v>
      </c>
      <c r="C180" s="7">
        <v>45322</v>
      </c>
      <c r="D180" s="5">
        <v>1179</v>
      </c>
      <c r="E180" s="5" t="str">
        <f>VLOOKUP(A180,HOP!A:L,12,0)</f>
        <v>1179.00</v>
      </c>
      <c r="F180" s="5" t="str">
        <f>VLOOKUP(A180,HOP!A:C,3,0)</f>
        <v>4640374</v>
      </c>
      <c r="G180" s="5">
        <f t="shared" si="4"/>
        <v>0</v>
      </c>
      <c r="H180" s="5" t="str">
        <f t="shared" si="5"/>
        <v>，4640374</v>
      </c>
      <c r="I180" s="5" t="str">
        <f>VLOOKUP(A180,HOP!A:U,21,0)</f>
        <v>直采</v>
      </c>
    </row>
    <row r="181" s="5" customFormat="1" hidden="1" spans="1:9">
      <c r="A181" s="6">
        <v>999229916239880</v>
      </c>
      <c r="B181" s="7">
        <v>45320</v>
      </c>
      <c r="C181" s="7">
        <v>45322</v>
      </c>
      <c r="D181" s="5">
        <v>1252</v>
      </c>
      <c r="E181" s="5" t="str">
        <f>VLOOKUP(A181,HOP!A:L,12,0)</f>
        <v>1252.00</v>
      </c>
      <c r="F181" s="5" t="str">
        <f>VLOOKUP(A181,HOP!A:C,3,0)</f>
        <v>4640441</v>
      </c>
      <c r="G181" s="5">
        <f t="shared" si="4"/>
        <v>0</v>
      </c>
      <c r="H181" s="5" t="str">
        <f t="shared" si="5"/>
        <v>，4640441</v>
      </c>
      <c r="I181" s="5" t="str">
        <f>VLOOKUP(A181,HOP!A:U,21,0)</f>
        <v>直采</v>
      </c>
    </row>
    <row r="182" s="5" customFormat="1" hidden="1" spans="1:9">
      <c r="A182" s="6">
        <v>999229916643556</v>
      </c>
      <c r="B182" s="7">
        <v>45320</v>
      </c>
      <c r="C182" s="7">
        <v>45322</v>
      </c>
      <c r="D182" s="5">
        <v>1252</v>
      </c>
      <c r="E182" s="5" t="str">
        <f>VLOOKUP(A182,HOP!A:L,12,0)</f>
        <v>1252.00</v>
      </c>
      <c r="F182" s="5" t="str">
        <f>VLOOKUP(A182,HOP!A:C,3,0)</f>
        <v>4640625</v>
      </c>
      <c r="G182" s="5">
        <f t="shared" si="4"/>
        <v>0</v>
      </c>
      <c r="H182" s="5" t="str">
        <f t="shared" si="5"/>
        <v>，4640625</v>
      </c>
      <c r="I182" s="5" t="str">
        <f>VLOOKUP(A182,HOP!A:U,21,0)</f>
        <v>直采</v>
      </c>
    </row>
    <row r="183" s="5" customFormat="1" hidden="1" spans="1:9">
      <c r="A183" s="6">
        <v>999229916890586</v>
      </c>
      <c r="B183" s="7">
        <v>45316</v>
      </c>
      <c r="C183" s="7">
        <v>45322</v>
      </c>
      <c r="D183" s="5">
        <v>0</v>
      </c>
      <c r="E183" s="5" t="e">
        <f>VLOOKUP(A183,HOP!A:L,12,0)</f>
        <v>#N/A</v>
      </c>
      <c r="F183" s="5" t="e">
        <f>VLOOKUP(A183,HOP!A:C,3,0)</f>
        <v>#N/A</v>
      </c>
      <c r="G183" s="5" t="e">
        <f t="shared" si="4"/>
        <v>#N/A</v>
      </c>
      <c r="H183" s="5" t="e">
        <f t="shared" si="5"/>
        <v>#N/A</v>
      </c>
      <c r="I183" s="5" t="e">
        <f>VLOOKUP(A183,HOP!A:U,21,0)</f>
        <v>#N/A</v>
      </c>
    </row>
    <row r="184" s="5" customFormat="1" hidden="1" spans="1:9">
      <c r="A184" s="6">
        <v>999229919971953</v>
      </c>
      <c r="B184" s="7">
        <v>45321</v>
      </c>
      <c r="C184" s="7">
        <v>45322</v>
      </c>
      <c r="D184" s="5">
        <v>480</v>
      </c>
      <c r="E184" s="5" t="str">
        <f>VLOOKUP(A184,HOP!A:L,12,0)</f>
        <v>480.00</v>
      </c>
      <c r="F184" s="5" t="str">
        <f>VLOOKUP(A184,HOP!A:C,3,0)</f>
        <v>4641670</v>
      </c>
      <c r="G184" s="5">
        <f t="shared" si="4"/>
        <v>0</v>
      </c>
      <c r="H184" s="5" t="str">
        <f t="shared" si="5"/>
        <v>，4641670</v>
      </c>
      <c r="I184" s="5" t="str">
        <f>VLOOKUP(A184,HOP!A:U,21,0)</f>
        <v>直连</v>
      </c>
    </row>
    <row r="185" s="5" customFormat="1" hidden="1" spans="1:9">
      <c r="A185" s="6">
        <v>999229921345324</v>
      </c>
      <c r="B185" s="7">
        <v>45321</v>
      </c>
      <c r="C185" s="7">
        <v>45322</v>
      </c>
      <c r="D185" s="5">
        <v>1045</v>
      </c>
      <c r="E185" s="5" t="str">
        <f>VLOOKUP(A185,HOP!A:L,12,0)</f>
        <v>1045.00</v>
      </c>
      <c r="F185" s="5" t="str">
        <f>VLOOKUP(A185,HOP!A:C,3,0)</f>
        <v>4642251</v>
      </c>
      <c r="G185" s="5">
        <f t="shared" si="4"/>
        <v>0</v>
      </c>
      <c r="H185" s="5" t="str">
        <f t="shared" si="5"/>
        <v>，4642251</v>
      </c>
      <c r="I185" s="5" t="str">
        <f>VLOOKUP(A185,HOP!A:U,21,0)</f>
        <v>直采</v>
      </c>
    </row>
    <row r="186" s="5" customFormat="1" hidden="1" spans="1:9">
      <c r="A186" s="6">
        <v>999229921355818</v>
      </c>
      <c r="B186" s="7">
        <v>45321</v>
      </c>
      <c r="C186" s="7">
        <v>45322</v>
      </c>
      <c r="D186" s="5">
        <v>1045</v>
      </c>
      <c r="E186" s="5" t="str">
        <f>VLOOKUP(A186,HOP!A:L,12,0)</f>
        <v>1045.00</v>
      </c>
      <c r="F186" s="5" t="str">
        <f>VLOOKUP(A186,HOP!A:C,3,0)</f>
        <v>4642262</v>
      </c>
      <c r="G186" s="5">
        <f t="shared" si="4"/>
        <v>0</v>
      </c>
      <c r="H186" s="5" t="str">
        <f t="shared" si="5"/>
        <v>，4642262</v>
      </c>
      <c r="I186" s="5" t="str">
        <f>VLOOKUP(A186,HOP!A:U,21,0)</f>
        <v>直采</v>
      </c>
    </row>
    <row r="187" s="5" customFormat="1" hidden="1" spans="1:9">
      <c r="A187" s="6">
        <v>999229917218547</v>
      </c>
      <c r="B187" s="7">
        <v>45320</v>
      </c>
      <c r="C187" s="7">
        <v>45322</v>
      </c>
      <c r="D187" s="5">
        <v>1262</v>
      </c>
      <c r="E187" s="5" t="str">
        <f>VLOOKUP(A187,HOP!A:L,12,0)</f>
        <v>1262.00</v>
      </c>
      <c r="F187" s="5" t="str">
        <f>VLOOKUP(A187,HOP!A:C,3,0)</f>
        <v>4641098</v>
      </c>
      <c r="G187" s="5">
        <f t="shared" si="4"/>
        <v>0</v>
      </c>
      <c r="H187" s="5" t="str">
        <f t="shared" si="5"/>
        <v>，4641098</v>
      </c>
      <c r="I187" s="5" t="str">
        <f>VLOOKUP(A187,HOP!A:U,21,0)</f>
        <v>直采</v>
      </c>
    </row>
    <row r="188" s="5" customFormat="1" hidden="1" spans="1:9">
      <c r="A188" s="6">
        <v>999229922859625</v>
      </c>
      <c r="B188" s="7">
        <v>45321</v>
      </c>
      <c r="C188" s="7">
        <v>45322</v>
      </c>
      <c r="D188" s="5">
        <v>353</v>
      </c>
      <c r="E188" s="5" t="str">
        <f>VLOOKUP(A188,HOP!A:L,12,0)</f>
        <v>353.00</v>
      </c>
      <c r="F188" s="5" t="str">
        <f>VLOOKUP(A188,HOP!A:C,3,0)</f>
        <v>4643147</v>
      </c>
      <c r="G188" s="5">
        <f t="shared" si="4"/>
        <v>0</v>
      </c>
      <c r="H188" s="5" t="str">
        <f t="shared" si="5"/>
        <v>，4643147</v>
      </c>
      <c r="I188" s="5" t="str">
        <f>VLOOKUP(A188,HOP!A:U,21,0)</f>
        <v>直采</v>
      </c>
    </row>
    <row r="189" s="5" customFormat="1" hidden="1" spans="1:9">
      <c r="A189" s="6">
        <v>999229922890357</v>
      </c>
      <c r="B189" s="7">
        <v>45321</v>
      </c>
      <c r="C189" s="7">
        <v>45322</v>
      </c>
      <c r="D189" s="5">
        <v>430</v>
      </c>
      <c r="E189" s="5" t="str">
        <f>VLOOKUP(A189,HOP!A:L,12,0)</f>
        <v>430.00</v>
      </c>
      <c r="F189" s="5" t="str">
        <f>VLOOKUP(A189,HOP!A:C,3,0)</f>
        <v>4643161</v>
      </c>
      <c r="G189" s="5">
        <f t="shared" si="4"/>
        <v>0</v>
      </c>
      <c r="H189" s="5" t="str">
        <f t="shared" si="5"/>
        <v>，4643161</v>
      </c>
      <c r="I189" s="5" t="str">
        <f>VLOOKUP(A189,HOP!A:U,21,0)</f>
        <v>直采</v>
      </c>
    </row>
    <row r="190" s="5" customFormat="1" hidden="1" spans="1:9">
      <c r="A190" s="6">
        <v>29926021039</v>
      </c>
      <c r="B190" s="7">
        <v>45320</v>
      </c>
      <c r="C190" s="7">
        <v>45322</v>
      </c>
      <c r="D190" s="5">
        <v>576</v>
      </c>
      <c r="E190" s="5" t="str">
        <f>VLOOKUP(A190,HOP!A:L,12,0)</f>
        <v>576.00</v>
      </c>
      <c r="F190" s="5" t="str">
        <f>VLOOKUP(A190,HOP!A:C,3,0)</f>
        <v>4644667</v>
      </c>
      <c r="G190" s="5">
        <f t="shared" si="4"/>
        <v>0</v>
      </c>
      <c r="H190" s="5" t="str">
        <f t="shared" si="5"/>
        <v>，4644667</v>
      </c>
      <c r="I190" s="5" t="str">
        <f>VLOOKUP(A190,HOP!A:U,21,0)</f>
        <v>直采</v>
      </c>
    </row>
    <row r="191" s="5" customFormat="1" hidden="1" spans="1:9">
      <c r="A191" s="6">
        <v>999229926262155</v>
      </c>
      <c r="B191" s="7">
        <v>45320</v>
      </c>
      <c r="C191" s="7">
        <v>45322</v>
      </c>
      <c r="D191" s="5">
        <v>2020</v>
      </c>
      <c r="E191" s="5" t="str">
        <f>VLOOKUP(A191,HOP!A:L,12,0)</f>
        <v>2020.00</v>
      </c>
      <c r="F191" s="5" t="str">
        <f>VLOOKUP(A191,HOP!A:C,3,0)</f>
        <v>4644886</v>
      </c>
      <c r="G191" s="5">
        <f t="shared" si="4"/>
        <v>0</v>
      </c>
      <c r="H191" s="5" t="str">
        <f t="shared" si="5"/>
        <v>，4644886</v>
      </c>
      <c r="I191" s="5" t="str">
        <f>VLOOKUP(A191,HOP!A:U,21,0)</f>
        <v>直采</v>
      </c>
    </row>
    <row r="192" s="5" customFormat="1" hidden="1" spans="1:9">
      <c r="A192" s="6">
        <v>999229926518074</v>
      </c>
      <c r="B192" s="7">
        <v>45317</v>
      </c>
      <c r="C192" s="7">
        <v>45322</v>
      </c>
      <c r="D192" s="5">
        <v>7275</v>
      </c>
      <c r="E192" s="5" t="str">
        <f>VLOOKUP(A192,HOP!A:L,12,0)</f>
        <v>7275.00</v>
      </c>
      <c r="F192" s="5" t="str">
        <f>VLOOKUP(A192,HOP!A:C,3,0)</f>
        <v>4645125</v>
      </c>
      <c r="G192" s="5">
        <f t="shared" si="4"/>
        <v>0</v>
      </c>
      <c r="H192" s="5" t="str">
        <f t="shared" si="5"/>
        <v>，4645125</v>
      </c>
      <c r="I192" s="5" t="str">
        <f>VLOOKUP(A192,HOP!A:U,21,0)</f>
        <v>直采</v>
      </c>
    </row>
    <row r="193" s="5" customFormat="1" hidden="1" spans="1:9">
      <c r="A193" s="6">
        <v>999229931120280</v>
      </c>
      <c r="B193" s="7">
        <v>45321</v>
      </c>
      <c r="C193" s="7">
        <v>45322</v>
      </c>
      <c r="D193" s="5">
        <v>183</v>
      </c>
      <c r="E193" s="5" t="str">
        <f>VLOOKUP(A193,HOP!A:L,12,0)</f>
        <v>183.00</v>
      </c>
      <c r="F193" s="5" t="str">
        <f>VLOOKUP(A193,HOP!A:C,3,0)</f>
        <v>4646257</v>
      </c>
      <c r="G193" s="5">
        <f t="shared" si="4"/>
        <v>0</v>
      </c>
      <c r="H193" s="5" t="str">
        <f t="shared" si="5"/>
        <v>，4646257</v>
      </c>
      <c r="I193" s="5" t="str">
        <f>VLOOKUP(A193,HOP!A:U,21,0)</f>
        <v>直采</v>
      </c>
    </row>
    <row r="194" s="5" customFormat="1" hidden="1" spans="1:9">
      <c r="A194" s="6">
        <v>29931276680</v>
      </c>
      <c r="B194" s="7">
        <v>45320</v>
      </c>
      <c r="C194" s="7">
        <v>45322</v>
      </c>
      <c r="D194" s="5">
        <v>366</v>
      </c>
      <c r="E194" s="5" t="str">
        <f>VLOOKUP(A194,HOP!A:L,12,0)</f>
        <v>366.00</v>
      </c>
      <c r="F194" s="5" t="str">
        <f>VLOOKUP(A194,HOP!A:C,3,0)</f>
        <v>4646321</v>
      </c>
      <c r="G194" s="5">
        <f t="shared" si="4"/>
        <v>0</v>
      </c>
      <c r="H194" s="5" t="str">
        <f t="shared" si="5"/>
        <v>，4646321</v>
      </c>
      <c r="I194" s="5" t="str">
        <f>VLOOKUP(A194,HOP!A:U,21,0)</f>
        <v>直采</v>
      </c>
    </row>
    <row r="195" s="5" customFormat="1" hidden="1" spans="1:9">
      <c r="A195" s="6">
        <v>999229931608933</v>
      </c>
      <c r="B195" s="7">
        <v>45321</v>
      </c>
      <c r="C195" s="7">
        <v>45322</v>
      </c>
      <c r="D195" s="5">
        <v>1170</v>
      </c>
      <c r="E195" s="5" t="str">
        <f>VLOOKUP(A195,HOP!A:L,12,0)</f>
        <v>1170.00</v>
      </c>
      <c r="F195" s="5" t="str">
        <f>VLOOKUP(A195,HOP!A:C,3,0)</f>
        <v>4646434</v>
      </c>
      <c r="G195" s="5">
        <f t="shared" ref="G195:G258" si="6">D195-E195</f>
        <v>0</v>
      </c>
      <c r="H195" s="5" t="str">
        <f t="shared" ref="H195:H258" si="7">$H$1&amp;F195</f>
        <v>，4646434</v>
      </c>
      <c r="I195" s="5" t="str">
        <f>VLOOKUP(A195,HOP!A:U,21,0)</f>
        <v>直采</v>
      </c>
    </row>
    <row r="196" s="5" customFormat="1" hidden="1" spans="1:9">
      <c r="A196" s="6">
        <v>999229932940905</v>
      </c>
      <c r="B196" s="7">
        <v>45317</v>
      </c>
      <c r="C196" s="7">
        <v>45322</v>
      </c>
      <c r="D196" s="5">
        <v>0</v>
      </c>
      <c r="E196" s="5" t="e">
        <f>VLOOKUP(A196,HOP!A:L,12,0)</f>
        <v>#N/A</v>
      </c>
      <c r="F196" s="5" t="e">
        <f>VLOOKUP(A196,HOP!A:C,3,0)</f>
        <v>#N/A</v>
      </c>
      <c r="G196" s="5" t="e">
        <f t="shared" si="6"/>
        <v>#N/A</v>
      </c>
      <c r="H196" s="5" t="e">
        <f t="shared" si="7"/>
        <v>#N/A</v>
      </c>
      <c r="I196" s="5" t="e">
        <f>VLOOKUP(A196,HOP!A:U,21,0)</f>
        <v>#N/A</v>
      </c>
    </row>
    <row r="197" s="5" customFormat="1" hidden="1" spans="1:9">
      <c r="A197" s="6">
        <v>999229934186157</v>
      </c>
      <c r="B197" s="7">
        <v>45321</v>
      </c>
      <c r="C197" s="7">
        <v>45322</v>
      </c>
      <c r="D197" s="5">
        <v>1056</v>
      </c>
      <c r="E197" s="5" t="str">
        <f>VLOOKUP(A197,HOP!A:L,12,0)</f>
        <v>1056.00</v>
      </c>
      <c r="F197" s="5" t="str">
        <f>VLOOKUP(A197,HOP!A:C,3,0)</f>
        <v>4647714</v>
      </c>
      <c r="G197" s="5">
        <f t="shared" si="6"/>
        <v>0</v>
      </c>
      <c r="H197" s="5" t="str">
        <f t="shared" si="7"/>
        <v>，4647714</v>
      </c>
      <c r="I197" s="5" t="str">
        <f>VLOOKUP(A197,HOP!A:U,21,0)</f>
        <v>直采</v>
      </c>
    </row>
    <row r="198" s="5" customFormat="1" hidden="1" spans="1:9">
      <c r="A198" s="6">
        <v>999229934226563</v>
      </c>
      <c r="B198" s="7">
        <v>45321</v>
      </c>
      <c r="C198" s="7">
        <v>45322</v>
      </c>
      <c r="D198" s="5">
        <v>740</v>
      </c>
      <c r="E198" s="5" t="str">
        <f>VLOOKUP(A198,HOP!A:L,12,0)</f>
        <v>740.00</v>
      </c>
      <c r="F198" s="5" t="str">
        <f>VLOOKUP(A198,HOP!A:C,3,0)</f>
        <v>4647726</v>
      </c>
      <c r="G198" s="5">
        <f t="shared" si="6"/>
        <v>0</v>
      </c>
      <c r="H198" s="5" t="str">
        <f t="shared" si="7"/>
        <v>，4647726</v>
      </c>
      <c r="I198" s="5" t="str">
        <f>VLOOKUP(A198,HOP!A:U,21,0)</f>
        <v>直采</v>
      </c>
    </row>
    <row r="199" s="5" customFormat="1" hidden="1" spans="1:9">
      <c r="A199" s="6">
        <v>999229930072220</v>
      </c>
      <c r="B199" s="7">
        <v>45319</v>
      </c>
      <c r="C199" s="7">
        <v>45322</v>
      </c>
      <c r="D199" s="5">
        <v>1101</v>
      </c>
      <c r="E199" s="5" t="str">
        <f>VLOOKUP(A199,HOP!A:L,12,0)</f>
        <v>1101.00</v>
      </c>
      <c r="F199" s="5" t="str">
        <f>VLOOKUP(A199,HOP!A:C,3,0)</f>
        <v>4645888</v>
      </c>
      <c r="G199" s="5">
        <f t="shared" si="6"/>
        <v>0</v>
      </c>
      <c r="H199" s="5" t="str">
        <f t="shared" si="7"/>
        <v>，4645888</v>
      </c>
      <c r="I199" s="5" t="str">
        <f>VLOOKUP(A199,HOP!A:U,21,0)</f>
        <v>直采</v>
      </c>
    </row>
    <row r="200" s="5" customFormat="1" hidden="1" spans="1:9">
      <c r="A200" s="6">
        <v>999229934945374</v>
      </c>
      <c r="B200" s="7">
        <v>45319</v>
      </c>
      <c r="C200" s="7">
        <v>45322</v>
      </c>
      <c r="D200" s="5">
        <v>3675</v>
      </c>
      <c r="E200" s="5" t="str">
        <f>VLOOKUP(A200,HOP!A:L,12,0)</f>
        <v>3675.00</v>
      </c>
      <c r="F200" s="5" t="str">
        <f>VLOOKUP(A200,HOP!A:C,3,0)</f>
        <v>4648093</v>
      </c>
      <c r="G200" s="5">
        <f t="shared" si="6"/>
        <v>0</v>
      </c>
      <c r="H200" s="5" t="str">
        <f t="shared" si="7"/>
        <v>，4648093</v>
      </c>
      <c r="I200" s="5" t="str">
        <f>VLOOKUP(A200,HOP!A:U,21,0)</f>
        <v>直采</v>
      </c>
    </row>
    <row r="201" s="5" customFormat="1" hidden="1" spans="1:9">
      <c r="A201" s="6">
        <v>999229935438019</v>
      </c>
      <c r="B201" s="7">
        <v>45320</v>
      </c>
      <c r="C201" s="7">
        <v>45322</v>
      </c>
      <c r="D201" s="5">
        <v>716</v>
      </c>
      <c r="E201" s="5" t="str">
        <f>VLOOKUP(A201,HOP!A:L,12,0)</f>
        <v>716.00</v>
      </c>
      <c r="F201" s="5" t="str">
        <f>VLOOKUP(A201,HOP!A:C,3,0)</f>
        <v>4648311</v>
      </c>
      <c r="G201" s="5">
        <f t="shared" si="6"/>
        <v>0</v>
      </c>
      <c r="H201" s="5" t="str">
        <f t="shared" si="7"/>
        <v>，4648311</v>
      </c>
      <c r="I201" s="5" t="str">
        <f>VLOOKUP(A201,HOP!A:U,21,0)</f>
        <v>直采</v>
      </c>
    </row>
    <row r="202" s="5" customFormat="1" hidden="1" spans="1:9">
      <c r="A202" s="6">
        <v>999229935611100</v>
      </c>
      <c r="B202" s="7">
        <v>45321</v>
      </c>
      <c r="C202" s="7">
        <v>45322</v>
      </c>
      <c r="D202" s="5">
        <v>616</v>
      </c>
      <c r="E202" s="5" t="str">
        <f>VLOOKUP(A202,HOP!A:L,12,0)</f>
        <v>616.00</v>
      </c>
      <c r="F202" s="5" t="str">
        <f>VLOOKUP(A202,HOP!A:C,3,0)</f>
        <v>4648390</v>
      </c>
      <c r="G202" s="5">
        <f t="shared" si="6"/>
        <v>0</v>
      </c>
      <c r="H202" s="5" t="str">
        <f t="shared" si="7"/>
        <v>，4648390</v>
      </c>
      <c r="I202" s="5" t="str">
        <f>VLOOKUP(A202,HOP!A:U,21,0)</f>
        <v>直采</v>
      </c>
    </row>
    <row r="203" s="5" customFormat="1" hidden="1" spans="1:9">
      <c r="A203" s="6">
        <v>999229935834070</v>
      </c>
      <c r="B203" s="7">
        <v>45321</v>
      </c>
      <c r="C203" s="7">
        <v>45322</v>
      </c>
      <c r="D203" s="5">
        <v>670</v>
      </c>
      <c r="E203" s="5" t="str">
        <f>VLOOKUP(A203,HOP!A:L,12,0)</f>
        <v>670.00</v>
      </c>
      <c r="F203" s="5" t="str">
        <f>VLOOKUP(A203,HOP!A:C,3,0)</f>
        <v>4648502</v>
      </c>
      <c r="G203" s="5">
        <f t="shared" si="6"/>
        <v>0</v>
      </c>
      <c r="H203" s="5" t="str">
        <f t="shared" si="7"/>
        <v>，4648502</v>
      </c>
      <c r="I203" s="5" t="str">
        <f>VLOOKUP(A203,HOP!A:U,21,0)</f>
        <v>直采</v>
      </c>
    </row>
    <row r="204" s="5" customFormat="1" hidden="1" spans="1:9">
      <c r="A204" s="6">
        <v>999229936104232</v>
      </c>
      <c r="B204" s="7">
        <v>45319</v>
      </c>
      <c r="C204" s="7">
        <v>45322</v>
      </c>
      <c r="D204" s="5">
        <v>2499</v>
      </c>
      <c r="E204" s="5" t="str">
        <f>VLOOKUP(A204,HOP!A:L,12,0)</f>
        <v>2499.00</v>
      </c>
      <c r="F204" s="5" t="str">
        <f>VLOOKUP(A204,HOP!A:C,3,0)</f>
        <v>4648620</v>
      </c>
      <c r="G204" s="5">
        <f t="shared" si="6"/>
        <v>0</v>
      </c>
      <c r="H204" s="5" t="str">
        <f t="shared" si="7"/>
        <v>，4648620</v>
      </c>
      <c r="I204" s="5" t="str">
        <f>VLOOKUP(A204,HOP!A:U,21,0)</f>
        <v>直采</v>
      </c>
    </row>
    <row r="205" s="5" customFormat="1" hidden="1" spans="1:9">
      <c r="A205" s="6">
        <v>999229939644342</v>
      </c>
      <c r="B205" s="7">
        <v>45321</v>
      </c>
      <c r="C205" s="7">
        <v>45322</v>
      </c>
      <c r="D205" s="5">
        <v>1048</v>
      </c>
      <c r="E205" s="5" t="str">
        <f>VLOOKUP(A205,HOP!A:L,12,0)</f>
        <v>1048.00</v>
      </c>
      <c r="F205" s="5" t="str">
        <f>VLOOKUP(A205,HOP!A:C,3,0)</f>
        <v>4649354</v>
      </c>
      <c r="G205" s="5">
        <f t="shared" si="6"/>
        <v>0</v>
      </c>
      <c r="H205" s="5" t="str">
        <f t="shared" si="7"/>
        <v>，4649354</v>
      </c>
      <c r="I205" s="5" t="str">
        <f>VLOOKUP(A205,HOP!A:U,21,0)</f>
        <v>直采</v>
      </c>
    </row>
    <row r="206" s="5" customFormat="1" hidden="1" spans="1:9">
      <c r="A206" s="6">
        <v>999229942411005</v>
      </c>
      <c r="B206" s="7">
        <v>45320</v>
      </c>
      <c r="C206" s="7">
        <v>45322</v>
      </c>
      <c r="D206" s="5">
        <v>708</v>
      </c>
      <c r="E206" s="5" t="str">
        <f>VLOOKUP(A206,HOP!A:L,12,0)</f>
        <v>708.00</v>
      </c>
      <c r="F206" s="5" t="str">
        <f>VLOOKUP(A206,HOP!A:C,3,0)</f>
        <v>4649828</v>
      </c>
      <c r="G206" s="5">
        <f t="shared" si="6"/>
        <v>0</v>
      </c>
      <c r="H206" s="5" t="str">
        <f t="shared" si="7"/>
        <v>，4649828</v>
      </c>
      <c r="I206" s="5" t="str">
        <f>VLOOKUP(A206,HOP!A:U,21,0)</f>
        <v>直采</v>
      </c>
    </row>
    <row r="207" s="5" customFormat="1" hidden="1" spans="1:9">
      <c r="A207" s="6">
        <v>999229942778961</v>
      </c>
      <c r="B207" s="7">
        <v>45320</v>
      </c>
      <c r="C207" s="7">
        <v>45322</v>
      </c>
      <c r="D207" s="5">
        <v>699</v>
      </c>
      <c r="E207" s="5" t="str">
        <f>VLOOKUP(A207,HOP!A:L,12,0)</f>
        <v>699.00</v>
      </c>
      <c r="F207" s="5" t="str">
        <f>VLOOKUP(A207,HOP!A:C,3,0)</f>
        <v>4649905</v>
      </c>
      <c r="G207" s="5">
        <f t="shared" si="6"/>
        <v>0</v>
      </c>
      <c r="H207" s="5" t="str">
        <f t="shared" si="7"/>
        <v>，4649905</v>
      </c>
      <c r="I207" s="5" t="str">
        <f>VLOOKUP(A207,HOP!A:U,21,0)</f>
        <v>直采</v>
      </c>
    </row>
    <row r="208" s="5" customFormat="1" hidden="1" spans="1:9">
      <c r="A208" s="6">
        <v>999229946081427</v>
      </c>
      <c r="B208" s="7">
        <v>45320</v>
      </c>
      <c r="C208" s="7">
        <v>45322</v>
      </c>
      <c r="D208" s="5">
        <v>555</v>
      </c>
      <c r="E208" s="5" t="str">
        <f>VLOOKUP(A208,HOP!A:L,12,0)</f>
        <v>555.00</v>
      </c>
      <c r="F208" s="5" t="str">
        <f>VLOOKUP(A208,HOP!A:C,3,0)</f>
        <v>4650663</v>
      </c>
      <c r="G208" s="5">
        <f t="shared" si="6"/>
        <v>0</v>
      </c>
      <c r="H208" s="5" t="str">
        <f t="shared" si="7"/>
        <v>，4650663</v>
      </c>
      <c r="I208" s="5" t="str">
        <f>VLOOKUP(A208,HOP!A:U,21,0)</f>
        <v>直采</v>
      </c>
    </row>
    <row r="209" s="5" customFormat="1" hidden="1" spans="1:9">
      <c r="A209" s="6">
        <v>999229946422471</v>
      </c>
      <c r="B209" s="7">
        <v>45321</v>
      </c>
      <c r="C209" s="7">
        <v>45322</v>
      </c>
      <c r="D209" s="5">
        <v>676</v>
      </c>
      <c r="E209" s="5" t="str">
        <f>VLOOKUP(A209,HOP!A:L,12,0)</f>
        <v>676.00</v>
      </c>
      <c r="F209" s="5" t="str">
        <f>VLOOKUP(A209,HOP!A:C,3,0)</f>
        <v>4650754</v>
      </c>
      <c r="G209" s="5">
        <f t="shared" si="6"/>
        <v>0</v>
      </c>
      <c r="H209" s="5" t="str">
        <f t="shared" si="7"/>
        <v>，4650754</v>
      </c>
      <c r="I209" s="5" t="str">
        <f>VLOOKUP(A209,HOP!A:U,21,0)</f>
        <v>直采</v>
      </c>
    </row>
    <row r="210" s="5" customFormat="1" hidden="1" spans="1:9">
      <c r="A210" s="6">
        <v>999229946561588</v>
      </c>
      <c r="B210" s="7">
        <v>45319</v>
      </c>
      <c r="C210" s="7">
        <v>45322</v>
      </c>
      <c r="D210" s="5">
        <v>1300</v>
      </c>
      <c r="E210" s="5" t="str">
        <f>VLOOKUP(A210,HOP!A:L,12,0)</f>
        <v>1300.00</v>
      </c>
      <c r="F210" s="5" t="str">
        <f>VLOOKUP(A210,HOP!A:C,3,0)</f>
        <v>4650783</v>
      </c>
      <c r="G210" s="5">
        <f t="shared" si="6"/>
        <v>0</v>
      </c>
      <c r="H210" s="5" t="str">
        <f t="shared" si="7"/>
        <v>，4650783</v>
      </c>
      <c r="I210" s="5" t="str">
        <f>VLOOKUP(A210,HOP!A:U,21,0)</f>
        <v>直采</v>
      </c>
    </row>
    <row r="211" s="5" customFormat="1" hidden="1" spans="1:9">
      <c r="A211" s="6">
        <v>999229947216970</v>
      </c>
      <c r="B211" s="7">
        <v>45320</v>
      </c>
      <c r="C211" s="7">
        <v>45322</v>
      </c>
      <c r="D211" s="5">
        <v>866</v>
      </c>
      <c r="E211" s="5" t="str">
        <f>VLOOKUP(A211,HOP!A:L,12,0)</f>
        <v>866.00</v>
      </c>
      <c r="F211" s="5" t="str">
        <f>VLOOKUP(A211,HOP!A:C,3,0)</f>
        <v>4651009</v>
      </c>
      <c r="G211" s="5">
        <f t="shared" si="6"/>
        <v>0</v>
      </c>
      <c r="H211" s="5" t="str">
        <f t="shared" si="7"/>
        <v>，4651009</v>
      </c>
      <c r="I211" s="5" t="str">
        <f>VLOOKUP(A211,HOP!A:U,21,0)</f>
        <v>直连</v>
      </c>
    </row>
    <row r="212" s="5" customFormat="1" hidden="1" spans="1:9">
      <c r="A212" s="6">
        <v>999229947708437</v>
      </c>
      <c r="B212" s="7">
        <v>45321</v>
      </c>
      <c r="C212" s="7">
        <v>45322</v>
      </c>
      <c r="D212" s="5">
        <v>363</v>
      </c>
      <c r="E212" s="5" t="str">
        <f>VLOOKUP(A212,HOP!A:L,12,0)</f>
        <v>363.00</v>
      </c>
      <c r="F212" s="5" t="str">
        <f>VLOOKUP(A212,HOP!A:C,3,0)</f>
        <v>4651311</v>
      </c>
      <c r="G212" s="5">
        <f t="shared" si="6"/>
        <v>0</v>
      </c>
      <c r="H212" s="5" t="str">
        <f t="shared" si="7"/>
        <v>，4651311</v>
      </c>
      <c r="I212" s="5" t="str">
        <f>VLOOKUP(A212,HOP!A:U,21,0)</f>
        <v>直采</v>
      </c>
    </row>
    <row r="213" s="5" customFormat="1" hidden="1" spans="1:9">
      <c r="A213" s="6">
        <v>999229948690599</v>
      </c>
      <c r="B213" s="7">
        <v>45321</v>
      </c>
      <c r="C213" s="7">
        <v>45322</v>
      </c>
      <c r="D213" s="5">
        <v>951</v>
      </c>
      <c r="E213" s="5" t="str">
        <f>VLOOKUP(A213,HOP!A:L,12,0)</f>
        <v>951.00</v>
      </c>
      <c r="F213" s="5" t="str">
        <f>VLOOKUP(A213,HOP!A:C,3,0)</f>
        <v>4651671</v>
      </c>
      <c r="G213" s="5">
        <f t="shared" si="6"/>
        <v>0</v>
      </c>
      <c r="H213" s="5" t="str">
        <f t="shared" si="7"/>
        <v>，4651671</v>
      </c>
      <c r="I213" s="5" t="str">
        <f>VLOOKUP(A213,HOP!A:U,21,0)</f>
        <v>直采</v>
      </c>
    </row>
    <row r="214" s="5" customFormat="1" hidden="1" spans="1:9">
      <c r="A214" s="6">
        <v>999229950694255</v>
      </c>
      <c r="B214" s="7">
        <v>45321</v>
      </c>
      <c r="C214" s="7">
        <v>45322</v>
      </c>
      <c r="D214" s="5">
        <v>1370</v>
      </c>
      <c r="E214" s="5" t="str">
        <f>VLOOKUP(A214,HOP!A:L,12,0)</f>
        <v>1370.00</v>
      </c>
      <c r="F214" s="5" t="str">
        <f>VLOOKUP(A214,HOP!A:C,3,0)</f>
        <v>4652403</v>
      </c>
      <c r="G214" s="5">
        <f t="shared" si="6"/>
        <v>0</v>
      </c>
      <c r="H214" s="5" t="str">
        <f t="shared" si="7"/>
        <v>，4652403</v>
      </c>
      <c r="I214" s="5" t="str">
        <f>VLOOKUP(A214,HOP!A:U,21,0)</f>
        <v>直采</v>
      </c>
    </row>
    <row r="215" s="5" customFormat="1" hidden="1" spans="1:9">
      <c r="A215" s="6">
        <v>999229993322044</v>
      </c>
      <c r="B215" s="7">
        <v>45321</v>
      </c>
      <c r="C215" s="7">
        <v>45322</v>
      </c>
      <c r="D215" s="5">
        <v>512</v>
      </c>
      <c r="E215" s="5" t="str">
        <f>VLOOKUP(A215,HOP!A:L,12,0)</f>
        <v>512.00</v>
      </c>
      <c r="F215" s="5" t="str">
        <f>VLOOKUP(A215,HOP!A:C,3,0)</f>
        <v>4652935</v>
      </c>
      <c r="G215" s="5">
        <f t="shared" si="6"/>
        <v>0</v>
      </c>
      <c r="H215" s="5" t="str">
        <f t="shared" si="7"/>
        <v>，4652935</v>
      </c>
      <c r="I215" s="5" t="str">
        <f>VLOOKUP(A215,HOP!A:U,21,0)</f>
        <v>直采</v>
      </c>
    </row>
    <row r="216" s="5" customFormat="1" hidden="1" spans="1:9">
      <c r="A216" s="6">
        <v>999229996412798</v>
      </c>
      <c r="B216" s="7">
        <v>45321</v>
      </c>
      <c r="C216" s="7">
        <v>45322</v>
      </c>
      <c r="D216" s="5">
        <v>269</v>
      </c>
      <c r="E216" s="5" t="str">
        <f>VLOOKUP(A216,HOP!A:L,12,0)</f>
        <v>269.00</v>
      </c>
      <c r="F216" s="5" t="str">
        <f>VLOOKUP(A216,HOP!A:C,3,0)</f>
        <v>4653576</v>
      </c>
      <c r="G216" s="5">
        <f t="shared" si="6"/>
        <v>0</v>
      </c>
      <c r="H216" s="5" t="str">
        <f t="shared" si="7"/>
        <v>，4653576</v>
      </c>
      <c r="I216" s="5" t="str">
        <f>VLOOKUP(A216,HOP!A:U,21,0)</f>
        <v>直采</v>
      </c>
    </row>
    <row r="217" s="5" customFormat="1" hidden="1" spans="1:9">
      <c r="A217" s="6">
        <v>999230000332542</v>
      </c>
      <c r="B217" s="7">
        <v>45319</v>
      </c>
      <c r="C217" s="7">
        <v>45322</v>
      </c>
      <c r="D217" s="5">
        <v>3966</v>
      </c>
      <c r="E217" s="5" t="str">
        <f>VLOOKUP(A217,HOP!A:L,12,0)</f>
        <v>3966.00</v>
      </c>
      <c r="F217" s="5" t="str">
        <f>VLOOKUP(A217,HOP!A:C,3,0)</f>
        <v>4654395</v>
      </c>
      <c r="G217" s="5">
        <f t="shared" si="6"/>
        <v>0</v>
      </c>
      <c r="H217" s="5" t="str">
        <f t="shared" si="7"/>
        <v>，4654395</v>
      </c>
      <c r="I217" s="5" t="str">
        <f>VLOOKUP(A217,HOP!A:U,21,0)</f>
        <v>直采</v>
      </c>
    </row>
    <row r="218" s="5" customFormat="1" hidden="1" spans="1:9">
      <c r="A218" s="6">
        <v>999230001071734</v>
      </c>
      <c r="B218" s="7">
        <v>45320</v>
      </c>
      <c r="C218" s="7">
        <v>45322</v>
      </c>
      <c r="D218" s="5">
        <v>1020</v>
      </c>
      <c r="E218" s="5" t="str">
        <f>VLOOKUP(A218,HOP!A:L,12,0)</f>
        <v>1020.00</v>
      </c>
      <c r="F218" s="5" t="str">
        <f>VLOOKUP(A218,HOP!A:C,3,0)</f>
        <v>4654576</v>
      </c>
      <c r="G218" s="5">
        <f t="shared" si="6"/>
        <v>0</v>
      </c>
      <c r="H218" s="5" t="str">
        <f t="shared" si="7"/>
        <v>，4654576</v>
      </c>
      <c r="I218" s="5" t="str">
        <f>VLOOKUP(A218,HOP!A:U,21,0)</f>
        <v>直采</v>
      </c>
    </row>
    <row r="219" s="5" customFormat="1" hidden="1" spans="1:9">
      <c r="A219" s="6">
        <v>999230001141818</v>
      </c>
      <c r="B219" s="7">
        <v>45320</v>
      </c>
      <c r="C219" s="7">
        <v>45322</v>
      </c>
      <c r="D219" s="5">
        <v>1020</v>
      </c>
      <c r="E219" s="5" t="str">
        <f>VLOOKUP(A219,HOP!A:L,12,0)</f>
        <v>1020.00</v>
      </c>
      <c r="F219" s="5" t="str">
        <f>VLOOKUP(A219,HOP!A:C,3,0)</f>
        <v>4654606</v>
      </c>
      <c r="G219" s="5">
        <f t="shared" si="6"/>
        <v>0</v>
      </c>
      <c r="H219" s="5" t="str">
        <f t="shared" si="7"/>
        <v>，4654606</v>
      </c>
      <c r="I219" s="5" t="str">
        <f>VLOOKUP(A219,HOP!A:U,21,0)</f>
        <v>直采</v>
      </c>
    </row>
    <row r="220" s="5" customFormat="1" hidden="1" spans="1:9">
      <c r="A220" s="6">
        <v>999230001617424</v>
      </c>
      <c r="B220" s="7">
        <v>45321</v>
      </c>
      <c r="C220" s="7">
        <v>45322</v>
      </c>
      <c r="D220" s="5">
        <v>300</v>
      </c>
      <c r="E220" s="5" t="str">
        <f>VLOOKUP(A220,HOP!A:L,12,0)</f>
        <v>300.00</v>
      </c>
      <c r="F220" s="5" t="str">
        <f>VLOOKUP(A220,HOP!A:C,3,0)</f>
        <v>4654863</v>
      </c>
      <c r="G220" s="5">
        <f t="shared" si="6"/>
        <v>0</v>
      </c>
      <c r="H220" s="5" t="str">
        <f t="shared" si="7"/>
        <v>，4654863</v>
      </c>
      <c r="I220" s="5" t="str">
        <f>VLOOKUP(A220,HOP!A:U,21,0)</f>
        <v>直采</v>
      </c>
    </row>
    <row r="221" s="5" customFormat="1" hidden="1" spans="1:9">
      <c r="A221" s="6">
        <v>999230001707648</v>
      </c>
      <c r="B221" s="7">
        <v>45320</v>
      </c>
      <c r="C221" s="7">
        <v>45322</v>
      </c>
      <c r="D221" s="5">
        <v>1290</v>
      </c>
      <c r="E221" s="5" t="str">
        <f>VLOOKUP(A221,HOP!A:L,12,0)</f>
        <v>1290.00</v>
      </c>
      <c r="F221" s="5" t="str">
        <f>VLOOKUP(A221,HOP!A:C,3,0)</f>
        <v>4654921</v>
      </c>
      <c r="G221" s="5">
        <f t="shared" si="6"/>
        <v>0</v>
      </c>
      <c r="H221" s="5" t="str">
        <f t="shared" si="7"/>
        <v>，4654921</v>
      </c>
      <c r="I221" s="5" t="str">
        <f>VLOOKUP(A221,HOP!A:U,21,0)</f>
        <v>直连</v>
      </c>
    </row>
    <row r="222" s="5" customFormat="1" hidden="1" spans="1:9">
      <c r="A222" s="6">
        <v>999230003377213</v>
      </c>
      <c r="B222" s="7">
        <v>45320</v>
      </c>
      <c r="C222" s="7">
        <v>45322</v>
      </c>
      <c r="D222" s="5">
        <v>770</v>
      </c>
      <c r="E222" s="5" t="str">
        <f>VLOOKUP(A222,HOP!A:L,12,0)</f>
        <v>770.00</v>
      </c>
      <c r="F222" s="5" t="str">
        <f>VLOOKUP(A222,HOP!A:C,3,0)</f>
        <v>4655929</v>
      </c>
      <c r="G222" s="5">
        <f t="shared" si="6"/>
        <v>0</v>
      </c>
      <c r="H222" s="5" t="str">
        <f t="shared" si="7"/>
        <v>，4655929</v>
      </c>
      <c r="I222" s="5" t="str">
        <f>VLOOKUP(A222,HOP!A:U,21,0)</f>
        <v>直采</v>
      </c>
    </row>
    <row r="223" s="5" customFormat="1" hidden="1" spans="1:9">
      <c r="A223" s="6">
        <v>999230003448476</v>
      </c>
      <c r="B223" s="7">
        <v>45320</v>
      </c>
      <c r="C223" s="7">
        <v>45322</v>
      </c>
      <c r="D223" s="5">
        <v>1992</v>
      </c>
      <c r="E223" s="5" t="str">
        <f>VLOOKUP(A223,HOP!A:L,12,0)</f>
        <v>1992.00</v>
      </c>
      <c r="F223" s="5" t="str">
        <f>VLOOKUP(A223,HOP!A:C,3,0)</f>
        <v>4656002</v>
      </c>
      <c r="G223" s="5">
        <f t="shared" si="6"/>
        <v>0</v>
      </c>
      <c r="H223" s="5" t="str">
        <f t="shared" si="7"/>
        <v>，4656002</v>
      </c>
      <c r="I223" s="5" t="str">
        <f>VLOOKUP(A223,HOP!A:U,21,0)</f>
        <v>直采</v>
      </c>
    </row>
    <row r="224" s="5" customFormat="1" hidden="1" spans="1:9">
      <c r="A224" s="6">
        <v>999230003455083</v>
      </c>
      <c r="B224" s="7">
        <v>45321</v>
      </c>
      <c r="C224" s="7">
        <v>45322</v>
      </c>
      <c r="D224" s="5">
        <v>269</v>
      </c>
      <c r="E224" s="5" t="str">
        <f>VLOOKUP(A224,HOP!A:L,12,0)</f>
        <v>269.00</v>
      </c>
      <c r="F224" s="5" t="str">
        <f>VLOOKUP(A224,HOP!A:C,3,0)</f>
        <v>4656010</v>
      </c>
      <c r="G224" s="5">
        <f t="shared" si="6"/>
        <v>0</v>
      </c>
      <c r="H224" s="5" t="str">
        <f t="shared" si="7"/>
        <v>，4656010</v>
      </c>
      <c r="I224" s="5" t="str">
        <f>VLOOKUP(A224,HOP!A:U,21,0)</f>
        <v>直采</v>
      </c>
    </row>
    <row r="225" s="5" customFormat="1" hidden="1" spans="1:9">
      <c r="A225" s="6">
        <v>999230005646569</v>
      </c>
      <c r="B225" s="7">
        <v>45320</v>
      </c>
      <c r="C225" s="7">
        <v>45322</v>
      </c>
      <c r="D225" s="5">
        <v>3942</v>
      </c>
      <c r="E225" s="5" t="str">
        <f>VLOOKUP(A225,HOP!A:L,12,0)</f>
        <v>3942.00</v>
      </c>
      <c r="F225" s="5" t="str">
        <f>VLOOKUP(A225,HOP!A:C,3,0)</f>
        <v>4656611</v>
      </c>
      <c r="G225" s="5">
        <f t="shared" si="6"/>
        <v>0</v>
      </c>
      <c r="H225" s="5" t="str">
        <f t="shared" si="7"/>
        <v>，4656611</v>
      </c>
      <c r="I225" s="5" t="str">
        <f>VLOOKUP(A225,HOP!A:U,21,0)</f>
        <v>直采</v>
      </c>
    </row>
    <row r="226" s="5" customFormat="1" hidden="1" spans="1:9">
      <c r="A226" s="6">
        <v>999230005676829</v>
      </c>
      <c r="B226" s="7">
        <v>45320</v>
      </c>
      <c r="C226" s="7">
        <v>45322</v>
      </c>
      <c r="D226" s="5">
        <v>1290</v>
      </c>
      <c r="E226" s="5" t="str">
        <f>VLOOKUP(A226,HOP!A:L,12,0)</f>
        <v>1290.00</v>
      </c>
      <c r="F226" s="5" t="str">
        <f>VLOOKUP(A226,HOP!A:C,3,0)</f>
        <v>4656619</v>
      </c>
      <c r="G226" s="5">
        <f t="shared" si="6"/>
        <v>0</v>
      </c>
      <c r="H226" s="5" t="str">
        <f t="shared" si="7"/>
        <v>，4656619</v>
      </c>
      <c r="I226" s="5" t="str">
        <f>VLOOKUP(A226,HOP!A:U,21,0)</f>
        <v>直连</v>
      </c>
    </row>
    <row r="227" s="5" customFormat="1" hidden="1" spans="1:9">
      <c r="A227" s="6">
        <v>999230007198478</v>
      </c>
      <c r="B227" s="7">
        <v>45320</v>
      </c>
      <c r="C227" s="7">
        <v>45322</v>
      </c>
      <c r="D227" s="5">
        <v>1576</v>
      </c>
      <c r="E227" s="5" t="str">
        <f>VLOOKUP(A227,HOP!A:L,12,0)</f>
        <v>1576.00</v>
      </c>
      <c r="F227" s="5" t="str">
        <f>VLOOKUP(A227,HOP!A:C,3,0)</f>
        <v>4657003</v>
      </c>
      <c r="G227" s="5">
        <f t="shared" si="6"/>
        <v>0</v>
      </c>
      <c r="H227" s="5" t="str">
        <f t="shared" si="7"/>
        <v>，4657003</v>
      </c>
      <c r="I227" s="5" t="str">
        <f>VLOOKUP(A227,HOP!A:U,21,0)</f>
        <v>直连</v>
      </c>
    </row>
    <row r="228" s="5" customFormat="1" hidden="1" spans="1:9">
      <c r="A228" s="6">
        <v>999230007410178</v>
      </c>
      <c r="B228" s="7">
        <v>45320</v>
      </c>
      <c r="C228" s="7">
        <v>45322</v>
      </c>
      <c r="D228" s="5">
        <v>1596</v>
      </c>
      <c r="E228" s="5" t="str">
        <f>VLOOKUP(A228,HOP!A:L,12,0)</f>
        <v>1596.00</v>
      </c>
      <c r="F228" s="5" t="str">
        <f>VLOOKUP(A228,HOP!A:C,3,0)</f>
        <v>4657056</v>
      </c>
      <c r="G228" s="5">
        <f t="shared" si="6"/>
        <v>0</v>
      </c>
      <c r="H228" s="5" t="str">
        <f t="shared" si="7"/>
        <v>，4657056</v>
      </c>
      <c r="I228" s="5" t="str">
        <f>VLOOKUP(A228,HOP!A:U,21,0)</f>
        <v>直采</v>
      </c>
    </row>
    <row r="229" s="5" customFormat="1" hidden="1" spans="1:9">
      <c r="A229" s="6">
        <v>999230009613487</v>
      </c>
      <c r="B229" s="7">
        <v>45321</v>
      </c>
      <c r="C229" s="7">
        <v>45322</v>
      </c>
      <c r="D229" s="5">
        <v>319</v>
      </c>
      <c r="E229" s="5" t="str">
        <f>VLOOKUP(A229,HOP!A:L,12,0)</f>
        <v>319.00</v>
      </c>
      <c r="F229" s="5" t="str">
        <f>VLOOKUP(A229,HOP!A:C,3,0)</f>
        <v>4657698</v>
      </c>
      <c r="G229" s="5">
        <f t="shared" si="6"/>
        <v>0</v>
      </c>
      <c r="H229" s="5" t="str">
        <f t="shared" si="7"/>
        <v>，4657698</v>
      </c>
      <c r="I229" s="5" t="str">
        <f>VLOOKUP(A229,HOP!A:U,21,0)</f>
        <v>直采</v>
      </c>
    </row>
    <row r="230" s="5" customFormat="1" hidden="1" spans="1:9">
      <c r="A230" s="6">
        <v>999230010388632</v>
      </c>
      <c r="B230" s="7">
        <v>45320</v>
      </c>
      <c r="C230" s="7">
        <v>45322</v>
      </c>
      <c r="D230" s="5">
        <v>1992</v>
      </c>
      <c r="E230" s="5" t="str">
        <f>VLOOKUP(A230,HOP!A:L,12,0)</f>
        <v>1992.00</v>
      </c>
      <c r="F230" s="5" t="str">
        <f>VLOOKUP(A230,HOP!A:C,3,0)</f>
        <v>4657939</v>
      </c>
      <c r="G230" s="5">
        <f t="shared" si="6"/>
        <v>0</v>
      </c>
      <c r="H230" s="5" t="str">
        <f t="shared" si="7"/>
        <v>，4657939</v>
      </c>
      <c r="I230" s="5" t="str">
        <f>VLOOKUP(A230,HOP!A:U,21,0)</f>
        <v>直采</v>
      </c>
    </row>
    <row r="231" s="5" customFormat="1" hidden="1" spans="1:9">
      <c r="A231" s="6">
        <v>999230010793617</v>
      </c>
      <c r="B231" s="7">
        <v>45321</v>
      </c>
      <c r="C231" s="7">
        <v>45322</v>
      </c>
      <c r="D231" s="5">
        <v>384</v>
      </c>
      <c r="E231" s="5" t="str">
        <f>VLOOKUP(A231,HOP!A:L,12,0)</f>
        <v>384.00</v>
      </c>
      <c r="F231" s="5" t="str">
        <f>VLOOKUP(A231,HOP!A:C,3,0)</f>
        <v>4658084</v>
      </c>
      <c r="G231" s="5">
        <f t="shared" si="6"/>
        <v>0</v>
      </c>
      <c r="H231" s="5" t="str">
        <f t="shared" si="7"/>
        <v>，4658084</v>
      </c>
      <c r="I231" s="5" t="str">
        <f>VLOOKUP(A231,HOP!A:U,21,0)</f>
        <v>直采</v>
      </c>
    </row>
    <row r="232" s="5" customFormat="1" hidden="1" spans="1:9">
      <c r="A232" s="6">
        <v>999230010999881</v>
      </c>
      <c r="B232" s="7">
        <v>45321</v>
      </c>
      <c r="C232" s="7">
        <v>45322</v>
      </c>
      <c r="D232" s="5">
        <v>1137</v>
      </c>
      <c r="E232" s="5" t="str">
        <f>VLOOKUP(A232,HOP!A:L,12,0)</f>
        <v>1137.00</v>
      </c>
      <c r="F232" s="5" t="str">
        <f>VLOOKUP(A232,HOP!A:C,3,0)</f>
        <v>4658158</v>
      </c>
      <c r="G232" s="5">
        <f t="shared" si="6"/>
        <v>0</v>
      </c>
      <c r="H232" s="5" t="str">
        <f t="shared" si="7"/>
        <v>，4658158</v>
      </c>
      <c r="I232" s="5" t="str">
        <f>VLOOKUP(A232,HOP!A:U,21,0)</f>
        <v>直采</v>
      </c>
    </row>
    <row r="233" s="5" customFormat="1" hidden="1" spans="1:9">
      <c r="A233" s="6">
        <v>30011840572</v>
      </c>
      <c r="B233" s="7">
        <v>45320</v>
      </c>
      <c r="C233" s="7">
        <v>45322</v>
      </c>
      <c r="D233" s="5">
        <v>4858</v>
      </c>
      <c r="E233" s="5" t="str">
        <f>VLOOKUP(A233,HOP!A:L,12,0)</f>
        <v>4858.00</v>
      </c>
      <c r="F233" s="5" t="str">
        <f>VLOOKUP(A233,HOP!A:C,3,0)</f>
        <v>4658465</v>
      </c>
      <c r="G233" s="5">
        <f t="shared" si="6"/>
        <v>0</v>
      </c>
      <c r="H233" s="5" t="str">
        <f t="shared" si="7"/>
        <v>，4658465</v>
      </c>
      <c r="I233" s="5" t="str">
        <f>VLOOKUP(A233,HOP!A:U,21,0)</f>
        <v>直采</v>
      </c>
    </row>
    <row r="234" s="5" customFormat="1" hidden="1" spans="1:9">
      <c r="A234" s="6">
        <v>999230012048076</v>
      </c>
      <c r="B234" s="7">
        <v>45320</v>
      </c>
      <c r="C234" s="7">
        <v>45322</v>
      </c>
      <c r="D234" s="5">
        <v>738</v>
      </c>
      <c r="E234" s="5" t="str">
        <f>VLOOKUP(A234,HOP!A:L,12,0)</f>
        <v>738.00</v>
      </c>
      <c r="F234" s="5" t="str">
        <f>VLOOKUP(A234,HOP!A:C,3,0)</f>
        <v>4658534</v>
      </c>
      <c r="G234" s="5">
        <f t="shared" si="6"/>
        <v>0</v>
      </c>
      <c r="H234" s="5" t="str">
        <f t="shared" si="7"/>
        <v>，4658534</v>
      </c>
      <c r="I234" s="5" t="str">
        <f>VLOOKUP(A234,HOP!A:U,21,0)</f>
        <v>直采</v>
      </c>
    </row>
    <row r="235" s="5" customFormat="1" hidden="1" spans="1:9">
      <c r="A235" s="6">
        <v>999230012659413</v>
      </c>
      <c r="B235" s="7">
        <v>45320</v>
      </c>
      <c r="C235" s="7">
        <v>45322</v>
      </c>
      <c r="D235" s="5">
        <v>660</v>
      </c>
      <c r="E235" s="5" t="str">
        <f>VLOOKUP(A235,HOP!A:L,12,0)</f>
        <v>660.00</v>
      </c>
      <c r="F235" s="5" t="str">
        <f>VLOOKUP(A235,HOP!A:C,3,0)</f>
        <v>4658817</v>
      </c>
      <c r="G235" s="5">
        <f t="shared" si="6"/>
        <v>0</v>
      </c>
      <c r="H235" s="5" t="str">
        <f t="shared" si="7"/>
        <v>，4658817</v>
      </c>
      <c r="I235" s="5" t="str">
        <f>VLOOKUP(A235,HOP!A:U,21,0)</f>
        <v>直采</v>
      </c>
    </row>
    <row r="236" s="5" customFormat="1" hidden="1" spans="1:9">
      <c r="A236" s="6">
        <v>999230013513118</v>
      </c>
      <c r="B236" s="7">
        <v>45321</v>
      </c>
      <c r="C236" s="7">
        <v>45322</v>
      </c>
      <c r="D236" s="5">
        <v>288</v>
      </c>
      <c r="E236" s="5" t="str">
        <f>VLOOKUP(A236,HOP!A:L,12,0)</f>
        <v>288.00</v>
      </c>
      <c r="F236" s="5" t="str">
        <f>VLOOKUP(A236,HOP!A:C,3,0)</f>
        <v>4659399</v>
      </c>
      <c r="G236" s="5">
        <f t="shared" si="6"/>
        <v>0</v>
      </c>
      <c r="H236" s="5" t="str">
        <f t="shared" si="7"/>
        <v>，4659399</v>
      </c>
      <c r="I236" s="5" t="str">
        <f>VLOOKUP(A236,HOP!A:U,21,0)</f>
        <v>直采</v>
      </c>
    </row>
    <row r="237" s="5" customFormat="1" hidden="1" spans="1:9">
      <c r="A237" s="6">
        <v>999230014360855</v>
      </c>
      <c r="B237" s="7">
        <v>45321</v>
      </c>
      <c r="C237" s="7">
        <v>45322</v>
      </c>
      <c r="D237" s="5">
        <v>338</v>
      </c>
      <c r="E237" s="5" t="str">
        <f>VLOOKUP(A237,HOP!A:L,12,0)</f>
        <v>338.00</v>
      </c>
      <c r="F237" s="5" t="str">
        <f>VLOOKUP(A237,HOP!A:C,3,0)</f>
        <v>4659820</v>
      </c>
      <c r="G237" s="5">
        <f t="shared" si="6"/>
        <v>0</v>
      </c>
      <c r="H237" s="5" t="str">
        <f t="shared" si="7"/>
        <v>，4659820</v>
      </c>
      <c r="I237" s="5" t="str">
        <f>VLOOKUP(A237,HOP!A:U,21,0)</f>
        <v>直采</v>
      </c>
    </row>
    <row r="238" s="5" customFormat="1" hidden="1" spans="1:9">
      <c r="A238" s="6">
        <v>999230014363479</v>
      </c>
      <c r="B238" s="7">
        <v>45321</v>
      </c>
      <c r="C238" s="7">
        <v>45322</v>
      </c>
      <c r="D238" s="5">
        <v>338</v>
      </c>
      <c r="E238" s="5" t="str">
        <f>VLOOKUP(A238,HOP!A:L,12,0)</f>
        <v>338.00</v>
      </c>
      <c r="F238" s="5" t="str">
        <f>VLOOKUP(A238,HOP!A:C,3,0)</f>
        <v>4659821</v>
      </c>
      <c r="G238" s="5">
        <f t="shared" si="6"/>
        <v>0</v>
      </c>
      <c r="H238" s="5" t="str">
        <f t="shared" si="7"/>
        <v>，4659821</v>
      </c>
      <c r="I238" s="5" t="str">
        <f>VLOOKUP(A238,HOP!A:U,21,0)</f>
        <v>直采</v>
      </c>
    </row>
    <row r="239" s="5" customFormat="1" hidden="1" spans="1:9">
      <c r="A239" s="6">
        <v>999230014515070</v>
      </c>
      <c r="B239" s="7">
        <v>45320</v>
      </c>
      <c r="C239" s="7">
        <v>45322</v>
      </c>
      <c r="D239" s="5">
        <v>614</v>
      </c>
      <c r="E239" s="5" t="str">
        <f>VLOOKUP(A239,HOP!A:L,12,0)</f>
        <v>614.00</v>
      </c>
      <c r="F239" s="5" t="str">
        <f>VLOOKUP(A239,HOP!A:C,3,0)</f>
        <v>4659874</v>
      </c>
      <c r="G239" s="5">
        <f t="shared" si="6"/>
        <v>0</v>
      </c>
      <c r="H239" s="5" t="str">
        <f t="shared" si="7"/>
        <v>，4659874</v>
      </c>
      <c r="I239" s="5" t="str">
        <f>VLOOKUP(A239,HOP!A:U,21,0)</f>
        <v>直采</v>
      </c>
    </row>
    <row r="240" s="5" customFormat="1" hidden="1" spans="1:9">
      <c r="A240" s="6">
        <v>999230015022302</v>
      </c>
      <c r="B240" s="7">
        <v>45320</v>
      </c>
      <c r="C240" s="7">
        <v>45322</v>
      </c>
      <c r="D240" s="5">
        <v>624</v>
      </c>
      <c r="E240" s="5" t="str">
        <f>VLOOKUP(A240,HOP!A:L,12,0)</f>
        <v>624.00</v>
      </c>
      <c r="F240" s="5" t="str">
        <f>VLOOKUP(A240,HOP!A:C,3,0)</f>
        <v>4660161</v>
      </c>
      <c r="G240" s="5">
        <f t="shared" si="6"/>
        <v>0</v>
      </c>
      <c r="H240" s="5" t="str">
        <f t="shared" si="7"/>
        <v>，4660161</v>
      </c>
      <c r="I240" s="5" t="str">
        <f>VLOOKUP(A240,HOP!A:U,21,0)</f>
        <v>直采</v>
      </c>
    </row>
    <row r="241" s="5" customFormat="1" hidden="1" spans="1:9">
      <c r="A241" s="6">
        <v>999230015087840</v>
      </c>
      <c r="B241" s="7">
        <v>45321</v>
      </c>
      <c r="C241" s="7">
        <v>45322</v>
      </c>
      <c r="D241" s="5">
        <v>480</v>
      </c>
      <c r="E241" s="5" t="str">
        <f>VLOOKUP(A241,HOP!A:L,12,0)</f>
        <v>480.00</v>
      </c>
      <c r="F241" s="5" t="str">
        <f>VLOOKUP(A241,HOP!A:C,3,0)</f>
        <v>4660214</v>
      </c>
      <c r="G241" s="5">
        <f t="shared" si="6"/>
        <v>0</v>
      </c>
      <c r="H241" s="5" t="str">
        <f t="shared" si="7"/>
        <v>，4660214</v>
      </c>
      <c r="I241" s="5" t="str">
        <f>VLOOKUP(A241,HOP!A:U,21,0)</f>
        <v>直采</v>
      </c>
    </row>
    <row r="242" s="5" customFormat="1" hidden="1" spans="1:9">
      <c r="A242" s="6">
        <v>999230015353499</v>
      </c>
      <c r="B242" s="7">
        <v>45321</v>
      </c>
      <c r="C242" s="7">
        <v>45322</v>
      </c>
      <c r="D242" s="5">
        <v>795</v>
      </c>
      <c r="E242" s="5" t="str">
        <f>VLOOKUP(A242,HOP!A:L,12,0)</f>
        <v>795.00</v>
      </c>
      <c r="F242" s="5" t="str">
        <f>VLOOKUP(A242,HOP!A:C,3,0)</f>
        <v>4660500</v>
      </c>
      <c r="G242" s="5">
        <f t="shared" si="6"/>
        <v>0</v>
      </c>
      <c r="H242" s="5" t="str">
        <f t="shared" si="7"/>
        <v>，4660500</v>
      </c>
      <c r="I242" s="5" t="str">
        <f>VLOOKUP(A242,HOP!A:U,21,0)</f>
        <v>直采</v>
      </c>
    </row>
    <row r="243" s="5" customFormat="1" hidden="1" spans="1:9">
      <c r="A243" s="6">
        <v>999230015752759</v>
      </c>
      <c r="B243" s="7">
        <v>45320</v>
      </c>
      <c r="C243" s="7">
        <v>45322</v>
      </c>
      <c r="D243" s="5">
        <v>462</v>
      </c>
      <c r="E243" s="5" t="str">
        <f>VLOOKUP(A243,HOP!A:L,12,0)</f>
        <v>462.00</v>
      </c>
      <c r="F243" s="5" t="str">
        <f>VLOOKUP(A243,HOP!A:C,3,0)</f>
        <v>4660551</v>
      </c>
      <c r="G243" s="5">
        <f t="shared" si="6"/>
        <v>0</v>
      </c>
      <c r="H243" s="5" t="str">
        <f t="shared" si="7"/>
        <v>，4660551</v>
      </c>
      <c r="I243" s="5" t="str">
        <f>VLOOKUP(A243,HOP!A:U,21,0)</f>
        <v>直采</v>
      </c>
    </row>
    <row r="244" s="5" customFormat="1" hidden="1" spans="1:9">
      <c r="A244" s="6">
        <v>999230016163784</v>
      </c>
      <c r="B244" s="7">
        <v>45321</v>
      </c>
      <c r="C244" s="7">
        <v>45322</v>
      </c>
      <c r="D244" s="5">
        <v>339</v>
      </c>
      <c r="E244" s="5" t="str">
        <f>VLOOKUP(A244,HOP!A:L,12,0)</f>
        <v>339.00</v>
      </c>
      <c r="F244" s="5" t="str">
        <f>VLOOKUP(A244,HOP!A:C,3,0)</f>
        <v>4660592</v>
      </c>
      <c r="G244" s="5">
        <f t="shared" si="6"/>
        <v>0</v>
      </c>
      <c r="H244" s="5" t="str">
        <f t="shared" si="7"/>
        <v>，4660592</v>
      </c>
      <c r="I244" s="5" t="str">
        <f>VLOOKUP(A244,HOP!A:U,21,0)</f>
        <v>直采</v>
      </c>
    </row>
    <row r="245" s="5" customFormat="1" hidden="1" spans="1:9">
      <c r="A245" s="6">
        <v>999230016258937</v>
      </c>
      <c r="B245" s="7">
        <v>45321</v>
      </c>
      <c r="C245" s="7">
        <v>45322</v>
      </c>
      <c r="D245" s="5">
        <v>339</v>
      </c>
      <c r="E245" s="5" t="str">
        <f>VLOOKUP(A245,HOP!A:L,12,0)</f>
        <v>339.00</v>
      </c>
      <c r="F245" s="5" t="str">
        <f>VLOOKUP(A245,HOP!A:C,3,0)</f>
        <v>4660601</v>
      </c>
      <c r="G245" s="5">
        <f t="shared" si="6"/>
        <v>0</v>
      </c>
      <c r="H245" s="5" t="str">
        <f t="shared" si="7"/>
        <v>，4660601</v>
      </c>
      <c r="I245" s="5" t="str">
        <f>VLOOKUP(A245,HOP!A:U,21,0)</f>
        <v>直采</v>
      </c>
    </row>
    <row r="246" s="5" customFormat="1" hidden="1" spans="1:9">
      <c r="A246" s="6">
        <v>999230016758079</v>
      </c>
      <c r="B246" s="7">
        <v>45321</v>
      </c>
      <c r="C246" s="7">
        <v>45322</v>
      </c>
      <c r="D246" s="5">
        <v>1046</v>
      </c>
      <c r="E246" s="5" t="str">
        <f>VLOOKUP(A246,HOP!A:L,12,0)</f>
        <v>1046.00</v>
      </c>
      <c r="F246" s="5" t="str">
        <f>VLOOKUP(A246,HOP!A:C,3,0)</f>
        <v>4660652</v>
      </c>
      <c r="G246" s="5">
        <f t="shared" si="6"/>
        <v>0</v>
      </c>
      <c r="H246" s="5" t="str">
        <f t="shared" si="7"/>
        <v>，4660652</v>
      </c>
      <c r="I246" s="5" t="str">
        <f>VLOOKUP(A246,HOP!A:U,21,0)</f>
        <v>直采</v>
      </c>
    </row>
    <row r="247" s="5" customFormat="1" hidden="1" spans="1:9">
      <c r="A247" s="6">
        <v>999230017344258</v>
      </c>
      <c r="B247" s="7">
        <v>45321</v>
      </c>
      <c r="C247" s="7">
        <v>45322</v>
      </c>
      <c r="D247" s="5">
        <v>1044</v>
      </c>
      <c r="E247" s="5" t="str">
        <f>VLOOKUP(A247,HOP!A:L,12,0)</f>
        <v>1044.00</v>
      </c>
      <c r="F247" s="5" t="str">
        <f>VLOOKUP(A247,HOP!A:C,3,0)</f>
        <v>4660731</v>
      </c>
      <c r="G247" s="5">
        <f t="shared" si="6"/>
        <v>0</v>
      </c>
      <c r="H247" s="5" t="str">
        <f t="shared" si="7"/>
        <v>，4660731</v>
      </c>
      <c r="I247" s="5" t="str">
        <f>VLOOKUP(A247,HOP!A:U,21,0)</f>
        <v>直连</v>
      </c>
    </row>
    <row r="248" s="5" customFormat="1" hidden="1" spans="1:9">
      <c r="A248" s="6">
        <v>999230019017574</v>
      </c>
      <c r="B248" s="7">
        <v>45321</v>
      </c>
      <c r="C248" s="7">
        <v>45322</v>
      </c>
      <c r="D248" s="5">
        <v>376</v>
      </c>
      <c r="E248" s="5" t="str">
        <f>VLOOKUP(A248,HOP!A:L,12,0)</f>
        <v>376.00</v>
      </c>
      <c r="F248" s="5" t="str">
        <f>VLOOKUP(A248,HOP!A:C,3,0)</f>
        <v>4660993</v>
      </c>
      <c r="G248" s="5">
        <f t="shared" si="6"/>
        <v>0</v>
      </c>
      <c r="H248" s="5" t="str">
        <f t="shared" si="7"/>
        <v>，4660993</v>
      </c>
      <c r="I248" s="5" t="str">
        <f>VLOOKUP(A248,HOP!A:U,21,0)</f>
        <v>直采</v>
      </c>
    </row>
    <row r="249" s="5" customFormat="1" hidden="1" spans="1:9">
      <c r="A249" s="6">
        <v>999230020156088</v>
      </c>
      <c r="B249" s="7">
        <v>45320</v>
      </c>
      <c r="C249" s="7">
        <v>45322</v>
      </c>
      <c r="D249" s="5">
        <v>1050</v>
      </c>
      <c r="E249" s="5" t="str">
        <f>VLOOKUP(A249,HOP!A:L,12,0)</f>
        <v>1050.00</v>
      </c>
      <c r="F249" s="5" t="str">
        <f>VLOOKUP(A249,HOP!A:C,3,0)</f>
        <v>4661157</v>
      </c>
      <c r="G249" s="5">
        <f t="shared" si="6"/>
        <v>0</v>
      </c>
      <c r="H249" s="5" t="str">
        <f t="shared" si="7"/>
        <v>，4661157</v>
      </c>
      <c r="I249" s="5" t="str">
        <f>VLOOKUP(A249,HOP!A:U,21,0)</f>
        <v>直采</v>
      </c>
    </row>
    <row r="250" s="5" customFormat="1" hidden="1" spans="1:9">
      <c r="A250" s="6">
        <v>999230021190999</v>
      </c>
      <c r="B250" s="7">
        <v>45321</v>
      </c>
      <c r="C250" s="7">
        <v>45322</v>
      </c>
      <c r="D250" s="5">
        <v>300</v>
      </c>
      <c r="E250" s="5" t="str">
        <f>VLOOKUP(A250,HOP!A:L,12,0)</f>
        <v>300.00</v>
      </c>
      <c r="F250" s="5" t="str">
        <f>VLOOKUP(A250,HOP!A:C,3,0)</f>
        <v>4661319</v>
      </c>
      <c r="G250" s="5">
        <f t="shared" si="6"/>
        <v>0</v>
      </c>
      <c r="H250" s="5" t="str">
        <f t="shared" si="7"/>
        <v>，4661319</v>
      </c>
      <c r="I250" s="5" t="str">
        <f>VLOOKUP(A250,HOP!A:U,21,0)</f>
        <v>直采</v>
      </c>
    </row>
    <row r="251" s="5" customFormat="1" hidden="1" spans="1:9">
      <c r="A251" s="6">
        <v>999230022905325</v>
      </c>
      <c r="B251" s="7">
        <v>45321</v>
      </c>
      <c r="C251" s="7">
        <v>45322</v>
      </c>
      <c r="D251" s="5">
        <v>645</v>
      </c>
      <c r="E251" s="5" t="str">
        <f>VLOOKUP(A251,HOP!A:L,12,0)</f>
        <v>645.00</v>
      </c>
      <c r="F251" s="5" t="str">
        <f>VLOOKUP(A251,HOP!A:C,3,0)</f>
        <v>4661739</v>
      </c>
      <c r="G251" s="5">
        <f t="shared" si="6"/>
        <v>0</v>
      </c>
      <c r="H251" s="5" t="str">
        <f t="shared" si="7"/>
        <v>，4661739</v>
      </c>
      <c r="I251" s="5" t="str">
        <f>VLOOKUP(A251,HOP!A:U,21,0)</f>
        <v>直连</v>
      </c>
    </row>
    <row r="252" s="5" customFormat="1" hidden="1" spans="1:9">
      <c r="A252" s="6">
        <v>999230024831162</v>
      </c>
      <c r="B252" s="7">
        <v>45321</v>
      </c>
      <c r="C252" s="7">
        <v>45322</v>
      </c>
      <c r="D252" s="5">
        <v>431</v>
      </c>
      <c r="E252" s="5" t="str">
        <f>VLOOKUP(A252,HOP!A:L,12,0)</f>
        <v>431.00</v>
      </c>
      <c r="F252" s="5" t="str">
        <f>VLOOKUP(A252,HOP!A:C,3,0)</f>
        <v>4662333</v>
      </c>
      <c r="G252" s="5">
        <f t="shared" si="6"/>
        <v>0</v>
      </c>
      <c r="H252" s="5" t="str">
        <f t="shared" si="7"/>
        <v>，4662333</v>
      </c>
      <c r="I252" s="5" t="str">
        <f>VLOOKUP(A252,HOP!A:U,21,0)</f>
        <v>直连</v>
      </c>
    </row>
    <row r="253" s="5" customFormat="1" hidden="1" spans="1:9">
      <c r="A253" s="6">
        <v>999230025112392</v>
      </c>
      <c r="B253" s="7">
        <v>45321</v>
      </c>
      <c r="C253" s="7">
        <v>45322</v>
      </c>
      <c r="D253" s="5">
        <v>645</v>
      </c>
      <c r="E253" s="5" t="str">
        <f>VLOOKUP(A253,HOP!A:L,12,0)</f>
        <v>645.00</v>
      </c>
      <c r="F253" s="5" t="str">
        <f>VLOOKUP(A253,HOP!A:C,3,0)</f>
        <v>4662441</v>
      </c>
      <c r="G253" s="5">
        <f t="shared" si="6"/>
        <v>0</v>
      </c>
      <c r="H253" s="5" t="str">
        <f t="shared" si="7"/>
        <v>，4662441</v>
      </c>
      <c r="I253" s="5" t="str">
        <f>VLOOKUP(A253,HOP!A:U,21,0)</f>
        <v>直连</v>
      </c>
    </row>
    <row r="254" s="5" customFormat="1" hidden="1" spans="1:9">
      <c r="A254" s="6">
        <v>999230025430586</v>
      </c>
      <c r="B254" s="7">
        <v>45321</v>
      </c>
      <c r="C254" s="7">
        <v>45322</v>
      </c>
      <c r="D254" s="5">
        <v>459</v>
      </c>
      <c r="E254" s="5" t="str">
        <f>VLOOKUP(A254,HOP!A:L,12,0)</f>
        <v>459.00</v>
      </c>
      <c r="F254" s="5" t="str">
        <f>VLOOKUP(A254,HOP!A:C,3,0)</f>
        <v>4662544</v>
      </c>
      <c r="G254" s="5">
        <f t="shared" si="6"/>
        <v>0</v>
      </c>
      <c r="H254" s="5" t="str">
        <f t="shared" si="7"/>
        <v>，4662544</v>
      </c>
      <c r="I254" s="5" t="str">
        <f>VLOOKUP(A254,HOP!A:U,21,0)</f>
        <v>直采</v>
      </c>
    </row>
    <row r="255" s="5" customFormat="1" hidden="1" spans="1:9">
      <c r="A255" s="6">
        <v>999230025487625</v>
      </c>
      <c r="B255" s="7">
        <v>45321</v>
      </c>
      <c r="C255" s="7">
        <v>45322</v>
      </c>
      <c r="D255" s="5">
        <v>330</v>
      </c>
      <c r="E255" s="5" t="str">
        <f>VLOOKUP(A255,HOP!A:L,12,0)</f>
        <v>330.00</v>
      </c>
      <c r="F255" s="5" t="str">
        <f>VLOOKUP(A255,HOP!A:C,3,0)</f>
        <v>4662565</v>
      </c>
      <c r="G255" s="5">
        <f t="shared" si="6"/>
        <v>0</v>
      </c>
      <c r="H255" s="5" t="str">
        <f t="shared" si="7"/>
        <v>，4662565</v>
      </c>
      <c r="I255" s="5" t="str">
        <f>VLOOKUP(A255,HOP!A:U,21,0)</f>
        <v>直采</v>
      </c>
    </row>
    <row r="256" s="5" customFormat="1" hidden="1" spans="1:9">
      <c r="A256" s="6">
        <v>999230025499039</v>
      </c>
      <c r="B256" s="7">
        <v>45321</v>
      </c>
      <c r="C256" s="7">
        <v>45322</v>
      </c>
      <c r="D256" s="5">
        <v>330</v>
      </c>
      <c r="E256" s="5" t="str">
        <f>VLOOKUP(A256,HOP!A:L,12,0)</f>
        <v>330.00</v>
      </c>
      <c r="F256" s="5" t="str">
        <f>VLOOKUP(A256,HOP!A:C,3,0)</f>
        <v>4662571</v>
      </c>
      <c r="G256" s="5">
        <f t="shared" si="6"/>
        <v>0</v>
      </c>
      <c r="H256" s="5" t="str">
        <f t="shared" si="7"/>
        <v>，4662571</v>
      </c>
      <c r="I256" s="5" t="str">
        <f>VLOOKUP(A256,HOP!A:U,21,0)</f>
        <v>直采</v>
      </c>
    </row>
    <row r="257" s="5" customFormat="1" hidden="1" spans="1:9">
      <c r="A257" s="6">
        <v>999230025525068</v>
      </c>
      <c r="B257" s="7">
        <v>45321</v>
      </c>
      <c r="C257" s="7">
        <v>45322</v>
      </c>
      <c r="D257" s="5">
        <v>1223</v>
      </c>
      <c r="E257" s="5" t="str">
        <f>VLOOKUP(A257,HOP!A:L,12,0)</f>
        <v>1223.00</v>
      </c>
      <c r="F257" s="5" t="str">
        <f>VLOOKUP(A257,HOP!A:C,3,0)</f>
        <v>4662578</v>
      </c>
      <c r="G257" s="5">
        <f t="shared" si="6"/>
        <v>0</v>
      </c>
      <c r="H257" s="5" t="str">
        <f t="shared" si="7"/>
        <v>，4662578</v>
      </c>
      <c r="I257" s="5" t="str">
        <f>VLOOKUP(A257,HOP!A:U,21,0)</f>
        <v>直采</v>
      </c>
    </row>
    <row r="258" s="5" customFormat="1" hidden="1" spans="1:9">
      <c r="A258" s="6">
        <v>999230026015173</v>
      </c>
      <c r="B258" s="7">
        <v>45321</v>
      </c>
      <c r="C258" s="7">
        <v>45322</v>
      </c>
      <c r="D258" s="5">
        <v>1521</v>
      </c>
      <c r="E258" s="5" t="str">
        <f>VLOOKUP(A258,HOP!A:L,12,0)</f>
        <v>1521.00</v>
      </c>
      <c r="F258" s="5" t="str">
        <f>VLOOKUP(A258,HOP!A:C,3,0)</f>
        <v>4662774</v>
      </c>
      <c r="G258" s="5">
        <f t="shared" si="6"/>
        <v>0</v>
      </c>
      <c r="H258" s="5" t="str">
        <f t="shared" si="7"/>
        <v>，4662774</v>
      </c>
      <c r="I258" s="5" t="str">
        <f>VLOOKUP(A258,HOP!A:U,21,0)</f>
        <v>直采</v>
      </c>
    </row>
    <row r="259" s="5" customFormat="1" hidden="1" spans="1:9">
      <c r="A259" s="6">
        <v>30026506532</v>
      </c>
      <c r="B259" s="7">
        <v>45321</v>
      </c>
      <c r="C259" s="7">
        <v>45322</v>
      </c>
      <c r="D259" s="5">
        <v>350</v>
      </c>
      <c r="E259" s="5" t="str">
        <f>VLOOKUP(A259,HOP!A:L,12,0)</f>
        <v>350.00</v>
      </c>
      <c r="F259" s="5" t="str">
        <f>VLOOKUP(A259,HOP!A:C,3,0)</f>
        <v>4662974</v>
      </c>
      <c r="G259" s="5">
        <f>D259-E259</f>
        <v>0</v>
      </c>
      <c r="H259" s="5" t="str">
        <f>$H$1&amp;F259</f>
        <v>，4662974</v>
      </c>
      <c r="I259" s="5" t="str">
        <f>VLOOKUP(A259,HOP!A:U,21,0)</f>
        <v>直采</v>
      </c>
    </row>
    <row r="260" s="5" customFormat="1" hidden="1" spans="1:9">
      <c r="A260" s="6">
        <v>999230026660216</v>
      </c>
      <c r="B260" s="7">
        <v>45321</v>
      </c>
      <c r="C260" s="7">
        <v>45322</v>
      </c>
      <c r="D260" s="5">
        <v>320</v>
      </c>
      <c r="E260" s="5" t="str">
        <f>VLOOKUP(A260,HOP!A:L,12,0)</f>
        <v>320.00</v>
      </c>
      <c r="F260" s="5" t="str">
        <f>VLOOKUP(A260,HOP!A:C,3,0)</f>
        <v>4663049</v>
      </c>
      <c r="G260" s="5">
        <f>D260-E260</f>
        <v>0</v>
      </c>
      <c r="H260" s="5" t="str">
        <f>$H$1&amp;F260</f>
        <v>，4663049</v>
      </c>
      <c r="I260" s="5" t="str">
        <f>VLOOKUP(A260,HOP!A:U,21,0)</f>
        <v>直采</v>
      </c>
    </row>
    <row r="261" s="5" customFormat="1" hidden="1" spans="1:9">
      <c r="A261" s="6">
        <v>999230027025746</v>
      </c>
      <c r="B261" s="7">
        <v>45321</v>
      </c>
      <c r="C261" s="7">
        <v>45322</v>
      </c>
      <c r="D261" s="5">
        <v>1049</v>
      </c>
      <c r="E261" s="5" t="str">
        <f>VLOOKUP(A261,HOP!A:L,12,0)</f>
        <v>1049.00</v>
      </c>
      <c r="F261" s="5" t="str">
        <f>VLOOKUP(A261,HOP!A:C,3,0)</f>
        <v>4663299</v>
      </c>
      <c r="G261" s="5">
        <f>D261-E261</f>
        <v>0</v>
      </c>
      <c r="H261" s="5" t="str">
        <f>$H$1&amp;F261</f>
        <v>，4663299</v>
      </c>
      <c r="I261" s="5" t="str">
        <f>VLOOKUP(A261,HOP!A:U,21,0)</f>
        <v>直采</v>
      </c>
    </row>
    <row r="262" s="5" customFormat="1" hidden="1" spans="1:9">
      <c r="A262" s="6">
        <v>999230027741008</v>
      </c>
      <c r="B262" s="7">
        <v>45321</v>
      </c>
      <c r="C262" s="7">
        <v>45322</v>
      </c>
      <c r="D262" s="5">
        <v>183</v>
      </c>
      <c r="E262" s="5" t="str">
        <f>VLOOKUP(A262,HOP!A:L,12,0)</f>
        <v>183.00</v>
      </c>
      <c r="F262" s="5" t="str">
        <f>VLOOKUP(A262,HOP!A:C,3,0)</f>
        <v>4663657</v>
      </c>
      <c r="G262" s="5">
        <f>D262-E262</f>
        <v>0</v>
      </c>
      <c r="H262" s="5" t="str">
        <f>$H$1&amp;F262</f>
        <v>，4663657</v>
      </c>
      <c r="I262" s="5" t="str">
        <f>VLOOKUP(A262,HOP!A:U,21,0)</f>
        <v>直采</v>
      </c>
    </row>
    <row r="263" s="5" customFormat="1" hidden="1" spans="1:9">
      <c r="A263" s="6">
        <v>999230028304943</v>
      </c>
      <c r="B263" s="7">
        <v>45321</v>
      </c>
      <c r="C263" s="7">
        <v>45322</v>
      </c>
      <c r="D263" s="5">
        <v>954</v>
      </c>
      <c r="E263" s="5" t="str">
        <f>VLOOKUP(A263,HOP!A:L,12,0)</f>
        <v>954.00</v>
      </c>
      <c r="F263" s="5" t="str">
        <f>VLOOKUP(A263,HOP!A:C,3,0)</f>
        <v>4663926</v>
      </c>
      <c r="G263" s="5">
        <f>D263-E263</f>
        <v>0</v>
      </c>
      <c r="H263" s="5" t="str">
        <f>$H$1&amp;F263</f>
        <v>，4663926</v>
      </c>
      <c r="I263" s="5" t="str">
        <f>VLOOKUP(A263,HOP!A:U,21,0)</f>
        <v>直采</v>
      </c>
    </row>
    <row r="264" s="5" customFormat="1" hidden="1" spans="1:9">
      <c r="A264" s="6">
        <v>999230032637305</v>
      </c>
      <c r="B264" s="7">
        <v>45321</v>
      </c>
      <c r="C264" s="7">
        <v>45322</v>
      </c>
      <c r="D264" s="5">
        <v>487</v>
      </c>
      <c r="E264" s="5" t="str">
        <f>VLOOKUP(A264,HOP!A:L,12,0)</f>
        <v>487.00</v>
      </c>
      <c r="F264" s="5" t="str">
        <f>VLOOKUP(A264,HOP!A:C,3,0)</f>
        <v>4664974</v>
      </c>
      <c r="G264" s="5">
        <f>D264-E264</f>
        <v>0</v>
      </c>
      <c r="H264" s="5" t="str">
        <f>$H$1&amp;F264</f>
        <v>，4664974</v>
      </c>
      <c r="I264" s="5" t="str">
        <f>VLOOKUP(A264,HOP!A:U,21,0)</f>
        <v>直采</v>
      </c>
    </row>
    <row r="265" s="5" customFormat="1" hidden="1" spans="1:9">
      <c r="A265" s="6">
        <v>999230033726837</v>
      </c>
      <c r="B265" s="7">
        <v>45321</v>
      </c>
      <c r="C265" s="7">
        <v>45322</v>
      </c>
      <c r="D265" s="5">
        <v>889</v>
      </c>
      <c r="E265" s="5" t="str">
        <f>VLOOKUP(A265,HOP!A:L,12,0)</f>
        <v>889.00</v>
      </c>
      <c r="F265" s="5" t="str">
        <f>VLOOKUP(A265,HOP!A:C,3,0)</f>
        <v>4665244</v>
      </c>
      <c r="G265" s="5">
        <f>D265-E265</f>
        <v>0</v>
      </c>
      <c r="H265" s="5" t="str">
        <f>$H$1&amp;F265</f>
        <v>，4665244</v>
      </c>
      <c r="I265" s="5" t="str">
        <f>VLOOKUP(A265,HOP!A:U,21,0)</f>
        <v>直采</v>
      </c>
    </row>
    <row r="266" s="5" customFormat="1" spans="1:10">
      <c r="A266" s="6">
        <v>21570722674</v>
      </c>
      <c r="B266" s="7">
        <v>44859</v>
      </c>
      <c r="C266" s="7">
        <v>44860</v>
      </c>
      <c r="D266" s="5">
        <v>137</v>
      </c>
      <c r="E266" s="5" t="e">
        <f>VLOOKUP(A266,HOP!A:L,12,0)</f>
        <v>#N/A</v>
      </c>
      <c r="F266" s="5">
        <v>2758042</v>
      </c>
      <c r="G266" s="5" t="e">
        <f>D266-E266</f>
        <v>#N/A</v>
      </c>
      <c r="H266" s="5" t="str">
        <f>$H$1&amp;F266</f>
        <v>，2758042</v>
      </c>
      <c r="I266" s="5" t="s">
        <v>1411</v>
      </c>
      <c r="J266" s="5" t="s">
        <v>1412</v>
      </c>
    </row>
    <row r="268" spans="4:4">
      <c r="D268" s="5">
        <f>SUM(D2:D267)</f>
        <v>593720.6</v>
      </c>
    </row>
    <row r="275" spans="1:4">
      <c r="A275" s="5" t="s">
        <v>1413</v>
      </c>
      <c r="C275" s="5">
        <v>548035.6</v>
      </c>
      <c r="D275" s="5">
        <v>596222.28</v>
      </c>
    </row>
    <row r="276" spans="1:4">
      <c r="A276" s="5" t="s">
        <v>1414</v>
      </c>
      <c r="C276" s="5">
        <v>45685</v>
      </c>
      <c r="D276" s="5">
        <v>49701.91</v>
      </c>
    </row>
    <row r="277" spans="1:4">
      <c r="A277" s="5" t="s">
        <v>1415</v>
      </c>
      <c r="C277" s="5">
        <f>SUBTOTAL(9,C275:C276)</f>
        <v>593720.6</v>
      </c>
      <c r="D277" s="5">
        <f>SUBTOTAL(9,D275:D276)</f>
        <v>645924.19</v>
      </c>
    </row>
    <row r="278" spans="1:1">
      <c r="A278" s="5" t="s">
        <v>1416</v>
      </c>
    </row>
  </sheetData>
  <autoFilter ref="A1:XFD268">
    <filterColumn colId="3">
      <filters blank="1">
        <filter val="775.2"/>
        <filter val="2427.4"/>
        <filter val="300"/>
        <filter val="600"/>
        <filter val="800"/>
        <filter val="1200"/>
        <filter val="1300"/>
        <filter val="2100"/>
        <filter val="2800"/>
        <filter val="3000"/>
        <filter val="6100"/>
        <filter val="7700"/>
        <filter val="8400"/>
        <filter val="10900"/>
        <filter val="16000"/>
        <filter val="1101"/>
        <filter val="1801"/>
        <filter val="702"/>
        <filter val="1304"/>
        <filter val="2004"/>
        <filter val="2804"/>
        <filter val="5404"/>
        <filter val="1805"/>
        <filter val="806"/>
        <filter val="2606"/>
        <filter val="2906"/>
        <filter val="407"/>
        <filter val="508"/>
        <filter val="708"/>
        <filter val="2508"/>
        <filter val="610"/>
        <filter val="910"/>
        <filter val="1310"/>
        <filter val="3010"/>
        <filter val="14610"/>
        <filter val="512"/>
        <filter val="1312"/>
        <filter val="614"/>
        <filter val="814"/>
        <filter val="1214"/>
        <filter val="8314"/>
        <filter val="616"/>
        <filter val="716"/>
        <filter val="1116"/>
        <filter val="2217"/>
        <filter val="618"/>
        <filter val="718"/>
        <filter val="3018"/>
        <filter val="319"/>
        <filter val="320"/>
        <filter val="420"/>
        <filter val="1020"/>
        <filter val="2020"/>
        <filter val="2720"/>
        <filter val="10220"/>
        <filter val="1521"/>
        <filter val="4421"/>
        <filter val="4921"/>
        <filter val="1222"/>
        <filter val="1522"/>
        <filter val="2622"/>
        <filter val="1023"/>
        <filter val="1223"/>
        <filter val="5423"/>
        <filter val="624"/>
        <filter val="1024"/>
        <filter val="6925"/>
        <filter val="326"/>
        <filter val="1026"/>
        <filter val="6428"/>
        <filter val="330"/>
        <filter val="430"/>
        <filter val="730"/>
        <filter val="1030"/>
        <filter val="3030"/>
        <filter val="4230"/>
        <filter val="431"/>
        <filter val="1932"/>
        <filter val="11832"/>
        <filter val="6233"/>
        <filter val="3135"/>
        <filter val="6535"/>
        <filter val="1936"/>
        <filter val="4536"/>
        <filter val="29336"/>
        <filter val="137"/>
        <filter val="1137"/>
        <filter val="338"/>
        <filter val="738"/>
        <filter val="8238"/>
        <filter val="339"/>
        <filter val="1539"/>
        <filter val="740"/>
        <filter val="1140"/>
        <filter val="1440"/>
        <filter val="5540"/>
        <filter val="9540"/>
        <filter val="342"/>
        <filter val="742"/>
        <filter val="1442"/>
        <filter val="3942"/>
        <filter val="344"/>
        <filter val="1044"/>
        <filter val="345"/>
        <filter val="645"/>
        <filter val="1045"/>
        <filter val="1046"/>
        <filter val="2646"/>
        <filter val="347"/>
        <filter val="348"/>
        <filter val="448"/>
        <filter val="1048"/>
        <filter val="749"/>
        <filter val="1049"/>
        <filter val="350"/>
        <filter val="750"/>
        <filter val="1050"/>
        <filter val="4050"/>
        <filter val="5250"/>
        <filter val="18650"/>
        <filter val="951"/>
        <filter val="952"/>
        <filter val="1252"/>
        <filter val="2152"/>
        <filter val="353"/>
        <filter val="954"/>
        <filter val="455"/>
        <filter val="555"/>
        <filter val="855"/>
        <filter val="955"/>
        <filter val="1056"/>
        <filter val="4256"/>
        <filter val="257"/>
        <filter val="258"/>
        <filter val="4858"/>
        <filter val="459"/>
        <filter val="660"/>
        <filter val="1660"/>
        <filter val="2160"/>
        <filter val="13160"/>
        <filter val="362"/>
        <filter val="462"/>
        <filter val="1262"/>
        <filter val="363"/>
        <filter val="366"/>
        <filter val="866"/>
        <filter val="3966"/>
        <filter val="4166"/>
        <filter val="593720.6"/>
        <filter val="768"/>
        <filter val="968"/>
        <filter val="1368"/>
        <filter val="269"/>
        <filter val="470"/>
        <filter val="670"/>
        <filter val="770"/>
        <filter val="970"/>
        <filter val="1170"/>
        <filter val="1370"/>
        <filter val="9170"/>
        <filter val="2874"/>
        <filter val="4374"/>
        <filter val="675"/>
        <filter val="3675"/>
        <filter val="7275"/>
        <filter val="376"/>
        <filter val="576"/>
        <filter val="676"/>
        <filter val="1576"/>
        <filter val="2276"/>
        <filter val="3576"/>
        <filter val="3178"/>
        <filter val="1179"/>
        <filter val="3579"/>
        <filter val="380"/>
        <filter val="480"/>
        <filter val="1280"/>
        <filter val="1380"/>
        <filter val="2780"/>
        <filter val="6180"/>
        <filter val="1581"/>
        <filter val="1782"/>
        <filter val="183"/>
        <filter val="384"/>
        <filter val="484"/>
        <filter val="684"/>
        <filter val="1184"/>
        <filter val="1484"/>
        <filter val="3284"/>
        <filter val="12285"/>
        <filter val="186"/>
        <filter val="2286"/>
        <filter val="7186"/>
        <filter val="487"/>
        <filter val="2187"/>
        <filter val="288"/>
        <filter val="1488"/>
        <filter val="1788"/>
        <filter val="289"/>
        <filter val="889"/>
        <filter val="190"/>
        <filter val="490"/>
        <filter val="1290"/>
        <filter val="3590"/>
        <filter val="7090"/>
        <filter val="1992"/>
        <filter val="5292"/>
        <filter val="594"/>
        <filter val="495"/>
        <filter val="795"/>
        <filter val="1596"/>
        <filter val="3096"/>
        <filter val="3696"/>
        <filter val="11696"/>
        <filter val="399"/>
        <filter val="699"/>
        <filter val="1899"/>
        <filter val="2499"/>
      </filters>
    </filterColumn>
    <filterColumn colId="6">
      <filters blank="1">
        <filter val="#N/A"/>
      </filters>
    </filterColumn>
    <extLst/>
  </autoFilter>
  <conditionalFormatting sqref="A1:A273 A276:A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8"/>
  <sheetViews>
    <sheetView workbookViewId="0">
      <selection activeCell="D1" sqref="D$1:D$1048576"/>
    </sheetView>
  </sheetViews>
  <sheetFormatPr defaultColWidth="8" defaultRowHeight="12.75"/>
  <cols>
    <col min="1" max="1" width="29.125" style="1"/>
    <col min="2" max="16383" width="8" style="1"/>
  </cols>
  <sheetData>
    <row r="1" s="1" customFormat="1" spans="1:22">
      <c r="A1" s="2" t="s">
        <v>1417</v>
      </c>
      <c r="B1" s="2" t="s">
        <v>1418</v>
      </c>
      <c r="C1" s="2" t="s">
        <v>1419</v>
      </c>
      <c r="D1" s="2" t="s">
        <v>1420</v>
      </c>
      <c r="E1" s="2" t="s">
        <v>13</v>
      </c>
      <c r="F1" s="2" t="s">
        <v>5</v>
      </c>
      <c r="G1" s="2" t="s">
        <v>6</v>
      </c>
      <c r="H1" s="2" t="s">
        <v>1421</v>
      </c>
      <c r="I1" s="2" t="s">
        <v>1422</v>
      </c>
      <c r="J1" s="2" t="s">
        <v>1423</v>
      </c>
      <c r="K1" s="2" t="s">
        <v>1424</v>
      </c>
      <c r="L1" s="2" t="s">
        <v>1425</v>
      </c>
      <c r="M1" s="2" t="s">
        <v>1426</v>
      </c>
      <c r="N1" s="2" t="s">
        <v>1427</v>
      </c>
      <c r="O1" s="2" t="s">
        <v>1428</v>
      </c>
      <c r="P1" s="2" t="s">
        <v>1429</v>
      </c>
      <c r="Q1" s="2" t="s">
        <v>1430</v>
      </c>
      <c r="R1" s="2" t="s">
        <v>1431</v>
      </c>
      <c r="S1" s="2" t="s">
        <v>1432</v>
      </c>
      <c r="T1" s="2" t="s">
        <v>1433</v>
      </c>
      <c r="U1" s="2" t="s">
        <v>1434</v>
      </c>
      <c r="V1" s="2" t="s">
        <v>1435</v>
      </c>
    </row>
    <row r="2" s="1" customFormat="1" spans="1:22">
      <c r="A2" s="3">
        <v>999226009516422</v>
      </c>
      <c r="B2" s="1" t="s">
        <v>1436</v>
      </c>
      <c r="C2" s="1" t="s">
        <v>1437</v>
      </c>
      <c r="D2" s="1" t="s">
        <v>1438</v>
      </c>
      <c r="E2" s="1" t="s">
        <v>1439</v>
      </c>
      <c r="F2" s="1" t="s">
        <v>1440</v>
      </c>
      <c r="G2" s="1" t="s">
        <v>1441</v>
      </c>
      <c r="H2" s="1" t="s">
        <v>1442</v>
      </c>
      <c r="I2" s="1" t="s">
        <v>1443</v>
      </c>
      <c r="J2" s="1" t="s">
        <v>1444</v>
      </c>
      <c r="K2" s="1" t="s">
        <v>1443</v>
      </c>
      <c r="L2" s="1" t="s">
        <v>1443</v>
      </c>
      <c r="M2" s="1" t="s">
        <v>1445</v>
      </c>
      <c r="N2" s="1" t="s">
        <v>1445</v>
      </c>
      <c r="O2" s="1" t="s">
        <v>1446</v>
      </c>
      <c r="P2" s="1" t="s">
        <v>1447</v>
      </c>
      <c r="Q2" s="1" t="s">
        <v>1448</v>
      </c>
      <c r="R2" s="1" t="s">
        <v>1449</v>
      </c>
      <c r="S2" s="1" t="s">
        <v>1450</v>
      </c>
      <c r="T2" s="1" t="s">
        <v>1451</v>
      </c>
      <c r="U2" s="1" t="s">
        <v>1411</v>
      </c>
      <c r="V2" s="1" t="s">
        <v>1452</v>
      </c>
    </row>
    <row r="3" s="1" customFormat="1" spans="1:22">
      <c r="A3" s="3">
        <v>999226642535839</v>
      </c>
      <c r="B3" s="1" t="s">
        <v>1453</v>
      </c>
      <c r="C3" s="1" t="s">
        <v>1454</v>
      </c>
      <c r="D3" s="1" t="s">
        <v>1455</v>
      </c>
      <c r="E3" s="1" t="s">
        <v>1456</v>
      </c>
      <c r="F3" s="1" t="s">
        <v>1440</v>
      </c>
      <c r="G3" s="1" t="s">
        <v>1441</v>
      </c>
      <c r="H3" s="1" t="s">
        <v>1442</v>
      </c>
      <c r="I3" s="1" t="s">
        <v>1457</v>
      </c>
      <c r="J3" s="1" t="s">
        <v>1444</v>
      </c>
      <c r="K3" s="1" t="s">
        <v>1457</v>
      </c>
      <c r="L3" s="1" t="s">
        <v>1457</v>
      </c>
      <c r="M3" s="1" t="s">
        <v>1445</v>
      </c>
      <c r="N3" s="1" t="s">
        <v>1445</v>
      </c>
      <c r="O3" s="1" t="s">
        <v>1446</v>
      </c>
      <c r="P3" s="1" t="s">
        <v>1447</v>
      </c>
      <c r="Q3" s="1" t="s">
        <v>1448</v>
      </c>
      <c r="R3" s="1" t="s">
        <v>1458</v>
      </c>
      <c r="S3" s="1" t="s">
        <v>1450</v>
      </c>
      <c r="T3" s="1" t="s">
        <v>1451</v>
      </c>
      <c r="U3" s="1" t="s">
        <v>1411</v>
      </c>
      <c r="V3" s="1" t="s">
        <v>1459</v>
      </c>
    </row>
    <row r="4" s="1" customFormat="1" spans="1:22">
      <c r="A4" s="1" t="s">
        <v>1460</v>
      </c>
      <c r="B4" s="1" t="s">
        <v>1461</v>
      </c>
      <c r="C4" s="1" t="s">
        <v>1462</v>
      </c>
      <c r="D4" s="1" t="s">
        <v>1455</v>
      </c>
      <c r="E4" s="1" t="s">
        <v>1463</v>
      </c>
      <c r="F4" s="1" t="s">
        <v>1464</v>
      </c>
      <c r="G4" s="1" t="s">
        <v>1440</v>
      </c>
      <c r="H4" s="1" t="s">
        <v>1442</v>
      </c>
      <c r="I4" s="1" t="s">
        <v>1446</v>
      </c>
      <c r="J4" s="1" t="s">
        <v>1444</v>
      </c>
      <c r="K4" s="1" t="s">
        <v>1446</v>
      </c>
      <c r="L4" s="1" t="s">
        <v>1446</v>
      </c>
      <c r="M4" s="1" t="s">
        <v>1445</v>
      </c>
      <c r="N4" s="1" t="s">
        <v>1445</v>
      </c>
      <c r="O4" s="1" t="s">
        <v>1446</v>
      </c>
      <c r="P4" s="1" t="s">
        <v>1447</v>
      </c>
      <c r="Q4" s="1" t="s">
        <v>1448</v>
      </c>
      <c r="R4" s="1" t="s">
        <v>1465</v>
      </c>
      <c r="S4" s="1" t="s">
        <v>1450</v>
      </c>
      <c r="T4" s="1" t="s">
        <v>1451</v>
      </c>
      <c r="U4" s="1" t="s">
        <v>1411</v>
      </c>
      <c r="V4" s="1" t="s">
        <v>1459</v>
      </c>
    </row>
    <row r="5" s="1" customFormat="1" spans="1:22">
      <c r="A5" s="3">
        <v>999228237154985</v>
      </c>
      <c r="B5" s="1" t="s">
        <v>1466</v>
      </c>
      <c r="C5" s="1" t="s">
        <v>1467</v>
      </c>
      <c r="D5" s="1" t="s">
        <v>1468</v>
      </c>
      <c r="E5" s="1" t="s">
        <v>1469</v>
      </c>
      <c r="F5" s="1" t="s">
        <v>1440</v>
      </c>
      <c r="G5" s="1" t="s">
        <v>1441</v>
      </c>
      <c r="H5" s="1" t="s">
        <v>1442</v>
      </c>
      <c r="I5" s="1" t="s">
        <v>1470</v>
      </c>
      <c r="J5" s="1" t="s">
        <v>1444</v>
      </c>
      <c r="K5" s="1" t="s">
        <v>1470</v>
      </c>
      <c r="L5" s="1" t="s">
        <v>1470</v>
      </c>
      <c r="M5" s="1" t="s">
        <v>1445</v>
      </c>
      <c r="N5" s="1" t="s">
        <v>1445</v>
      </c>
      <c r="O5" s="1" t="s">
        <v>1446</v>
      </c>
      <c r="P5" s="1" t="s">
        <v>1447</v>
      </c>
      <c r="Q5" s="1" t="s">
        <v>1448</v>
      </c>
      <c r="R5" s="1" t="s">
        <v>1471</v>
      </c>
      <c r="S5" s="1" t="s">
        <v>1450</v>
      </c>
      <c r="T5" s="1" t="s">
        <v>1451</v>
      </c>
      <c r="U5" s="1" t="s">
        <v>1411</v>
      </c>
      <c r="V5" s="1" t="s">
        <v>1472</v>
      </c>
    </row>
    <row r="6" s="1" customFormat="1" spans="1:22">
      <c r="A6" s="3">
        <v>999228280900265</v>
      </c>
      <c r="B6" s="1" t="s">
        <v>1473</v>
      </c>
      <c r="C6" s="1" t="s">
        <v>1474</v>
      </c>
      <c r="D6" s="1" t="s">
        <v>1475</v>
      </c>
      <c r="E6" s="1" t="s">
        <v>1476</v>
      </c>
      <c r="F6" s="1" t="s">
        <v>1477</v>
      </c>
      <c r="G6" s="1" t="s">
        <v>1441</v>
      </c>
      <c r="H6" s="1" t="s">
        <v>1442</v>
      </c>
      <c r="I6" s="1" t="s">
        <v>1478</v>
      </c>
      <c r="J6" s="1" t="s">
        <v>1444</v>
      </c>
      <c r="K6" s="1" t="s">
        <v>1478</v>
      </c>
      <c r="L6" s="1" t="s">
        <v>1478</v>
      </c>
      <c r="M6" s="1" t="s">
        <v>1445</v>
      </c>
      <c r="N6" s="1" t="s">
        <v>1445</v>
      </c>
      <c r="O6" s="1" t="s">
        <v>1446</v>
      </c>
      <c r="P6" s="1" t="s">
        <v>1447</v>
      </c>
      <c r="Q6" s="1" t="s">
        <v>1448</v>
      </c>
      <c r="R6" s="1" t="s">
        <v>1479</v>
      </c>
      <c r="S6" s="1" t="s">
        <v>1450</v>
      </c>
      <c r="T6" s="1" t="s">
        <v>1451</v>
      </c>
      <c r="U6" s="1" t="s">
        <v>1411</v>
      </c>
      <c r="V6" s="1" t="s">
        <v>1452</v>
      </c>
    </row>
    <row r="7" s="1" customFormat="1" spans="1:22">
      <c r="A7" s="3">
        <v>999228348742491</v>
      </c>
      <c r="B7" s="1" t="s">
        <v>1480</v>
      </c>
      <c r="C7" s="1" t="s">
        <v>1481</v>
      </c>
      <c r="D7" s="1" t="s">
        <v>1482</v>
      </c>
      <c r="E7" s="1" t="s">
        <v>1483</v>
      </c>
      <c r="F7" s="1" t="s">
        <v>1477</v>
      </c>
      <c r="G7" s="1" t="s">
        <v>1441</v>
      </c>
      <c r="H7" s="1" t="s">
        <v>1442</v>
      </c>
      <c r="I7" s="1" t="s">
        <v>1484</v>
      </c>
      <c r="J7" s="1" t="s">
        <v>1444</v>
      </c>
      <c r="K7" s="1" t="s">
        <v>1484</v>
      </c>
      <c r="L7" s="1" t="s">
        <v>1484</v>
      </c>
      <c r="M7" s="1" t="s">
        <v>1445</v>
      </c>
      <c r="N7" s="1" t="s">
        <v>1445</v>
      </c>
      <c r="O7" s="1" t="s">
        <v>1446</v>
      </c>
      <c r="P7" s="1" t="s">
        <v>1447</v>
      </c>
      <c r="Q7" s="1" t="s">
        <v>1448</v>
      </c>
      <c r="R7" s="1" t="s">
        <v>1485</v>
      </c>
      <c r="S7" s="1" t="s">
        <v>1450</v>
      </c>
      <c r="T7" s="1" t="s">
        <v>1451</v>
      </c>
      <c r="U7" s="1" t="s">
        <v>1411</v>
      </c>
      <c r="V7" s="1" t="s">
        <v>1472</v>
      </c>
    </row>
    <row r="8" s="1" customFormat="1" spans="1:22">
      <c r="A8" s="3">
        <v>999228360401650</v>
      </c>
      <c r="B8" s="1" t="s">
        <v>1486</v>
      </c>
      <c r="C8" s="1" t="s">
        <v>1487</v>
      </c>
      <c r="D8" s="1" t="s">
        <v>1488</v>
      </c>
      <c r="E8" s="1" t="s">
        <v>1489</v>
      </c>
      <c r="F8" s="1" t="s">
        <v>1490</v>
      </c>
      <c r="G8" s="1" t="s">
        <v>1441</v>
      </c>
      <c r="H8" s="1" t="s">
        <v>1442</v>
      </c>
      <c r="I8" s="1" t="s">
        <v>1491</v>
      </c>
      <c r="J8" s="1" t="s">
        <v>1444</v>
      </c>
      <c r="K8" s="1" t="s">
        <v>1491</v>
      </c>
      <c r="L8" s="1" t="s">
        <v>1491</v>
      </c>
      <c r="M8" s="1" t="s">
        <v>1445</v>
      </c>
      <c r="N8" s="1" t="s">
        <v>1445</v>
      </c>
      <c r="O8" s="1" t="s">
        <v>1446</v>
      </c>
      <c r="P8" s="1" t="s">
        <v>1447</v>
      </c>
      <c r="Q8" s="1" t="s">
        <v>1448</v>
      </c>
      <c r="R8" s="1" t="s">
        <v>1492</v>
      </c>
      <c r="S8" s="1" t="s">
        <v>1450</v>
      </c>
      <c r="T8" s="1" t="s">
        <v>1451</v>
      </c>
      <c r="U8" s="1" t="s">
        <v>1411</v>
      </c>
      <c r="V8" s="1" t="s">
        <v>1452</v>
      </c>
    </row>
    <row r="9" s="1" customFormat="1" spans="1:22">
      <c r="A9" s="3">
        <v>999228421076074</v>
      </c>
      <c r="B9" s="1" t="s">
        <v>1493</v>
      </c>
      <c r="C9" s="1" t="s">
        <v>1494</v>
      </c>
      <c r="D9" s="1" t="s">
        <v>1495</v>
      </c>
      <c r="E9" s="1" t="s">
        <v>1496</v>
      </c>
      <c r="F9" s="1" t="s">
        <v>1440</v>
      </c>
      <c r="G9" s="1" t="s">
        <v>1441</v>
      </c>
      <c r="H9" s="1" t="s">
        <v>1442</v>
      </c>
      <c r="I9" s="1" t="s">
        <v>1497</v>
      </c>
      <c r="J9" s="1" t="s">
        <v>1444</v>
      </c>
      <c r="K9" s="1" t="s">
        <v>1497</v>
      </c>
      <c r="L9" s="1" t="s">
        <v>1497</v>
      </c>
      <c r="M9" s="1" t="s">
        <v>1445</v>
      </c>
      <c r="N9" s="1" t="s">
        <v>1445</v>
      </c>
      <c r="O9" s="1" t="s">
        <v>1446</v>
      </c>
      <c r="P9" s="1" t="s">
        <v>1447</v>
      </c>
      <c r="Q9" s="1" t="s">
        <v>1448</v>
      </c>
      <c r="R9" s="1" t="s">
        <v>1498</v>
      </c>
      <c r="S9" s="1" t="s">
        <v>1450</v>
      </c>
      <c r="T9" s="1" t="s">
        <v>1451</v>
      </c>
      <c r="U9" s="1" t="s">
        <v>1411</v>
      </c>
      <c r="V9" s="1" t="s">
        <v>1499</v>
      </c>
    </row>
    <row r="10" s="1" customFormat="1" spans="1:22">
      <c r="A10" s="3">
        <v>999228441976685</v>
      </c>
      <c r="B10" s="1" t="s">
        <v>1500</v>
      </c>
      <c r="C10" s="1" t="s">
        <v>1501</v>
      </c>
      <c r="D10" s="1" t="s">
        <v>1502</v>
      </c>
      <c r="E10" s="1" t="s">
        <v>1503</v>
      </c>
      <c r="F10" s="1" t="s">
        <v>1440</v>
      </c>
      <c r="G10" s="1" t="s">
        <v>1441</v>
      </c>
      <c r="H10" s="1" t="s">
        <v>1442</v>
      </c>
      <c r="I10" s="1" t="s">
        <v>1504</v>
      </c>
      <c r="J10" s="1" t="s">
        <v>1444</v>
      </c>
      <c r="K10" s="1" t="s">
        <v>1504</v>
      </c>
      <c r="L10" s="1" t="s">
        <v>1504</v>
      </c>
      <c r="M10" s="1" t="s">
        <v>1445</v>
      </c>
      <c r="N10" s="1" t="s">
        <v>1445</v>
      </c>
      <c r="O10" s="1" t="s">
        <v>1446</v>
      </c>
      <c r="P10" s="1" t="s">
        <v>1447</v>
      </c>
      <c r="Q10" s="1" t="s">
        <v>1448</v>
      </c>
      <c r="R10" s="1" t="s">
        <v>1505</v>
      </c>
      <c r="S10" s="1" t="s">
        <v>1450</v>
      </c>
      <c r="T10" s="1" t="s">
        <v>1451</v>
      </c>
      <c r="U10" s="1" t="s">
        <v>1411</v>
      </c>
      <c r="V10" s="1" t="s">
        <v>1499</v>
      </c>
    </row>
    <row r="11" s="1" customFormat="1" spans="1:22">
      <c r="A11" s="3">
        <v>28445472112</v>
      </c>
      <c r="B11" s="1" t="s">
        <v>1506</v>
      </c>
      <c r="C11" s="1" t="s">
        <v>1507</v>
      </c>
      <c r="D11" s="1" t="s">
        <v>1508</v>
      </c>
      <c r="E11" s="1" t="s">
        <v>1509</v>
      </c>
      <c r="F11" s="1" t="s">
        <v>1440</v>
      </c>
      <c r="G11" s="1" t="s">
        <v>1441</v>
      </c>
      <c r="H11" s="1" t="s">
        <v>1442</v>
      </c>
      <c r="I11" s="1" t="s">
        <v>1510</v>
      </c>
      <c r="J11" s="1" t="s">
        <v>1444</v>
      </c>
      <c r="K11" s="1" t="s">
        <v>1510</v>
      </c>
      <c r="L11" s="1" t="s">
        <v>1510</v>
      </c>
      <c r="M11" s="1" t="s">
        <v>1445</v>
      </c>
      <c r="N11" s="1" t="s">
        <v>1445</v>
      </c>
      <c r="O11" s="1" t="s">
        <v>1446</v>
      </c>
      <c r="P11" s="1" t="s">
        <v>1447</v>
      </c>
      <c r="Q11" s="1" t="s">
        <v>1448</v>
      </c>
      <c r="R11" s="1" t="s">
        <v>1511</v>
      </c>
      <c r="S11" s="1" t="s">
        <v>1450</v>
      </c>
      <c r="T11" s="1" t="s">
        <v>1451</v>
      </c>
      <c r="U11" s="1" t="s">
        <v>1411</v>
      </c>
      <c r="V11" s="1" t="s">
        <v>1459</v>
      </c>
    </row>
    <row r="12" s="1" customFormat="1" spans="1:22">
      <c r="A12" s="3">
        <v>999228544991894</v>
      </c>
      <c r="B12" s="1" t="s">
        <v>1512</v>
      </c>
      <c r="C12" s="1" t="s">
        <v>1513</v>
      </c>
      <c r="D12" s="1" t="s">
        <v>1514</v>
      </c>
      <c r="E12" s="1" t="s">
        <v>1515</v>
      </c>
      <c r="F12" s="1" t="s">
        <v>1477</v>
      </c>
      <c r="G12" s="1" t="s">
        <v>1441</v>
      </c>
      <c r="H12" s="1" t="s">
        <v>1442</v>
      </c>
      <c r="I12" s="1" t="s">
        <v>1516</v>
      </c>
      <c r="J12" s="1" t="s">
        <v>1444</v>
      </c>
      <c r="K12" s="1" t="s">
        <v>1516</v>
      </c>
      <c r="L12" s="1" t="s">
        <v>1516</v>
      </c>
      <c r="M12" s="1" t="s">
        <v>1445</v>
      </c>
      <c r="N12" s="1" t="s">
        <v>1445</v>
      </c>
      <c r="O12" s="1" t="s">
        <v>1446</v>
      </c>
      <c r="P12" s="1" t="s">
        <v>1447</v>
      </c>
      <c r="Q12" s="1" t="s">
        <v>1448</v>
      </c>
      <c r="R12" s="1" t="s">
        <v>1517</v>
      </c>
      <c r="S12" s="1" t="s">
        <v>1450</v>
      </c>
      <c r="T12" s="1" t="s">
        <v>1451</v>
      </c>
      <c r="U12" s="1" t="s">
        <v>1411</v>
      </c>
      <c r="V12" s="1" t="s">
        <v>1459</v>
      </c>
    </row>
    <row r="13" s="1" customFormat="1" spans="1:22">
      <c r="A13" s="3">
        <v>999228574493211</v>
      </c>
      <c r="B13" s="1" t="s">
        <v>1518</v>
      </c>
      <c r="C13" s="1" t="s">
        <v>1519</v>
      </c>
      <c r="D13" s="1" t="s">
        <v>1520</v>
      </c>
      <c r="E13" s="1" t="s">
        <v>1521</v>
      </c>
      <c r="F13" s="1" t="s">
        <v>1477</v>
      </c>
      <c r="G13" s="1" t="s">
        <v>1441</v>
      </c>
      <c r="H13" s="1" t="s">
        <v>1442</v>
      </c>
      <c r="I13" s="1" t="s">
        <v>1522</v>
      </c>
      <c r="J13" s="1" t="s">
        <v>1444</v>
      </c>
      <c r="K13" s="1" t="s">
        <v>1522</v>
      </c>
      <c r="L13" s="1" t="s">
        <v>1522</v>
      </c>
      <c r="M13" s="1" t="s">
        <v>1445</v>
      </c>
      <c r="N13" s="1" t="s">
        <v>1445</v>
      </c>
      <c r="O13" s="1" t="s">
        <v>1446</v>
      </c>
      <c r="P13" s="1" t="s">
        <v>1447</v>
      </c>
      <c r="Q13" s="1" t="s">
        <v>1448</v>
      </c>
      <c r="R13" s="1" t="s">
        <v>1523</v>
      </c>
      <c r="S13" s="1" t="s">
        <v>1450</v>
      </c>
      <c r="T13" s="1" t="s">
        <v>1451</v>
      </c>
      <c r="U13" s="1" t="s">
        <v>1411</v>
      </c>
      <c r="V13" s="1" t="s">
        <v>1459</v>
      </c>
    </row>
    <row r="14" s="1" customFormat="1" spans="1:22">
      <c r="A14" s="3">
        <v>999228685176509</v>
      </c>
      <c r="B14" s="1" t="s">
        <v>1524</v>
      </c>
      <c r="C14" s="1" t="s">
        <v>1525</v>
      </c>
      <c r="D14" s="1" t="s">
        <v>1526</v>
      </c>
      <c r="E14" s="1" t="s">
        <v>1527</v>
      </c>
      <c r="F14" s="1" t="s">
        <v>1528</v>
      </c>
      <c r="G14" s="1" t="s">
        <v>1440</v>
      </c>
      <c r="H14" s="1" t="s">
        <v>1442</v>
      </c>
      <c r="I14" s="1" t="s">
        <v>1529</v>
      </c>
      <c r="J14" s="1" t="s">
        <v>1444</v>
      </c>
      <c r="K14" s="1" t="s">
        <v>1529</v>
      </c>
      <c r="L14" s="1" t="s">
        <v>1529</v>
      </c>
      <c r="M14" s="1" t="s">
        <v>1445</v>
      </c>
      <c r="N14" s="1" t="s">
        <v>1445</v>
      </c>
      <c r="O14" s="1" t="s">
        <v>1446</v>
      </c>
      <c r="P14" s="1" t="s">
        <v>1447</v>
      </c>
      <c r="Q14" s="1" t="s">
        <v>1448</v>
      </c>
      <c r="R14" s="1" t="s">
        <v>1530</v>
      </c>
      <c r="S14" s="1" t="s">
        <v>1450</v>
      </c>
      <c r="T14" s="1" t="s">
        <v>1451</v>
      </c>
      <c r="U14" s="1" t="s">
        <v>1411</v>
      </c>
      <c r="V14" s="1" t="s">
        <v>1499</v>
      </c>
    </row>
    <row r="15" s="1" customFormat="1" spans="1:22">
      <c r="A15" s="3">
        <v>999228685188582</v>
      </c>
      <c r="B15" s="1" t="s">
        <v>1524</v>
      </c>
      <c r="C15" s="1" t="s">
        <v>1531</v>
      </c>
      <c r="D15" s="1" t="s">
        <v>1526</v>
      </c>
      <c r="E15" s="1" t="s">
        <v>1532</v>
      </c>
      <c r="F15" s="1" t="s">
        <v>1528</v>
      </c>
      <c r="G15" s="1" t="s">
        <v>1440</v>
      </c>
      <c r="H15" s="1" t="s">
        <v>1442</v>
      </c>
      <c r="I15" s="1" t="s">
        <v>1529</v>
      </c>
      <c r="J15" s="1" t="s">
        <v>1444</v>
      </c>
      <c r="K15" s="1" t="s">
        <v>1529</v>
      </c>
      <c r="L15" s="1" t="s">
        <v>1529</v>
      </c>
      <c r="M15" s="1" t="s">
        <v>1445</v>
      </c>
      <c r="N15" s="1" t="s">
        <v>1445</v>
      </c>
      <c r="O15" s="1" t="s">
        <v>1446</v>
      </c>
      <c r="P15" s="1" t="s">
        <v>1447</v>
      </c>
      <c r="Q15" s="1" t="s">
        <v>1448</v>
      </c>
      <c r="R15" s="1" t="s">
        <v>1530</v>
      </c>
      <c r="S15" s="1" t="s">
        <v>1450</v>
      </c>
      <c r="T15" s="1" t="s">
        <v>1451</v>
      </c>
      <c r="U15" s="1" t="s">
        <v>1411</v>
      </c>
      <c r="V15" s="1" t="s">
        <v>1499</v>
      </c>
    </row>
    <row r="16" s="1" customFormat="1" spans="1:22">
      <c r="A16" s="3">
        <v>999228765143175</v>
      </c>
      <c r="B16" s="1" t="s">
        <v>1533</v>
      </c>
      <c r="C16" s="1" t="s">
        <v>1534</v>
      </c>
      <c r="D16" s="1" t="s">
        <v>1535</v>
      </c>
      <c r="E16" s="1" t="s">
        <v>1536</v>
      </c>
      <c r="F16" s="1" t="s">
        <v>1440</v>
      </c>
      <c r="G16" s="1" t="s">
        <v>1441</v>
      </c>
      <c r="H16" s="1" t="s">
        <v>1442</v>
      </c>
      <c r="I16" s="1" t="s">
        <v>1537</v>
      </c>
      <c r="J16" s="1" t="s">
        <v>1444</v>
      </c>
      <c r="K16" s="1" t="s">
        <v>1537</v>
      </c>
      <c r="L16" s="1" t="s">
        <v>1537</v>
      </c>
      <c r="M16" s="1" t="s">
        <v>1445</v>
      </c>
      <c r="N16" s="1" t="s">
        <v>1445</v>
      </c>
      <c r="O16" s="1" t="s">
        <v>1446</v>
      </c>
      <c r="P16" s="1" t="s">
        <v>1447</v>
      </c>
      <c r="Q16" s="1" t="s">
        <v>1448</v>
      </c>
      <c r="R16" s="1" t="s">
        <v>1538</v>
      </c>
      <c r="S16" s="1" t="s">
        <v>1450</v>
      </c>
      <c r="T16" s="1" t="s">
        <v>1451</v>
      </c>
      <c r="U16" s="1" t="s">
        <v>1411</v>
      </c>
      <c r="V16" s="1" t="s">
        <v>1452</v>
      </c>
    </row>
    <row r="17" s="1" customFormat="1" spans="1:22">
      <c r="A17" s="3">
        <v>999229276175804</v>
      </c>
      <c r="B17" s="1" t="s">
        <v>1539</v>
      </c>
      <c r="C17" s="1" t="s">
        <v>1540</v>
      </c>
      <c r="D17" s="1" t="s">
        <v>1541</v>
      </c>
      <c r="E17" s="1" t="s">
        <v>1542</v>
      </c>
      <c r="F17" s="1" t="s">
        <v>1543</v>
      </c>
      <c r="G17" s="1" t="s">
        <v>1441</v>
      </c>
      <c r="H17" s="1" t="s">
        <v>1442</v>
      </c>
      <c r="I17" s="1" t="s">
        <v>1544</v>
      </c>
      <c r="J17" s="1" t="s">
        <v>1444</v>
      </c>
      <c r="K17" s="1" t="s">
        <v>1544</v>
      </c>
      <c r="L17" s="1" t="s">
        <v>1446</v>
      </c>
      <c r="M17" s="1" t="s">
        <v>1545</v>
      </c>
      <c r="N17" s="1" t="s">
        <v>1545</v>
      </c>
      <c r="O17" s="1" t="s">
        <v>1446</v>
      </c>
      <c r="P17" s="1" t="s">
        <v>1447</v>
      </c>
      <c r="Q17" s="1" t="s">
        <v>1448</v>
      </c>
      <c r="R17" s="1" t="s">
        <v>1546</v>
      </c>
      <c r="S17" s="1" t="s">
        <v>1450</v>
      </c>
      <c r="T17" s="1" t="s">
        <v>1451</v>
      </c>
      <c r="U17" s="1" t="s">
        <v>1411</v>
      </c>
      <c r="V17" s="1" t="s">
        <v>1452</v>
      </c>
    </row>
    <row r="18" s="1" customFormat="1" spans="1:22">
      <c r="A18" s="3">
        <v>999229277236375</v>
      </c>
      <c r="B18" s="1" t="s">
        <v>1539</v>
      </c>
      <c r="C18" s="1" t="s">
        <v>1547</v>
      </c>
      <c r="D18" s="1" t="s">
        <v>1548</v>
      </c>
      <c r="E18" s="1" t="s">
        <v>1549</v>
      </c>
      <c r="F18" s="1" t="s">
        <v>1543</v>
      </c>
      <c r="G18" s="1" t="s">
        <v>1441</v>
      </c>
      <c r="H18" s="1" t="s">
        <v>1442</v>
      </c>
      <c r="I18" s="1" t="s">
        <v>1550</v>
      </c>
      <c r="J18" s="1" t="s">
        <v>1444</v>
      </c>
      <c r="K18" s="1" t="s">
        <v>1550</v>
      </c>
      <c r="L18" s="1" t="s">
        <v>1550</v>
      </c>
      <c r="M18" s="1" t="s">
        <v>1445</v>
      </c>
      <c r="N18" s="1" t="s">
        <v>1445</v>
      </c>
      <c r="O18" s="1" t="s">
        <v>1446</v>
      </c>
      <c r="P18" s="1" t="s">
        <v>1447</v>
      </c>
      <c r="Q18" s="1" t="s">
        <v>1448</v>
      </c>
      <c r="R18" s="1" t="s">
        <v>1551</v>
      </c>
      <c r="S18" s="1" t="s">
        <v>1450</v>
      </c>
      <c r="T18" s="1" t="s">
        <v>1451</v>
      </c>
      <c r="U18" s="1" t="s">
        <v>1411</v>
      </c>
      <c r="V18" s="1" t="s">
        <v>1452</v>
      </c>
    </row>
    <row r="19" s="1" customFormat="1" spans="1:22">
      <c r="A19" s="3">
        <v>999229277237546</v>
      </c>
      <c r="B19" s="1" t="s">
        <v>1539</v>
      </c>
      <c r="C19" s="1" t="s">
        <v>1552</v>
      </c>
      <c r="D19" s="1" t="s">
        <v>1548</v>
      </c>
      <c r="E19" s="1" t="s">
        <v>1553</v>
      </c>
      <c r="F19" s="1" t="s">
        <v>1543</v>
      </c>
      <c r="G19" s="1" t="s">
        <v>1441</v>
      </c>
      <c r="H19" s="1" t="s">
        <v>1442</v>
      </c>
      <c r="I19" s="1" t="s">
        <v>1550</v>
      </c>
      <c r="J19" s="1" t="s">
        <v>1444</v>
      </c>
      <c r="K19" s="1" t="s">
        <v>1550</v>
      </c>
      <c r="L19" s="1" t="s">
        <v>1550</v>
      </c>
      <c r="M19" s="1" t="s">
        <v>1445</v>
      </c>
      <c r="N19" s="1" t="s">
        <v>1445</v>
      </c>
      <c r="O19" s="1" t="s">
        <v>1446</v>
      </c>
      <c r="P19" s="1" t="s">
        <v>1447</v>
      </c>
      <c r="Q19" s="1" t="s">
        <v>1448</v>
      </c>
      <c r="R19" s="1" t="s">
        <v>1554</v>
      </c>
      <c r="S19" s="1" t="s">
        <v>1450</v>
      </c>
      <c r="T19" s="1" t="s">
        <v>1451</v>
      </c>
      <c r="U19" s="1" t="s">
        <v>1411</v>
      </c>
      <c r="V19" s="1" t="s">
        <v>1452</v>
      </c>
    </row>
    <row r="20" s="1" customFormat="1" spans="1:22">
      <c r="A20" s="3">
        <v>999229338799890</v>
      </c>
      <c r="B20" s="1" t="s">
        <v>1555</v>
      </c>
      <c r="C20" s="1" t="s">
        <v>1556</v>
      </c>
      <c r="D20" s="1" t="s">
        <v>1557</v>
      </c>
      <c r="E20" s="1" t="s">
        <v>1558</v>
      </c>
      <c r="F20" s="1" t="s">
        <v>1490</v>
      </c>
      <c r="G20" s="1" t="s">
        <v>1441</v>
      </c>
      <c r="H20" s="1" t="s">
        <v>1442</v>
      </c>
      <c r="I20" s="1" t="s">
        <v>1559</v>
      </c>
      <c r="J20" s="1" t="s">
        <v>1444</v>
      </c>
      <c r="K20" s="1" t="s">
        <v>1559</v>
      </c>
      <c r="L20" s="1" t="s">
        <v>1559</v>
      </c>
      <c r="M20" s="1" t="s">
        <v>1445</v>
      </c>
      <c r="N20" s="1" t="s">
        <v>1445</v>
      </c>
      <c r="O20" s="1" t="s">
        <v>1446</v>
      </c>
      <c r="P20" s="1" t="s">
        <v>1447</v>
      </c>
      <c r="Q20" s="1" t="s">
        <v>1448</v>
      </c>
      <c r="R20" s="1" t="s">
        <v>1560</v>
      </c>
      <c r="S20" s="1" t="s">
        <v>1450</v>
      </c>
      <c r="T20" s="1" t="s">
        <v>1451</v>
      </c>
      <c r="U20" s="1" t="s">
        <v>1411</v>
      </c>
      <c r="V20" s="1" t="s">
        <v>1452</v>
      </c>
    </row>
    <row r="21" s="1" customFormat="1" spans="1:22">
      <c r="A21" s="4">
        <v>9.99229348753492e+24</v>
      </c>
      <c r="B21" s="1" t="s">
        <v>1561</v>
      </c>
      <c r="C21" s="1" t="s">
        <v>1562</v>
      </c>
      <c r="D21" s="1" t="s">
        <v>1563</v>
      </c>
      <c r="E21" s="1" t="s">
        <v>1564</v>
      </c>
      <c r="F21" s="1" t="s">
        <v>1464</v>
      </c>
      <c r="G21" s="1" t="s">
        <v>1490</v>
      </c>
      <c r="H21" s="1" t="s">
        <v>1442</v>
      </c>
      <c r="I21" s="1" t="s">
        <v>1446</v>
      </c>
      <c r="J21" s="1" t="s">
        <v>1444</v>
      </c>
      <c r="K21" s="1" t="s">
        <v>1446</v>
      </c>
      <c r="L21" s="1" t="s">
        <v>1446</v>
      </c>
      <c r="M21" s="1" t="s">
        <v>1445</v>
      </c>
      <c r="N21" s="1" t="s">
        <v>1445</v>
      </c>
      <c r="O21" s="1" t="s">
        <v>1446</v>
      </c>
      <c r="P21" s="1" t="s">
        <v>1447</v>
      </c>
      <c r="Q21" s="1" t="s">
        <v>1448</v>
      </c>
      <c r="R21" s="1" t="s">
        <v>1565</v>
      </c>
      <c r="S21" s="1" t="s">
        <v>1450</v>
      </c>
      <c r="T21" s="1" t="s">
        <v>1451</v>
      </c>
      <c r="U21" s="1" t="s">
        <v>1411</v>
      </c>
      <c r="V21" s="1" t="s">
        <v>1452</v>
      </c>
    </row>
    <row r="22" s="1" customFormat="1" spans="1:22">
      <c r="A22" s="1" t="s">
        <v>1566</v>
      </c>
      <c r="B22" s="1" t="s">
        <v>1567</v>
      </c>
      <c r="C22" s="1" t="s">
        <v>1568</v>
      </c>
      <c r="D22" s="1" t="s">
        <v>1563</v>
      </c>
      <c r="E22" s="1" t="s">
        <v>1569</v>
      </c>
      <c r="F22" s="1" t="s">
        <v>1464</v>
      </c>
      <c r="G22" s="1" t="s">
        <v>1441</v>
      </c>
      <c r="H22" s="1" t="s">
        <v>1442</v>
      </c>
      <c r="I22" s="1" t="s">
        <v>1570</v>
      </c>
      <c r="J22" s="1" t="s">
        <v>1444</v>
      </c>
      <c r="K22" s="1" t="s">
        <v>1570</v>
      </c>
      <c r="L22" s="1" t="s">
        <v>1570</v>
      </c>
      <c r="M22" s="1" t="s">
        <v>1445</v>
      </c>
      <c r="N22" s="1" t="s">
        <v>1445</v>
      </c>
      <c r="O22" s="1" t="s">
        <v>1446</v>
      </c>
      <c r="P22" s="1" t="s">
        <v>1447</v>
      </c>
      <c r="Q22" s="1" t="s">
        <v>1448</v>
      </c>
      <c r="R22" s="1" t="s">
        <v>1571</v>
      </c>
      <c r="S22" s="1" t="s">
        <v>1450</v>
      </c>
      <c r="T22" s="1" t="s">
        <v>1451</v>
      </c>
      <c r="U22" s="1" t="s">
        <v>1411</v>
      </c>
      <c r="V22" s="1" t="s">
        <v>1452</v>
      </c>
    </row>
    <row r="23" s="1" customFormat="1" spans="1:22">
      <c r="A23" s="3">
        <v>999229372333599</v>
      </c>
      <c r="B23" s="1" t="s">
        <v>1572</v>
      </c>
      <c r="C23" s="1" t="s">
        <v>1573</v>
      </c>
      <c r="D23" s="1" t="s">
        <v>1574</v>
      </c>
      <c r="E23" s="1" t="s">
        <v>1575</v>
      </c>
      <c r="F23" s="1" t="s">
        <v>1440</v>
      </c>
      <c r="G23" s="1" t="s">
        <v>1441</v>
      </c>
      <c r="H23" s="1" t="s">
        <v>1442</v>
      </c>
      <c r="I23" s="1" t="s">
        <v>1576</v>
      </c>
      <c r="J23" s="1" t="s">
        <v>1444</v>
      </c>
      <c r="K23" s="1" t="s">
        <v>1576</v>
      </c>
      <c r="L23" s="1" t="s">
        <v>1576</v>
      </c>
      <c r="M23" s="1" t="s">
        <v>1445</v>
      </c>
      <c r="N23" s="1" t="s">
        <v>1445</v>
      </c>
      <c r="O23" s="1" t="s">
        <v>1446</v>
      </c>
      <c r="P23" s="1" t="s">
        <v>1447</v>
      </c>
      <c r="Q23" s="1" t="s">
        <v>1448</v>
      </c>
      <c r="R23" s="1" t="s">
        <v>1577</v>
      </c>
      <c r="S23" s="1" t="s">
        <v>1450</v>
      </c>
      <c r="T23" s="1" t="s">
        <v>1451</v>
      </c>
      <c r="U23" s="1" t="s">
        <v>1411</v>
      </c>
      <c r="V23" s="1" t="s">
        <v>1499</v>
      </c>
    </row>
    <row r="24" s="1" customFormat="1" spans="1:22">
      <c r="A24" s="3">
        <v>999229376581313</v>
      </c>
      <c r="B24" s="1" t="s">
        <v>1578</v>
      </c>
      <c r="C24" s="1" t="s">
        <v>1579</v>
      </c>
      <c r="D24" s="1" t="s">
        <v>1580</v>
      </c>
      <c r="E24" s="1" t="s">
        <v>1581</v>
      </c>
      <c r="F24" s="1" t="s">
        <v>1440</v>
      </c>
      <c r="G24" s="1" t="s">
        <v>1441</v>
      </c>
      <c r="H24" s="1" t="s">
        <v>1442</v>
      </c>
      <c r="I24" s="1" t="s">
        <v>1582</v>
      </c>
      <c r="J24" s="1" t="s">
        <v>1444</v>
      </c>
      <c r="K24" s="1" t="s">
        <v>1582</v>
      </c>
      <c r="L24" s="1" t="s">
        <v>1582</v>
      </c>
      <c r="M24" s="1" t="s">
        <v>1445</v>
      </c>
      <c r="N24" s="1" t="s">
        <v>1445</v>
      </c>
      <c r="O24" s="1" t="s">
        <v>1446</v>
      </c>
      <c r="P24" s="1" t="s">
        <v>1447</v>
      </c>
      <c r="Q24" s="1" t="s">
        <v>1448</v>
      </c>
      <c r="R24" s="1" t="s">
        <v>1583</v>
      </c>
      <c r="S24" s="1" t="s">
        <v>1450</v>
      </c>
      <c r="T24" s="1" t="s">
        <v>1451</v>
      </c>
      <c r="U24" s="1" t="s">
        <v>1411</v>
      </c>
      <c r="V24" s="1" t="s">
        <v>1452</v>
      </c>
    </row>
    <row r="25" s="1" customFormat="1" spans="1:22">
      <c r="A25" s="3">
        <v>999229382509206</v>
      </c>
      <c r="B25" s="1" t="s">
        <v>1584</v>
      </c>
      <c r="C25" s="1" t="s">
        <v>1585</v>
      </c>
      <c r="D25" s="1" t="s">
        <v>1586</v>
      </c>
      <c r="E25" s="1" t="s">
        <v>1587</v>
      </c>
      <c r="F25" s="1" t="s">
        <v>1490</v>
      </c>
      <c r="G25" s="1" t="s">
        <v>1441</v>
      </c>
      <c r="H25" s="1" t="s">
        <v>1442</v>
      </c>
      <c r="I25" s="1" t="s">
        <v>1588</v>
      </c>
      <c r="J25" s="1" t="s">
        <v>1444</v>
      </c>
      <c r="K25" s="1" t="s">
        <v>1588</v>
      </c>
      <c r="L25" s="1" t="s">
        <v>1588</v>
      </c>
      <c r="M25" s="1" t="s">
        <v>1445</v>
      </c>
      <c r="N25" s="1" t="s">
        <v>1445</v>
      </c>
      <c r="O25" s="1" t="s">
        <v>1446</v>
      </c>
      <c r="P25" s="1" t="s">
        <v>1447</v>
      </c>
      <c r="Q25" s="1" t="s">
        <v>1448</v>
      </c>
      <c r="R25" s="1" t="s">
        <v>1589</v>
      </c>
      <c r="S25" s="1" t="s">
        <v>1450</v>
      </c>
      <c r="T25" s="1" t="s">
        <v>1451</v>
      </c>
      <c r="U25" s="1" t="s">
        <v>1411</v>
      </c>
      <c r="V25" s="1" t="s">
        <v>1590</v>
      </c>
    </row>
    <row r="26" s="1" customFormat="1" spans="1:22">
      <c r="A26" s="3">
        <v>29385232937</v>
      </c>
      <c r="B26" s="1" t="s">
        <v>1591</v>
      </c>
      <c r="C26" s="1" t="s">
        <v>1592</v>
      </c>
      <c r="D26" s="1" t="s">
        <v>1557</v>
      </c>
      <c r="E26" s="1" t="s">
        <v>1593</v>
      </c>
      <c r="F26" s="1" t="s">
        <v>1440</v>
      </c>
      <c r="G26" s="1" t="s">
        <v>1441</v>
      </c>
      <c r="H26" s="1" t="s">
        <v>1442</v>
      </c>
      <c r="I26" s="1" t="s">
        <v>1594</v>
      </c>
      <c r="J26" s="1" t="s">
        <v>1444</v>
      </c>
      <c r="K26" s="1" t="s">
        <v>1594</v>
      </c>
      <c r="L26" s="1" t="s">
        <v>1594</v>
      </c>
      <c r="M26" s="1" t="s">
        <v>1445</v>
      </c>
      <c r="N26" s="1" t="s">
        <v>1445</v>
      </c>
      <c r="O26" s="1" t="s">
        <v>1446</v>
      </c>
      <c r="P26" s="1" t="s">
        <v>1447</v>
      </c>
      <c r="Q26" s="1" t="s">
        <v>1448</v>
      </c>
      <c r="R26" s="1" t="s">
        <v>1595</v>
      </c>
      <c r="S26" s="1" t="s">
        <v>1450</v>
      </c>
      <c r="T26" s="1" t="s">
        <v>1451</v>
      </c>
      <c r="U26" s="1" t="s">
        <v>1411</v>
      </c>
      <c r="V26" s="1" t="s">
        <v>1452</v>
      </c>
    </row>
    <row r="27" s="1" customFormat="1" spans="1:22">
      <c r="A27" s="3">
        <v>999229402877147</v>
      </c>
      <c r="B27" s="1" t="s">
        <v>1596</v>
      </c>
      <c r="C27" s="1" t="s">
        <v>1597</v>
      </c>
      <c r="D27" s="1" t="s">
        <v>1514</v>
      </c>
      <c r="E27" s="1" t="s">
        <v>1598</v>
      </c>
      <c r="F27" s="1" t="s">
        <v>1490</v>
      </c>
      <c r="G27" s="1" t="s">
        <v>1441</v>
      </c>
      <c r="H27" s="1" t="s">
        <v>1442</v>
      </c>
      <c r="I27" s="1" t="s">
        <v>1599</v>
      </c>
      <c r="J27" s="1" t="s">
        <v>1444</v>
      </c>
      <c r="K27" s="1" t="s">
        <v>1599</v>
      </c>
      <c r="L27" s="1" t="s">
        <v>1599</v>
      </c>
      <c r="M27" s="1" t="s">
        <v>1445</v>
      </c>
      <c r="N27" s="1" t="s">
        <v>1445</v>
      </c>
      <c r="O27" s="1" t="s">
        <v>1446</v>
      </c>
      <c r="P27" s="1" t="s">
        <v>1447</v>
      </c>
      <c r="Q27" s="1" t="s">
        <v>1448</v>
      </c>
      <c r="R27" s="1" t="s">
        <v>1600</v>
      </c>
      <c r="S27" s="1" t="s">
        <v>1450</v>
      </c>
      <c r="T27" s="1" t="s">
        <v>1451</v>
      </c>
      <c r="U27" s="1" t="s">
        <v>1411</v>
      </c>
      <c r="V27" s="1" t="s">
        <v>1459</v>
      </c>
    </row>
    <row r="28" s="1" customFormat="1" spans="1:22">
      <c r="A28" s="4">
        <v>9.99229824541629e+24</v>
      </c>
      <c r="B28" s="1" t="s">
        <v>1601</v>
      </c>
      <c r="C28" s="1" t="s">
        <v>1602</v>
      </c>
      <c r="D28" s="1" t="s">
        <v>1526</v>
      </c>
      <c r="E28" s="1" t="s">
        <v>1603</v>
      </c>
      <c r="F28" s="1" t="s">
        <v>1477</v>
      </c>
      <c r="G28" s="1" t="s">
        <v>1490</v>
      </c>
      <c r="H28" s="1" t="s">
        <v>1442</v>
      </c>
      <c r="I28" s="1" t="s">
        <v>1446</v>
      </c>
      <c r="J28" s="1" t="s">
        <v>1444</v>
      </c>
      <c r="K28" s="1" t="s">
        <v>1446</v>
      </c>
      <c r="L28" s="1" t="s">
        <v>1446</v>
      </c>
      <c r="M28" s="1" t="s">
        <v>1445</v>
      </c>
      <c r="N28" s="1" t="s">
        <v>1445</v>
      </c>
      <c r="O28" s="1" t="s">
        <v>1446</v>
      </c>
      <c r="P28" s="1" t="s">
        <v>1447</v>
      </c>
      <c r="Q28" s="1" t="s">
        <v>1448</v>
      </c>
      <c r="R28" s="1" t="s">
        <v>1604</v>
      </c>
      <c r="S28" s="1" t="s">
        <v>1450</v>
      </c>
      <c r="T28" s="1" t="s">
        <v>1451</v>
      </c>
      <c r="U28" s="1" t="s">
        <v>1411</v>
      </c>
      <c r="V28" s="1" t="s">
        <v>1499</v>
      </c>
    </row>
    <row r="29" s="1" customFormat="1" spans="1:22">
      <c r="A29" s="1" t="s">
        <v>1605</v>
      </c>
      <c r="B29" s="1" t="s">
        <v>1601</v>
      </c>
      <c r="C29" s="1" t="s">
        <v>1606</v>
      </c>
      <c r="D29" s="1" t="s">
        <v>1607</v>
      </c>
      <c r="E29" s="1" t="s">
        <v>1608</v>
      </c>
      <c r="F29" s="1" t="s">
        <v>1477</v>
      </c>
      <c r="G29" s="1" t="s">
        <v>1440</v>
      </c>
      <c r="H29" s="1" t="s">
        <v>1442</v>
      </c>
      <c r="I29" s="1" t="s">
        <v>1446</v>
      </c>
      <c r="J29" s="1" t="s">
        <v>1444</v>
      </c>
      <c r="K29" s="1" t="s">
        <v>1446</v>
      </c>
      <c r="L29" s="1" t="s">
        <v>1446</v>
      </c>
      <c r="M29" s="1" t="s">
        <v>1445</v>
      </c>
      <c r="N29" s="1" t="s">
        <v>1445</v>
      </c>
      <c r="O29" s="1" t="s">
        <v>1446</v>
      </c>
      <c r="P29" s="1" t="s">
        <v>1447</v>
      </c>
      <c r="Q29" s="1" t="s">
        <v>1448</v>
      </c>
      <c r="R29" s="1" t="s">
        <v>1609</v>
      </c>
      <c r="S29" s="1" t="s">
        <v>1450</v>
      </c>
      <c r="T29" s="1" t="s">
        <v>1451</v>
      </c>
      <c r="U29" s="1" t="s">
        <v>1411</v>
      </c>
      <c r="V29" s="1" t="s">
        <v>1452</v>
      </c>
    </row>
    <row r="30" s="1" customFormat="1" spans="1:22">
      <c r="A30" s="3">
        <v>999229406042455</v>
      </c>
      <c r="B30" s="1" t="s">
        <v>1601</v>
      </c>
      <c r="C30" s="1" t="s">
        <v>1610</v>
      </c>
      <c r="D30" s="1" t="s">
        <v>1611</v>
      </c>
      <c r="E30" s="1" t="s">
        <v>1612</v>
      </c>
      <c r="F30" s="1" t="s">
        <v>1464</v>
      </c>
      <c r="G30" s="1" t="s">
        <v>1441</v>
      </c>
      <c r="H30" s="1" t="s">
        <v>1442</v>
      </c>
      <c r="I30" s="1" t="s">
        <v>1613</v>
      </c>
      <c r="J30" s="1" t="s">
        <v>1444</v>
      </c>
      <c r="K30" s="1" t="s">
        <v>1613</v>
      </c>
      <c r="L30" s="1" t="s">
        <v>1613</v>
      </c>
      <c r="M30" s="1" t="s">
        <v>1445</v>
      </c>
      <c r="N30" s="1" t="s">
        <v>1445</v>
      </c>
      <c r="O30" s="1" t="s">
        <v>1446</v>
      </c>
      <c r="P30" s="1" t="s">
        <v>1447</v>
      </c>
      <c r="Q30" s="1" t="s">
        <v>1448</v>
      </c>
      <c r="R30" s="1" t="s">
        <v>1614</v>
      </c>
      <c r="S30" s="1" t="s">
        <v>1450</v>
      </c>
      <c r="T30" s="1" t="s">
        <v>1451</v>
      </c>
      <c r="U30" s="1" t="s">
        <v>1411</v>
      </c>
      <c r="V30" s="1" t="s">
        <v>1452</v>
      </c>
    </row>
    <row r="31" s="1" customFormat="1" spans="1:22">
      <c r="A31" s="3">
        <v>999229409192013</v>
      </c>
      <c r="B31" s="1" t="s">
        <v>1615</v>
      </c>
      <c r="C31" s="1" t="s">
        <v>1616</v>
      </c>
      <c r="D31" s="1" t="s">
        <v>1495</v>
      </c>
      <c r="E31" s="1" t="s">
        <v>1617</v>
      </c>
      <c r="F31" s="1" t="s">
        <v>1543</v>
      </c>
      <c r="G31" s="1" t="s">
        <v>1441</v>
      </c>
      <c r="H31" s="1" t="s">
        <v>1442</v>
      </c>
      <c r="I31" s="1" t="s">
        <v>1618</v>
      </c>
      <c r="J31" s="1" t="s">
        <v>1444</v>
      </c>
      <c r="K31" s="1" t="s">
        <v>1618</v>
      </c>
      <c r="L31" s="1" t="s">
        <v>1618</v>
      </c>
      <c r="M31" s="1" t="s">
        <v>1445</v>
      </c>
      <c r="N31" s="1" t="s">
        <v>1445</v>
      </c>
      <c r="O31" s="1" t="s">
        <v>1446</v>
      </c>
      <c r="P31" s="1" t="s">
        <v>1447</v>
      </c>
      <c r="Q31" s="1" t="s">
        <v>1448</v>
      </c>
      <c r="R31" s="1" t="s">
        <v>1619</v>
      </c>
      <c r="S31" s="1" t="s">
        <v>1450</v>
      </c>
      <c r="T31" s="1" t="s">
        <v>1451</v>
      </c>
      <c r="U31" s="1" t="s">
        <v>1411</v>
      </c>
      <c r="V31" s="1" t="s">
        <v>1499</v>
      </c>
    </row>
    <row r="32" s="1" customFormat="1" spans="1:22">
      <c r="A32" s="3">
        <v>999229410831461</v>
      </c>
      <c r="B32" s="1" t="s">
        <v>1615</v>
      </c>
      <c r="C32" s="1" t="s">
        <v>1620</v>
      </c>
      <c r="D32" s="1" t="s">
        <v>1621</v>
      </c>
      <c r="E32" s="1" t="s">
        <v>1622</v>
      </c>
      <c r="F32" s="1" t="s">
        <v>1543</v>
      </c>
      <c r="G32" s="1" t="s">
        <v>1441</v>
      </c>
      <c r="H32" s="1" t="s">
        <v>1442</v>
      </c>
      <c r="I32" s="1" t="s">
        <v>1623</v>
      </c>
      <c r="J32" s="1" t="s">
        <v>1444</v>
      </c>
      <c r="K32" s="1" t="s">
        <v>1623</v>
      </c>
      <c r="L32" s="1" t="s">
        <v>1623</v>
      </c>
      <c r="M32" s="1" t="s">
        <v>1445</v>
      </c>
      <c r="N32" s="1" t="s">
        <v>1445</v>
      </c>
      <c r="O32" s="1" t="s">
        <v>1446</v>
      </c>
      <c r="P32" s="1" t="s">
        <v>1447</v>
      </c>
      <c r="Q32" s="1" t="s">
        <v>1448</v>
      </c>
      <c r="R32" s="1" t="s">
        <v>1624</v>
      </c>
      <c r="S32" s="1" t="s">
        <v>1450</v>
      </c>
      <c r="T32" s="1" t="s">
        <v>1451</v>
      </c>
      <c r="U32" s="1" t="s">
        <v>1411</v>
      </c>
      <c r="V32" s="1" t="s">
        <v>1452</v>
      </c>
    </row>
    <row r="33" s="1" customFormat="1" spans="1:22">
      <c r="A33" s="3">
        <v>999229411193019</v>
      </c>
      <c r="B33" s="1" t="s">
        <v>1625</v>
      </c>
      <c r="C33" s="1" t="s">
        <v>1626</v>
      </c>
      <c r="D33" s="1" t="s">
        <v>1627</v>
      </c>
      <c r="E33" s="1" t="s">
        <v>1628</v>
      </c>
      <c r="F33" s="1" t="s">
        <v>1490</v>
      </c>
      <c r="G33" s="1" t="s">
        <v>1441</v>
      </c>
      <c r="H33" s="1" t="s">
        <v>1442</v>
      </c>
      <c r="I33" s="1" t="s">
        <v>1629</v>
      </c>
      <c r="J33" s="1" t="s">
        <v>1444</v>
      </c>
      <c r="K33" s="1" t="s">
        <v>1629</v>
      </c>
      <c r="L33" s="1" t="s">
        <v>1629</v>
      </c>
      <c r="M33" s="1" t="s">
        <v>1445</v>
      </c>
      <c r="N33" s="1" t="s">
        <v>1445</v>
      </c>
      <c r="O33" s="1" t="s">
        <v>1446</v>
      </c>
      <c r="P33" s="1" t="s">
        <v>1447</v>
      </c>
      <c r="Q33" s="1" t="s">
        <v>1448</v>
      </c>
      <c r="R33" s="1" t="s">
        <v>1630</v>
      </c>
      <c r="S33" s="1" t="s">
        <v>1450</v>
      </c>
      <c r="T33" s="1" t="s">
        <v>1451</v>
      </c>
      <c r="U33" s="1" t="s">
        <v>1411</v>
      </c>
      <c r="V33" s="1" t="s">
        <v>1452</v>
      </c>
    </row>
    <row r="34" s="1" customFormat="1" spans="1:22">
      <c r="A34" s="3">
        <v>999229413796408</v>
      </c>
      <c r="B34" s="1" t="s">
        <v>1625</v>
      </c>
      <c r="C34" s="1" t="s">
        <v>1631</v>
      </c>
      <c r="D34" s="1" t="s">
        <v>1632</v>
      </c>
      <c r="E34" s="1" t="s">
        <v>1633</v>
      </c>
      <c r="F34" s="1" t="s">
        <v>1634</v>
      </c>
      <c r="G34" s="1" t="s">
        <v>1441</v>
      </c>
      <c r="H34" s="1" t="s">
        <v>1442</v>
      </c>
      <c r="I34" s="1" t="s">
        <v>1635</v>
      </c>
      <c r="J34" s="1" t="s">
        <v>1444</v>
      </c>
      <c r="K34" s="1" t="s">
        <v>1635</v>
      </c>
      <c r="L34" s="1" t="s">
        <v>1635</v>
      </c>
      <c r="M34" s="1" t="s">
        <v>1445</v>
      </c>
      <c r="N34" s="1" t="s">
        <v>1445</v>
      </c>
      <c r="O34" s="1" t="s">
        <v>1446</v>
      </c>
      <c r="P34" s="1" t="s">
        <v>1447</v>
      </c>
      <c r="Q34" s="1" t="s">
        <v>1448</v>
      </c>
      <c r="R34" s="1" t="s">
        <v>1636</v>
      </c>
      <c r="S34" s="1" t="s">
        <v>1450</v>
      </c>
      <c r="T34" s="1" t="s">
        <v>1451</v>
      </c>
      <c r="U34" s="1" t="s">
        <v>1411</v>
      </c>
      <c r="V34" s="1" t="s">
        <v>1452</v>
      </c>
    </row>
    <row r="35" s="1" customFormat="1" spans="1:22">
      <c r="A35" s="3">
        <v>999229416293227</v>
      </c>
      <c r="B35" s="1" t="s">
        <v>1637</v>
      </c>
      <c r="C35" s="1" t="s">
        <v>1638</v>
      </c>
      <c r="D35" s="1" t="s">
        <v>1639</v>
      </c>
      <c r="E35" s="1" t="s">
        <v>1640</v>
      </c>
      <c r="F35" s="1" t="s">
        <v>1440</v>
      </c>
      <c r="G35" s="1" t="s">
        <v>1441</v>
      </c>
      <c r="H35" s="1" t="s">
        <v>1442</v>
      </c>
      <c r="I35" s="1" t="s">
        <v>1641</v>
      </c>
      <c r="J35" s="1" t="s">
        <v>1444</v>
      </c>
      <c r="K35" s="1" t="s">
        <v>1641</v>
      </c>
      <c r="L35" s="1" t="s">
        <v>1641</v>
      </c>
      <c r="M35" s="1" t="s">
        <v>1445</v>
      </c>
      <c r="N35" s="1" t="s">
        <v>1445</v>
      </c>
      <c r="O35" s="1" t="s">
        <v>1446</v>
      </c>
      <c r="P35" s="1" t="s">
        <v>1447</v>
      </c>
      <c r="Q35" s="1" t="s">
        <v>1448</v>
      </c>
      <c r="R35" s="1" t="s">
        <v>1642</v>
      </c>
      <c r="S35" s="1" t="s">
        <v>1450</v>
      </c>
      <c r="T35" s="1" t="s">
        <v>1451</v>
      </c>
      <c r="U35" s="1" t="s">
        <v>1411</v>
      </c>
      <c r="V35" s="1" t="s">
        <v>1452</v>
      </c>
    </row>
    <row r="36" s="1" customFormat="1" spans="1:22">
      <c r="A36" s="3">
        <v>999229416764825</v>
      </c>
      <c r="B36" s="1" t="s">
        <v>1637</v>
      </c>
      <c r="C36" s="1" t="s">
        <v>1643</v>
      </c>
      <c r="D36" s="1" t="s">
        <v>1644</v>
      </c>
      <c r="E36" s="1" t="s">
        <v>1645</v>
      </c>
      <c r="F36" s="1" t="s">
        <v>1543</v>
      </c>
      <c r="G36" s="1" t="s">
        <v>1441</v>
      </c>
      <c r="H36" s="1" t="s">
        <v>1442</v>
      </c>
      <c r="I36" s="1" t="s">
        <v>1646</v>
      </c>
      <c r="J36" s="1" t="s">
        <v>1444</v>
      </c>
      <c r="K36" s="1" t="s">
        <v>1646</v>
      </c>
      <c r="L36" s="1" t="s">
        <v>1646</v>
      </c>
      <c r="M36" s="1" t="s">
        <v>1445</v>
      </c>
      <c r="N36" s="1" t="s">
        <v>1445</v>
      </c>
      <c r="O36" s="1" t="s">
        <v>1446</v>
      </c>
      <c r="P36" s="1" t="s">
        <v>1447</v>
      </c>
      <c r="Q36" s="1" t="s">
        <v>1448</v>
      </c>
      <c r="R36" s="1" t="s">
        <v>1647</v>
      </c>
      <c r="S36" s="1" t="s">
        <v>1450</v>
      </c>
      <c r="T36" s="1" t="s">
        <v>1451</v>
      </c>
      <c r="U36" s="1" t="s">
        <v>1411</v>
      </c>
      <c r="V36" s="1" t="s">
        <v>1499</v>
      </c>
    </row>
    <row r="37" s="1" customFormat="1" spans="1:22">
      <c r="A37" s="3">
        <v>999229421660834</v>
      </c>
      <c r="B37" s="1" t="s">
        <v>1648</v>
      </c>
      <c r="C37" s="1" t="s">
        <v>1649</v>
      </c>
      <c r="D37" s="1" t="s">
        <v>1650</v>
      </c>
      <c r="E37" s="1" t="s">
        <v>1651</v>
      </c>
      <c r="F37" s="1" t="s">
        <v>1477</v>
      </c>
      <c r="G37" s="1" t="s">
        <v>1441</v>
      </c>
      <c r="H37" s="1" t="s">
        <v>1442</v>
      </c>
      <c r="I37" s="1" t="s">
        <v>1652</v>
      </c>
      <c r="J37" s="1" t="s">
        <v>1444</v>
      </c>
      <c r="K37" s="1" t="s">
        <v>1652</v>
      </c>
      <c r="L37" s="1" t="s">
        <v>1652</v>
      </c>
      <c r="M37" s="1" t="s">
        <v>1445</v>
      </c>
      <c r="N37" s="1" t="s">
        <v>1445</v>
      </c>
      <c r="O37" s="1" t="s">
        <v>1446</v>
      </c>
      <c r="P37" s="1" t="s">
        <v>1447</v>
      </c>
      <c r="Q37" s="1" t="s">
        <v>1448</v>
      </c>
      <c r="R37" s="1" t="s">
        <v>1653</v>
      </c>
      <c r="S37" s="1" t="s">
        <v>1450</v>
      </c>
      <c r="T37" s="1" t="s">
        <v>1451</v>
      </c>
      <c r="U37" s="1" t="s">
        <v>1411</v>
      </c>
      <c r="V37" s="1" t="s">
        <v>1452</v>
      </c>
    </row>
    <row r="38" s="1" customFormat="1" spans="1:22">
      <c r="A38" s="3">
        <v>999229427543172</v>
      </c>
      <c r="B38" s="1" t="s">
        <v>1654</v>
      </c>
      <c r="C38" s="1" t="s">
        <v>1655</v>
      </c>
      <c r="D38" s="1" t="s">
        <v>1656</v>
      </c>
      <c r="E38" s="1" t="s">
        <v>1657</v>
      </c>
      <c r="F38" s="1" t="s">
        <v>1543</v>
      </c>
      <c r="G38" s="1" t="s">
        <v>1441</v>
      </c>
      <c r="H38" s="1" t="s">
        <v>1442</v>
      </c>
      <c r="I38" s="1" t="s">
        <v>1658</v>
      </c>
      <c r="J38" s="1" t="s">
        <v>1444</v>
      </c>
      <c r="K38" s="1" t="s">
        <v>1658</v>
      </c>
      <c r="L38" s="1" t="s">
        <v>1658</v>
      </c>
      <c r="M38" s="1" t="s">
        <v>1445</v>
      </c>
      <c r="N38" s="1" t="s">
        <v>1445</v>
      </c>
      <c r="O38" s="1" t="s">
        <v>1446</v>
      </c>
      <c r="P38" s="1" t="s">
        <v>1447</v>
      </c>
      <c r="Q38" s="1" t="s">
        <v>1448</v>
      </c>
      <c r="R38" s="1" t="s">
        <v>1659</v>
      </c>
      <c r="S38" s="1" t="s">
        <v>1450</v>
      </c>
      <c r="T38" s="1" t="s">
        <v>1451</v>
      </c>
      <c r="U38" s="1" t="s">
        <v>1411</v>
      </c>
      <c r="V38" s="1" t="s">
        <v>1660</v>
      </c>
    </row>
    <row r="39" s="1" customFormat="1" spans="1:22">
      <c r="A39" s="3">
        <v>999229431482174</v>
      </c>
      <c r="B39" s="1" t="s">
        <v>1661</v>
      </c>
      <c r="C39" s="1" t="s">
        <v>1662</v>
      </c>
      <c r="D39" s="1" t="s">
        <v>1663</v>
      </c>
      <c r="E39" s="1" t="s">
        <v>1664</v>
      </c>
      <c r="F39" s="1" t="s">
        <v>1464</v>
      </c>
      <c r="G39" s="1" t="s">
        <v>1441</v>
      </c>
      <c r="H39" s="1" t="s">
        <v>1442</v>
      </c>
      <c r="I39" s="1" t="s">
        <v>1665</v>
      </c>
      <c r="J39" s="1" t="s">
        <v>1444</v>
      </c>
      <c r="K39" s="1" t="s">
        <v>1665</v>
      </c>
      <c r="L39" s="1" t="s">
        <v>1665</v>
      </c>
      <c r="M39" s="1" t="s">
        <v>1445</v>
      </c>
      <c r="N39" s="1" t="s">
        <v>1445</v>
      </c>
      <c r="O39" s="1" t="s">
        <v>1446</v>
      </c>
      <c r="P39" s="1" t="s">
        <v>1447</v>
      </c>
      <c r="Q39" s="1" t="s">
        <v>1448</v>
      </c>
      <c r="R39" s="1" t="s">
        <v>1666</v>
      </c>
      <c r="S39" s="1" t="s">
        <v>1450</v>
      </c>
      <c r="T39" s="1" t="s">
        <v>1451</v>
      </c>
      <c r="U39" s="1" t="s">
        <v>1411</v>
      </c>
      <c r="V39" s="1" t="s">
        <v>1499</v>
      </c>
    </row>
    <row r="40" s="1" customFormat="1" spans="1:22">
      <c r="A40" s="3">
        <v>999229433799486</v>
      </c>
      <c r="B40" s="1" t="s">
        <v>1667</v>
      </c>
      <c r="C40" s="1" t="s">
        <v>1668</v>
      </c>
      <c r="D40" s="1" t="s">
        <v>1669</v>
      </c>
      <c r="E40" s="1" t="s">
        <v>1670</v>
      </c>
      <c r="F40" s="1" t="s">
        <v>1477</v>
      </c>
      <c r="G40" s="1" t="s">
        <v>1441</v>
      </c>
      <c r="H40" s="1" t="s">
        <v>1442</v>
      </c>
      <c r="I40" s="1" t="s">
        <v>1671</v>
      </c>
      <c r="J40" s="1" t="s">
        <v>1444</v>
      </c>
      <c r="K40" s="1" t="s">
        <v>1671</v>
      </c>
      <c r="L40" s="1" t="s">
        <v>1671</v>
      </c>
      <c r="M40" s="1" t="s">
        <v>1445</v>
      </c>
      <c r="N40" s="1" t="s">
        <v>1445</v>
      </c>
      <c r="O40" s="1" t="s">
        <v>1446</v>
      </c>
      <c r="P40" s="1" t="s">
        <v>1447</v>
      </c>
      <c r="Q40" s="1" t="s">
        <v>1448</v>
      </c>
      <c r="R40" s="1" t="s">
        <v>1672</v>
      </c>
      <c r="S40" s="1" t="s">
        <v>1450</v>
      </c>
      <c r="T40" s="1" t="s">
        <v>1451</v>
      </c>
      <c r="U40" s="1" t="s">
        <v>1411</v>
      </c>
      <c r="V40" s="1" t="s">
        <v>1459</v>
      </c>
    </row>
    <row r="41" s="1" customFormat="1" spans="1:22">
      <c r="A41" s="3">
        <v>999229434226411</v>
      </c>
      <c r="B41" s="1" t="s">
        <v>1667</v>
      </c>
      <c r="C41" s="1" t="s">
        <v>1673</v>
      </c>
      <c r="D41" s="1" t="s">
        <v>1674</v>
      </c>
      <c r="E41" s="1" t="s">
        <v>1675</v>
      </c>
      <c r="F41" s="1" t="s">
        <v>1528</v>
      </c>
      <c r="G41" s="1" t="s">
        <v>1441</v>
      </c>
      <c r="H41" s="1" t="s">
        <v>1442</v>
      </c>
      <c r="I41" s="1" t="s">
        <v>1676</v>
      </c>
      <c r="J41" s="1" t="s">
        <v>1444</v>
      </c>
      <c r="K41" s="1" t="s">
        <v>1676</v>
      </c>
      <c r="L41" s="1" t="s">
        <v>1676</v>
      </c>
      <c r="M41" s="1" t="s">
        <v>1445</v>
      </c>
      <c r="N41" s="1" t="s">
        <v>1445</v>
      </c>
      <c r="O41" s="1" t="s">
        <v>1446</v>
      </c>
      <c r="P41" s="1" t="s">
        <v>1447</v>
      </c>
      <c r="Q41" s="1" t="s">
        <v>1448</v>
      </c>
      <c r="R41" s="1" t="s">
        <v>1677</v>
      </c>
      <c r="S41" s="1" t="s">
        <v>1450</v>
      </c>
      <c r="T41" s="1" t="s">
        <v>1451</v>
      </c>
      <c r="U41" s="1" t="s">
        <v>1411</v>
      </c>
      <c r="V41" s="1" t="s">
        <v>1452</v>
      </c>
    </row>
    <row r="42" s="1" customFormat="1" spans="1:22">
      <c r="A42" s="3">
        <v>29438750820</v>
      </c>
      <c r="B42" s="1" t="s">
        <v>1678</v>
      </c>
      <c r="C42" s="1" t="s">
        <v>1679</v>
      </c>
      <c r="D42" s="1" t="s">
        <v>1680</v>
      </c>
      <c r="E42" s="1" t="s">
        <v>1681</v>
      </c>
      <c r="F42" s="1" t="s">
        <v>1464</v>
      </c>
      <c r="G42" s="1" t="s">
        <v>1441</v>
      </c>
      <c r="H42" s="1" t="s">
        <v>1442</v>
      </c>
      <c r="I42" s="1" t="s">
        <v>1682</v>
      </c>
      <c r="J42" s="1" t="s">
        <v>1444</v>
      </c>
      <c r="K42" s="1" t="s">
        <v>1682</v>
      </c>
      <c r="L42" s="1" t="s">
        <v>1682</v>
      </c>
      <c r="M42" s="1" t="s">
        <v>1445</v>
      </c>
      <c r="N42" s="1" t="s">
        <v>1445</v>
      </c>
      <c r="O42" s="1" t="s">
        <v>1446</v>
      </c>
      <c r="P42" s="1" t="s">
        <v>1447</v>
      </c>
      <c r="Q42" s="1" t="s">
        <v>1448</v>
      </c>
      <c r="R42" s="1" t="s">
        <v>1683</v>
      </c>
      <c r="S42" s="1" t="s">
        <v>1450</v>
      </c>
      <c r="T42" s="1" t="s">
        <v>1451</v>
      </c>
      <c r="U42" s="1" t="s">
        <v>1411</v>
      </c>
      <c r="V42" s="1" t="s">
        <v>1684</v>
      </c>
    </row>
    <row r="43" s="1" customFormat="1" spans="1:22">
      <c r="A43" s="3">
        <v>999229440715566</v>
      </c>
      <c r="B43" s="1" t="s">
        <v>1678</v>
      </c>
      <c r="C43" s="1" t="s">
        <v>1685</v>
      </c>
      <c r="D43" s="1" t="s">
        <v>1686</v>
      </c>
      <c r="E43" s="1" t="s">
        <v>1687</v>
      </c>
      <c r="F43" s="1" t="s">
        <v>1464</v>
      </c>
      <c r="G43" s="1" t="s">
        <v>1441</v>
      </c>
      <c r="H43" s="1" t="s">
        <v>1442</v>
      </c>
      <c r="I43" s="1" t="s">
        <v>1688</v>
      </c>
      <c r="J43" s="1" t="s">
        <v>1444</v>
      </c>
      <c r="K43" s="1" t="s">
        <v>1688</v>
      </c>
      <c r="L43" s="1" t="s">
        <v>1688</v>
      </c>
      <c r="M43" s="1" t="s">
        <v>1445</v>
      </c>
      <c r="N43" s="1" t="s">
        <v>1445</v>
      </c>
      <c r="O43" s="1" t="s">
        <v>1446</v>
      </c>
      <c r="P43" s="1" t="s">
        <v>1447</v>
      </c>
      <c r="Q43" s="1" t="s">
        <v>1448</v>
      </c>
      <c r="R43" s="1" t="s">
        <v>1689</v>
      </c>
      <c r="S43" s="1" t="s">
        <v>1450</v>
      </c>
      <c r="T43" s="1" t="s">
        <v>1451</v>
      </c>
      <c r="U43" s="1" t="s">
        <v>1411</v>
      </c>
      <c r="V43" s="1" t="s">
        <v>1452</v>
      </c>
    </row>
    <row r="44" s="1" customFormat="1" spans="1:22">
      <c r="A44" s="3">
        <v>999229442617591</v>
      </c>
      <c r="B44" s="1" t="s">
        <v>1690</v>
      </c>
      <c r="C44" s="1" t="s">
        <v>1691</v>
      </c>
      <c r="D44" s="1" t="s">
        <v>1692</v>
      </c>
      <c r="E44" s="1" t="s">
        <v>1693</v>
      </c>
      <c r="F44" s="1" t="s">
        <v>1464</v>
      </c>
      <c r="G44" s="1" t="s">
        <v>1441</v>
      </c>
      <c r="H44" s="1" t="s">
        <v>1442</v>
      </c>
      <c r="I44" s="1" t="s">
        <v>1694</v>
      </c>
      <c r="J44" s="1" t="s">
        <v>1444</v>
      </c>
      <c r="K44" s="1" t="s">
        <v>1694</v>
      </c>
      <c r="L44" s="1" t="s">
        <v>1694</v>
      </c>
      <c r="M44" s="1" t="s">
        <v>1445</v>
      </c>
      <c r="N44" s="1" t="s">
        <v>1445</v>
      </c>
      <c r="O44" s="1" t="s">
        <v>1446</v>
      </c>
      <c r="P44" s="1" t="s">
        <v>1447</v>
      </c>
      <c r="Q44" s="1" t="s">
        <v>1448</v>
      </c>
      <c r="R44" s="1" t="s">
        <v>1695</v>
      </c>
      <c r="S44" s="1" t="s">
        <v>1450</v>
      </c>
      <c r="T44" s="1" t="s">
        <v>1451</v>
      </c>
      <c r="U44" s="1" t="s">
        <v>1411</v>
      </c>
      <c r="V44" s="1" t="s">
        <v>1452</v>
      </c>
    </row>
    <row r="45" s="1" customFormat="1" spans="1:22">
      <c r="A45" s="3">
        <v>999229446296298</v>
      </c>
      <c r="B45" s="1" t="s">
        <v>1696</v>
      </c>
      <c r="C45" s="1" t="s">
        <v>1697</v>
      </c>
      <c r="D45" s="1" t="s">
        <v>1548</v>
      </c>
      <c r="E45" s="1" t="s">
        <v>1698</v>
      </c>
      <c r="F45" s="1" t="s">
        <v>1634</v>
      </c>
      <c r="G45" s="1" t="s">
        <v>1441</v>
      </c>
      <c r="H45" s="1" t="s">
        <v>1442</v>
      </c>
      <c r="I45" s="1" t="s">
        <v>1699</v>
      </c>
      <c r="J45" s="1" t="s">
        <v>1444</v>
      </c>
      <c r="K45" s="1" t="s">
        <v>1699</v>
      </c>
      <c r="L45" s="1" t="s">
        <v>1699</v>
      </c>
      <c r="M45" s="1" t="s">
        <v>1445</v>
      </c>
      <c r="N45" s="1" t="s">
        <v>1445</v>
      </c>
      <c r="O45" s="1" t="s">
        <v>1446</v>
      </c>
      <c r="P45" s="1" t="s">
        <v>1447</v>
      </c>
      <c r="Q45" s="1" t="s">
        <v>1448</v>
      </c>
      <c r="R45" s="1" t="s">
        <v>1700</v>
      </c>
      <c r="S45" s="1" t="s">
        <v>1450</v>
      </c>
      <c r="T45" s="1" t="s">
        <v>1451</v>
      </c>
      <c r="U45" s="1" t="s">
        <v>1411</v>
      </c>
      <c r="V45" s="1" t="s">
        <v>1452</v>
      </c>
    </row>
    <row r="46" s="1" customFormat="1" spans="1:22">
      <c r="A46" s="3">
        <v>999229450055403</v>
      </c>
      <c r="B46" s="1" t="s">
        <v>1701</v>
      </c>
      <c r="C46" s="1" t="s">
        <v>1702</v>
      </c>
      <c r="D46" s="1" t="s">
        <v>1703</v>
      </c>
      <c r="E46" s="1" t="s">
        <v>1704</v>
      </c>
      <c r="F46" s="1" t="s">
        <v>1440</v>
      </c>
      <c r="G46" s="1" t="s">
        <v>1441</v>
      </c>
      <c r="H46" s="1" t="s">
        <v>1442</v>
      </c>
      <c r="I46" s="1" t="s">
        <v>1705</v>
      </c>
      <c r="J46" s="1" t="s">
        <v>1444</v>
      </c>
      <c r="K46" s="1" t="s">
        <v>1705</v>
      </c>
      <c r="L46" s="1" t="s">
        <v>1705</v>
      </c>
      <c r="M46" s="1" t="s">
        <v>1445</v>
      </c>
      <c r="N46" s="1" t="s">
        <v>1445</v>
      </c>
      <c r="O46" s="1" t="s">
        <v>1446</v>
      </c>
      <c r="P46" s="1" t="s">
        <v>1447</v>
      </c>
      <c r="Q46" s="1" t="s">
        <v>1448</v>
      </c>
      <c r="R46" s="1" t="s">
        <v>1706</v>
      </c>
      <c r="S46" s="1" t="s">
        <v>1450</v>
      </c>
      <c r="T46" s="1" t="s">
        <v>1451</v>
      </c>
      <c r="U46" s="1" t="s">
        <v>1411</v>
      </c>
      <c r="V46" s="1" t="s">
        <v>1660</v>
      </c>
    </row>
    <row r="47" s="1" customFormat="1" spans="1:22">
      <c r="A47" s="3">
        <v>999229453221491</v>
      </c>
      <c r="B47" s="1" t="s">
        <v>1701</v>
      </c>
      <c r="C47" s="1" t="s">
        <v>1707</v>
      </c>
      <c r="D47" s="1" t="s">
        <v>1708</v>
      </c>
      <c r="E47" s="1" t="s">
        <v>1709</v>
      </c>
      <c r="F47" s="1" t="s">
        <v>1490</v>
      </c>
      <c r="G47" s="1" t="s">
        <v>1441</v>
      </c>
      <c r="H47" s="1" t="s">
        <v>1442</v>
      </c>
      <c r="I47" s="1" t="s">
        <v>1710</v>
      </c>
      <c r="J47" s="1" t="s">
        <v>1444</v>
      </c>
      <c r="K47" s="1" t="s">
        <v>1710</v>
      </c>
      <c r="L47" s="1" t="s">
        <v>1710</v>
      </c>
      <c r="M47" s="1" t="s">
        <v>1445</v>
      </c>
      <c r="N47" s="1" t="s">
        <v>1445</v>
      </c>
      <c r="O47" s="1" t="s">
        <v>1446</v>
      </c>
      <c r="P47" s="1" t="s">
        <v>1447</v>
      </c>
      <c r="Q47" s="1" t="s">
        <v>1448</v>
      </c>
      <c r="R47" s="1" t="s">
        <v>1711</v>
      </c>
      <c r="S47" s="1" t="s">
        <v>1450</v>
      </c>
      <c r="T47" s="1" t="s">
        <v>1451</v>
      </c>
      <c r="U47" s="1" t="s">
        <v>1411</v>
      </c>
      <c r="V47" s="1" t="s">
        <v>1452</v>
      </c>
    </row>
    <row r="48" s="1" customFormat="1" spans="1:22">
      <c r="A48" s="3">
        <v>999229453223451</v>
      </c>
      <c r="B48" s="1" t="s">
        <v>1701</v>
      </c>
      <c r="C48" s="1" t="s">
        <v>1712</v>
      </c>
      <c r="D48" s="1" t="s">
        <v>1713</v>
      </c>
      <c r="E48" s="1" t="s">
        <v>1714</v>
      </c>
      <c r="F48" s="1" t="s">
        <v>1543</v>
      </c>
      <c r="G48" s="1" t="s">
        <v>1441</v>
      </c>
      <c r="H48" s="1" t="s">
        <v>1442</v>
      </c>
      <c r="I48" s="1" t="s">
        <v>1715</v>
      </c>
      <c r="J48" s="1" t="s">
        <v>1444</v>
      </c>
      <c r="K48" s="1" t="s">
        <v>1715</v>
      </c>
      <c r="L48" s="1" t="s">
        <v>1715</v>
      </c>
      <c r="M48" s="1" t="s">
        <v>1445</v>
      </c>
      <c r="N48" s="1" t="s">
        <v>1445</v>
      </c>
      <c r="O48" s="1" t="s">
        <v>1446</v>
      </c>
      <c r="P48" s="1" t="s">
        <v>1447</v>
      </c>
      <c r="Q48" s="1" t="s">
        <v>1448</v>
      </c>
      <c r="R48" s="1" t="s">
        <v>1716</v>
      </c>
      <c r="S48" s="1" t="s">
        <v>1450</v>
      </c>
      <c r="T48" s="1" t="s">
        <v>1451</v>
      </c>
      <c r="U48" s="1" t="s">
        <v>1411</v>
      </c>
      <c r="V48" s="1" t="s">
        <v>1452</v>
      </c>
    </row>
    <row r="49" s="1" customFormat="1" spans="1:22">
      <c r="A49" s="3">
        <v>999229453245997</v>
      </c>
      <c r="B49" s="1" t="s">
        <v>1701</v>
      </c>
      <c r="C49" s="1" t="s">
        <v>1717</v>
      </c>
      <c r="D49" s="1" t="s">
        <v>1708</v>
      </c>
      <c r="E49" s="1" t="s">
        <v>1718</v>
      </c>
      <c r="F49" s="1" t="s">
        <v>1490</v>
      </c>
      <c r="G49" s="1" t="s">
        <v>1441</v>
      </c>
      <c r="H49" s="1" t="s">
        <v>1442</v>
      </c>
      <c r="I49" s="1" t="s">
        <v>1719</v>
      </c>
      <c r="J49" s="1" t="s">
        <v>1444</v>
      </c>
      <c r="K49" s="1" t="s">
        <v>1719</v>
      </c>
      <c r="L49" s="1" t="s">
        <v>1719</v>
      </c>
      <c r="M49" s="1" t="s">
        <v>1445</v>
      </c>
      <c r="N49" s="1" t="s">
        <v>1445</v>
      </c>
      <c r="O49" s="1" t="s">
        <v>1446</v>
      </c>
      <c r="P49" s="1" t="s">
        <v>1447</v>
      </c>
      <c r="Q49" s="1" t="s">
        <v>1448</v>
      </c>
      <c r="R49" s="1" t="s">
        <v>1720</v>
      </c>
      <c r="S49" s="1" t="s">
        <v>1450</v>
      </c>
      <c r="T49" s="1" t="s">
        <v>1451</v>
      </c>
      <c r="U49" s="1" t="s">
        <v>1411</v>
      </c>
      <c r="V49" s="1" t="s">
        <v>1452</v>
      </c>
    </row>
    <row r="50" s="1" customFormat="1" spans="1:22">
      <c r="A50" s="3">
        <v>999229455677979</v>
      </c>
      <c r="B50" s="1" t="s">
        <v>1721</v>
      </c>
      <c r="C50" s="1" t="s">
        <v>1722</v>
      </c>
      <c r="D50" s="1" t="s">
        <v>1723</v>
      </c>
      <c r="E50" s="1" t="s">
        <v>1724</v>
      </c>
      <c r="F50" s="1" t="s">
        <v>1490</v>
      </c>
      <c r="G50" s="1" t="s">
        <v>1441</v>
      </c>
      <c r="H50" s="1" t="s">
        <v>1442</v>
      </c>
      <c r="I50" s="1" t="s">
        <v>1725</v>
      </c>
      <c r="J50" s="1" t="s">
        <v>1444</v>
      </c>
      <c r="K50" s="1" t="s">
        <v>1725</v>
      </c>
      <c r="L50" s="1" t="s">
        <v>1725</v>
      </c>
      <c r="M50" s="1" t="s">
        <v>1445</v>
      </c>
      <c r="N50" s="1" t="s">
        <v>1445</v>
      </c>
      <c r="O50" s="1" t="s">
        <v>1446</v>
      </c>
      <c r="P50" s="1" t="s">
        <v>1447</v>
      </c>
      <c r="Q50" s="1" t="s">
        <v>1448</v>
      </c>
      <c r="R50" s="1" t="s">
        <v>1726</v>
      </c>
      <c r="S50" s="1" t="s">
        <v>1450</v>
      </c>
      <c r="T50" s="1" t="s">
        <v>1451</v>
      </c>
      <c r="U50" s="1" t="s">
        <v>1411</v>
      </c>
      <c r="V50" s="1" t="s">
        <v>1727</v>
      </c>
    </row>
    <row r="51" s="1" customFormat="1" spans="1:22">
      <c r="A51" s="3">
        <v>999229456101039</v>
      </c>
      <c r="B51" s="1" t="s">
        <v>1721</v>
      </c>
      <c r="C51" s="1" t="s">
        <v>1728</v>
      </c>
      <c r="D51" s="1" t="s">
        <v>1729</v>
      </c>
      <c r="E51" s="1" t="s">
        <v>1730</v>
      </c>
      <c r="F51" s="1" t="s">
        <v>1477</v>
      </c>
      <c r="G51" s="1" t="s">
        <v>1441</v>
      </c>
      <c r="H51" s="1" t="s">
        <v>1442</v>
      </c>
      <c r="I51" s="1" t="s">
        <v>1731</v>
      </c>
      <c r="J51" s="1" t="s">
        <v>1444</v>
      </c>
      <c r="K51" s="1" t="s">
        <v>1731</v>
      </c>
      <c r="L51" s="1" t="s">
        <v>1731</v>
      </c>
      <c r="M51" s="1" t="s">
        <v>1445</v>
      </c>
      <c r="N51" s="1" t="s">
        <v>1445</v>
      </c>
      <c r="O51" s="1" t="s">
        <v>1446</v>
      </c>
      <c r="P51" s="1" t="s">
        <v>1447</v>
      </c>
      <c r="Q51" s="1" t="s">
        <v>1448</v>
      </c>
      <c r="R51" s="1" t="s">
        <v>1732</v>
      </c>
      <c r="S51" s="1" t="s">
        <v>1450</v>
      </c>
      <c r="T51" s="1" t="s">
        <v>1451</v>
      </c>
      <c r="U51" s="1" t="s">
        <v>1411</v>
      </c>
      <c r="V51" s="1" t="s">
        <v>1452</v>
      </c>
    </row>
    <row r="52" s="1" customFormat="1" spans="1:22">
      <c r="A52" s="1" t="s">
        <v>1733</v>
      </c>
      <c r="B52" s="1" t="s">
        <v>1734</v>
      </c>
      <c r="C52" s="1" t="s">
        <v>1735</v>
      </c>
      <c r="D52" s="1" t="s">
        <v>1563</v>
      </c>
      <c r="E52" s="1" t="s">
        <v>1736</v>
      </c>
      <c r="F52" s="1" t="s">
        <v>1490</v>
      </c>
      <c r="G52" s="1" t="s">
        <v>1441</v>
      </c>
      <c r="H52" s="1" t="s">
        <v>1442</v>
      </c>
      <c r="I52" s="1" t="s">
        <v>1446</v>
      </c>
      <c r="J52" s="1" t="s">
        <v>1444</v>
      </c>
      <c r="K52" s="1" t="s">
        <v>1446</v>
      </c>
      <c r="L52" s="1" t="s">
        <v>1446</v>
      </c>
      <c r="M52" s="1" t="s">
        <v>1445</v>
      </c>
      <c r="N52" s="1" t="s">
        <v>1445</v>
      </c>
      <c r="O52" s="1" t="s">
        <v>1446</v>
      </c>
      <c r="P52" s="1" t="s">
        <v>1447</v>
      </c>
      <c r="Q52" s="1" t="s">
        <v>1448</v>
      </c>
      <c r="R52" s="1" t="s">
        <v>1737</v>
      </c>
      <c r="S52" s="1" t="s">
        <v>1450</v>
      </c>
      <c r="T52" s="1" t="s">
        <v>1451</v>
      </c>
      <c r="U52" s="1" t="s">
        <v>1411</v>
      </c>
      <c r="V52" s="1" t="s">
        <v>1452</v>
      </c>
    </row>
    <row r="53" s="1" customFormat="1" spans="1:22">
      <c r="A53" s="3">
        <v>999229460680718</v>
      </c>
      <c r="B53" s="1" t="s">
        <v>1734</v>
      </c>
      <c r="C53" s="1" t="s">
        <v>1738</v>
      </c>
      <c r="D53" s="1" t="s">
        <v>1739</v>
      </c>
      <c r="E53" s="1" t="s">
        <v>1740</v>
      </c>
      <c r="F53" s="1" t="s">
        <v>1543</v>
      </c>
      <c r="G53" s="1" t="s">
        <v>1441</v>
      </c>
      <c r="H53" s="1" t="s">
        <v>1442</v>
      </c>
      <c r="I53" s="1" t="s">
        <v>1741</v>
      </c>
      <c r="J53" s="1" t="s">
        <v>1444</v>
      </c>
      <c r="K53" s="1" t="s">
        <v>1741</v>
      </c>
      <c r="L53" s="1" t="s">
        <v>1741</v>
      </c>
      <c r="M53" s="1" t="s">
        <v>1445</v>
      </c>
      <c r="N53" s="1" t="s">
        <v>1445</v>
      </c>
      <c r="O53" s="1" t="s">
        <v>1446</v>
      </c>
      <c r="P53" s="1" t="s">
        <v>1447</v>
      </c>
      <c r="Q53" s="1" t="s">
        <v>1448</v>
      </c>
      <c r="R53" s="1" t="s">
        <v>1742</v>
      </c>
      <c r="S53" s="1" t="s">
        <v>1450</v>
      </c>
      <c r="T53" s="1" t="s">
        <v>1451</v>
      </c>
      <c r="U53" s="1" t="s">
        <v>1411</v>
      </c>
      <c r="V53" s="1" t="s">
        <v>1452</v>
      </c>
    </row>
    <row r="54" s="1" customFormat="1" spans="1:22">
      <c r="A54" s="3">
        <v>999229461083210</v>
      </c>
      <c r="B54" s="1" t="s">
        <v>1743</v>
      </c>
      <c r="C54" s="1" t="s">
        <v>1744</v>
      </c>
      <c r="D54" s="1" t="s">
        <v>1745</v>
      </c>
      <c r="E54" s="1" t="s">
        <v>1746</v>
      </c>
      <c r="F54" s="1" t="s">
        <v>1464</v>
      </c>
      <c r="G54" s="1" t="s">
        <v>1441</v>
      </c>
      <c r="H54" s="1" t="s">
        <v>1442</v>
      </c>
      <c r="I54" s="1" t="s">
        <v>1747</v>
      </c>
      <c r="J54" s="1" t="s">
        <v>1444</v>
      </c>
      <c r="K54" s="1" t="s">
        <v>1747</v>
      </c>
      <c r="L54" s="1" t="s">
        <v>1747</v>
      </c>
      <c r="M54" s="1" t="s">
        <v>1445</v>
      </c>
      <c r="N54" s="1" t="s">
        <v>1445</v>
      </c>
      <c r="O54" s="1" t="s">
        <v>1446</v>
      </c>
      <c r="P54" s="1" t="s">
        <v>1447</v>
      </c>
      <c r="Q54" s="1" t="s">
        <v>1448</v>
      </c>
      <c r="R54" s="1" t="s">
        <v>1748</v>
      </c>
      <c r="S54" s="1" t="s">
        <v>1450</v>
      </c>
      <c r="T54" s="1" t="s">
        <v>1451</v>
      </c>
      <c r="U54" s="1" t="s">
        <v>1411</v>
      </c>
      <c r="V54" s="1" t="s">
        <v>1499</v>
      </c>
    </row>
    <row r="55" s="1" customFormat="1" spans="1:22">
      <c r="A55" s="3">
        <v>999229462273349</v>
      </c>
      <c r="B55" s="1" t="s">
        <v>1743</v>
      </c>
      <c r="C55" s="1" t="s">
        <v>1749</v>
      </c>
      <c r="D55" s="1" t="s">
        <v>1750</v>
      </c>
      <c r="E55" s="1" t="s">
        <v>1751</v>
      </c>
      <c r="F55" s="1" t="s">
        <v>1490</v>
      </c>
      <c r="G55" s="1" t="s">
        <v>1441</v>
      </c>
      <c r="H55" s="1" t="s">
        <v>1442</v>
      </c>
      <c r="I55" s="1" t="s">
        <v>1752</v>
      </c>
      <c r="J55" s="1" t="s">
        <v>1444</v>
      </c>
      <c r="K55" s="1" t="s">
        <v>1752</v>
      </c>
      <c r="L55" s="1" t="s">
        <v>1752</v>
      </c>
      <c r="M55" s="1" t="s">
        <v>1445</v>
      </c>
      <c r="N55" s="1" t="s">
        <v>1445</v>
      </c>
      <c r="O55" s="1" t="s">
        <v>1446</v>
      </c>
      <c r="P55" s="1" t="s">
        <v>1447</v>
      </c>
      <c r="Q55" s="1" t="s">
        <v>1448</v>
      </c>
      <c r="R55" s="1" t="s">
        <v>1753</v>
      </c>
      <c r="S55" s="1" t="s">
        <v>1450</v>
      </c>
      <c r="T55" s="1" t="s">
        <v>1451</v>
      </c>
      <c r="U55" s="1" t="s">
        <v>1411</v>
      </c>
      <c r="V55" s="1" t="s">
        <v>1452</v>
      </c>
    </row>
    <row r="56" s="1" customFormat="1" spans="1:22">
      <c r="A56" s="3">
        <v>999229463904052</v>
      </c>
      <c r="B56" s="1" t="s">
        <v>1743</v>
      </c>
      <c r="C56" s="1" t="s">
        <v>1754</v>
      </c>
      <c r="D56" s="1" t="s">
        <v>1755</v>
      </c>
      <c r="E56" s="1" t="s">
        <v>1756</v>
      </c>
      <c r="F56" s="1" t="s">
        <v>1490</v>
      </c>
      <c r="G56" s="1" t="s">
        <v>1441</v>
      </c>
      <c r="H56" s="1" t="s">
        <v>1442</v>
      </c>
      <c r="I56" s="1" t="s">
        <v>1757</v>
      </c>
      <c r="J56" s="1" t="s">
        <v>1444</v>
      </c>
      <c r="K56" s="1" t="s">
        <v>1757</v>
      </c>
      <c r="L56" s="1" t="s">
        <v>1757</v>
      </c>
      <c r="M56" s="1" t="s">
        <v>1445</v>
      </c>
      <c r="N56" s="1" t="s">
        <v>1445</v>
      </c>
      <c r="O56" s="1" t="s">
        <v>1446</v>
      </c>
      <c r="P56" s="1" t="s">
        <v>1447</v>
      </c>
      <c r="Q56" s="1" t="s">
        <v>1448</v>
      </c>
      <c r="R56" s="1" t="s">
        <v>1758</v>
      </c>
      <c r="S56" s="1" t="s">
        <v>1450</v>
      </c>
      <c r="T56" s="1" t="s">
        <v>1451</v>
      </c>
      <c r="U56" s="1" t="s">
        <v>1411</v>
      </c>
      <c r="V56" s="1" t="s">
        <v>1727</v>
      </c>
    </row>
    <row r="57" s="1" customFormat="1" spans="1:22">
      <c r="A57" s="3">
        <v>999229464242016</v>
      </c>
      <c r="B57" s="1" t="s">
        <v>1743</v>
      </c>
      <c r="C57" s="1" t="s">
        <v>1759</v>
      </c>
      <c r="D57" s="1" t="s">
        <v>1760</v>
      </c>
      <c r="E57" s="1" t="s">
        <v>1761</v>
      </c>
      <c r="F57" s="1" t="s">
        <v>1464</v>
      </c>
      <c r="G57" s="1" t="s">
        <v>1441</v>
      </c>
      <c r="H57" s="1" t="s">
        <v>1442</v>
      </c>
      <c r="I57" s="1" t="s">
        <v>1762</v>
      </c>
      <c r="J57" s="1" t="s">
        <v>1444</v>
      </c>
      <c r="K57" s="1" t="s">
        <v>1762</v>
      </c>
      <c r="L57" s="1" t="s">
        <v>1762</v>
      </c>
      <c r="M57" s="1" t="s">
        <v>1445</v>
      </c>
      <c r="N57" s="1" t="s">
        <v>1445</v>
      </c>
      <c r="O57" s="1" t="s">
        <v>1446</v>
      </c>
      <c r="P57" s="1" t="s">
        <v>1447</v>
      </c>
      <c r="Q57" s="1" t="s">
        <v>1448</v>
      </c>
      <c r="R57" s="1" t="s">
        <v>1763</v>
      </c>
      <c r="S57" s="1" t="s">
        <v>1450</v>
      </c>
      <c r="T57" s="1" t="s">
        <v>1451</v>
      </c>
      <c r="U57" s="1" t="s">
        <v>1411</v>
      </c>
      <c r="V57" s="1" t="s">
        <v>1499</v>
      </c>
    </row>
    <row r="58" s="1" customFormat="1" spans="1:22">
      <c r="A58" s="3">
        <v>999229464804369</v>
      </c>
      <c r="B58" s="1" t="s">
        <v>1764</v>
      </c>
      <c r="C58" s="1" t="s">
        <v>1765</v>
      </c>
      <c r="D58" s="1" t="s">
        <v>1766</v>
      </c>
      <c r="E58" s="1" t="s">
        <v>1767</v>
      </c>
      <c r="F58" s="1" t="s">
        <v>1490</v>
      </c>
      <c r="G58" s="1" t="s">
        <v>1441</v>
      </c>
      <c r="H58" s="1" t="s">
        <v>1442</v>
      </c>
      <c r="I58" s="1" t="s">
        <v>1768</v>
      </c>
      <c r="J58" s="1" t="s">
        <v>1444</v>
      </c>
      <c r="K58" s="1" t="s">
        <v>1768</v>
      </c>
      <c r="L58" s="1" t="s">
        <v>1768</v>
      </c>
      <c r="M58" s="1" t="s">
        <v>1445</v>
      </c>
      <c r="N58" s="1" t="s">
        <v>1445</v>
      </c>
      <c r="O58" s="1" t="s">
        <v>1446</v>
      </c>
      <c r="P58" s="1" t="s">
        <v>1447</v>
      </c>
      <c r="Q58" s="1" t="s">
        <v>1448</v>
      </c>
      <c r="R58" s="1" t="s">
        <v>1769</v>
      </c>
      <c r="S58" s="1" t="s">
        <v>1450</v>
      </c>
      <c r="T58" s="1" t="s">
        <v>1451</v>
      </c>
      <c r="U58" s="1" t="s">
        <v>1411</v>
      </c>
      <c r="V58" s="1" t="s">
        <v>1727</v>
      </c>
    </row>
    <row r="59" s="1" customFormat="1" spans="1:22">
      <c r="A59" s="3">
        <v>999229464835235</v>
      </c>
      <c r="B59" s="1" t="s">
        <v>1764</v>
      </c>
      <c r="C59" s="1" t="s">
        <v>1770</v>
      </c>
      <c r="D59" s="1" t="s">
        <v>1771</v>
      </c>
      <c r="E59" s="1" t="s">
        <v>1772</v>
      </c>
      <c r="F59" s="1" t="s">
        <v>1490</v>
      </c>
      <c r="G59" s="1" t="s">
        <v>1441</v>
      </c>
      <c r="H59" s="1" t="s">
        <v>1442</v>
      </c>
      <c r="I59" s="1" t="s">
        <v>1773</v>
      </c>
      <c r="J59" s="1" t="s">
        <v>1444</v>
      </c>
      <c r="K59" s="1" t="s">
        <v>1773</v>
      </c>
      <c r="L59" s="1" t="s">
        <v>1773</v>
      </c>
      <c r="M59" s="1" t="s">
        <v>1445</v>
      </c>
      <c r="N59" s="1" t="s">
        <v>1445</v>
      </c>
      <c r="O59" s="1" t="s">
        <v>1446</v>
      </c>
      <c r="P59" s="1" t="s">
        <v>1447</v>
      </c>
      <c r="Q59" s="1" t="s">
        <v>1448</v>
      </c>
      <c r="R59" s="1" t="s">
        <v>1774</v>
      </c>
      <c r="S59" s="1" t="s">
        <v>1450</v>
      </c>
      <c r="T59" s="1" t="s">
        <v>1451</v>
      </c>
      <c r="U59" s="1" t="s">
        <v>1411</v>
      </c>
      <c r="V59" s="1" t="s">
        <v>1452</v>
      </c>
    </row>
    <row r="60" s="1" customFormat="1" spans="1:22">
      <c r="A60" s="3">
        <v>999229472024855</v>
      </c>
      <c r="B60" s="1" t="s">
        <v>1764</v>
      </c>
      <c r="C60" s="1" t="s">
        <v>1775</v>
      </c>
      <c r="D60" s="1" t="s">
        <v>1639</v>
      </c>
      <c r="E60" s="1" t="s">
        <v>1776</v>
      </c>
      <c r="F60" s="1" t="s">
        <v>1543</v>
      </c>
      <c r="G60" s="1" t="s">
        <v>1441</v>
      </c>
      <c r="H60" s="1" t="s">
        <v>1442</v>
      </c>
      <c r="I60" s="1" t="s">
        <v>1777</v>
      </c>
      <c r="J60" s="1" t="s">
        <v>1444</v>
      </c>
      <c r="K60" s="1" t="s">
        <v>1777</v>
      </c>
      <c r="L60" s="1" t="s">
        <v>1777</v>
      </c>
      <c r="M60" s="1" t="s">
        <v>1445</v>
      </c>
      <c r="N60" s="1" t="s">
        <v>1445</v>
      </c>
      <c r="O60" s="1" t="s">
        <v>1446</v>
      </c>
      <c r="P60" s="1" t="s">
        <v>1447</v>
      </c>
      <c r="Q60" s="1" t="s">
        <v>1448</v>
      </c>
      <c r="R60" s="1" t="s">
        <v>1778</v>
      </c>
      <c r="S60" s="1" t="s">
        <v>1450</v>
      </c>
      <c r="T60" s="1" t="s">
        <v>1451</v>
      </c>
      <c r="U60" s="1" t="s">
        <v>1411</v>
      </c>
      <c r="V60" s="1" t="s">
        <v>1452</v>
      </c>
    </row>
    <row r="61" s="1" customFormat="1" spans="1:22">
      <c r="A61" s="3">
        <v>999229474890901</v>
      </c>
      <c r="B61" s="1" t="s">
        <v>1764</v>
      </c>
      <c r="C61" s="1" t="s">
        <v>1779</v>
      </c>
      <c r="D61" s="1" t="s">
        <v>1780</v>
      </c>
      <c r="E61" s="1" t="s">
        <v>1781</v>
      </c>
      <c r="F61" s="1" t="s">
        <v>1477</v>
      </c>
      <c r="G61" s="1" t="s">
        <v>1441</v>
      </c>
      <c r="H61" s="1" t="s">
        <v>1442</v>
      </c>
      <c r="I61" s="1" t="s">
        <v>1782</v>
      </c>
      <c r="J61" s="1" t="s">
        <v>1444</v>
      </c>
      <c r="K61" s="1" t="s">
        <v>1782</v>
      </c>
      <c r="L61" s="1" t="s">
        <v>1782</v>
      </c>
      <c r="M61" s="1" t="s">
        <v>1445</v>
      </c>
      <c r="N61" s="1" t="s">
        <v>1445</v>
      </c>
      <c r="O61" s="1" t="s">
        <v>1446</v>
      </c>
      <c r="P61" s="1" t="s">
        <v>1447</v>
      </c>
      <c r="Q61" s="1" t="s">
        <v>1448</v>
      </c>
      <c r="R61" s="1" t="s">
        <v>1783</v>
      </c>
      <c r="S61" s="1" t="s">
        <v>1450</v>
      </c>
      <c r="T61" s="1" t="s">
        <v>1451</v>
      </c>
      <c r="U61" s="1" t="s">
        <v>1411</v>
      </c>
      <c r="V61" s="1" t="s">
        <v>1452</v>
      </c>
    </row>
    <row r="62" s="1" customFormat="1" spans="1:22">
      <c r="A62" s="3">
        <v>999229481337655</v>
      </c>
      <c r="B62" s="1" t="s">
        <v>1784</v>
      </c>
      <c r="C62" s="1" t="s">
        <v>1785</v>
      </c>
      <c r="D62" s="1" t="s">
        <v>1786</v>
      </c>
      <c r="E62" s="1" t="s">
        <v>1787</v>
      </c>
      <c r="F62" s="1" t="s">
        <v>1440</v>
      </c>
      <c r="G62" s="1" t="s">
        <v>1441</v>
      </c>
      <c r="H62" s="1" t="s">
        <v>1442</v>
      </c>
      <c r="I62" s="1" t="s">
        <v>1788</v>
      </c>
      <c r="J62" s="1" t="s">
        <v>1444</v>
      </c>
      <c r="K62" s="1" t="s">
        <v>1788</v>
      </c>
      <c r="L62" s="1" t="s">
        <v>1788</v>
      </c>
      <c r="M62" s="1" t="s">
        <v>1445</v>
      </c>
      <c r="N62" s="1" t="s">
        <v>1445</v>
      </c>
      <c r="O62" s="1" t="s">
        <v>1446</v>
      </c>
      <c r="P62" s="1" t="s">
        <v>1447</v>
      </c>
      <c r="Q62" s="1" t="s">
        <v>1448</v>
      </c>
      <c r="R62" s="1" t="s">
        <v>1789</v>
      </c>
      <c r="S62" s="1" t="s">
        <v>1450</v>
      </c>
      <c r="T62" s="1" t="s">
        <v>1451</v>
      </c>
      <c r="U62" s="1" t="s">
        <v>1790</v>
      </c>
      <c r="V62" s="1" t="s">
        <v>1727</v>
      </c>
    </row>
    <row r="63" s="1" customFormat="1" spans="1:22">
      <c r="A63" s="3">
        <v>29498399350</v>
      </c>
      <c r="B63" s="1" t="s">
        <v>1791</v>
      </c>
      <c r="C63" s="1" t="s">
        <v>1792</v>
      </c>
      <c r="D63" s="1" t="s">
        <v>1639</v>
      </c>
      <c r="E63" s="1" t="s">
        <v>1793</v>
      </c>
      <c r="F63" s="1" t="s">
        <v>1543</v>
      </c>
      <c r="G63" s="1" t="s">
        <v>1441</v>
      </c>
      <c r="H63" s="1" t="s">
        <v>1442</v>
      </c>
      <c r="I63" s="1" t="s">
        <v>1777</v>
      </c>
      <c r="J63" s="1" t="s">
        <v>1444</v>
      </c>
      <c r="K63" s="1" t="s">
        <v>1777</v>
      </c>
      <c r="L63" s="1" t="s">
        <v>1777</v>
      </c>
      <c r="M63" s="1" t="s">
        <v>1445</v>
      </c>
      <c r="N63" s="1" t="s">
        <v>1445</v>
      </c>
      <c r="O63" s="1" t="s">
        <v>1446</v>
      </c>
      <c r="P63" s="1" t="s">
        <v>1447</v>
      </c>
      <c r="Q63" s="1" t="s">
        <v>1448</v>
      </c>
      <c r="R63" s="1" t="s">
        <v>1794</v>
      </c>
      <c r="S63" s="1" t="s">
        <v>1450</v>
      </c>
      <c r="T63" s="1" t="s">
        <v>1451</v>
      </c>
      <c r="U63" s="1" t="s">
        <v>1411</v>
      </c>
      <c r="V63" s="1" t="s">
        <v>1452</v>
      </c>
    </row>
    <row r="64" s="1" customFormat="1" spans="1:22">
      <c r="A64" s="3">
        <v>999229498673301</v>
      </c>
      <c r="B64" s="1" t="s">
        <v>1791</v>
      </c>
      <c r="C64" s="1" t="s">
        <v>1795</v>
      </c>
      <c r="D64" s="1" t="s">
        <v>1796</v>
      </c>
      <c r="E64" s="1" t="s">
        <v>1797</v>
      </c>
      <c r="F64" s="1" t="s">
        <v>1464</v>
      </c>
      <c r="G64" s="1" t="s">
        <v>1441</v>
      </c>
      <c r="H64" s="1" t="s">
        <v>1442</v>
      </c>
      <c r="I64" s="1" t="s">
        <v>1798</v>
      </c>
      <c r="J64" s="1" t="s">
        <v>1444</v>
      </c>
      <c r="K64" s="1" t="s">
        <v>1798</v>
      </c>
      <c r="L64" s="1" t="s">
        <v>1798</v>
      </c>
      <c r="M64" s="1" t="s">
        <v>1445</v>
      </c>
      <c r="N64" s="1" t="s">
        <v>1445</v>
      </c>
      <c r="O64" s="1" t="s">
        <v>1446</v>
      </c>
      <c r="P64" s="1" t="s">
        <v>1447</v>
      </c>
      <c r="Q64" s="1" t="s">
        <v>1448</v>
      </c>
      <c r="R64" s="1" t="s">
        <v>1799</v>
      </c>
      <c r="S64" s="1" t="s">
        <v>1450</v>
      </c>
      <c r="T64" s="1" t="s">
        <v>1451</v>
      </c>
      <c r="U64" s="1" t="s">
        <v>1790</v>
      </c>
      <c r="V64" s="1" t="s">
        <v>1499</v>
      </c>
    </row>
    <row r="65" s="1" customFormat="1" spans="1:22">
      <c r="A65" s="3">
        <v>999229532806879</v>
      </c>
      <c r="B65" s="1" t="s">
        <v>1791</v>
      </c>
      <c r="C65" s="1" t="s">
        <v>1800</v>
      </c>
      <c r="D65" s="1" t="s">
        <v>1801</v>
      </c>
      <c r="E65" s="1" t="s">
        <v>1802</v>
      </c>
      <c r="F65" s="1" t="s">
        <v>1803</v>
      </c>
      <c r="G65" s="1" t="s">
        <v>1441</v>
      </c>
      <c r="H65" s="1" t="s">
        <v>1442</v>
      </c>
      <c r="I65" s="1" t="s">
        <v>1804</v>
      </c>
      <c r="J65" s="1" t="s">
        <v>1444</v>
      </c>
      <c r="K65" s="1" t="s">
        <v>1804</v>
      </c>
      <c r="L65" s="1" t="s">
        <v>1804</v>
      </c>
      <c r="M65" s="1" t="s">
        <v>1445</v>
      </c>
      <c r="N65" s="1" t="s">
        <v>1445</v>
      </c>
      <c r="O65" s="1" t="s">
        <v>1446</v>
      </c>
      <c r="P65" s="1" t="s">
        <v>1447</v>
      </c>
      <c r="Q65" s="1" t="s">
        <v>1448</v>
      </c>
      <c r="R65" s="1" t="s">
        <v>1805</v>
      </c>
      <c r="S65" s="1" t="s">
        <v>1450</v>
      </c>
      <c r="T65" s="1" t="s">
        <v>1451</v>
      </c>
      <c r="U65" s="1" t="s">
        <v>1411</v>
      </c>
      <c r="V65" s="1" t="s">
        <v>1452</v>
      </c>
    </row>
    <row r="66" s="1" customFormat="1" spans="1:22">
      <c r="A66" s="3">
        <v>999229533877403</v>
      </c>
      <c r="B66" s="1" t="s">
        <v>1806</v>
      </c>
      <c r="C66" s="1" t="s">
        <v>1807</v>
      </c>
      <c r="D66" s="1" t="s">
        <v>1801</v>
      </c>
      <c r="E66" s="1" t="s">
        <v>1808</v>
      </c>
      <c r="F66" s="1" t="s">
        <v>1440</v>
      </c>
      <c r="G66" s="1" t="s">
        <v>1441</v>
      </c>
      <c r="H66" s="1" t="s">
        <v>1442</v>
      </c>
      <c r="I66" s="1" t="s">
        <v>1809</v>
      </c>
      <c r="J66" s="1" t="s">
        <v>1444</v>
      </c>
      <c r="K66" s="1" t="s">
        <v>1809</v>
      </c>
      <c r="L66" s="1" t="s">
        <v>1809</v>
      </c>
      <c r="M66" s="1" t="s">
        <v>1445</v>
      </c>
      <c r="N66" s="1" t="s">
        <v>1445</v>
      </c>
      <c r="O66" s="1" t="s">
        <v>1446</v>
      </c>
      <c r="P66" s="1" t="s">
        <v>1447</v>
      </c>
      <c r="Q66" s="1" t="s">
        <v>1448</v>
      </c>
      <c r="R66" s="1" t="s">
        <v>1810</v>
      </c>
      <c r="S66" s="1" t="s">
        <v>1450</v>
      </c>
      <c r="T66" s="1" t="s">
        <v>1451</v>
      </c>
      <c r="U66" s="1" t="s">
        <v>1411</v>
      </c>
      <c r="V66" s="1" t="s">
        <v>1452</v>
      </c>
    </row>
    <row r="67" s="1" customFormat="1" spans="1:22">
      <c r="A67" s="3">
        <v>999229534914828</v>
      </c>
      <c r="B67" s="1" t="s">
        <v>1806</v>
      </c>
      <c r="C67" s="1" t="s">
        <v>1811</v>
      </c>
      <c r="D67" s="1" t="s">
        <v>1796</v>
      </c>
      <c r="E67" s="1" t="s">
        <v>1812</v>
      </c>
      <c r="F67" s="1" t="s">
        <v>1464</v>
      </c>
      <c r="G67" s="1" t="s">
        <v>1441</v>
      </c>
      <c r="H67" s="1" t="s">
        <v>1442</v>
      </c>
      <c r="I67" s="1" t="s">
        <v>1813</v>
      </c>
      <c r="J67" s="1" t="s">
        <v>1444</v>
      </c>
      <c r="K67" s="1" t="s">
        <v>1813</v>
      </c>
      <c r="L67" s="1" t="s">
        <v>1813</v>
      </c>
      <c r="M67" s="1" t="s">
        <v>1445</v>
      </c>
      <c r="N67" s="1" t="s">
        <v>1445</v>
      </c>
      <c r="O67" s="1" t="s">
        <v>1446</v>
      </c>
      <c r="P67" s="1" t="s">
        <v>1447</v>
      </c>
      <c r="Q67" s="1" t="s">
        <v>1448</v>
      </c>
      <c r="R67" s="1" t="s">
        <v>1814</v>
      </c>
      <c r="S67" s="1" t="s">
        <v>1450</v>
      </c>
      <c r="T67" s="1" t="s">
        <v>1451</v>
      </c>
      <c r="U67" s="1" t="s">
        <v>1790</v>
      </c>
      <c r="V67" s="1" t="s">
        <v>1499</v>
      </c>
    </row>
    <row r="68" s="1" customFormat="1" spans="1:22">
      <c r="A68" s="3">
        <v>29556183310</v>
      </c>
      <c r="B68" s="1" t="s">
        <v>1815</v>
      </c>
      <c r="C68" s="1" t="s">
        <v>1816</v>
      </c>
      <c r="D68" s="1" t="s">
        <v>1817</v>
      </c>
      <c r="E68" s="1" t="s">
        <v>1818</v>
      </c>
      <c r="F68" s="1" t="s">
        <v>1464</v>
      </c>
      <c r="G68" s="1" t="s">
        <v>1441</v>
      </c>
      <c r="H68" s="1" t="s">
        <v>1442</v>
      </c>
      <c r="I68" s="1" t="s">
        <v>1819</v>
      </c>
      <c r="J68" s="1" t="s">
        <v>1444</v>
      </c>
      <c r="K68" s="1" t="s">
        <v>1819</v>
      </c>
      <c r="L68" s="1" t="s">
        <v>1819</v>
      </c>
      <c r="M68" s="1" t="s">
        <v>1445</v>
      </c>
      <c r="N68" s="1" t="s">
        <v>1445</v>
      </c>
      <c r="O68" s="1" t="s">
        <v>1446</v>
      </c>
      <c r="P68" s="1" t="s">
        <v>1447</v>
      </c>
      <c r="Q68" s="1" t="s">
        <v>1448</v>
      </c>
      <c r="R68" s="1" t="s">
        <v>1820</v>
      </c>
      <c r="S68" s="1" t="s">
        <v>1450</v>
      </c>
      <c r="T68" s="1" t="s">
        <v>1451</v>
      </c>
      <c r="U68" s="1" t="s">
        <v>1411</v>
      </c>
      <c r="V68" s="1" t="s">
        <v>1821</v>
      </c>
    </row>
    <row r="69" s="1" customFormat="1" spans="1:22">
      <c r="A69" s="3">
        <v>29556183305</v>
      </c>
      <c r="B69" s="1" t="s">
        <v>1815</v>
      </c>
      <c r="C69" s="1" t="s">
        <v>1822</v>
      </c>
      <c r="D69" s="1" t="s">
        <v>1817</v>
      </c>
      <c r="E69" s="1" t="s">
        <v>1823</v>
      </c>
      <c r="F69" s="1" t="s">
        <v>1464</v>
      </c>
      <c r="G69" s="1" t="s">
        <v>1441</v>
      </c>
      <c r="H69" s="1" t="s">
        <v>1442</v>
      </c>
      <c r="I69" s="1" t="s">
        <v>1819</v>
      </c>
      <c r="J69" s="1" t="s">
        <v>1444</v>
      </c>
      <c r="K69" s="1" t="s">
        <v>1819</v>
      </c>
      <c r="L69" s="1" t="s">
        <v>1819</v>
      </c>
      <c r="M69" s="1" t="s">
        <v>1445</v>
      </c>
      <c r="N69" s="1" t="s">
        <v>1445</v>
      </c>
      <c r="O69" s="1" t="s">
        <v>1446</v>
      </c>
      <c r="P69" s="1" t="s">
        <v>1447</v>
      </c>
      <c r="Q69" s="1" t="s">
        <v>1448</v>
      </c>
      <c r="R69" s="1" t="s">
        <v>1824</v>
      </c>
      <c r="S69" s="1" t="s">
        <v>1450</v>
      </c>
      <c r="T69" s="1" t="s">
        <v>1451</v>
      </c>
      <c r="U69" s="1" t="s">
        <v>1411</v>
      </c>
      <c r="V69" s="1" t="s">
        <v>1821</v>
      </c>
    </row>
    <row r="70" s="1" customFormat="1" spans="1:22">
      <c r="A70" s="3">
        <v>999229557578758</v>
      </c>
      <c r="B70" s="1" t="s">
        <v>1825</v>
      </c>
      <c r="C70" s="1" t="s">
        <v>1826</v>
      </c>
      <c r="D70" s="1" t="s">
        <v>1760</v>
      </c>
      <c r="E70" s="1" t="s">
        <v>1827</v>
      </c>
      <c r="F70" s="1" t="s">
        <v>1440</v>
      </c>
      <c r="G70" s="1" t="s">
        <v>1441</v>
      </c>
      <c r="H70" s="1" t="s">
        <v>1442</v>
      </c>
      <c r="I70" s="1" t="s">
        <v>1828</v>
      </c>
      <c r="J70" s="1" t="s">
        <v>1444</v>
      </c>
      <c r="K70" s="1" t="s">
        <v>1828</v>
      </c>
      <c r="L70" s="1" t="s">
        <v>1828</v>
      </c>
      <c r="M70" s="1" t="s">
        <v>1445</v>
      </c>
      <c r="N70" s="1" t="s">
        <v>1445</v>
      </c>
      <c r="O70" s="1" t="s">
        <v>1446</v>
      </c>
      <c r="P70" s="1" t="s">
        <v>1447</v>
      </c>
      <c r="Q70" s="1" t="s">
        <v>1448</v>
      </c>
      <c r="R70" s="1" t="s">
        <v>1829</v>
      </c>
      <c r="S70" s="1" t="s">
        <v>1450</v>
      </c>
      <c r="T70" s="1" t="s">
        <v>1451</v>
      </c>
      <c r="U70" s="1" t="s">
        <v>1411</v>
      </c>
      <c r="V70" s="1" t="s">
        <v>1499</v>
      </c>
    </row>
    <row r="71" s="1" customFormat="1" spans="1:22">
      <c r="A71" s="3">
        <v>999229567444495</v>
      </c>
      <c r="B71" s="1" t="s">
        <v>1825</v>
      </c>
      <c r="C71" s="1" t="s">
        <v>1830</v>
      </c>
      <c r="D71" s="1" t="s">
        <v>1703</v>
      </c>
      <c r="E71" s="1" t="s">
        <v>1831</v>
      </c>
      <c r="F71" s="1" t="s">
        <v>1440</v>
      </c>
      <c r="G71" s="1" t="s">
        <v>1441</v>
      </c>
      <c r="H71" s="1" t="s">
        <v>1442</v>
      </c>
      <c r="I71" s="1" t="s">
        <v>1832</v>
      </c>
      <c r="J71" s="1" t="s">
        <v>1444</v>
      </c>
      <c r="K71" s="1" t="s">
        <v>1832</v>
      </c>
      <c r="L71" s="1" t="s">
        <v>1832</v>
      </c>
      <c r="M71" s="1" t="s">
        <v>1445</v>
      </c>
      <c r="N71" s="1" t="s">
        <v>1445</v>
      </c>
      <c r="O71" s="1" t="s">
        <v>1446</v>
      </c>
      <c r="P71" s="1" t="s">
        <v>1447</v>
      </c>
      <c r="Q71" s="1" t="s">
        <v>1448</v>
      </c>
      <c r="R71" s="1" t="s">
        <v>1833</v>
      </c>
      <c r="S71" s="1" t="s">
        <v>1450</v>
      </c>
      <c r="T71" s="1" t="s">
        <v>1451</v>
      </c>
      <c r="U71" s="1" t="s">
        <v>1411</v>
      </c>
      <c r="V71" s="1" t="s">
        <v>1660</v>
      </c>
    </row>
    <row r="72" s="1" customFormat="1" spans="1:22">
      <c r="A72" s="3">
        <v>29571910248</v>
      </c>
      <c r="B72" s="1" t="s">
        <v>1825</v>
      </c>
      <c r="C72" s="1" t="s">
        <v>1834</v>
      </c>
      <c r="D72" s="1" t="s">
        <v>1835</v>
      </c>
      <c r="E72" s="1" t="s">
        <v>1836</v>
      </c>
      <c r="F72" s="1" t="s">
        <v>1440</v>
      </c>
      <c r="G72" s="1" t="s">
        <v>1441</v>
      </c>
      <c r="H72" s="1" t="s">
        <v>1442</v>
      </c>
      <c r="I72" s="1" t="s">
        <v>1837</v>
      </c>
      <c r="J72" s="1" t="s">
        <v>1444</v>
      </c>
      <c r="K72" s="1" t="s">
        <v>1837</v>
      </c>
      <c r="L72" s="1" t="s">
        <v>1837</v>
      </c>
      <c r="M72" s="1" t="s">
        <v>1445</v>
      </c>
      <c r="N72" s="1" t="s">
        <v>1445</v>
      </c>
      <c r="O72" s="1" t="s">
        <v>1446</v>
      </c>
      <c r="P72" s="1" t="s">
        <v>1447</v>
      </c>
      <c r="Q72" s="1" t="s">
        <v>1448</v>
      </c>
      <c r="R72" s="1" t="s">
        <v>1838</v>
      </c>
      <c r="S72" s="1" t="s">
        <v>1450</v>
      </c>
      <c r="T72" s="1" t="s">
        <v>1451</v>
      </c>
      <c r="U72" s="1" t="s">
        <v>1411</v>
      </c>
      <c r="V72" s="1" t="s">
        <v>1727</v>
      </c>
    </row>
    <row r="73" s="1" customFormat="1" spans="1:22">
      <c r="A73" s="3">
        <v>999229573443665</v>
      </c>
      <c r="B73" s="1" t="s">
        <v>1825</v>
      </c>
      <c r="C73" s="1" t="s">
        <v>1839</v>
      </c>
      <c r="D73" s="1" t="s">
        <v>1840</v>
      </c>
      <c r="E73" s="1" t="s">
        <v>1841</v>
      </c>
      <c r="F73" s="1" t="s">
        <v>1440</v>
      </c>
      <c r="G73" s="1" t="s">
        <v>1441</v>
      </c>
      <c r="H73" s="1" t="s">
        <v>1442</v>
      </c>
      <c r="I73" s="1" t="s">
        <v>1842</v>
      </c>
      <c r="J73" s="1" t="s">
        <v>1444</v>
      </c>
      <c r="K73" s="1" t="s">
        <v>1842</v>
      </c>
      <c r="L73" s="1" t="s">
        <v>1842</v>
      </c>
      <c r="M73" s="1" t="s">
        <v>1445</v>
      </c>
      <c r="N73" s="1" t="s">
        <v>1445</v>
      </c>
      <c r="O73" s="1" t="s">
        <v>1446</v>
      </c>
      <c r="P73" s="1" t="s">
        <v>1447</v>
      </c>
      <c r="Q73" s="1" t="s">
        <v>1448</v>
      </c>
      <c r="R73" s="1" t="s">
        <v>1843</v>
      </c>
      <c r="S73" s="1" t="s">
        <v>1450</v>
      </c>
      <c r="T73" s="1" t="s">
        <v>1451</v>
      </c>
      <c r="U73" s="1" t="s">
        <v>1411</v>
      </c>
      <c r="V73" s="1" t="s">
        <v>1452</v>
      </c>
    </row>
    <row r="74" s="1" customFormat="1" spans="1:22">
      <c r="A74" s="3">
        <v>999229573871018</v>
      </c>
      <c r="B74" s="1" t="s">
        <v>1825</v>
      </c>
      <c r="C74" s="1" t="s">
        <v>1844</v>
      </c>
      <c r="D74" s="1" t="s">
        <v>1845</v>
      </c>
      <c r="E74" s="1" t="s">
        <v>1846</v>
      </c>
      <c r="F74" s="1" t="s">
        <v>1490</v>
      </c>
      <c r="G74" s="1" t="s">
        <v>1441</v>
      </c>
      <c r="H74" s="1" t="s">
        <v>1442</v>
      </c>
      <c r="I74" s="1" t="s">
        <v>1847</v>
      </c>
      <c r="J74" s="1" t="s">
        <v>1444</v>
      </c>
      <c r="K74" s="1" t="s">
        <v>1847</v>
      </c>
      <c r="L74" s="1" t="s">
        <v>1847</v>
      </c>
      <c r="M74" s="1" t="s">
        <v>1445</v>
      </c>
      <c r="N74" s="1" t="s">
        <v>1445</v>
      </c>
      <c r="O74" s="1" t="s">
        <v>1446</v>
      </c>
      <c r="P74" s="1" t="s">
        <v>1447</v>
      </c>
      <c r="Q74" s="1" t="s">
        <v>1448</v>
      </c>
      <c r="R74" s="1" t="s">
        <v>1848</v>
      </c>
      <c r="S74" s="1" t="s">
        <v>1450</v>
      </c>
      <c r="T74" s="1" t="s">
        <v>1451</v>
      </c>
      <c r="U74" s="1" t="s">
        <v>1411</v>
      </c>
      <c r="V74" s="1" t="s">
        <v>1452</v>
      </c>
    </row>
    <row r="75" s="1" customFormat="1" spans="1:22">
      <c r="A75" s="3">
        <v>999229573884166</v>
      </c>
      <c r="B75" s="1" t="s">
        <v>1825</v>
      </c>
      <c r="C75" s="1" t="s">
        <v>1849</v>
      </c>
      <c r="D75" s="1" t="s">
        <v>1845</v>
      </c>
      <c r="E75" s="1" t="s">
        <v>1850</v>
      </c>
      <c r="F75" s="1" t="s">
        <v>1490</v>
      </c>
      <c r="G75" s="1" t="s">
        <v>1441</v>
      </c>
      <c r="H75" s="1" t="s">
        <v>1442</v>
      </c>
      <c r="I75" s="1" t="s">
        <v>1851</v>
      </c>
      <c r="J75" s="1" t="s">
        <v>1444</v>
      </c>
      <c r="K75" s="1" t="s">
        <v>1851</v>
      </c>
      <c r="L75" s="1" t="s">
        <v>1851</v>
      </c>
      <c r="M75" s="1" t="s">
        <v>1445</v>
      </c>
      <c r="N75" s="1" t="s">
        <v>1445</v>
      </c>
      <c r="O75" s="1" t="s">
        <v>1446</v>
      </c>
      <c r="P75" s="1" t="s">
        <v>1447</v>
      </c>
      <c r="Q75" s="1" t="s">
        <v>1448</v>
      </c>
      <c r="R75" s="1" t="s">
        <v>1852</v>
      </c>
      <c r="S75" s="1" t="s">
        <v>1450</v>
      </c>
      <c r="T75" s="1" t="s">
        <v>1451</v>
      </c>
      <c r="U75" s="1" t="s">
        <v>1411</v>
      </c>
      <c r="V75" s="1" t="s">
        <v>1452</v>
      </c>
    </row>
    <row r="76" s="1" customFormat="1" spans="1:22">
      <c r="A76" s="3">
        <v>999229581400743</v>
      </c>
      <c r="B76" s="1" t="s">
        <v>1825</v>
      </c>
      <c r="C76" s="1" t="s">
        <v>1853</v>
      </c>
      <c r="D76" s="1" t="s">
        <v>1786</v>
      </c>
      <c r="E76" s="1" t="s">
        <v>1854</v>
      </c>
      <c r="F76" s="1" t="s">
        <v>1440</v>
      </c>
      <c r="G76" s="1" t="s">
        <v>1441</v>
      </c>
      <c r="H76" s="1" t="s">
        <v>1442</v>
      </c>
      <c r="I76" s="1" t="s">
        <v>1855</v>
      </c>
      <c r="J76" s="1" t="s">
        <v>1444</v>
      </c>
      <c r="K76" s="1" t="s">
        <v>1855</v>
      </c>
      <c r="L76" s="1" t="s">
        <v>1855</v>
      </c>
      <c r="M76" s="1" t="s">
        <v>1445</v>
      </c>
      <c r="N76" s="1" t="s">
        <v>1445</v>
      </c>
      <c r="O76" s="1" t="s">
        <v>1446</v>
      </c>
      <c r="P76" s="1" t="s">
        <v>1447</v>
      </c>
      <c r="Q76" s="1" t="s">
        <v>1448</v>
      </c>
      <c r="R76" s="1" t="s">
        <v>1856</v>
      </c>
      <c r="S76" s="1" t="s">
        <v>1450</v>
      </c>
      <c r="T76" s="1" t="s">
        <v>1451</v>
      </c>
      <c r="U76" s="1" t="s">
        <v>1790</v>
      </c>
      <c r="V76" s="1" t="s">
        <v>1727</v>
      </c>
    </row>
    <row r="77" s="1" customFormat="1" spans="1:22">
      <c r="A77" s="3">
        <v>999229581910075</v>
      </c>
      <c r="B77" s="1" t="s">
        <v>1857</v>
      </c>
      <c r="C77" s="1" t="s">
        <v>1858</v>
      </c>
      <c r="D77" s="1" t="s">
        <v>1859</v>
      </c>
      <c r="E77" s="1" t="s">
        <v>1860</v>
      </c>
      <c r="F77" s="1" t="s">
        <v>1464</v>
      </c>
      <c r="G77" s="1" t="s">
        <v>1441</v>
      </c>
      <c r="H77" s="1" t="s">
        <v>1442</v>
      </c>
      <c r="I77" s="1" t="s">
        <v>1861</v>
      </c>
      <c r="J77" s="1" t="s">
        <v>1444</v>
      </c>
      <c r="K77" s="1" t="s">
        <v>1861</v>
      </c>
      <c r="L77" s="1" t="s">
        <v>1861</v>
      </c>
      <c r="M77" s="1" t="s">
        <v>1445</v>
      </c>
      <c r="N77" s="1" t="s">
        <v>1445</v>
      </c>
      <c r="O77" s="1" t="s">
        <v>1446</v>
      </c>
      <c r="P77" s="1" t="s">
        <v>1447</v>
      </c>
      <c r="Q77" s="1" t="s">
        <v>1448</v>
      </c>
      <c r="R77" s="1" t="s">
        <v>1862</v>
      </c>
      <c r="S77" s="1" t="s">
        <v>1450</v>
      </c>
      <c r="T77" s="1" t="s">
        <v>1451</v>
      </c>
      <c r="U77" s="1" t="s">
        <v>1411</v>
      </c>
      <c r="V77" s="1" t="s">
        <v>1821</v>
      </c>
    </row>
    <row r="78" s="1" customFormat="1" spans="1:22">
      <c r="A78" s="3">
        <v>999229591429916</v>
      </c>
      <c r="B78" s="1" t="s">
        <v>1857</v>
      </c>
      <c r="C78" s="1" t="s">
        <v>1863</v>
      </c>
      <c r="D78" s="1" t="s">
        <v>1864</v>
      </c>
      <c r="E78" s="1" t="s">
        <v>1865</v>
      </c>
      <c r="F78" s="1" t="s">
        <v>1440</v>
      </c>
      <c r="G78" s="1" t="s">
        <v>1441</v>
      </c>
      <c r="H78" s="1" t="s">
        <v>1442</v>
      </c>
      <c r="I78" s="1" t="s">
        <v>1866</v>
      </c>
      <c r="J78" s="1" t="s">
        <v>1444</v>
      </c>
      <c r="K78" s="1" t="s">
        <v>1866</v>
      </c>
      <c r="L78" s="1" t="s">
        <v>1866</v>
      </c>
      <c r="M78" s="1" t="s">
        <v>1445</v>
      </c>
      <c r="N78" s="1" t="s">
        <v>1445</v>
      </c>
      <c r="O78" s="1" t="s">
        <v>1446</v>
      </c>
      <c r="P78" s="1" t="s">
        <v>1447</v>
      </c>
      <c r="Q78" s="1" t="s">
        <v>1448</v>
      </c>
      <c r="R78" s="1" t="s">
        <v>1867</v>
      </c>
      <c r="S78" s="1" t="s">
        <v>1450</v>
      </c>
      <c r="T78" s="1" t="s">
        <v>1451</v>
      </c>
      <c r="U78" s="1" t="s">
        <v>1411</v>
      </c>
      <c r="V78" s="1" t="s">
        <v>1452</v>
      </c>
    </row>
    <row r="79" s="1" customFormat="1" spans="1:22">
      <c r="A79" s="3">
        <v>999229592423833</v>
      </c>
      <c r="B79" s="1" t="s">
        <v>1857</v>
      </c>
      <c r="C79" s="1" t="s">
        <v>1868</v>
      </c>
      <c r="D79" s="1" t="s">
        <v>1786</v>
      </c>
      <c r="E79" s="1" t="s">
        <v>1869</v>
      </c>
      <c r="F79" s="1" t="s">
        <v>1440</v>
      </c>
      <c r="G79" s="1" t="s">
        <v>1441</v>
      </c>
      <c r="H79" s="1" t="s">
        <v>1442</v>
      </c>
      <c r="I79" s="1" t="s">
        <v>1788</v>
      </c>
      <c r="J79" s="1" t="s">
        <v>1444</v>
      </c>
      <c r="K79" s="1" t="s">
        <v>1788</v>
      </c>
      <c r="L79" s="1" t="s">
        <v>1788</v>
      </c>
      <c r="M79" s="1" t="s">
        <v>1445</v>
      </c>
      <c r="N79" s="1" t="s">
        <v>1445</v>
      </c>
      <c r="O79" s="1" t="s">
        <v>1446</v>
      </c>
      <c r="P79" s="1" t="s">
        <v>1447</v>
      </c>
      <c r="Q79" s="1" t="s">
        <v>1448</v>
      </c>
      <c r="R79" s="1" t="s">
        <v>1870</v>
      </c>
      <c r="S79" s="1" t="s">
        <v>1450</v>
      </c>
      <c r="T79" s="1" t="s">
        <v>1451</v>
      </c>
      <c r="U79" s="1" t="s">
        <v>1790</v>
      </c>
      <c r="V79" s="1" t="s">
        <v>1727</v>
      </c>
    </row>
    <row r="80" s="1" customFormat="1" spans="1:22">
      <c r="A80" s="3">
        <v>999229602085384</v>
      </c>
      <c r="B80" s="1" t="s">
        <v>1871</v>
      </c>
      <c r="C80" s="1" t="s">
        <v>1872</v>
      </c>
      <c r="D80" s="1" t="s">
        <v>1873</v>
      </c>
      <c r="E80" s="1" t="s">
        <v>1874</v>
      </c>
      <c r="F80" s="1" t="s">
        <v>1543</v>
      </c>
      <c r="G80" s="1" t="s">
        <v>1441</v>
      </c>
      <c r="H80" s="1" t="s">
        <v>1442</v>
      </c>
      <c r="I80" s="1" t="s">
        <v>1875</v>
      </c>
      <c r="J80" s="1" t="s">
        <v>1444</v>
      </c>
      <c r="K80" s="1" t="s">
        <v>1875</v>
      </c>
      <c r="L80" s="1" t="s">
        <v>1875</v>
      </c>
      <c r="M80" s="1" t="s">
        <v>1445</v>
      </c>
      <c r="N80" s="1" t="s">
        <v>1445</v>
      </c>
      <c r="O80" s="1" t="s">
        <v>1446</v>
      </c>
      <c r="P80" s="1" t="s">
        <v>1447</v>
      </c>
      <c r="Q80" s="1" t="s">
        <v>1448</v>
      </c>
      <c r="R80" s="1" t="s">
        <v>1876</v>
      </c>
      <c r="S80" s="1" t="s">
        <v>1450</v>
      </c>
      <c r="T80" s="1" t="s">
        <v>1451</v>
      </c>
      <c r="U80" s="1" t="s">
        <v>1411</v>
      </c>
      <c r="V80" s="1" t="s">
        <v>1452</v>
      </c>
    </row>
    <row r="81" s="1" customFormat="1" spans="1:22">
      <c r="A81" s="3">
        <v>29602252324</v>
      </c>
      <c r="B81" s="1" t="s">
        <v>1871</v>
      </c>
      <c r="C81" s="1" t="s">
        <v>1877</v>
      </c>
      <c r="D81" s="1" t="s">
        <v>1878</v>
      </c>
      <c r="E81" s="1" t="s">
        <v>1879</v>
      </c>
      <c r="F81" s="1" t="s">
        <v>1464</v>
      </c>
      <c r="G81" s="1" t="s">
        <v>1441</v>
      </c>
      <c r="H81" s="1" t="s">
        <v>1442</v>
      </c>
      <c r="I81" s="1" t="s">
        <v>1880</v>
      </c>
      <c r="J81" s="1" t="s">
        <v>1444</v>
      </c>
      <c r="K81" s="1" t="s">
        <v>1880</v>
      </c>
      <c r="L81" s="1" t="s">
        <v>1880</v>
      </c>
      <c r="M81" s="1" t="s">
        <v>1445</v>
      </c>
      <c r="N81" s="1" t="s">
        <v>1445</v>
      </c>
      <c r="O81" s="1" t="s">
        <v>1446</v>
      </c>
      <c r="P81" s="1" t="s">
        <v>1447</v>
      </c>
      <c r="Q81" s="1" t="s">
        <v>1448</v>
      </c>
      <c r="R81" s="1" t="s">
        <v>1881</v>
      </c>
      <c r="S81" s="1" t="s">
        <v>1450</v>
      </c>
      <c r="T81" s="1" t="s">
        <v>1451</v>
      </c>
      <c r="U81" s="1" t="s">
        <v>1411</v>
      </c>
      <c r="V81" s="1" t="s">
        <v>1452</v>
      </c>
    </row>
    <row r="82" s="1" customFormat="1" spans="1:22">
      <c r="A82" s="3">
        <v>999229604853859</v>
      </c>
      <c r="B82" s="1" t="s">
        <v>1871</v>
      </c>
      <c r="C82" s="1" t="s">
        <v>1882</v>
      </c>
      <c r="D82" s="1" t="s">
        <v>1883</v>
      </c>
      <c r="E82" s="1" t="s">
        <v>1884</v>
      </c>
      <c r="F82" s="1" t="s">
        <v>1543</v>
      </c>
      <c r="G82" s="1" t="s">
        <v>1441</v>
      </c>
      <c r="H82" s="1" t="s">
        <v>1442</v>
      </c>
      <c r="I82" s="1" t="s">
        <v>1885</v>
      </c>
      <c r="J82" s="1" t="s">
        <v>1444</v>
      </c>
      <c r="K82" s="1" t="s">
        <v>1885</v>
      </c>
      <c r="L82" s="1" t="s">
        <v>1885</v>
      </c>
      <c r="M82" s="1" t="s">
        <v>1445</v>
      </c>
      <c r="N82" s="1" t="s">
        <v>1445</v>
      </c>
      <c r="O82" s="1" t="s">
        <v>1446</v>
      </c>
      <c r="P82" s="1" t="s">
        <v>1447</v>
      </c>
      <c r="Q82" s="1" t="s">
        <v>1448</v>
      </c>
      <c r="R82" s="1" t="s">
        <v>1886</v>
      </c>
      <c r="S82" s="1" t="s">
        <v>1450</v>
      </c>
      <c r="T82" s="1" t="s">
        <v>1451</v>
      </c>
      <c r="U82" s="1" t="s">
        <v>1411</v>
      </c>
      <c r="V82" s="1" t="s">
        <v>1727</v>
      </c>
    </row>
    <row r="83" s="1" customFormat="1" spans="1:22">
      <c r="A83" s="3">
        <v>999229639938547</v>
      </c>
      <c r="B83" s="1" t="s">
        <v>1871</v>
      </c>
      <c r="C83" s="1" t="s">
        <v>1887</v>
      </c>
      <c r="D83" s="1" t="s">
        <v>1888</v>
      </c>
      <c r="E83" s="1" t="s">
        <v>1889</v>
      </c>
      <c r="F83" s="1" t="s">
        <v>1440</v>
      </c>
      <c r="G83" s="1" t="s">
        <v>1441</v>
      </c>
      <c r="H83" s="1" t="s">
        <v>1442</v>
      </c>
      <c r="I83" s="1" t="s">
        <v>1890</v>
      </c>
      <c r="J83" s="1" t="s">
        <v>1444</v>
      </c>
      <c r="K83" s="1" t="s">
        <v>1890</v>
      </c>
      <c r="L83" s="1" t="s">
        <v>1890</v>
      </c>
      <c r="M83" s="1" t="s">
        <v>1445</v>
      </c>
      <c r="N83" s="1" t="s">
        <v>1445</v>
      </c>
      <c r="O83" s="1" t="s">
        <v>1446</v>
      </c>
      <c r="P83" s="1" t="s">
        <v>1447</v>
      </c>
      <c r="Q83" s="1" t="s">
        <v>1448</v>
      </c>
      <c r="R83" s="1" t="s">
        <v>1891</v>
      </c>
      <c r="S83" s="1" t="s">
        <v>1450</v>
      </c>
      <c r="T83" s="1" t="s">
        <v>1451</v>
      </c>
      <c r="U83" s="1" t="s">
        <v>1411</v>
      </c>
      <c r="V83" s="1" t="s">
        <v>1821</v>
      </c>
    </row>
    <row r="84" s="1" customFormat="1" spans="1:22">
      <c r="A84" s="3">
        <v>999229640859308</v>
      </c>
      <c r="B84" s="1" t="s">
        <v>1892</v>
      </c>
      <c r="C84" s="1" t="s">
        <v>1893</v>
      </c>
      <c r="D84" s="1" t="s">
        <v>1894</v>
      </c>
      <c r="E84" s="1" t="s">
        <v>1895</v>
      </c>
      <c r="F84" s="1" t="s">
        <v>1440</v>
      </c>
      <c r="G84" s="1" t="s">
        <v>1441</v>
      </c>
      <c r="H84" s="1" t="s">
        <v>1442</v>
      </c>
      <c r="I84" s="1" t="s">
        <v>1896</v>
      </c>
      <c r="J84" s="1" t="s">
        <v>1444</v>
      </c>
      <c r="K84" s="1" t="s">
        <v>1896</v>
      </c>
      <c r="L84" s="1" t="s">
        <v>1896</v>
      </c>
      <c r="M84" s="1" t="s">
        <v>1445</v>
      </c>
      <c r="N84" s="1" t="s">
        <v>1445</v>
      </c>
      <c r="O84" s="1" t="s">
        <v>1446</v>
      </c>
      <c r="P84" s="1" t="s">
        <v>1447</v>
      </c>
      <c r="Q84" s="1" t="s">
        <v>1448</v>
      </c>
      <c r="R84" s="1" t="s">
        <v>1897</v>
      </c>
      <c r="S84" s="1" t="s">
        <v>1450</v>
      </c>
      <c r="T84" s="1" t="s">
        <v>1451</v>
      </c>
      <c r="U84" s="1" t="s">
        <v>1411</v>
      </c>
      <c r="V84" s="1" t="s">
        <v>1727</v>
      </c>
    </row>
    <row r="85" s="1" customFormat="1" spans="1:22">
      <c r="A85" s="3">
        <v>29641009248</v>
      </c>
      <c r="B85" s="1" t="s">
        <v>1892</v>
      </c>
      <c r="C85" s="1" t="s">
        <v>1898</v>
      </c>
      <c r="D85" s="1" t="s">
        <v>1786</v>
      </c>
      <c r="E85" s="1" t="s">
        <v>1899</v>
      </c>
      <c r="F85" s="1" t="s">
        <v>1440</v>
      </c>
      <c r="G85" s="1" t="s">
        <v>1441</v>
      </c>
      <c r="H85" s="1" t="s">
        <v>1442</v>
      </c>
      <c r="I85" s="1" t="s">
        <v>1900</v>
      </c>
      <c r="J85" s="1" t="s">
        <v>1444</v>
      </c>
      <c r="K85" s="1" t="s">
        <v>1900</v>
      </c>
      <c r="L85" s="1" t="s">
        <v>1900</v>
      </c>
      <c r="M85" s="1" t="s">
        <v>1445</v>
      </c>
      <c r="N85" s="1" t="s">
        <v>1445</v>
      </c>
      <c r="O85" s="1" t="s">
        <v>1446</v>
      </c>
      <c r="P85" s="1" t="s">
        <v>1447</v>
      </c>
      <c r="Q85" s="1" t="s">
        <v>1448</v>
      </c>
      <c r="R85" s="1" t="s">
        <v>1901</v>
      </c>
      <c r="S85" s="1" t="s">
        <v>1450</v>
      </c>
      <c r="T85" s="1" t="s">
        <v>1451</v>
      </c>
      <c r="U85" s="1" t="s">
        <v>1790</v>
      </c>
      <c r="V85" s="1" t="s">
        <v>1727</v>
      </c>
    </row>
    <row r="86" s="1" customFormat="1" spans="1:22">
      <c r="A86" s="3">
        <v>999229646199516</v>
      </c>
      <c r="B86" s="1" t="s">
        <v>1892</v>
      </c>
      <c r="C86" s="1" t="s">
        <v>1902</v>
      </c>
      <c r="D86" s="1" t="s">
        <v>1903</v>
      </c>
      <c r="E86" s="1" t="s">
        <v>1904</v>
      </c>
      <c r="F86" s="1" t="s">
        <v>1440</v>
      </c>
      <c r="G86" s="1" t="s">
        <v>1441</v>
      </c>
      <c r="H86" s="1" t="s">
        <v>1442</v>
      </c>
      <c r="I86" s="1" t="s">
        <v>1905</v>
      </c>
      <c r="J86" s="1" t="s">
        <v>1444</v>
      </c>
      <c r="K86" s="1" t="s">
        <v>1905</v>
      </c>
      <c r="L86" s="1" t="s">
        <v>1905</v>
      </c>
      <c r="M86" s="1" t="s">
        <v>1445</v>
      </c>
      <c r="N86" s="1" t="s">
        <v>1445</v>
      </c>
      <c r="O86" s="1" t="s">
        <v>1446</v>
      </c>
      <c r="P86" s="1" t="s">
        <v>1447</v>
      </c>
      <c r="Q86" s="1" t="s">
        <v>1448</v>
      </c>
      <c r="R86" s="1" t="s">
        <v>1906</v>
      </c>
      <c r="S86" s="1" t="s">
        <v>1450</v>
      </c>
      <c r="T86" s="1" t="s">
        <v>1451</v>
      </c>
      <c r="U86" s="1" t="s">
        <v>1411</v>
      </c>
      <c r="V86" s="1" t="s">
        <v>1821</v>
      </c>
    </row>
    <row r="87" s="1" customFormat="1" spans="1:22">
      <c r="A87" s="3">
        <v>999229647023971</v>
      </c>
      <c r="B87" s="1" t="s">
        <v>1892</v>
      </c>
      <c r="C87" s="1" t="s">
        <v>1907</v>
      </c>
      <c r="D87" s="1" t="s">
        <v>1908</v>
      </c>
      <c r="E87" s="1" t="s">
        <v>1909</v>
      </c>
      <c r="F87" s="1" t="s">
        <v>1543</v>
      </c>
      <c r="G87" s="1" t="s">
        <v>1441</v>
      </c>
      <c r="H87" s="1" t="s">
        <v>1442</v>
      </c>
      <c r="I87" s="1" t="s">
        <v>1910</v>
      </c>
      <c r="J87" s="1" t="s">
        <v>1444</v>
      </c>
      <c r="K87" s="1" t="s">
        <v>1910</v>
      </c>
      <c r="L87" s="1" t="s">
        <v>1910</v>
      </c>
      <c r="M87" s="1" t="s">
        <v>1445</v>
      </c>
      <c r="N87" s="1" t="s">
        <v>1445</v>
      </c>
      <c r="O87" s="1" t="s">
        <v>1446</v>
      </c>
      <c r="P87" s="1" t="s">
        <v>1447</v>
      </c>
      <c r="Q87" s="1" t="s">
        <v>1448</v>
      </c>
      <c r="R87" s="1" t="s">
        <v>1911</v>
      </c>
      <c r="S87" s="1" t="s">
        <v>1450</v>
      </c>
      <c r="T87" s="1" t="s">
        <v>1451</v>
      </c>
      <c r="U87" s="1" t="s">
        <v>1411</v>
      </c>
      <c r="V87" s="1" t="s">
        <v>1912</v>
      </c>
    </row>
    <row r="88" s="1" customFormat="1" spans="1:22">
      <c r="A88" s="3">
        <v>999229647395821</v>
      </c>
      <c r="B88" s="1" t="s">
        <v>1892</v>
      </c>
      <c r="C88" s="1" t="s">
        <v>1913</v>
      </c>
      <c r="D88" s="1" t="s">
        <v>1903</v>
      </c>
      <c r="E88" s="1" t="s">
        <v>1914</v>
      </c>
      <c r="F88" s="1" t="s">
        <v>1464</v>
      </c>
      <c r="G88" s="1" t="s">
        <v>1440</v>
      </c>
      <c r="H88" s="1" t="s">
        <v>1442</v>
      </c>
      <c r="I88" s="1" t="s">
        <v>1915</v>
      </c>
      <c r="J88" s="1" t="s">
        <v>1444</v>
      </c>
      <c r="K88" s="1" t="s">
        <v>1915</v>
      </c>
      <c r="L88" s="1" t="s">
        <v>1915</v>
      </c>
      <c r="M88" s="1" t="s">
        <v>1445</v>
      </c>
      <c r="N88" s="1" t="s">
        <v>1445</v>
      </c>
      <c r="O88" s="1" t="s">
        <v>1446</v>
      </c>
      <c r="P88" s="1" t="s">
        <v>1447</v>
      </c>
      <c r="Q88" s="1" t="s">
        <v>1448</v>
      </c>
      <c r="R88" s="1" t="s">
        <v>1530</v>
      </c>
      <c r="S88" s="1" t="s">
        <v>1450</v>
      </c>
      <c r="T88" s="1" t="s">
        <v>1451</v>
      </c>
      <c r="U88" s="1" t="s">
        <v>1411</v>
      </c>
      <c r="V88" s="1" t="s">
        <v>1821</v>
      </c>
    </row>
    <row r="89" s="1" customFormat="1" spans="1:22">
      <c r="A89" s="3">
        <v>999229647945269</v>
      </c>
      <c r="B89" s="1" t="s">
        <v>1892</v>
      </c>
      <c r="C89" s="1" t="s">
        <v>1916</v>
      </c>
      <c r="D89" s="1" t="s">
        <v>1903</v>
      </c>
      <c r="E89" s="1" t="s">
        <v>1917</v>
      </c>
      <c r="F89" s="1" t="s">
        <v>1440</v>
      </c>
      <c r="G89" s="1" t="s">
        <v>1441</v>
      </c>
      <c r="H89" s="1" t="s">
        <v>1442</v>
      </c>
      <c r="I89" s="1" t="s">
        <v>1918</v>
      </c>
      <c r="J89" s="1" t="s">
        <v>1444</v>
      </c>
      <c r="K89" s="1" t="s">
        <v>1918</v>
      </c>
      <c r="L89" s="1" t="s">
        <v>1918</v>
      </c>
      <c r="M89" s="1" t="s">
        <v>1445</v>
      </c>
      <c r="N89" s="1" t="s">
        <v>1445</v>
      </c>
      <c r="O89" s="1" t="s">
        <v>1446</v>
      </c>
      <c r="P89" s="1" t="s">
        <v>1447</v>
      </c>
      <c r="Q89" s="1" t="s">
        <v>1448</v>
      </c>
      <c r="R89" s="1" t="s">
        <v>1919</v>
      </c>
      <c r="S89" s="1" t="s">
        <v>1450</v>
      </c>
      <c r="T89" s="1" t="s">
        <v>1451</v>
      </c>
      <c r="U89" s="1" t="s">
        <v>1411</v>
      </c>
      <c r="V89" s="1" t="s">
        <v>1821</v>
      </c>
    </row>
    <row r="90" s="1" customFormat="1" spans="1:22">
      <c r="A90" s="3">
        <v>29647943387</v>
      </c>
      <c r="B90" s="1" t="s">
        <v>1892</v>
      </c>
      <c r="C90" s="1" t="s">
        <v>1920</v>
      </c>
      <c r="D90" s="1" t="s">
        <v>1859</v>
      </c>
      <c r="E90" s="1" t="s">
        <v>1921</v>
      </c>
      <c r="F90" s="1" t="s">
        <v>1440</v>
      </c>
      <c r="G90" s="1" t="s">
        <v>1441</v>
      </c>
      <c r="H90" s="1" t="s">
        <v>1442</v>
      </c>
      <c r="I90" s="1" t="s">
        <v>1922</v>
      </c>
      <c r="J90" s="1" t="s">
        <v>1444</v>
      </c>
      <c r="K90" s="1" t="s">
        <v>1922</v>
      </c>
      <c r="L90" s="1" t="s">
        <v>1922</v>
      </c>
      <c r="M90" s="1" t="s">
        <v>1445</v>
      </c>
      <c r="N90" s="1" t="s">
        <v>1445</v>
      </c>
      <c r="O90" s="1" t="s">
        <v>1446</v>
      </c>
      <c r="P90" s="1" t="s">
        <v>1447</v>
      </c>
      <c r="Q90" s="1" t="s">
        <v>1448</v>
      </c>
      <c r="R90" s="1" t="s">
        <v>1923</v>
      </c>
      <c r="S90" s="1" t="s">
        <v>1450</v>
      </c>
      <c r="T90" s="1" t="s">
        <v>1451</v>
      </c>
      <c r="U90" s="1" t="s">
        <v>1411</v>
      </c>
      <c r="V90" s="1" t="s">
        <v>1821</v>
      </c>
    </row>
    <row r="91" s="1" customFormat="1" spans="1:22">
      <c r="A91" s="3">
        <v>999229676519294</v>
      </c>
      <c r="B91" s="1" t="s">
        <v>1892</v>
      </c>
      <c r="C91" s="1" t="s">
        <v>1924</v>
      </c>
      <c r="D91" s="1" t="s">
        <v>1925</v>
      </c>
      <c r="E91" s="1" t="s">
        <v>1926</v>
      </c>
      <c r="F91" s="1" t="s">
        <v>1477</v>
      </c>
      <c r="G91" s="1" t="s">
        <v>1441</v>
      </c>
      <c r="H91" s="1" t="s">
        <v>1442</v>
      </c>
      <c r="I91" s="1" t="s">
        <v>1927</v>
      </c>
      <c r="J91" s="1" t="s">
        <v>1444</v>
      </c>
      <c r="K91" s="1" t="s">
        <v>1927</v>
      </c>
      <c r="L91" s="1" t="s">
        <v>1928</v>
      </c>
      <c r="M91" s="1" t="s">
        <v>1929</v>
      </c>
      <c r="N91" s="1" t="s">
        <v>1929</v>
      </c>
      <c r="O91" s="1" t="s">
        <v>1446</v>
      </c>
      <c r="P91" s="1" t="s">
        <v>1447</v>
      </c>
      <c r="Q91" s="1" t="s">
        <v>1448</v>
      </c>
      <c r="R91" s="1" t="s">
        <v>1930</v>
      </c>
      <c r="S91" s="1" t="s">
        <v>1450</v>
      </c>
      <c r="T91" s="1" t="s">
        <v>1451</v>
      </c>
      <c r="U91" s="1" t="s">
        <v>1411</v>
      </c>
      <c r="V91" s="1" t="s">
        <v>1452</v>
      </c>
    </row>
    <row r="92" s="1" customFormat="1" spans="1:22">
      <c r="A92" s="3">
        <v>999229677367293</v>
      </c>
      <c r="B92" s="1" t="s">
        <v>1892</v>
      </c>
      <c r="C92" s="1" t="s">
        <v>1931</v>
      </c>
      <c r="D92" s="1" t="s">
        <v>1903</v>
      </c>
      <c r="E92" s="1" t="s">
        <v>1932</v>
      </c>
      <c r="F92" s="1" t="s">
        <v>1543</v>
      </c>
      <c r="G92" s="1" t="s">
        <v>1441</v>
      </c>
      <c r="H92" s="1" t="s">
        <v>1442</v>
      </c>
      <c r="I92" s="1" t="s">
        <v>1933</v>
      </c>
      <c r="J92" s="1" t="s">
        <v>1444</v>
      </c>
      <c r="K92" s="1" t="s">
        <v>1933</v>
      </c>
      <c r="L92" s="1" t="s">
        <v>1933</v>
      </c>
      <c r="M92" s="1" t="s">
        <v>1445</v>
      </c>
      <c r="N92" s="1" t="s">
        <v>1445</v>
      </c>
      <c r="O92" s="1" t="s">
        <v>1446</v>
      </c>
      <c r="P92" s="1" t="s">
        <v>1447</v>
      </c>
      <c r="Q92" s="1" t="s">
        <v>1448</v>
      </c>
      <c r="R92" s="1" t="s">
        <v>1934</v>
      </c>
      <c r="S92" s="1" t="s">
        <v>1450</v>
      </c>
      <c r="T92" s="1" t="s">
        <v>1451</v>
      </c>
      <c r="U92" s="1" t="s">
        <v>1411</v>
      </c>
      <c r="V92" s="1" t="s">
        <v>1821</v>
      </c>
    </row>
    <row r="93" s="1" customFormat="1" spans="1:22">
      <c r="A93" s="3">
        <v>999229677513923</v>
      </c>
      <c r="B93" s="1" t="s">
        <v>1892</v>
      </c>
      <c r="C93" s="1" t="s">
        <v>1935</v>
      </c>
      <c r="D93" s="1" t="s">
        <v>1903</v>
      </c>
      <c r="E93" s="1" t="s">
        <v>1936</v>
      </c>
      <c r="F93" s="1" t="s">
        <v>1543</v>
      </c>
      <c r="G93" s="1" t="s">
        <v>1441</v>
      </c>
      <c r="H93" s="1" t="s">
        <v>1442</v>
      </c>
      <c r="I93" s="1" t="s">
        <v>1933</v>
      </c>
      <c r="J93" s="1" t="s">
        <v>1444</v>
      </c>
      <c r="K93" s="1" t="s">
        <v>1933</v>
      </c>
      <c r="L93" s="1" t="s">
        <v>1933</v>
      </c>
      <c r="M93" s="1" t="s">
        <v>1445</v>
      </c>
      <c r="N93" s="1" t="s">
        <v>1445</v>
      </c>
      <c r="O93" s="1" t="s">
        <v>1446</v>
      </c>
      <c r="P93" s="1" t="s">
        <v>1447</v>
      </c>
      <c r="Q93" s="1" t="s">
        <v>1448</v>
      </c>
      <c r="R93" s="1" t="s">
        <v>1937</v>
      </c>
      <c r="S93" s="1" t="s">
        <v>1450</v>
      </c>
      <c r="T93" s="1" t="s">
        <v>1451</v>
      </c>
      <c r="U93" s="1" t="s">
        <v>1411</v>
      </c>
      <c r="V93" s="1" t="s">
        <v>1821</v>
      </c>
    </row>
    <row r="94" s="1" customFormat="1" spans="1:22">
      <c r="A94" s="3">
        <v>999229680353424</v>
      </c>
      <c r="B94" s="1" t="s">
        <v>1892</v>
      </c>
      <c r="C94" s="1" t="s">
        <v>1938</v>
      </c>
      <c r="D94" s="1" t="s">
        <v>1925</v>
      </c>
      <c r="E94" s="1" t="s">
        <v>1939</v>
      </c>
      <c r="F94" s="1" t="s">
        <v>1940</v>
      </c>
      <c r="G94" s="1" t="s">
        <v>1441</v>
      </c>
      <c r="H94" s="1" t="s">
        <v>1442</v>
      </c>
      <c r="I94" s="1" t="s">
        <v>1941</v>
      </c>
      <c r="J94" s="1" t="s">
        <v>1444</v>
      </c>
      <c r="K94" s="1" t="s">
        <v>1941</v>
      </c>
      <c r="L94" s="1" t="s">
        <v>1941</v>
      </c>
      <c r="M94" s="1" t="s">
        <v>1445</v>
      </c>
      <c r="N94" s="1" t="s">
        <v>1445</v>
      </c>
      <c r="O94" s="1" t="s">
        <v>1446</v>
      </c>
      <c r="P94" s="1" t="s">
        <v>1447</v>
      </c>
      <c r="Q94" s="1" t="s">
        <v>1448</v>
      </c>
      <c r="R94" s="1" t="s">
        <v>1942</v>
      </c>
      <c r="S94" s="1" t="s">
        <v>1450</v>
      </c>
      <c r="T94" s="1" t="s">
        <v>1451</v>
      </c>
      <c r="U94" s="1" t="s">
        <v>1411</v>
      </c>
      <c r="V94" s="1" t="s">
        <v>1452</v>
      </c>
    </row>
    <row r="95" s="1" customFormat="1" spans="1:22">
      <c r="A95" s="3">
        <v>999229683232374</v>
      </c>
      <c r="B95" s="1" t="s">
        <v>1943</v>
      </c>
      <c r="C95" s="1" t="s">
        <v>1944</v>
      </c>
      <c r="D95" s="1" t="s">
        <v>1945</v>
      </c>
      <c r="E95" s="1" t="s">
        <v>1946</v>
      </c>
      <c r="F95" s="1" t="s">
        <v>1464</v>
      </c>
      <c r="G95" s="1" t="s">
        <v>1441</v>
      </c>
      <c r="H95" s="1" t="s">
        <v>1442</v>
      </c>
      <c r="I95" s="1" t="s">
        <v>1947</v>
      </c>
      <c r="J95" s="1" t="s">
        <v>1444</v>
      </c>
      <c r="K95" s="1" t="s">
        <v>1947</v>
      </c>
      <c r="L95" s="1" t="s">
        <v>1947</v>
      </c>
      <c r="M95" s="1" t="s">
        <v>1445</v>
      </c>
      <c r="N95" s="1" t="s">
        <v>1445</v>
      </c>
      <c r="O95" s="1" t="s">
        <v>1446</v>
      </c>
      <c r="P95" s="1" t="s">
        <v>1447</v>
      </c>
      <c r="Q95" s="1" t="s">
        <v>1448</v>
      </c>
      <c r="R95" s="1" t="s">
        <v>1948</v>
      </c>
      <c r="S95" s="1" t="s">
        <v>1450</v>
      </c>
      <c r="T95" s="1" t="s">
        <v>1451</v>
      </c>
      <c r="U95" s="1" t="s">
        <v>1411</v>
      </c>
      <c r="V95" s="1" t="s">
        <v>1459</v>
      </c>
    </row>
    <row r="96" s="1" customFormat="1" spans="1:22">
      <c r="A96" s="3">
        <v>999229683437202</v>
      </c>
      <c r="B96" s="1" t="s">
        <v>1943</v>
      </c>
      <c r="C96" s="1" t="s">
        <v>1949</v>
      </c>
      <c r="D96" s="1" t="s">
        <v>1903</v>
      </c>
      <c r="E96" s="1" t="s">
        <v>1950</v>
      </c>
      <c r="F96" s="1" t="s">
        <v>1543</v>
      </c>
      <c r="G96" s="1" t="s">
        <v>1441</v>
      </c>
      <c r="H96" s="1" t="s">
        <v>1442</v>
      </c>
      <c r="I96" s="1" t="s">
        <v>1933</v>
      </c>
      <c r="J96" s="1" t="s">
        <v>1444</v>
      </c>
      <c r="K96" s="1" t="s">
        <v>1933</v>
      </c>
      <c r="L96" s="1" t="s">
        <v>1933</v>
      </c>
      <c r="M96" s="1" t="s">
        <v>1445</v>
      </c>
      <c r="N96" s="1" t="s">
        <v>1445</v>
      </c>
      <c r="O96" s="1" t="s">
        <v>1446</v>
      </c>
      <c r="P96" s="1" t="s">
        <v>1447</v>
      </c>
      <c r="Q96" s="1" t="s">
        <v>1448</v>
      </c>
      <c r="R96" s="1" t="s">
        <v>1951</v>
      </c>
      <c r="S96" s="1" t="s">
        <v>1450</v>
      </c>
      <c r="T96" s="1" t="s">
        <v>1451</v>
      </c>
      <c r="U96" s="1" t="s">
        <v>1411</v>
      </c>
      <c r="V96" s="1" t="s">
        <v>1821</v>
      </c>
    </row>
    <row r="97" s="1" customFormat="1" spans="1:22">
      <c r="A97" s="3">
        <v>999229684019874</v>
      </c>
      <c r="B97" s="1" t="s">
        <v>1943</v>
      </c>
      <c r="C97" s="1" t="s">
        <v>1952</v>
      </c>
      <c r="D97" s="1" t="s">
        <v>1786</v>
      </c>
      <c r="E97" s="1" t="s">
        <v>1953</v>
      </c>
      <c r="F97" s="1" t="s">
        <v>1543</v>
      </c>
      <c r="G97" s="1" t="s">
        <v>1441</v>
      </c>
      <c r="H97" s="1" t="s">
        <v>1442</v>
      </c>
      <c r="I97" s="1" t="s">
        <v>1954</v>
      </c>
      <c r="J97" s="1" t="s">
        <v>1444</v>
      </c>
      <c r="K97" s="1" t="s">
        <v>1954</v>
      </c>
      <c r="L97" s="1" t="s">
        <v>1954</v>
      </c>
      <c r="M97" s="1" t="s">
        <v>1445</v>
      </c>
      <c r="N97" s="1" t="s">
        <v>1445</v>
      </c>
      <c r="O97" s="1" t="s">
        <v>1446</v>
      </c>
      <c r="P97" s="1" t="s">
        <v>1447</v>
      </c>
      <c r="Q97" s="1" t="s">
        <v>1448</v>
      </c>
      <c r="R97" s="1" t="s">
        <v>1955</v>
      </c>
      <c r="S97" s="1" t="s">
        <v>1450</v>
      </c>
      <c r="T97" s="1" t="s">
        <v>1451</v>
      </c>
      <c r="U97" s="1" t="s">
        <v>1790</v>
      </c>
      <c r="V97" s="1" t="s">
        <v>1727</v>
      </c>
    </row>
    <row r="98" s="1" customFormat="1" spans="1:22">
      <c r="A98" s="3">
        <v>999229686707914</v>
      </c>
      <c r="B98" s="1" t="s">
        <v>1943</v>
      </c>
      <c r="C98" s="1" t="s">
        <v>1956</v>
      </c>
      <c r="D98" s="1" t="s">
        <v>1903</v>
      </c>
      <c r="E98" s="1" t="s">
        <v>1957</v>
      </c>
      <c r="F98" s="1" t="s">
        <v>1490</v>
      </c>
      <c r="G98" s="1" t="s">
        <v>1441</v>
      </c>
      <c r="H98" s="1" t="s">
        <v>1442</v>
      </c>
      <c r="I98" s="1" t="s">
        <v>1958</v>
      </c>
      <c r="J98" s="1" t="s">
        <v>1444</v>
      </c>
      <c r="K98" s="1" t="s">
        <v>1958</v>
      </c>
      <c r="L98" s="1" t="s">
        <v>1958</v>
      </c>
      <c r="M98" s="1" t="s">
        <v>1445</v>
      </c>
      <c r="N98" s="1" t="s">
        <v>1445</v>
      </c>
      <c r="O98" s="1" t="s">
        <v>1446</v>
      </c>
      <c r="P98" s="1" t="s">
        <v>1447</v>
      </c>
      <c r="Q98" s="1" t="s">
        <v>1448</v>
      </c>
      <c r="R98" s="1" t="s">
        <v>1959</v>
      </c>
      <c r="S98" s="1" t="s">
        <v>1450</v>
      </c>
      <c r="T98" s="1" t="s">
        <v>1451</v>
      </c>
      <c r="U98" s="1" t="s">
        <v>1411</v>
      </c>
      <c r="V98" s="1" t="s">
        <v>1821</v>
      </c>
    </row>
    <row r="99" s="1" customFormat="1" spans="1:22">
      <c r="A99" s="3">
        <v>999229687003275</v>
      </c>
      <c r="B99" s="1" t="s">
        <v>1943</v>
      </c>
      <c r="C99" s="1" t="s">
        <v>1960</v>
      </c>
      <c r="D99" s="1" t="s">
        <v>1961</v>
      </c>
      <c r="E99" s="1" t="s">
        <v>1962</v>
      </c>
      <c r="F99" s="1" t="s">
        <v>1440</v>
      </c>
      <c r="G99" s="1" t="s">
        <v>1441</v>
      </c>
      <c r="H99" s="1" t="s">
        <v>1442</v>
      </c>
      <c r="I99" s="1" t="s">
        <v>1963</v>
      </c>
      <c r="J99" s="1" t="s">
        <v>1444</v>
      </c>
      <c r="K99" s="1" t="s">
        <v>1963</v>
      </c>
      <c r="L99" s="1" t="s">
        <v>1963</v>
      </c>
      <c r="M99" s="1" t="s">
        <v>1445</v>
      </c>
      <c r="N99" s="1" t="s">
        <v>1445</v>
      </c>
      <c r="O99" s="1" t="s">
        <v>1446</v>
      </c>
      <c r="P99" s="1" t="s">
        <v>1447</v>
      </c>
      <c r="Q99" s="1" t="s">
        <v>1448</v>
      </c>
      <c r="R99" s="1" t="s">
        <v>1964</v>
      </c>
      <c r="S99" s="1" t="s">
        <v>1450</v>
      </c>
      <c r="T99" s="1" t="s">
        <v>1451</v>
      </c>
      <c r="U99" s="1" t="s">
        <v>1411</v>
      </c>
      <c r="V99" s="1" t="s">
        <v>1821</v>
      </c>
    </row>
    <row r="100" s="1" customFormat="1" spans="1:22">
      <c r="A100" s="3">
        <v>999229690784015</v>
      </c>
      <c r="B100" s="1" t="s">
        <v>1943</v>
      </c>
      <c r="C100" s="1" t="s">
        <v>1965</v>
      </c>
      <c r="D100" s="1" t="s">
        <v>1786</v>
      </c>
      <c r="E100" s="1" t="s">
        <v>1966</v>
      </c>
      <c r="F100" s="1" t="s">
        <v>1440</v>
      </c>
      <c r="G100" s="1" t="s">
        <v>1441</v>
      </c>
      <c r="H100" s="1" t="s">
        <v>1442</v>
      </c>
      <c r="I100" s="1" t="s">
        <v>1967</v>
      </c>
      <c r="J100" s="1" t="s">
        <v>1444</v>
      </c>
      <c r="K100" s="1" t="s">
        <v>1967</v>
      </c>
      <c r="L100" s="1" t="s">
        <v>1967</v>
      </c>
      <c r="M100" s="1" t="s">
        <v>1445</v>
      </c>
      <c r="N100" s="1" t="s">
        <v>1445</v>
      </c>
      <c r="O100" s="1" t="s">
        <v>1446</v>
      </c>
      <c r="P100" s="1" t="s">
        <v>1447</v>
      </c>
      <c r="Q100" s="1" t="s">
        <v>1448</v>
      </c>
      <c r="R100" s="1" t="s">
        <v>1968</v>
      </c>
      <c r="S100" s="1" t="s">
        <v>1450</v>
      </c>
      <c r="T100" s="1" t="s">
        <v>1451</v>
      </c>
      <c r="U100" s="1" t="s">
        <v>1790</v>
      </c>
      <c r="V100" s="1" t="s">
        <v>1727</v>
      </c>
    </row>
    <row r="101" s="1" customFormat="1" spans="1:22">
      <c r="A101" s="3">
        <v>999229690859751</v>
      </c>
      <c r="B101" s="1" t="s">
        <v>1943</v>
      </c>
      <c r="C101" s="1" t="s">
        <v>1969</v>
      </c>
      <c r="D101" s="1" t="s">
        <v>1970</v>
      </c>
      <c r="E101" s="1" t="s">
        <v>1971</v>
      </c>
      <c r="F101" s="1" t="s">
        <v>1490</v>
      </c>
      <c r="G101" s="1" t="s">
        <v>1441</v>
      </c>
      <c r="H101" s="1" t="s">
        <v>1442</v>
      </c>
      <c r="I101" s="1" t="s">
        <v>1972</v>
      </c>
      <c r="J101" s="1" t="s">
        <v>1444</v>
      </c>
      <c r="K101" s="1" t="s">
        <v>1972</v>
      </c>
      <c r="L101" s="1" t="s">
        <v>1972</v>
      </c>
      <c r="M101" s="1" t="s">
        <v>1445</v>
      </c>
      <c r="N101" s="1" t="s">
        <v>1445</v>
      </c>
      <c r="O101" s="1" t="s">
        <v>1446</v>
      </c>
      <c r="P101" s="1" t="s">
        <v>1447</v>
      </c>
      <c r="Q101" s="1" t="s">
        <v>1448</v>
      </c>
      <c r="R101" s="1" t="s">
        <v>1973</v>
      </c>
      <c r="S101" s="1" t="s">
        <v>1450</v>
      </c>
      <c r="T101" s="1" t="s">
        <v>1451</v>
      </c>
      <c r="U101" s="1" t="s">
        <v>1411</v>
      </c>
      <c r="V101" s="1" t="s">
        <v>1452</v>
      </c>
    </row>
    <row r="102" s="1" customFormat="1" spans="1:22">
      <c r="A102" s="3">
        <v>999229690870115</v>
      </c>
      <c r="B102" s="1" t="s">
        <v>1943</v>
      </c>
      <c r="C102" s="1" t="s">
        <v>1974</v>
      </c>
      <c r="D102" s="1" t="s">
        <v>1970</v>
      </c>
      <c r="E102" s="1" t="s">
        <v>1971</v>
      </c>
      <c r="F102" s="1" t="s">
        <v>1490</v>
      </c>
      <c r="G102" s="1" t="s">
        <v>1441</v>
      </c>
      <c r="H102" s="1" t="s">
        <v>1442</v>
      </c>
      <c r="I102" s="1" t="s">
        <v>1972</v>
      </c>
      <c r="J102" s="1" t="s">
        <v>1444</v>
      </c>
      <c r="K102" s="1" t="s">
        <v>1972</v>
      </c>
      <c r="L102" s="1" t="s">
        <v>1972</v>
      </c>
      <c r="M102" s="1" t="s">
        <v>1445</v>
      </c>
      <c r="N102" s="1" t="s">
        <v>1445</v>
      </c>
      <c r="O102" s="1" t="s">
        <v>1446</v>
      </c>
      <c r="P102" s="1" t="s">
        <v>1447</v>
      </c>
      <c r="Q102" s="1" t="s">
        <v>1448</v>
      </c>
      <c r="R102" s="1" t="s">
        <v>1975</v>
      </c>
      <c r="S102" s="1" t="s">
        <v>1450</v>
      </c>
      <c r="T102" s="1" t="s">
        <v>1451</v>
      </c>
      <c r="U102" s="1" t="s">
        <v>1411</v>
      </c>
      <c r="V102" s="1" t="s">
        <v>1452</v>
      </c>
    </row>
    <row r="103" s="1" customFormat="1" spans="1:22">
      <c r="A103" s="3">
        <v>999229690880102</v>
      </c>
      <c r="B103" s="1" t="s">
        <v>1943</v>
      </c>
      <c r="C103" s="1" t="s">
        <v>1976</v>
      </c>
      <c r="D103" s="1" t="s">
        <v>1970</v>
      </c>
      <c r="E103" s="1" t="s">
        <v>1971</v>
      </c>
      <c r="F103" s="1" t="s">
        <v>1490</v>
      </c>
      <c r="G103" s="1" t="s">
        <v>1441</v>
      </c>
      <c r="H103" s="1" t="s">
        <v>1442</v>
      </c>
      <c r="I103" s="1" t="s">
        <v>1972</v>
      </c>
      <c r="J103" s="1" t="s">
        <v>1444</v>
      </c>
      <c r="K103" s="1" t="s">
        <v>1972</v>
      </c>
      <c r="L103" s="1" t="s">
        <v>1972</v>
      </c>
      <c r="M103" s="1" t="s">
        <v>1445</v>
      </c>
      <c r="N103" s="1" t="s">
        <v>1445</v>
      </c>
      <c r="O103" s="1" t="s">
        <v>1446</v>
      </c>
      <c r="P103" s="1" t="s">
        <v>1447</v>
      </c>
      <c r="Q103" s="1" t="s">
        <v>1448</v>
      </c>
      <c r="R103" s="1" t="s">
        <v>1977</v>
      </c>
      <c r="S103" s="1" t="s">
        <v>1450</v>
      </c>
      <c r="T103" s="1" t="s">
        <v>1451</v>
      </c>
      <c r="U103" s="1" t="s">
        <v>1411</v>
      </c>
      <c r="V103" s="1" t="s">
        <v>1452</v>
      </c>
    </row>
    <row r="104" s="1" customFormat="1" spans="1:22">
      <c r="A104" s="3">
        <v>999229692375532</v>
      </c>
      <c r="B104" s="1" t="s">
        <v>1978</v>
      </c>
      <c r="C104" s="1" t="s">
        <v>1979</v>
      </c>
      <c r="D104" s="1" t="s">
        <v>1980</v>
      </c>
      <c r="E104" s="1" t="s">
        <v>1981</v>
      </c>
      <c r="F104" s="1" t="s">
        <v>1440</v>
      </c>
      <c r="G104" s="1" t="s">
        <v>1441</v>
      </c>
      <c r="H104" s="1" t="s">
        <v>1442</v>
      </c>
      <c r="I104" s="1" t="s">
        <v>1982</v>
      </c>
      <c r="J104" s="1" t="s">
        <v>1444</v>
      </c>
      <c r="K104" s="1" t="s">
        <v>1982</v>
      </c>
      <c r="L104" s="1" t="s">
        <v>1982</v>
      </c>
      <c r="M104" s="1" t="s">
        <v>1445</v>
      </c>
      <c r="N104" s="1" t="s">
        <v>1445</v>
      </c>
      <c r="O104" s="1" t="s">
        <v>1446</v>
      </c>
      <c r="P104" s="1" t="s">
        <v>1447</v>
      </c>
      <c r="Q104" s="1" t="s">
        <v>1448</v>
      </c>
      <c r="R104" s="1" t="s">
        <v>1983</v>
      </c>
      <c r="S104" s="1" t="s">
        <v>1450</v>
      </c>
      <c r="T104" s="1" t="s">
        <v>1451</v>
      </c>
      <c r="U104" s="1" t="s">
        <v>1411</v>
      </c>
      <c r="V104" s="1" t="s">
        <v>1452</v>
      </c>
    </row>
    <row r="105" s="1" customFormat="1" spans="1:22">
      <c r="A105" s="3">
        <v>999229692382147</v>
      </c>
      <c r="B105" s="1" t="s">
        <v>1978</v>
      </c>
      <c r="C105" s="1" t="s">
        <v>1984</v>
      </c>
      <c r="D105" s="1" t="s">
        <v>1786</v>
      </c>
      <c r="E105" s="1" t="s">
        <v>1985</v>
      </c>
      <c r="F105" s="1" t="s">
        <v>1490</v>
      </c>
      <c r="G105" s="1" t="s">
        <v>1441</v>
      </c>
      <c r="H105" s="1" t="s">
        <v>1442</v>
      </c>
      <c r="I105" s="1" t="s">
        <v>1986</v>
      </c>
      <c r="J105" s="1" t="s">
        <v>1444</v>
      </c>
      <c r="K105" s="1" t="s">
        <v>1986</v>
      </c>
      <c r="L105" s="1" t="s">
        <v>1986</v>
      </c>
      <c r="M105" s="1" t="s">
        <v>1445</v>
      </c>
      <c r="N105" s="1" t="s">
        <v>1445</v>
      </c>
      <c r="O105" s="1" t="s">
        <v>1446</v>
      </c>
      <c r="P105" s="1" t="s">
        <v>1447</v>
      </c>
      <c r="Q105" s="1" t="s">
        <v>1448</v>
      </c>
      <c r="R105" s="1" t="s">
        <v>1987</v>
      </c>
      <c r="S105" s="1" t="s">
        <v>1450</v>
      </c>
      <c r="T105" s="1" t="s">
        <v>1451</v>
      </c>
      <c r="U105" s="1" t="s">
        <v>1790</v>
      </c>
      <c r="V105" s="1" t="s">
        <v>1727</v>
      </c>
    </row>
    <row r="106" s="1" customFormat="1" spans="1:22">
      <c r="A106" s="3">
        <v>999229693245624</v>
      </c>
      <c r="B106" s="1" t="s">
        <v>1978</v>
      </c>
      <c r="C106" s="1" t="s">
        <v>1988</v>
      </c>
      <c r="D106" s="1" t="s">
        <v>1903</v>
      </c>
      <c r="E106" s="1" t="s">
        <v>1989</v>
      </c>
      <c r="F106" s="1" t="s">
        <v>1490</v>
      </c>
      <c r="G106" s="1" t="s">
        <v>1441</v>
      </c>
      <c r="H106" s="1" t="s">
        <v>1442</v>
      </c>
      <c r="I106" s="1" t="s">
        <v>1905</v>
      </c>
      <c r="J106" s="1" t="s">
        <v>1444</v>
      </c>
      <c r="K106" s="1" t="s">
        <v>1905</v>
      </c>
      <c r="L106" s="1" t="s">
        <v>1905</v>
      </c>
      <c r="M106" s="1" t="s">
        <v>1445</v>
      </c>
      <c r="N106" s="1" t="s">
        <v>1445</v>
      </c>
      <c r="O106" s="1" t="s">
        <v>1446</v>
      </c>
      <c r="P106" s="1" t="s">
        <v>1447</v>
      </c>
      <c r="Q106" s="1" t="s">
        <v>1448</v>
      </c>
      <c r="R106" s="1" t="s">
        <v>1990</v>
      </c>
      <c r="S106" s="1" t="s">
        <v>1450</v>
      </c>
      <c r="T106" s="1" t="s">
        <v>1451</v>
      </c>
      <c r="U106" s="1" t="s">
        <v>1411</v>
      </c>
      <c r="V106" s="1" t="s">
        <v>1821</v>
      </c>
    </row>
    <row r="107" s="1" customFormat="1" spans="1:22">
      <c r="A107" s="3">
        <v>999229701182011</v>
      </c>
      <c r="B107" s="1" t="s">
        <v>1978</v>
      </c>
      <c r="C107" s="1" t="s">
        <v>1991</v>
      </c>
      <c r="D107" s="1" t="s">
        <v>1495</v>
      </c>
      <c r="E107" s="1" t="s">
        <v>1992</v>
      </c>
      <c r="F107" s="1" t="s">
        <v>1490</v>
      </c>
      <c r="G107" s="1" t="s">
        <v>1441</v>
      </c>
      <c r="H107" s="1" t="s">
        <v>1442</v>
      </c>
      <c r="I107" s="1" t="s">
        <v>1993</v>
      </c>
      <c r="J107" s="1" t="s">
        <v>1444</v>
      </c>
      <c r="K107" s="1" t="s">
        <v>1993</v>
      </c>
      <c r="L107" s="1" t="s">
        <v>1993</v>
      </c>
      <c r="M107" s="1" t="s">
        <v>1445</v>
      </c>
      <c r="N107" s="1" t="s">
        <v>1445</v>
      </c>
      <c r="O107" s="1" t="s">
        <v>1446</v>
      </c>
      <c r="P107" s="1" t="s">
        <v>1447</v>
      </c>
      <c r="Q107" s="1" t="s">
        <v>1448</v>
      </c>
      <c r="R107" s="1" t="s">
        <v>1994</v>
      </c>
      <c r="S107" s="1" t="s">
        <v>1450</v>
      </c>
      <c r="T107" s="1" t="s">
        <v>1451</v>
      </c>
      <c r="U107" s="1" t="s">
        <v>1411</v>
      </c>
      <c r="V107" s="1" t="s">
        <v>1499</v>
      </c>
    </row>
    <row r="108" s="1" customFormat="1" spans="1:22">
      <c r="A108" s="3">
        <v>999229703100217</v>
      </c>
      <c r="B108" s="1" t="s">
        <v>1978</v>
      </c>
      <c r="C108" s="1" t="s">
        <v>1995</v>
      </c>
      <c r="D108" s="1" t="s">
        <v>1996</v>
      </c>
      <c r="E108" s="1" t="s">
        <v>1997</v>
      </c>
      <c r="F108" s="1" t="s">
        <v>1490</v>
      </c>
      <c r="G108" s="1" t="s">
        <v>1441</v>
      </c>
      <c r="H108" s="1" t="s">
        <v>1442</v>
      </c>
      <c r="I108" s="1" t="s">
        <v>1998</v>
      </c>
      <c r="J108" s="1" t="s">
        <v>1444</v>
      </c>
      <c r="K108" s="1" t="s">
        <v>1998</v>
      </c>
      <c r="L108" s="1" t="s">
        <v>1998</v>
      </c>
      <c r="M108" s="1" t="s">
        <v>1445</v>
      </c>
      <c r="N108" s="1" t="s">
        <v>1445</v>
      </c>
      <c r="O108" s="1" t="s">
        <v>1446</v>
      </c>
      <c r="P108" s="1" t="s">
        <v>1447</v>
      </c>
      <c r="Q108" s="1" t="s">
        <v>1448</v>
      </c>
      <c r="R108" s="1" t="s">
        <v>1999</v>
      </c>
      <c r="S108" s="1" t="s">
        <v>1450</v>
      </c>
      <c r="T108" s="1" t="s">
        <v>1451</v>
      </c>
      <c r="U108" s="1" t="s">
        <v>1411</v>
      </c>
      <c r="V108" s="1" t="s">
        <v>1452</v>
      </c>
    </row>
    <row r="109" s="1" customFormat="1" spans="1:22">
      <c r="A109" s="3">
        <v>29705445456</v>
      </c>
      <c r="B109" s="1" t="s">
        <v>2000</v>
      </c>
      <c r="C109" s="1" t="s">
        <v>2001</v>
      </c>
      <c r="D109" s="1" t="s">
        <v>1945</v>
      </c>
      <c r="E109" s="1" t="s">
        <v>2002</v>
      </c>
      <c r="F109" s="1" t="s">
        <v>1464</v>
      </c>
      <c r="G109" s="1" t="s">
        <v>1441</v>
      </c>
      <c r="H109" s="1" t="s">
        <v>1442</v>
      </c>
      <c r="I109" s="1" t="s">
        <v>2003</v>
      </c>
      <c r="J109" s="1" t="s">
        <v>1444</v>
      </c>
      <c r="K109" s="1" t="s">
        <v>2003</v>
      </c>
      <c r="L109" s="1" t="s">
        <v>2003</v>
      </c>
      <c r="M109" s="1" t="s">
        <v>1445</v>
      </c>
      <c r="N109" s="1" t="s">
        <v>1445</v>
      </c>
      <c r="O109" s="1" t="s">
        <v>1446</v>
      </c>
      <c r="P109" s="1" t="s">
        <v>1447</v>
      </c>
      <c r="Q109" s="1" t="s">
        <v>1448</v>
      </c>
      <c r="R109" s="1" t="s">
        <v>2004</v>
      </c>
      <c r="S109" s="1" t="s">
        <v>1450</v>
      </c>
      <c r="T109" s="1" t="s">
        <v>1451</v>
      </c>
      <c r="U109" s="1" t="s">
        <v>1411</v>
      </c>
      <c r="V109" s="1" t="s">
        <v>1459</v>
      </c>
    </row>
    <row r="110" s="1" customFormat="1" spans="1:22">
      <c r="A110" s="3">
        <v>999229705459767</v>
      </c>
      <c r="B110" s="1" t="s">
        <v>2000</v>
      </c>
      <c r="C110" s="1" t="s">
        <v>2005</v>
      </c>
      <c r="D110" s="1" t="s">
        <v>1945</v>
      </c>
      <c r="E110" s="1" t="s">
        <v>2006</v>
      </c>
      <c r="F110" s="1" t="s">
        <v>1490</v>
      </c>
      <c r="G110" s="1" t="s">
        <v>1441</v>
      </c>
      <c r="H110" s="1" t="s">
        <v>1442</v>
      </c>
      <c r="I110" s="1" t="s">
        <v>2007</v>
      </c>
      <c r="J110" s="1" t="s">
        <v>1444</v>
      </c>
      <c r="K110" s="1" t="s">
        <v>2007</v>
      </c>
      <c r="L110" s="1" t="s">
        <v>2007</v>
      </c>
      <c r="M110" s="1" t="s">
        <v>1445</v>
      </c>
      <c r="N110" s="1" t="s">
        <v>1445</v>
      </c>
      <c r="O110" s="1" t="s">
        <v>1446</v>
      </c>
      <c r="P110" s="1" t="s">
        <v>1447</v>
      </c>
      <c r="Q110" s="1" t="s">
        <v>1448</v>
      </c>
      <c r="R110" s="1" t="s">
        <v>2008</v>
      </c>
      <c r="S110" s="1" t="s">
        <v>1450</v>
      </c>
      <c r="T110" s="1" t="s">
        <v>1451</v>
      </c>
      <c r="U110" s="1" t="s">
        <v>1411</v>
      </c>
      <c r="V110" s="1" t="s">
        <v>1459</v>
      </c>
    </row>
    <row r="111" s="1" customFormat="1" spans="1:22">
      <c r="A111" s="3">
        <v>999229705569807</v>
      </c>
      <c r="B111" s="1" t="s">
        <v>2000</v>
      </c>
      <c r="C111" s="1" t="s">
        <v>2009</v>
      </c>
      <c r="D111" s="1" t="s">
        <v>2010</v>
      </c>
      <c r="E111" s="1" t="s">
        <v>2011</v>
      </c>
      <c r="F111" s="1" t="s">
        <v>1440</v>
      </c>
      <c r="G111" s="1" t="s">
        <v>1441</v>
      </c>
      <c r="H111" s="1" t="s">
        <v>1442</v>
      </c>
      <c r="I111" s="1" t="s">
        <v>2012</v>
      </c>
      <c r="J111" s="1" t="s">
        <v>1444</v>
      </c>
      <c r="K111" s="1" t="s">
        <v>2012</v>
      </c>
      <c r="L111" s="1" t="s">
        <v>2012</v>
      </c>
      <c r="M111" s="1" t="s">
        <v>1445</v>
      </c>
      <c r="N111" s="1" t="s">
        <v>1445</v>
      </c>
      <c r="O111" s="1" t="s">
        <v>1446</v>
      </c>
      <c r="P111" s="1" t="s">
        <v>1447</v>
      </c>
      <c r="Q111" s="1" t="s">
        <v>1448</v>
      </c>
      <c r="R111" s="1" t="s">
        <v>2013</v>
      </c>
      <c r="S111" s="1" t="s">
        <v>1450</v>
      </c>
      <c r="T111" s="1" t="s">
        <v>1451</v>
      </c>
      <c r="U111" s="1" t="s">
        <v>1411</v>
      </c>
      <c r="V111" s="1" t="s">
        <v>1821</v>
      </c>
    </row>
    <row r="112" s="1" customFormat="1" spans="1:22">
      <c r="A112" s="3">
        <v>999229732870134</v>
      </c>
      <c r="B112" s="1" t="s">
        <v>2000</v>
      </c>
      <c r="C112" s="1" t="s">
        <v>2014</v>
      </c>
      <c r="D112" s="1" t="s">
        <v>2015</v>
      </c>
      <c r="E112" s="1" t="s">
        <v>2016</v>
      </c>
      <c r="F112" s="1" t="s">
        <v>1543</v>
      </c>
      <c r="G112" s="1" t="s">
        <v>1441</v>
      </c>
      <c r="H112" s="1" t="s">
        <v>1442</v>
      </c>
      <c r="I112" s="1" t="s">
        <v>2017</v>
      </c>
      <c r="J112" s="1" t="s">
        <v>1444</v>
      </c>
      <c r="K112" s="1" t="s">
        <v>2017</v>
      </c>
      <c r="L112" s="1" t="s">
        <v>2017</v>
      </c>
      <c r="M112" s="1" t="s">
        <v>1445</v>
      </c>
      <c r="N112" s="1" t="s">
        <v>1445</v>
      </c>
      <c r="O112" s="1" t="s">
        <v>1446</v>
      </c>
      <c r="P112" s="1" t="s">
        <v>1447</v>
      </c>
      <c r="Q112" s="1" t="s">
        <v>1448</v>
      </c>
      <c r="R112" s="1" t="s">
        <v>2018</v>
      </c>
      <c r="S112" s="1" t="s">
        <v>1450</v>
      </c>
      <c r="T112" s="1" t="s">
        <v>1451</v>
      </c>
      <c r="U112" s="1" t="s">
        <v>1411</v>
      </c>
      <c r="V112" s="1" t="s">
        <v>1590</v>
      </c>
    </row>
    <row r="113" s="1" customFormat="1" spans="1:22">
      <c r="A113" s="3">
        <v>999229734024139</v>
      </c>
      <c r="B113" s="1" t="s">
        <v>2000</v>
      </c>
      <c r="C113" s="1" t="s">
        <v>2019</v>
      </c>
      <c r="D113" s="1" t="s">
        <v>2020</v>
      </c>
      <c r="E113" s="1" t="s">
        <v>2021</v>
      </c>
      <c r="F113" s="1" t="s">
        <v>1440</v>
      </c>
      <c r="G113" s="1" t="s">
        <v>1441</v>
      </c>
      <c r="H113" s="1" t="s">
        <v>1442</v>
      </c>
      <c r="I113" s="1" t="s">
        <v>2022</v>
      </c>
      <c r="J113" s="1" t="s">
        <v>1444</v>
      </c>
      <c r="K113" s="1" t="s">
        <v>2022</v>
      </c>
      <c r="L113" s="1" t="s">
        <v>2022</v>
      </c>
      <c r="M113" s="1" t="s">
        <v>1445</v>
      </c>
      <c r="N113" s="1" t="s">
        <v>1445</v>
      </c>
      <c r="O113" s="1" t="s">
        <v>1446</v>
      </c>
      <c r="P113" s="1" t="s">
        <v>1447</v>
      </c>
      <c r="Q113" s="1" t="s">
        <v>1448</v>
      </c>
      <c r="R113" s="1" t="s">
        <v>2023</v>
      </c>
      <c r="S113" s="1" t="s">
        <v>1450</v>
      </c>
      <c r="T113" s="1" t="s">
        <v>1451</v>
      </c>
      <c r="U113" s="1" t="s">
        <v>1411</v>
      </c>
      <c r="V113" s="1" t="s">
        <v>1452</v>
      </c>
    </row>
    <row r="114" s="1" customFormat="1" spans="1:22">
      <c r="A114" s="3">
        <v>999229735008734</v>
      </c>
      <c r="B114" s="1" t="s">
        <v>2000</v>
      </c>
      <c r="C114" s="1" t="s">
        <v>2024</v>
      </c>
      <c r="D114" s="1" t="s">
        <v>1894</v>
      </c>
      <c r="E114" s="1" t="s">
        <v>2025</v>
      </c>
      <c r="F114" s="1" t="s">
        <v>1440</v>
      </c>
      <c r="G114" s="1" t="s">
        <v>1441</v>
      </c>
      <c r="H114" s="1" t="s">
        <v>1442</v>
      </c>
      <c r="I114" s="1" t="s">
        <v>2026</v>
      </c>
      <c r="J114" s="1" t="s">
        <v>1444</v>
      </c>
      <c r="K114" s="1" t="s">
        <v>2026</v>
      </c>
      <c r="L114" s="1" t="s">
        <v>2026</v>
      </c>
      <c r="M114" s="1" t="s">
        <v>1445</v>
      </c>
      <c r="N114" s="1" t="s">
        <v>1445</v>
      </c>
      <c r="O114" s="1" t="s">
        <v>1446</v>
      </c>
      <c r="P114" s="1" t="s">
        <v>1447</v>
      </c>
      <c r="Q114" s="1" t="s">
        <v>1448</v>
      </c>
      <c r="R114" s="1" t="s">
        <v>2027</v>
      </c>
      <c r="S114" s="1" t="s">
        <v>1450</v>
      </c>
      <c r="T114" s="1" t="s">
        <v>1451</v>
      </c>
      <c r="U114" s="1" t="s">
        <v>1411</v>
      </c>
      <c r="V114" s="1" t="s">
        <v>1727</v>
      </c>
    </row>
    <row r="115" s="1" customFormat="1" spans="1:22">
      <c r="A115" s="1" t="s">
        <v>2028</v>
      </c>
      <c r="B115" s="1" t="s">
        <v>2000</v>
      </c>
      <c r="C115" s="1" t="s">
        <v>2029</v>
      </c>
      <c r="D115" s="1" t="s">
        <v>2030</v>
      </c>
      <c r="E115" s="1" t="s">
        <v>2031</v>
      </c>
      <c r="F115" s="1" t="s">
        <v>1490</v>
      </c>
      <c r="G115" s="1" t="s">
        <v>1441</v>
      </c>
      <c r="H115" s="1" t="s">
        <v>1442</v>
      </c>
      <c r="I115" s="1" t="s">
        <v>1446</v>
      </c>
      <c r="J115" s="1" t="s">
        <v>1444</v>
      </c>
      <c r="K115" s="1" t="s">
        <v>1446</v>
      </c>
      <c r="L115" s="1" t="s">
        <v>1446</v>
      </c>
      <c r="M115" s="1" t="s">
        <v>1445</v>
      </c>
      <c r="N115" s="1" t="s">
        <v>1445</v>
      </c>
      <c r="O115" s="1" t="s">
        <v>1446</v>
      </c>
      <c r="P115" s="1" t="s">
        <v>1447</v>
      </c>
      <c r="Q115" s="1" t="s">
        <v>1448</v>
      </c>
      <c r="R115" s="1" t="s">
        <v>2032</v>
      </c>
      <c r="S115" s="1" t="s">
        <v>1450</v>
      </c>
      <c r="T115" s="1" t="s">
        <v>1451</v>
      </c>
      <c r="U115" s="1" t="s">
        <v>1411</v>
      </c>
      <c r="V115" s="1" t="s">
        <v>1452</v>
      </c>
    </row>
    <row r="116" s="1" customFormat="1" spans="1:22">
      <c r="A116" s="3">
        <v>999229738055739</v>
      </c>
      <c r="B116" s="1" t="s">
        <v>2000</v>
      </c>
      <c r="C116" s="1" t="s">
        <v>2033</v>
      </c>
      <c r="D116" s="1" t="s">
        <v>1925</v>
      </c>
      <c r="E116" s="1" t="s">
        <v>2034</v>
      </c>
      <c r="F116" s="1" t="s">
        <v>1490</v>
      </c>
      <c r="G116" s="1" t="s">
        <v>1441</v>
      </c>
      <c r="H116" s="1" t="s">
        <v>1442</v>
      </c>
      <c r="I116" s="1" t="s">
        <v>2035</v>
      </c>
      <c r="J116" s="1" t="s">
        <v>1444</v>
      </c>
      <c r="K116" s="1" t="s">
        <v>2035</v>
      </c>
      <c r="L116" s="1" t="s">
        <v>2035</v>
      </c>
      <c r="M116" s="1" t="s">
        <v>1445</v>
      </c>
      <c r="N116" s="1" t="s">
        <v>1445</v>
      </c>
      <c r="O116" s="1" t="s">
        <v>1446</v>
      </c>
      <c r="P116" s="1" t="s">
        <v>1447</v>
      </c>
      <c r="Q116" s="1" t="s">
        <v>1448</v>
      </c>
      <c r="R116" s="1" t="s">
        <v>2036</v>
      </c>
      <c r="S116" s="1" t="s">
        <v>1450</v>
      </c>
      <c r="T116" s="1" t="s">
        <v>1451</v>
      </c>
      <c r="U116" s="1" t="s">
        <v>1411</v>
      </c>
      <c r="V116" s="1" t="s">
        <v>1452</v>
      </c>
    </row>
    <row r="117" s="1" customFormat="1" spans="1:22">
      <c r="A117" s="3">
        <v>999229738199628</v>
      </c>
      <c r="B117" s="1" t="s">
        <v>2000</v>
      </c>
      <c r="C117" s="1" t="s">
        <v>2037</v>
      </c>
      <c r="D117" s="1" t="s">
        <v>1859</v>
      </c>
      <c r="E117" s="1" t="s">
        <v>2038</v>
      </c>
      <c r="F117" s="1" t="s">
        <v>1440</v>
      </c>
      <c r="G117" s="1" t="s">
        <v>1441</v>
      </c>
      <c r="H117" s="1" t="s">
        <v>1442</v>
      </c>
      <c r="I117" s="1" t="s">
        <v>2039</v>
      </c>
      <c r="J117" s="1" t="s">
        <v>1444</v>
      </c>
      <c r="K117" s="1" t="s">
        <v>2039</v>
      </c>
      <c r="L117" s="1" t="s">
        <v>2039</v>
      </c>
      <c r="M117" s="1" t="s">
        <v>1445</v>
      </c>
      <c r="N117" s="1" t="s">
        <v>1445</v>
      </c>
      <c r="O117" s="1" t="s">
        <v>1446</v>
      </c>
      <c r="P117" s="1" t="s">
        <v>1447</v>
      </c>
      <c r="Q117" s="1" t="s">
        <v>1448</v>
      </c>
      <c r="R117" s="1" t="s">
        <v>2040</v>
      </c>
      <c r="S117" s="1" t="s">
        <v>1450</v>
      </c>
      <c r="T117" s="1" t="s">
        <v>1451</v>
      </c>
      <c r="U117" s="1" t="s">
        <v>1411</v>
      </c>
      <c r="V117" s="1" t="s">
        <v>1821</v>
      </c>
    </row>
    <row r="118" s="1" customFormat="1" spans="1:22">
      <c r="A118" s="3">
        <v>999229740979426</v>
      </c>
      <c r="B118" s="1" t="s">
        <v>2041</v>
      </c>
      <c r="C118" s="1" t="s">
        <v>2042</v>
      </c>
      <c r="D118" s="1" t="s">
        <v>1801</v>
      </c>
      <c r="E118" s="1" t="s">
        <v>2043</v>
      </c>
      <c r="F118" s="1" t="s">
        <v>1440</v>
      </c>
      <c r="G118" s="1" t="s">
        <v>1441</v>
      </c>
      <c r="H118" s="1" t="s">
        <v>1442</v>
      </c>
      <c r="I118" s="1" t="s">
        <v>2044</v>
      </c>
      <c r="J118" s="1" t="s">
        <v>1444</v>
      </c>
      <c r="K118" s="1" t="s">
        <v>2044</v>
      </c>
      <c r="L118" s="1" t="s">
        <v>2044</v>
      </c>
      <c r="M118" s="1" t="s">
        <v>1445</v>
      </c>
      <c r="N118" s="1" t="s">
        <v>1445</v>
      </c>
      <c r="O118" s="1" t="s">
        <v>1446</v>
      </c>
      <c r="P118" s="1" t="s">
        <v>1447</v>
      </c>
      <c r="Q118" s="1" t="s">
        <v>1448</v>
      </c>
      <c r="R118" s="1" t="s">
        <v>2045</v>
      </c>
      <c r="S118" s="1" t="s">
        <v>1450</v>
      </c>
      <c r="T118" s="1" t="s">
        <v>1451</v>
      </c>
      <c r="U118" s="1" t="s">
        <v>1411</v>
      </c>
      <c r="V118" s="1" t="s">
        <v>1452</v>
      </c>
    </row>
    <row r="119" s="1" customFormat="1" spans="1:22">
      <c r="A119" s="3">
        <v>999229741089451</v>
      </c>
      <c r="B119" s="1" t="s">
        <v>2041</v>
      </c>
      <c r="C119" s="1" t="s">
        <v>2046</v>
      </c>
      <c r="D119" s="1" t="s">
        <v>2047</v>
      </c>
      <c r="E119" s="1" t="s">
        <v>2048</v>
      </c>
      <c r="F119" s="1" t="s">
        <v>1464</v>
      </c>
      <c r="G119" s="1" t="s">
        <v>1441</v>
      </c>
      <c r="H119" s="1" t="s">
        <v>1442</v>
      </c>
      <c r="I119" s="1" t="s">
        <v>2049</v>
      </c>
      <c r="J119" s="1" t="s">
        <v>1444</v>
      </c>
      <c r="K119" s="1" t="s">
        <v>2049</v>
      </c>
      <c r="L119" s="1" t="s">
        <v>2049</v>
      </c>
      <c r="M119" s="1" t="s">
        <v>1445</v>
      </c>
      <c r="N119" s="1" t="s">
        <v>1445</v>
      </c>
      <c r="O119" s="1" t="s">
        <v>1446</v>
      </c>
      <c r="P119" s="1" t="s">
        <v>1447</v>
      </c>
      <c r="Q119" s="1" t="s">
        <v>1448</v>
      </c>
      <c r="R119" s="1" t="s">
        <v>2050</v>
      </c>
      <c r="S119" s="1" t="s">
        <v>1450</v>
      </c>
      <c r="T119" s="1" t="s">
        <v>1451</v>
      </c>
      <c r="U119" s="1" t="s">
        <v>1411</v>
      </c>
      <c r="V119" s="1" t="s">
        <v>1452</v>
      </c>
    </row>
    <row r="120" s="1" customFormat="1" spans="1:22">
      <c r="A120" s="3">
        <v>999229742498260</v>
      </c>
      <c r="B120" s="1" t="s">
        <v>2041</v>
      </c>
      <c r="C120" s="1" t="s">
        <v>2051</v>
      </c>
      <c r="D120" s="1" t="s">
        <v>1894</v>
      </c>
      <c r="E120" s="1" t="s">
        <v>2052</v>
      </c>
      <c r="F120" s="1" t="s">
        <v>1490</v>
      </c>
      <c r="G120" s="1" t="s">
        <v>1441</v>
      </c>
      <c r="H120" s="1" t="s">
        <v>1442</v>
      </c>
      <c r="I120" s="1" t="s">
        <v>1896</v>
      </c>
      <c r="J120" s="1" t="s">
        <v>1444</v>
      </c>
      <c r="K120" s="1" t="s">
        <v>1896</v>
      </c>
      <c r="L120" s="1" t="s">
        <v>1896</v>
      </c>
      <c r="M120" s="1" t="s">
        <v>1445</v>
      </c>
      <c r="N120" s="1" t="s">
        <v>1445</v>
      </c>
      <c r="O120" s="1" t="s">
        <v>1446</v>
      </c>
      <c r="P120" s="1" t="s">
        <v>1447</v>
      </c>
      <c r="Q120" s="1" t="s">
        <v>1448</v>
      </c>
      <c r="R120" s="1" t="s">
        <v>2053</v>
      </c>
      <c r="S120" s="1" t="s">
        <v>1450</v>
      </c>
      <c r="T120" s="1" t="s">
        <v>1451</v>
      </c>
      <c r="U120" s="1" t="s">
        <v>1411</v>
      </c>
      <c r="V120" s="1" t="s">
        <v>1727</v>
      </c>
    </row>
    <row r="121" s="1" customFormat="1" spans="1:22">
      <c r="A121" s="3">
        <v>999229742665793</v>
      </c>
      <c r="B121" s="1" t="s">
        <v>2041</v>
      </c>
      <c r="C121" s="1" t="s">
        <v>2054</v>
      </c>
      <c r="D121" s="1" t="s">
        <v>2055</v>
      </c>
      <c r="E121" s="1" t="s">
        <v>2056</v>
      </c>
      <c r="F121" s="1" t="s">
        <v>1543</v>
      </c>
      <c r="G121" s="1" t="s">
        <v>1441</v>
      </c>
      <c r="H121" s="1" t="s">
        <v>1442</v>
      </c>
      <c r="I121" s="1" t="s">
        <v>2057</v>
      </c>
      <c r="J121" s="1" t="s">
        <v>1444</v>
      </c>
      <c r="K121" s="1" t="s">
        <v>2057</v>
      </c>
      <c r="L121" s="1" t="s">
        <v>2057</v>
      </c>
      <c r="M121" s="1" t="s">
        <v>1445</v>
      </c>
      <c r="N121" s="1" t="s">
        <v>1445</v>
      </c>
      <c r="O121" s="1" t="s">
        <v>1446</v>
      </c>
      <c r="P121" s="1" t="s">
        <v>1447</v>
      </c>
      <c r="Q121" s="1" t="s">
        <v>1448</v>
      </c>
      <c r="R121" s="1" t="s">
        <v>2058</v>
      </c>
      <c r="S121" s="1" t="s">
        <v>1450</v>
      </c>
      <c r="T121" s="1" t="s">
        <v>1451</v>
      </c>
      <c r="U121" s="1" t="s">
        <v>1411</v>
      </c>
      <c r="V121" s="1" t="s">
        <v>1660</v>
      </c>
    </row>
    <row r="122" s="1" customFormat="1" spans="1:22">
      <c r="A122" s="3">
        <v>999229742700975</v>
      </c>
      <c r="B122" s="1" t="s">
        <v>2041</v>
      </c>
      <c r="C122" s="1" t="s">
        <v>2059</v>
      </c>
      <c r="D122" s="1" t="s">
        <v>2060</v>
      </c>
      <c r="E122" s="1" t="s">
        <v>2061</v>
      </c>
      <c r="F122" s="1" t="s">
        <v>1440</v>
      </c>
      <c r="G122" s="1" t="s">
        <v>1441</v>
      </c>
      <c r="H122" s="1" t="s">
        <v>1442</v>
      </c>
      <c r="I122" s="1" t="s">
        <v>2062</v>
      </c>
      <c r="J122" s="1" t="s">
        <v>1444</v>
      </c>
      <c r="K122" s="1" t="s">
        <v>2062</v>
      </c>
      <c r="L122" s="1" t="s">
        <v>2062</v>
      </c>
      <c r="M122" s="1" t="s">
        <v>1445</v>
      </c>
      <c r="N122" s="1" t="s">
        <v>1445</v>
      </c>
      <c r="O122" s="1" t="s">
        <v>1446</v>
      </c>
      <c r="P122" s="1" t="s">
        <v>1447</v>
      </c>
      <c r="Q122" s="1" t="s">
        <v>1448</v>
      </c>
      <c r="R122" s="1" t="s">
        <v>2063</v>
      </c>
      <c r="S122" s="1" t="s">
        <v>1450</v>
      </c>
      <c r="T122" s="1" t="s">
        <v>1451</v>
      </c>
      <c r="U122" s="1" t="s">
        <v>1411</v>
      </c>
      <c r="V122" s="1" t="s">
        <v>1727</v>
      </c>
    </row>
    <row r="123" s="1" customFormat="1" spans="1:22">
      <c r="A123" s="3">
        <v>999229747799265</v>
      </c>
      <c r="B123" s="1" t="s">
        <v>2041</v>
      </c>
      <c r="C123" s="1" t="s">
        <v>2064</v>
      </c>
      <c r="D123" s="1" t="s">
        <v>2065</v>
      </c>
      <c r="E123" s="1" t="s">
        <v>2066</v>
      </c>
      <c r="F123" s="1" t="s">
        <v>1528</v>
      </c>
      <c r="G123" s="1" t="s">
        <v>1441</v>
      </c>
      <c r="H123" s="1" t="s">
        <v>1442</v>
      </c>
      <c r="I123" s="1" t="s">
        <v>2067</v>
      </c>
      <c r="J123" s="1" t="s">
        <v>1444</v>
      </c>
      <c r="K123" s="1" t="s">
        <v>2067</v>
      </c>
      <c r="L123" s="1" t="s">
        <v>2067</v>
      </c>
      <c r="M123" s="1" t="s">
        <v>1445</v>
      </c>
      <c r="N123" s="1" t="s">
        <v>1445</v>
      </c>
      <c r="O123" s="1" t="s">
        <v>1446</v>
      </c>
      <c r="P123" s="1" t="s">
        <v>1447</v>
      </c>
      <c r="Q123" s="1" t="s">
        <v>1448</v>
      </c>
      <c r="R123" s="1" t="s">
        <v>2068</v>
      </c>
      <c r="S123" s="1" t="s">
        <v>1450</v>
      </c>
      <c r="T123" s="1" t="s">
        <v>1451</v>
      </c>
      <c r="U123" s="1" t="s">
        <v>1411</v>
      </c>
      <c r="V123" s="1" t="s">
        <v>1727</v>
      </c>
    </row>
    <row r="124" s="1" customFormat="1" spans="1:22">
      <c r="A124" s="3">
        <v>999229748103982</v>
      </c>
      <c r="B124" s="1" t="s">
        <v>2041</v>
      </c>
      <c r="C124" s="1" t="s">
        <v>2069</v>
      </c>
      <c r="D124" s="1" t="s">
        <v>2070</v>
      </c>
      <c r="E124" s="1" t="s">
        <v>2071</v>
      </c>
      <c r="F124" s="1" t="s">
        <v>1440</v>
      </c>
      <c r="G124" s="1" t="s">
        <v>1441</v>
      </c>
      <c r="H124" s="1" t="s">
        <v>1442</v>
      </c>
      <c r="I124" s="1" t="s">
        <v>2072</v>
      </c>
      <c r="J124" s="1" t="s">
        <v>1444</v>
      </c>
      <c r="K124" s="1" t="s">
        <v>2072</v>
      </c>
      <c r="L124" s="1" t="s">
        <v>2072</v>
      </c>
      <c r="M124" s="1" t="s">
        <v>1445</v>
      </c>
      <c r="N124" s="1" t="s">
        <v>1445</v>
      </c>
      <c r="O124" s="1" t="s">
        <v>1446</v>
      </c>
      <c r="P124" s="1" t="s">
        <v>1447</v>
      </c>
      <c r="Q124" s="1" t="s">
        <v>1448</v>
      </c>
      <c r="R124" s="1" t="s">
        <v>2073</v>
      </c>
      <c r="S124" s="1" t="s">
        <v>1450</v>
      </c>
      <c r="T124" s="1" t="s">
        <v>1451</v>
      </c>
      <c r="U124" s="1" t="s">
        <v>1411</v>
      </c>
      <c r="V124" s="1" t="s">
        <v>1452</v>
      </c>
    </row>
    <row r="125" s="1" customFormat="1" spans="1:22">
      <c r="A125" s="3">
        <v>999229748993773</v>
      </c>
      <c r="B125" s="1" t="s">
        <v>2041</v>
      </c>
      <c r="C125" s="1" t="s">
        <v>2074</v>
      </c>
      <c r="D125" s="1" t="s">
        <v>2075</v>
      </c>
      <c r="E125" s="1" t="s">
        <v>2076</v>
      </c>
      <c r="F125" s="1" t="s">
        <v>1440</v>
      </c>
      <c r="G125" s="1" t="s">
        <v>1441</v>
      </c>
      <c r="H125" s="1" t="s">
        <v>1442</v>
      </c>
      <c r="I125" s="1" t="s">
        <v>2077</v>
      </c>
      <c r="J125" s="1" t="s">
        <v>1444</v>
      </c>
      <c r="K125" s="1" t="s">
        <v>2077</v>
      </c>
      <c r="L125" s="1" t="s">
        <v>2077</v>
      </c>
      <c r="M125" s="1" t="s">
        <v>1445</v>
      </c>
      <c r="N125" s="1" t="s">
        <v>1445</v>
      </c>
      <c r="O125" s="1" t="s">
        <v>1446</v>
      </c>
      <c r="P125" s="1" t="s">
        <v>1447</v>
      </c>
      <c r="Q125" s="1" t="s">
        <v>1448</v>
      </c>
      <c r="R125" s="1" t="s">
        <v>2078</v>
      </c>
      <c r="S125" s="1" t="s">
        <v>1450</v>
      </c>
      <c r="T125" s="1" t="s">
        <v>1451</v>
      </c>
      <c r="U125" s="1" t="s">
        <v>1411</v>
      </c>
      <c r="V125" s="1" t="s">
        <v>1499</v>
      </c>
    </row>
    <row r="126" s="1" customFormat="1" spans="1:22">
      <c r="A126" s="3">
        <v>999229749753226</v>
      </c>
      <c r="B126" s="1" t="s">
        <v>2041</v>
      </c>
      <c r="C126" s="1" t="s">
        <v>2079</v>
      </c>
      <c r="D126" s="1" t="s">
        <v>1786</v>
      </c>
      <c r="E126" s="1" t="s">
        <v>2080</v>
      </c>
      <c r="F126" s="1" t="s">
        <v>1543</v>
      </c>
      <c r="G126" s="1" t="s">
        <v>1441</v>
      </c>
      <c r="H126" s="1" t="s">
        <v>1442</v>
      </c>
      <c r="I126" s="1" t="s">
        <v>2081</v>
      </c>
      <c r="J126" s="1" t="s">
        <v>1444</v>
      </c>
      <c r="K126" s="1" t="s">
        <v>2081</v>
      </c>
      <c r="L126" s="1" t="s">
        <v>2081</v>
      </c>
      <c r="M126" s="1" t="s">
        <v>1445</v>
      </c>
      <c r="N126" s="1" t="s">
        <v>1445</v>
      </c>
      <c r="O126" s="1" t="s">
        <v>1446</v>
      </c>
      <c r="P126" s="1" t="s">
        <v>1447</v>
      </c>
      <c r="Q126" s="1" t="s">
        <v>1448</v>
      </c>
      <c r="R126" s="1" t="s">
        <v>2082</v>
      </c>
      <c r="S126" s="1" t="s">
        <v>1450</v>
      </c>
      <c r="T126" s="1" t="s">
        <v>1451</v>
      </c>
      <c r="U126" s="1" t="s">
        <v>1790</v>
      </c>
      <c r="V126" s="1" t="s">
        <v>1727</v>
      </c>
    </row>
    <row r="127" s="1" customFormat="1" spans="1:22">
      <c r="A127" s="3">
        <v>999229753133380</v>
      </c>
      <c r="B127" s="1" t="s">
        <v>1803</v>
      </c>
      <c r="C127" s="1" t="s">
        <v>2083</v>
      </c>
      <c r="D127" s="1" t="s">
        <v>1961</v>
      </c>
      <c r="E127" s="1" t="s">
        <v>2084</v>
      </c>
      <c r="F127" s="1" t="s">
        <v>1464</v>
      </c>
      <c r="G127" s="1" t="s">
        <v>1441</v>
      </c>
      <c r="H127" s="1" t="s">
        <v>1442</v>
      </c>
      <c r="I127" s="1" t="s">
        <v>2085</v>
      </c>
      <c r="J127" s="1" t="s">
        <v>1444</v>
      </c>
      <c r="K127" s="1" t="s">
        <v>2085</v>
      </c>
      <c r="L127" s="1" t="s">
        <v>2085</v>
      </c>
      <c r="M127" s="1" t="s">
        <v>1445</v>
      </c>
      <c r="N127" s="1" t="s">
        <v>1445</v>
      </c>
      <c r="O127" s="1" t="s">
        <v>1446</v>
      </c>
      <c r="P127" s="1" t="s">
        <v>1447</v>
      </c>
      <c r="Q127" s="1" t="s">
        <v>1448</v>
      </c>
      <c r="R127" s="1" t="s">
        <v>2086</v>
      </c>
      <c r="S127" s="1" t="s">
        <v>1450</v>
      </c>
      <c r="T127" s="1" t="s">
        <v>1451</v>
      </c>
      <c r="U127" s="1" t="s">
        <v>1411</v>
      </c>
      <c r="V127" s="1" t="s">
        <v>1821</v>
      </c>
    </row>
    <row r="128" s="1" customFormat="1" spans="1:22">
      <c r="A128" s="3">
        <v>999229755709520</v>
      </c>
      <c r="B128" s="1" t="s">
        <v>1803</v>
      </c>
      <c r="C128" s="1" t="s">
        <v>2087</v>
      </c>
      <c r="D128" s="1" t="s">
        <v>1835</v>
      </c>
      <c r="E128" s="1" t="s">
        <v>2088</v>
      </c>
      <c r="F128" s="1" t="s">
        <v>1490</v>
      </c>
      <c r="G128" s="1" t="s">
        <v>1441</v>
      </c>
      <c r="H128" s="1" t="s">
        <v>1442</v>
      </c>
      <c r="I128" s="1" t="s">
        <v>2089</v>
      </c>
      <c r="J128" s="1" t="s">
        <v>1444</v>
      </c>
      <c r="K128" s="1" t="s">
        <v>2089</v>
      </c>
      <c r="L128" s="1" t="s">
        <v>2089</v>
      </c>
      <c r="M128" s="1" t="s">
        <v>1445</v>
      </c>
      <c r="N128" s="1" t="s">
        <v>1445</v>
      </c>
      <c r="O128" s="1" t="s">
        <v>1446</v>
      </c>
      <c r="P128" s="1" t="s">
        <v>1447</v>
      </c>
      <c r="Q128" s="1" t="s">
        <v>1448</v>
      </c>
      <c r="R128" s="1" t="s">
        <v>2090</v>
      </c>
      <c r="S128" s="1" t="s">
        <v>1450</v>
      </c>
      <c r="T128" s="1" t="s">
        <v>1451</v>
      </c>
      <c r="U128" s="1" t="s">
        <v>1411</v>
      </c>
      <c r="V128" s="1" t="s">
        <v>1727</v>
      </c>
    </row>
    <row r="129" s="1" customFormat="1" spans="1:22">
      <c r="A129" s="3">
        <v>999229757568793</v>
      </c>
      <c r="B129" s="1" t="s">
        <v>1803</v>
      </c>
      <c r="C129" s="1" t="s">
        <v>2091</v>
      </c>
      <c r="D129" s="1" t="s">
        <v>2092</v>
      </c>
      <c r="E129" s="1" t="s">
        <v>2093</v>
      </c>
      <c r="F129" s="1" t="s">
        <v>1490</v>
      </c>
      <c r="G129" s="1" t="s">
        <v>1441</v>
      </c>
      <c r="H129" s="1" t="s">
        <v>1442</v>
      </c>
      <c r="I129" s="1" t="s">
        <v>2094</v>
      </c>
      <c r="J129" s="1" t="s">
        <v>1444</v>
      </c>
      <c r="K129" s="1" t="s">
        <v>2094</v>
      </c>
      <c r="L129" s="1" t="s">
        <v>2094</v>
      </c>
      <c r="M129" s="1" t="s">
        <v>1445</v>
      </c>
      <c r="N129" s="1" t="s">
        <v>1445</v>
      </c>
      <c r="O129" s="1" t="s">
        <v>1446</v>
      </c>
      <c r="P129" s="1" t="s">
        <v>1447</v>
      </c>
      <c r="Q129" s="1" t="s">
        <v>1448</v>
      </c>
      <c r="R129" s="1" t="s">
        <v>2095</v>
      </c>
      <c r="S129" s="1" t="s">
        <v>1450</v>
      </c>
      <c r="T129" s="1" t="s">
        <v>1451</v>
      </c>
      <c r="U129" s="1" t="s">
        <v>1411</v>
      </c>
      <c r="V129" s="1" t="s">
        <v>1452</v>
      </c>
    </row>
    <row r="130" s="1" customFormat="1" spans="1:22">
      <c r="A130" s="3">
        <v>999229769289231</v>
      </c>
      <c r="B130" s="1" t="s">
        <v>2096</v>
      </c>
      <c r="C130" s="1" t="s">
        <v>2097</v>
      </c>
      <c r="D130" s="1" t="s">
        <v>2098</v>
      </c>
      <c r="E130" s="1" t="s">
        <v>2099</v>
      </c>
      <c r="F130" s="1" t="s">
        <v>1490</v>
      </c>
      <c r="G130" s="1" t="s">
        <v>1441</v>
      </c>
      <c r="H130" s="1" t="s">
        <v>1442</v>
      </c>
      <c r="I130" s="1" t="s">
        <v>2100</v>
      </c>
      <c r="J130" s="1" t="s">
        <v>1444</v>
      </c>
      <c r="K130" s="1" t="s">
        <v>2100</v>
      </c>
      <c r="L130" s="1" t="s">
        <v>2100</v>
      </c>
      <c r="M130" s="1" t="s">
        <v>1445</v>
      </c>
      <c r="N130" s="1" t="s">
        <v>1445</v>
      </c>
      <c r="O130" s="1" t="s">
        <v>1446</v>
      </c>
      <c r="P130" s="1" t="s">
        <v>1447</v>
      </c>
      <c r="Q130" s="1" t="s">
        <v>1448</v>
      </c>
      <c r="R130" s="1" t="s">
        <v>2101</v>
      </c>
      <c r="S130" s="1" t="s">
        <v>1450</v>
      </c>
      <c r="T130" s="1" t="s">
        <v>1451</v>
      </c>
      <c r="U130" s="1" t="s">
        <v>1790</v>
      </c>
      <c r="V130" s="1" t="s">
        <v>1727</v>
      </c>
    </row>
    <row r="131" s="1" customFormat="1" spans="1:22">
      <c r="A131" s="3">
        <v>999229770398954</v>
      </c>
      <c r="B131" s="1" t="s">
        <v>2096</v>
      </c>
      <c r="C131" s="1" t="s">
        <v>2102</v>
      </c>
      <c r="D131" s="1" t="s">
        <v>2047</v>
      </c>
      <c r="E131" s="1" t="s">
        <v>2103</v>
      </c>
      <c r="F131" s="1" t="s">
        <v>1440</v>
      </c>
      <c r="G131" s="1" t="s">
        <v>1441</v>
      </c>
      <c r="H131" s="1" t="s">
        <v>1442</v>
      </c>
      <c r="I131" s="1" t="s">
        <v>2104</v>
      </c>
      <c r="J131" s="1" t="s">
        <v>1444</v>
      </c>
      <c r="K131" s="1" t="s">
        <v>2104</v>
      </c>
      <c r="L131" s="1" t="s">
        <v>2104</v>
      </c>
      <c r="M131" s="1" t="s">
        <v>1445</v>
      </c>
      <c r="N131" s="1" t="s">
        <v>1445</v>
      </c>
      <c r="O131" s="1" t="s">
        <v>1446</v>
      </c>
      <c r="P131" s="1" t="s">
        <v>1447</v>
      </c>
      <c r="Q131" s="1" t="s">
        <v>1448</v>
      </c>
      <c r="R131" s="1" t="s">
        <v>2105</v>
      </c>
      <c r="S131" s="1" t="s">
        <v>1450</v>
      </c>
      <c r="T131" s="1" t="s">
        <v>1451</v>
      </c>
      <c r="U131" s="1" t="s">
        <v>1411</v>
      </c>
      <c r="V131" s="1" t="s">
        <v>1452</v>
      </c>
    </row>
    <row r="132" s="1" customFormat="1" spans="1:22">
      <c r="A132" s="3">
        <v>29773453963</v>
      </c>
      <c r="B132" s="1" t="s">
        <v>2096</v>
      </c>
      <c r="C132" s="1" t="s">
        <v>2106</v>
      </c>
      <c r="D132" s="1" t="s">
        <v>2107</v>
      </c>
      <c r="E132" s="1" t="s">
        <v>2108</v>
      </c>
      <c r="F132" s="1" t="s">
        <v>1490</v>
      </c>
      <c r="G132" s="1" t="s">
        <v>1441</v>
      </c>
      <c r="H132" s="1" t="s">
        <v>1442</v>
      </c>
      <c r="I132" s="1" t="s">
        <v>2109</v>
      </c>
      <c r="J132" s="1" t="s">
        <v>1444</v>
      </c>
      <c r="K132" s="1" t="s">
        <v>2109</v>
      </c>
      <c r="L132" s="1" t="s">
        <v>2109</v>
      </c>
      <c r="M132" s="1" t="s">
        <v>1445</v>
      </c>
      <c r="N132" s="1" t="s">
        <v>1445</v>
      </c>
      <c r="O132" s="1" t="s">
        <v>1446</v>
      </c>
      <c r="P132" s="1" t="s">
        <v>1447</v>
      </c>
      <c r="Q132" s="1" t="s">
        <v>1448</v>
      </c>
      <c r="R132" s="1" t="s">
        <v>2110</v>
      </c>
      <c r="S132" s="1" t="s">
        <v>1450</v>
      </c>
      <c r="T132" s="1" t="s">
        <v>1451</v>
      </c>
      <c r="U132" s="1" t="s">
        <v>1411</v>
      </c>
      <c r="V132" s="1" t="s">
        <v>1727</v>
      </c>
    </row>
    <row r="133" s="1" customFormat="1" spans="1:22">
      <c r="A133" s="3">
        <v>999229774645301</v>
      </c>
      <c r="B133" s="1" t="s">
        <v>2096</v>
      </c>
      <c r="C133" s="1" t="s">
        <v>2111</v>
      </c>
      <c r="D133" s="1" t="s">
        <v>1894</v>
      </c>
      <c r="E133" s="1" t="s">
        <v>2112</v>
      </c>
      <c r="F133" s="1" t="s">
        <v>1440</v>
      </c>
      <c r="G133" s="1" t="s">
        <v>1441</v>
      </c>
      <c r="H133" s="1" t="s">
        <v>1442</v>
      </c>
      <c r="I133" s="1" t="s">
        <v>2113</v>
      </c>
      <c r="J133" s="1" t="s">
        <v>1444</v>
      </c>
      <c r="K133" s="1" t="s">
        <v>2113</v>
      </c>
      <c r="L133" s="1" t="s">
        <v>2113</v>
      </c>
      <c r="M133" s="1" t="s">
        <v>1445</v>
      </c>
      <c r="N133" s="1" t="s">
        <v>1445</v>
      </c>
      <c r="O133" s="1" t="s">
        <v>1446</v>
      </c>
      <c r="P133" s="1" t="s">
        <v>1447</v>
      </c>
      <c r="Q133" s="1" t="s">
        <v>1448</v>
      </c>
      <c r="R133" s="1" t="s">
        <v>2114</v>
      </c>
      <c r="S133" s="1" t="s">
        <v>1450</v>
      </c>
      <c r="T133" s="1" t="s">
        <v>1451</v>
      </c>
      <c r="U133" s="1" t="s">
        <v>1411</v>
      </c>
      <c r="V133" s="1" t="s">
        <v>1727</v>
      </c>
    </row>
    <row r="134" s="1" customFormat="1" spans="1:22">
      <c r="A134" s="3">
        <v>999229802475395</v>
      </c>
      <c r="B134" s="1" t="s">
        <v>2096</v>
      </c>
      <c r="C134" s="1" t="s">
        <v>2115</v>
      </c>
      <c r="D134" s="1" t="s">
        <v>1786</v>
      </c>
      <c r="E134" s="1" t="s">
        <v>2116</v>
      </c>
      <c r="F134" s="1" t="s">
        <v>1490</v>
      </c>
      <c r="G134" s="1" t="s">
        <v>1441</v>
      </c>
      <c r="H134" s="1" t="s">
        <v>1442</v>
      </c>
      <c r="I134" s="1" t="s">
        <v>2117</v>
      </c>
      <c r="J134" s="1" t="s">
        <v>1444</v>
      </c>
      <c r="K134" s="1" t="s">
        <v>2117</v>
      </c>
      <c r="L134" s="1" t="s">
        <v>2117</v>
      </c>
      <c r="M134" s="1" t="s">
        <v>1445</v>
      </c>
      <c r="N134" s="1" t="s">
        <v>1445</v>
      </c>
      <c r="O134" s="1" t="s">
        <v>1446</v>
      </c>
      <c r="P134" s="1" t="s">
        <v>1447</v>
      </c>
      <c r="Q134" s="1" t="s">
        <v>1448</v>
      </c>
      <c r="R134" s="1" t="s">
        <v>2118</v>
      </c>
      <c r="S134" s="1" t="s">
        <v>1450</v>
      </c>
      <c r="T134" s="1" t="s">
        <v>1451</v>
      </c>
      <c r="U134" s="1" t="s">
        <v>1790</v>
      </c>
      <c r="V134" s="1" t="s">
        <v>1727</v>
      </c>
    </row>
    <row r="135" s="1" customFormat="1" spans="1:22">
      <c r="A135" s="3">
        <v>29803647273</v>
      </c>
      <c r="B135" s="1" t="s">
        <v>2096</v>
      </c>
      <c r="C135" s="1" t="s">
        <v>2119</v>
      </c>
      <c r="D135" s="1" t="s">
        <v>2120</v>
      </c>
      <c r="E135" s="1" t="s">
        <v>2121</v>
      </c>
      <c r="F135" s="1" t="s">
        <v>1440</v>
      </c>
      <c r="G135" s="1" t="s">
        <v>1441</v>
      </c>
      <c r="H135" s="1" t="s">
        <v>1442</v>
      </c>
      <c r="I135" s="1" t="s">
        <v>2122</v>
      </c>
      <c r="J135" s="1" t="s">
        <v>1444</v>
      </c>
      <c r="K135" s="1" t="s">
        <v>2122</v>
      </c>
      <c r="L135" s="1" t="s">
        <v>2122</v>
      </c>
      <c r="M135" s="1" t="s">
        <v>1445</v>
      </c>
      <c r="N135" s="1" t="s">
        <v>1445</v>
      </c>
      <c r="O135" s="1" t="s">
        <v>1446</v>
      </c>
      <c r="P135" s="1" t="s">
        <v>1447</v>
      </c>
      <c r="Q135" s="1" t="s">
        <v>1448</v>
      </c>
      <c r="R135" s="1" t="s">
        <v>2123</v>
      </c>
      <c r="S135" s="1" t="s">
        <v>1450</v>
      </c>
      <c r="T135" s="1" t="s">
        <v>1451</v>
      </c>
      <c r="U135" s="1" t="s">
        <v>1411</v>
      </c>
      <c r="V135" s="1" t="s">
        <v>1472</v>
      </c>
    </row>
    <row r="136" s="1" customFormat="1" spans="1:22">
      <c r="A136" s="3">
        <v>999229804816047</v>
      </c>
      <c r="B136" s="1" t="s">
        <v>2096</v>
      </c>
      <c r="C136" s="1" t="s">
        <v>2124</v>
      </c>
      <c r="D136" s="1" t="s">
        <v>2125</v>
      </c>
      <c r="E136" s="1" t="s">
        <v>2126</v>
      </c>
      <c r="F136" s="1" t="s">
        <v>1464</v>
      </c>
      <c r="G136" s="1" t="s">
        <v>1441</v>
      </c>
      <c r="H136" s="1" t="s">
        <v>1442</v>
      </c>
      <c r="I136" s="1" t="s">
        <v>2127</v>
      </c>
      <c r="J136" s="1" t="s">
        <v>1444</v>
      </c>
      <c r="K136" s="1" t="s">
        <v>2127</v>
      </c>
      <c r="L136" s="1" t="s">
        <v>2127</v>
      </c>
      <c r="M136" s="1" t="s">
        <v>1445</v>
      </c>
      <c r="N136" s="1" t="s">
        <v>1445</v>
      </c>
      <c r="O136" s="1" t="s">
        <v>1446</v>
      </c>
      <c r="P136" s="1" t="s">
        <v>1447</v>
      </c>
      <c r="Q136" s="1" t="s">
        <v>1448</v>
      </c>
      <c r="R136" s="1" t="s">
        <v>2128</v>
      </c>
      <c r="S136" s="1" t="s">
        <v>1450</v>
      </c>
      <c r="T136" s="1" t="s">
        <v>1451</v>
      </c>
      <c r="U136" s="1" t="s">
        <v>1411</v>
      </c>
      <c r="V136" s="1" t="s">
        <v>1727</v>
      </c>
    </row>
    <row r="137" s="1" customFormat="1" spans="1:22">
      <c r="A137" s="3">
        <v>999229806730753</v>
      </c>
      <c r="B137" s="1" t="s">
        <v>2096</v>
      </c>
      <c r="C137" s="1" t="s">
        <v>2129</v>
      </c>
      <c r="D137" s="1" t="s">
        <v>2130</v>
      </c>
      <c r="E137" s="1" t="s">
        <v>2131</v>
      </c>
      <c r="F137" s="1" t="s">
        <v>1490</v>
      </c>
      <c r="G137" s="1" t="s">
        <v>1441</v>
      </c>
      <c r="H137" s="1" t="s">
        <v>1442</v>
      </c>
      <c r="I137" s="1" t="s">
        <v>2132</v>
      </c>
      <c r="J137" s="1" t="s">
        <v>1444</v>
      </c>
      <c r="K137" s="1" t="s">
        <v>2132</v>
      </c>
      <c r="L137" s="1" t="s">
        <v>2132</v>
      </c>
      <c r="M137" s="1" t="s">
        <v>1445</v>
      </c>
      <c r="N137" s="1" t="s">
        <v>1445</v>
      </c>
      <c r="O137" s="1" t="s">
        <v>1446</v>
      </c>
      <c r="P137" s="1" t="s">
        <v>1447</v>
      </c>
      <c r="Q137" s="1" t="s">
        <v>1448</v>
      </c>
      <c r="R137" s="1" t="s">
        <v>2133</v>
      </c>
      <c r="S137" s="1" t="s">
        <v>1450</v>
      </c>
      <c r="T137" s="1" t="s">
        <v>1451</v>
      </c>
      <c r="U137" s="1" t="s">
        <v>1411</v>
      </c>
      <c r="V137" s="1" t="s">
        <v>1459</v>
      </c>
    </row>
    <row r="138" s="1" customFormat="1" spans="1:22">
      <c r="A138" s="3">
        <v>999229808831933</v>
      </c>
      <c r="B138" s="1" t="s">
        <v>2096</v>
      </c>
      <c r="C138" s="1" t="s">
        <v>2134</v>
      </c>
      <c r="D138" s="1" t="s">
        <v>1786</v>
      </c>
      <c r="E138" s="1" t="s">
        <v>2135</v>
      </c>
      <c r="F138" s="1" t="s">
        <v>1490</v>
      </c>
      <c r="G138" s="1" t="s">
        <v>1441</v>
      </c>
      <c r="H138" s="1" t="s">
        <v>1442</v>
      </c>
      <c r="I138" s="1" t="s">
        <v>2117</v>
      </c>
      <c r="J138" s="1" t="s">
        <v>1444</v>
      </c>
      <c r="K138" s="1" t="s">
        <v>2117</v>
      </c>
      <c r="L138" s="1" t="s">
        <v>2117</v>
      </c>
      <c r="M138" s="1" t="s">
        <v>1445</v>
      </c>
      <c r="N138" s="1" t="s">
        <v>1445</v>
      </c>
      <c r="O138" s="1" t="s">
        <v>1446</v>
      </c>
      <c r="P138" s="1" t="s">
        <v>1447</v>
      </c>
      <c r="Q138" s="1" t="s">
        <v>1448</v>
      </c>
      <c r="R138" s="1" t="s">
        <v>2136</v>
      </c>
      <c r="S138" s="1" t="s">
        <v>1450</v>
      </c>
      <c r="T138" s="1" t="s">
        <v>1451</v>
      </c>
      <c r="U138" s="1" t="s">
        <v>1790</v>
      </c>
      <c r="V138" s="1" t="s">
        <v>1727</v>
      </c>
    </row>
    <row r="139" s="1" customFormat="1" spans="1:22">
      <c r="A139" s="3">
        <v>999229810367967</v>
      </c>
      <c r="B139" s="1" t="s">
        <v>2137</v>
      </c>
      <c r="C139" s="1" t="s">
        <v>2138</v>
      </c>
      <c r="D139" s="1" t="s">
        <v>1786</v>
      </c>
      <c r="E139" s="1" t="s">
        <v>2139</v>
      </c>
      <c r="F139" s="1" t="s">
        <v>1490</v>
      </c>
      <c r="G139" s="1" t="s">
        <v>1441</v>
      </c>
      <c r="H139" s="1" t="s">
        <v>1442</v>
      </c>
      <c r="I139" s="1" t="s">
        <v>2140</v>
      </c>
      <c r="J139" s="1" t="s">
        <v>1444</v>
      </c>
      <c r="K139" s="1" t="s">
        <v>2140</v>
      </c>
      <c r="L139" s="1" t="s">
        <v>2140</v>
      </c>
      <c r="M139" s="1" t="s">
        <v>1445</v>
      </c>
      <c r="N139" s="1" t="s">
        <v>1445</v>
      </c>
      <c r="O139" s="1" t="s">
        <v>1446</v>
      </c>
      <c r="P139" s="1" t="s">
        <v>1447</v>
      </c>
      <c r="Q139" s="1" t="s">
        <v>1448</v>
      </c>
      <c r="R139" s="1" t="s">
        <v>2141</v>
      </c>
      <c r="S139" s="1" t="s">
        <v>1450</v>
      </c>
      <c r="T139" s="1" t="s">
        <v>1451</v>
      </c>
      <c r="U139" s="1" t="s">
        <v>1790</v>
      </c>
      <c r="V139" s="1" t="s">
        <v>1727</v>
      </c>
    </row>
    <row r="140" s="1" customFormat="1" spans="1:22">
      <c r="A140" s="3">
        <v>999229810401849</v>
      </c>
      <c r="B140" s="1" t="s">
        <v>2137</v>
      </c>
      <c r="C140" s="1" t="s">
        <v>2142</v>
      </c>
      <c r="D140" s="1" t="s">
        <v>2075</v>
      </c>
      <c r="E140" s="1" t="s">
        <v>2143</v>
      </c>
      <c r="F140" s="1" t="s">
        <v>1543</v>
      </c>
      <c r="G140" s="1" t="s">
        <v>1441</v>
      </c>
      <c r="H140" s="1" t="s">
        <v>1442</v>
      </c>
      <c r="I140" s="1" t="s">
        <v>2144</v>
      </c>
      <c r="J140" s="1" t="s">
        <v>1444</v>
      </c>
      <c r="K140" s="1" t="s">
        <v>2144</v>
      </c>
      <c r="L140" s="1" t="s">
        <v>2144</v>
      </c>
      <c r="M140" s="1" t="s">
        <v>1445</v>
      </c>
      <c r="N140" s="1" t="s">
        <v>1445</v>
      </c>
      <c r="O140" s="1" t="s">
        <v>1446</v>
      </c>
      <c r="P140" s="1" t="s">
        <v>1447</v>
      </c>
      <c r="Q140" s="1" t="s">
        <v>1448</v>
      </c>
      <c r="R140" s="1" t="s">
        <v>2145</v>
      </c>
      <c r="S140" s="1" t="s">
        <v>1450</v>
      </c>
      <c r="T140" s="1" t="s">
        <v>1451</v>
      </c>
      <c r="U140" s="1" t="s">
        <v>1411</v>
      </c>
      <c r="V140" s="1" t="s">
        <v>1499</v>
      </c>
    </row>
    <row r="141" s="1" customFormat="1" spans="1:22">
      <c r="A141" s="3">
        <v>999229818920272</v>
      </c>
      <c r="B141" s="1" t="s">
        <v>2137</v>
      </c>
      <c r="C141" s="1" t="s">
        <v>2146</v>
      </c>
      <c r="D141" s="1" t="s">
        <v>2125</v>
      </c>
      <c r="E141" s="1" t="s">
        <v>2147</v>
      </c>
      <c r="F141" s="1" t="s">
        <v>1490</v>
      </c>
      <c r="G141" s="1" t="s">
        <v>1441</v>
      </c>
      <c r="H141" s="1" t="s">
        <v>1442</v>
      </c>
      <c r="I141" s="1" t="s">
        <v>2148</v>
      </c>
      <c r="J141" s="1" t="s">
        <v>1444</v>
      </c>
      <c r="K141" s="1" t="s">
        <v>2148</v>
      </c>
      <c r="L141" s="1" t="s">
        <v>2148</v>
      </c>
      <c r="M141" s="1" t="s">
        <v>1445</v>
      </c>
      <c r="N141" s="1" t="s">
        <v>1445</v>
      </c>
      <c r="O141" s="1" t="s">
        <v>1446</v>
      </c>
      <c r="P141" s="1" t="s">
        <v>1447</v>
      </c>
      <c r="Q141" s="1" t="s">
        <v>1448</v>
      </c>
      <c r="R141" s="1" t="s">
        <v>2149</v>
      </c>
      <c r="S141" s="1" t="s">
        <v>1450</v>
      </c>
      <c r="T141" s="1" t="s">
        <v>1451</v>
      </c>
      <c r="U141" s="1" t="s">
        <v>1411</v>
      </c>
      <c r="V141" s="1" t="s">
        <v>1727</v>
      </c>
    </row>
    <row r="142" s="1" customFormat="1" spans="1:22">
      <c r="A142" s="3">
        <v>999229820746715</v>
      </c>
      <c r="B142" s="1" t="s">
        <v>2150</v>
      </c>
      <c r="C142" s="1" t="s">
        <v>2151</v>
      </c>
      <c r="D142" s="1" t="s">
        <v>2152</v>
      </c>
      <c r="E142" s="1" t="s">
        <v>2153</v>
      </c>
      <c r="F142" s="1" t="s">
        <v>1490</v>
      </c>
      <c r="G142" s="1" t="s">
        <v>1441</v>
      </c>
      <c r="H142" s="1" t="s">
        <v>1442</v>
      </c>
      <c r="I142" s="1" t="s">
        <v>2154</v>
      </c>
      <c r="J142" s="1" t="s">
        <v>1444</v>
      </c>
      <c r="K142" s="1" t="s">
        <v>2154</v>
      </c>
      <c r="L142" s="1" t="s">
        <v>2154</v>
      </c>
      <c r="M142" s="1" t="s">
        <v>1445</v>
      </c>
      <c r="N142" s="1" t="s">
        <v>1445</v>
      </c>
      <c r="O142" s="1" t="s">
        <v>1446</v>
      </c>
      <c r="P142" s="1" t="s">
        <v>1447</v>
      </c>
      <c r="Q142" s="1" t="s">
        <v>1448</v>
      </c>
      <c r="R142" s="1" t="s">
        <v>2155</v>
      </c>
      <c r="S142" s="1" t="s">
        <v>1450</v>
      </c>
      <c r="T142" s="1" t="s">
        <v>1451</v>
      </c>
      <c r="U142" s="1" t="s">
        <v>1411</v>
      </c>
      <c r="V142" s="1" t="s">
        <v>1821</v>
      </c>
    </row>
    <row r="143" s="1" customFormat="1" spans="1:22">
      <c r="A143" s="3">
        <v>999229825778691</v>
      </c>
      <c r="B143" s="1" t="s">
        <v>2150</v>
      </c>
      <c r="C143" s="1" t="s">
        <v>2156</v>
      </c>
      <c r="D143" s="1" t="s">
        <v>2157</v>
      </c>
      <c r="E143" s="1" t="s">
        <v>2158</v>
      </c>
      <c r="F143" s="1" t="s">
        <v>1477</v>
      </c>
      <c r="G143" s="1" t="s">
        <v>1441</v>
      </c>
      <c r="H143" s="1" t="s">
        <v>1442</v>
      </c>
      <c r="I143" s="1" t="s">
        <v>2159</v>
      </c>
      <c r="J143" s="1" t="s">
        <v>1444</v>
      </c>
      <c r="K143" s="1" t="s">
        <v>2159</v>
      </c>
      <c r="L143" s="1" t="s">
        <v>2159</v>
      </c>
      <c r="M143" s="1" t="s">
        <v>1445</v>
      </c>
      <c r="N143" s="1" t="s">
        <v>1445</v>
      </c>
      <c r="O143" s="1" t="s">
        <v>1446</v>
      </c>
      <c r="P143" s="1" t="s">
        <v>1447</v>
      </c>
      <c r="Q143" s="1" t="s">
        <v>1448</v>
      </c>
      <c r="R143" s="1" t="s">
        <v>2160</v>
      </c>
      <c r="S143" s="1" t="s">
        <v>1450</v>
      </c>
      <c r="T143" s="1" t="s">
        <v>1451</v>
      </c>
      <c r="U143" s="1" t="s">
        <v>1411</v>
      </c>
      <c r="V143" s="1" t="s">
        <v>1452</v>
      </c>
    </row>
    <row r="144" s="1" customFormat="1" spans="1:22">
      <c r="A144" s="3">
        <v>999229825782676</v>
      </c>
      <c r="B144" s="1" t="s">
        <v>2150</v>
      </c>
      <c r="C144" s="1" t="s">
        <v>2161</v>
      </c>
      <c r="D144" s="1" t="s">
        <v>2162</v>
      </c>
      <c r="E144" s="1" t="s">
        <v>2163</v>
      </c>
      <c r="F144" s="1" t="s">
        <v>1464</v>
      </c>
      <c r="G144" s="1" t="s">
        <v>1441</v>
      </c>
      <c r="H144" s="1" t="s">
        <v>1442</v>
      </c>
      <c r="I144" s="1" t="s">
        <v>1993</v>
      </c>
      <c r="J144" s="1" t="s">
        <v>1444</v>
      </c>
      <c r="K144" s="1" t="s">
        <v>1993</v>
      </c>
      <c r="L144" s="1" t="s">
        <v>1993</v>
      </c>
      <c r="M144" s="1" t="s">
        <v>1445</v>
      </c>
      <c r="N144" s="1" t="s">
        <v>1445</v>
      </c>
      <c r="O144" s="1" t="s">
        <v>1446</v>
      </c>
      <c r="P144" s="1" t="s">
        <v>1447</v>
      </c>
      <c r="Q144" s="1" t="s">
        <v>1448</v>
      </c>
      <c r="R144" s="1" t="s">
        <v>2164</v>
      </c>
      <c r="S144" s="1" t="s">
        <v>1450</v>
      </c>
      <c r="T144" s="1" t="s">
        <v>1451</v>
      </c>
      <c r="U144" s="1" t="s">
        <v>1411</v>
      </c>
      <c r="V144" s="1" t="s">
        <v>1452</v>
      </c>
    </row>
    <row r="145" s="1" customFormat="1" spans="1:22">
      <c r="A145" s="3">
        <v>999229826961707</v>
      </c>
      <c r="B145" s="1" t="s">
        <v>2150</v>
      </c>
      <c r="C145" s="1" t="s">
        <v>2165</v>
      </c>
      <c r="D145" s="1" t="s">
        <v>2047</v>
      </c>
      <c r="E145" s="1" t="s">
        <v>2166</v>
      </c>
      <c r="F145" s="1" t="s">
        <v>1440</v>
      </c>
      <c r="G145" s="1" t="s">
        <v>1441</v>
      </c>
      <c r="H145" s="1" t="s">
        <v>1442</v>
      </c>
      <c r="I145" s="1" t="s">
        <v>2167</v>
      </c>
      <c r="J145" s="1" t="s">
        <v>1444</v>
      </c>
      <c r="K145" s="1" t="s">
        <v>2167</v>
      </c>
      <c r="L145" s="1" t="s">
        <v>2167</v>
      </c>
      <c r="M145" s="1" t="s">
        <v>1445</v>
      </c>
      <c r="N145" s="1" t="s">
        <v>1445</v>
      </c>
      <c r="O145" s="1" t="s">
        <v>1446</v>
      </c>
      <c r="P145" s="1" t="s">
        <v>1447</v>
      </c>
      <c r="Q145" s="1" t="s">
        <v>1448</v>
      </c>
      <c r="R145" s="1" t="s">
        <v>2168</v>
      </c>
      <c r="S145" s="1" t="s">
        <v>1450</v>
      </c>
      <c r="T145" s="1" t="s">
        <v>1451</v>
      </c>
      <c r="U145" s="1" t="s">
        <v>1411</v>
      </c>
      <c r="V145" s="1" t="s">
        <v>1452</v>
      </c>
    </row>
    <row r="146" s="1" customFormat="1" spans="1:22">
      <c r="A146" s="3">
        <v>999229827410638</v>
      </c>
      <c r="B146" s="1" t="s">
        <v>2150</v>
      </c>
      <c r="C146" s="1" t="s">
        <v>2169</v>
      </c>
      <c r="D146" s="1" t="s">
        <v>1894</v>
      </c>
      <c r="E146" s="1" t="s">
        <v>2170</v>
      </c>
      <c r="F146" s="1" t="s">
        <v>1490</v>
      </c>
      <c r="G146" s="1" t="s">
        <v>1441</v>
      </c>
      <c r="H146" s="1" t="s">
        <v>1442</v>
      </c>
      <c r="I146" s="1" t="s">
        <v>1972</v>
      </c>
      <c r="J146" s="1" t="s">
        <v>1444</v>
      </c>
      <c r="K146" s="1" t="s">
        <v>1972</v>
      </c>
      <c r="L146" s="1" t="s">
        <v>1972</v>
      </c>
      <c r="M146" s="1" t="s">
        <v>1445</v>
      </c>
      <c r="N146" s="1" t="s">
        <v>1445</v>
      </c>
      <c r="O146" s="1" t="s">
        <v>1446</v>
      </c>
      <c r="P146" s="1" t="s">
        <v>1447</v>
      </c>
      <c r="Q146" s="1" t="s">
        <v>1448</v>
      </c>
      <c r="R146" s="1" t="s">
        <v>2171</v>
      </c>
      <c r="S146" s="1" t="s">
        <v>1450</v>
      </c>
      <c r="T146" s="1" t="s">
        <v>1451</v>
      </c>
      <c r="U146" s="1" t="s">
        <v>1411</v>
      </c>
      <c r="V146" s="1" t="s">
        <v>1727</v>
      </c>
    </row>
    <row r="147" s="1" customFormat="1" spans="1:22">
      <c r="A147" s="3">
        <v>999229830741355</v>
      </c>
      <c r="B147" s="1" t="s">
        <v>2150</v>
      </c>
      <c r="C147" s="1" t="s">
        <v>2172</v>
      </c>
      <c r="D147" s="1" t="s">
        <v>2173</v>
      </c>
      <c r="E147" s="1" t="s">
        <v>2174</v>
      </c>
      <c r="F147" s="1" t="s">
        <v>1464</v>
      </c>
      <c r="G147" s="1" t="s">
        <v>1441</v>
      </c>
      <c r="H147" s="1" t="s">
        <v>1442</v>
      </c>
      <c r="I147" s="1" t="s">
        <v>2175</v>
      </c>
      <c r="J147" s="1" t="s">
        <v>1444</v>
      </c>
      <c r="K147" s="1" t="s">
        <v>2175</v>
      </c>
      <c r="L147" s="1" t="s">
        <v>2175</v>
      </c>
      <c r="M147" s="1" t="s">
        <v>1445</v>
      </c>
      <c r="N147" s="1" t="s">
        <v>1445</v>
      </c>
      <c r="O147" s="1" t="s">
        <v>1446</v>
      </c>
      <c r="P147" s="1" t="s">
        <v>1447</v>
      </c>
      <c r="Q147" s="1" t="s">
        <v>1448</v>
      </c>
      <c r="R147" s="1" t="s">
        <v>2176</v>
      </c>
      <c r="S147" s="1" t="s">
        <v>1450</v>
      </c>
      <c r="T147" s="1" t="s">
        <v>1451</v>
      </c>
      <c r="U147" s="1" t="s">
        <v>1411</v>
      </c>
      <c r="V147" s="1" t="s">
        <v>1821</v>
      </c>
    </row>
    <row r="148" s="1" customFormat="1" spans="1:22">
      <c r="A148" s="3">
        <v>999229830900362</v>
      </c>
      <c r="B148" s="1" t="s">
        <v>2150</v>
      </c>
      <c r="C148" s="1" t="s">
        <v>2177</v>
      </c>
      <c r="D148" s="1" t="s">
        <v>2178</v>
      </c>
      <c r="E148" s="1" t="s">
        <v>2179</v>
      </c>
      <c r="F148" s="1" t="s">
        <v>1543</v>
      </c>
      <c r="G148" s="1" t="s">
        <v>1441</v>
      </c>
      <c r="H148" s="1" t="s">
        <v>1442</v>
      </c>
      <c r="I148" s="1" t="s">
        <v>2180</v>
      </c>
      <c r="J148" s="1" t="s">
        <v>1444</v>
      </c>
      <c r="K148" s="1" t="s">
        <v>2180</v>
      </c>
      <c r="L148" s="1" t="s">
        <v>2180</v>
      </c>
      <c r="M148" s="1" t="s">
        <v>1445</v>
      </c>
      <c r="N148" s="1" t="s">
        <v>1445</v>
      </c>
      <c r="O148" s="1" t="s">
        <v>1446</v>
      </c>
      <c r="P148" s="1" t="s">
        <v>1447</v>
      </c>
      <c r="Q148" s="1" t="s">
        <v>1448</v>
      </c>
      <c r="R148" s="1" t="s">
        <v>2181</v>
      </c>
      <c r="S148" s="1" t="s">
        <v>1450</v>
      </c>
      <c r="T148" s="1" t="s">
        <v>1451</v>
      </c>
      <c r="U148" s="1" t="s">
        <v>1411</v>
      </c>
      <c r="V148" s="1" t="s">
        <v>1727</v>
      </c>
    </row>
    <row r="149" s="1" customFormat="1" spans="1:22">
      <c r="A149" s="3">
        <v>999229831131739</v>
      </c>
      <c r="B149" s="1" t="s">
        <v>2150</v>
      </c>
      <c r="C149" s="1" t="s">
        <v>2182</v>
      </c>
      <c r="D149" s="1" t="s">
        <v>2152</v>
      </c>
      <c r="E149" s="1" t="s">
        <v>2183</v>
      </c>
      <c r="F149" s="1" t="s">
        <v>1490</v>
      </c>
      <c r="G149" s="1" t="s">
        <v>1441</v>
      </c>
      <c r="H149" s="1" t="s">
        <v>1442</v>
      </c>
      <c r="I149" s="1" t="s">
        <v>2154</v>
      </c>
      <c r="J149" s="1" t="s">
        <v>1444</v>
      </c>
      <c r="K149" s="1" t="s">
        <v>2154</v>
      </c>
      <c r="L149" s="1" t="s">
        <v>2154</v>
      </c>
      <c r="M149" s="1" t="s">
        <v>1445</v>
      </c>
      <c r="N149" s="1" t="s">
        <v>1445</v>
      </c>
      <c r="O149" s="1" t="s">
        <v>1446</v>
      </c>
      <c r="P149" s="1" t="s">
        <v>1447</v>
      </c>
      <c r="Q149" s="1" t="s">
        <v>1448</v>
      </c>
      <c r="R149" s="1" t="s">
        <v>2184</v>
      </c>
      <c r="S149" s="1" t="s">
        <v>1450</v>
      </c>
      <c r="T149" s="1" t="s">
        <v>1451</v>
      </c>
      <c r="U149" s="1" t="s">
        <v>1411</v>
      </c>
      <c r="V149" s="1" t="s">
        <v>1821</v>
      </c>
    </row>
    <row r="150" s="1" customFormat="1" spans="1:22">
      <c r="A150" s="3">
        <v>999229832713397</v>
      </c>
      <c r="B150" s="1" t="s">
        <v>2185</v>
      </c>
      <c r="C150" s="1" t="s">
        <v>2186</v>
      </c>
      <c r="D150" s="1" t="s">
        <v>2187</v>
      </c>
      <c r="E150" s="1" t="s">
        <v>2188</v>
      </c>
      <c r="F150" s="1" t="s">
        <v>1477</v>
      </c>
      <c r="G150" s="1" t="s">
        <v>1441</v>
      </c>
      <c r="H150" s="1" t="s">
        <v>1442</v>
      </c>
      <c r="I150" s="1" t="s">
        <v>2189</v>
      </c>
      <c r="J150" s="1" t="s">
        <v>1444</v>
      </c>
      <c r="K150" s="1" t="s">
        <v>2189</v>
      </c>
      <c r="L150" s="1" t="s">
        <v>2189</v>
      </c>
      <c r="M150" s="1" t="s">
        <v>1445</v>
      </c>
      <c r="N150" s="1" t="s">
        <v>1445</v>
      </c>
      <c r="O150" s="1" t="s">
        <v>1446</v>
      </c>
      <c r="P150" s="1" t="s">
        <v>1447</v>
      </c>
      <c r="Q150" s="1" t="s">
        <v>1448</v>
      </c>
      <c r="R150" s="1" t="s">
        <v>2190</v>
      </c>
      <c r="S150" s="1" t="s">
        <v>1450</v>
      </c>
      <c r="T150" s="1" t="s">
        <v>1451</v>
      </c>
      <c r="U150" s="1" t="s">
        <v>1411</v>
      </c>
      <c r="V150" s="1" t="s">
        <v>1727</v>
      </c>
    </row>
    <row r="151" s="1" customFormat="1" spans="1:22">
      <c r="A151" s="3">
        <v>999229838602592</v>
      </c>
      <c r="B151" s="1" t="s">
        <v>2185</v>
      </c>
      <c r="C151" s="1" t="s">
        <v>2191</v>
      </c>
      <c r="D151" s="1" t="s">
        <v>2192</v>
      </c>
      <c r="E151" s="1" t="s">
        <v>2193</v>
      </c>
      <c r="F151" s="1" t="s">
        <v>1440</v>
      </c>
      <c r="G151" s="1" t="s">
        <v>1441</v>
      </c>
      <c r="H151" s="1" t="s">
        <v>1442</v>
      </c>
      <c r="I151" s="1" t="s">
        <v>2194</v>
      </c>
      <c r="J151" s="1" t="s">
        <v>1444</v>
      </c>
      <c r="K151" s="1" t="s">
        <v>2194</v>
      </c>
      <c r="L151" s="1" t="s">
        <v>2194</v>
      </c>
      <c r="M151" s="1" t="s">
        <v>1445</v>
      </c>
      <c r="N151" s="1" t="s">
        <v>1445</v>
      </c>
      <c r="O151" s="1" t="s">
        <v>1446</v>
      </c>
      <c r="P151" s="1" t="s">
        <v>1447</v>
      </c>
      <c r="Q151" s="1" t="s">
        <v>1448</v>
      </c>
      <c r="R151" s="1" t="s">
        <v>2195</v>
      </c>
      <c r="S151" s="1" t="s">
        <v>1450</v>
      </c>
      <c r="T151" s="1" t="s">
        <v>1451</v>
      </c>
      <c r="U151" s="1" t="s">
        <v>1411</v>
      </c>
      <c r="V151" s="1" t="s">
        <v>1452</v>
      </c>
    </row>
    <row r="152" s="1" customFormat="1" spans="1:22">
      <c r="A152" s="3">
        <v>999229839385514</v>
      </c>
      <c r="B152" s="1" t="s">
        <v>2185</v>
      </c>
      <c r="C152" s="1" t="s">
        <v>2196</v>
      </c>
      <c r="D152" s="1" t="s">
        <v>2098</v>
      </c>
      <c r="E152" s="1" t="s">
        <v>2197</v>
      </c>
      <c r="F152" s="1" t="s">
        <v>1490</v>
      </c>
      <c r="G152" s="1" t="s">
        <v>1441</v>
      </c>
      <c r="H152" s="1" t="s">
        <v>1442</v>
      </c>
      <c r="I152" s="1" t="s">
        <v>2198</v>
      </c>
      <c r="J152" s="1" t="s">
        <v>1444</v>
      </c>
      <c r="K152" s="1" t="s">
        <v>2198</v>
      </c>
      <c r="L152" s="1" t="s">
        <v>2198</v>
      </c>
      <c r="M152" s="1" t="s">
        <v>1445</v>
      </c>
      <c r="N152" s="1" t="s">
        <v>1445</v>
      </c>
      <c r="O152" s="1" t="s">
        <v>1446</v>
      </c>
      <c r="P152" s="1" t="s">
        <v>1447</v>
      </c>
      <c r="Q152" s="1" t="s">
        <v>1448</v>
      </c>
      <c r="R152" s="1" t="s">
        <v>2199</v>
      </c>
      <c r="S152" s="1" t="s">
        <v>1450</v>
      </c>
      <c r="T152" s="1" t="s">
        <v>1451</v>
      </c>
      <c r="U152" s="1" t="s">
        <v>1790</v>
      </c>
      <c r="V152" s="1" t="s">
        <v>1727</v>
      </c>
    </row>
    <row r="153" s="1" customFormat="1" spans="1:22">
      <c r="A153" s="3">
        <v>999229840187397</v>
      </c>
      <c r="B153" s="1" t="s">
        <v>2185</v>
      </c>
      <c r="C153" s="1" t="s">
        <v>2200</v>
      </c>
      <c r="D153" s="1" t="s">
        <v>2201</v>
      </c>
      <c r="E153" s="1" t="s">
        <v>2202</v>
      </c>
      <c r="F153" s="1" t="s">
        <v>1440</v>
      </c>
      <c r="G153" s="1" t="s">
        <v>1441</v>
      </c>
      <c r="H153" s="1" t="s">
        <v>1442</v>
      </c>
      <c r="I153" s="1" t="s">
        <v>2203</v>
      </c>
      <c r="J153" s="1" t="s">
        <v>1444</v>
      </c>
      <c r="K153" s="1" t="s">
        <v>2203</v>
      </c>
      <c r="L153" s="1" t="s">
        <v>2203</v>
      </c>
      <c r="M153" s="1" t="s">
        <v>1445</v>
      </c>
      <c r="N153" s="1" t="s">
        <v>1445</v>
      </c>
      <c r="O153" s="1" t="s">
        <v>1446</v>
      </c>
      <c r="P153" s="1" t="s">
        <v>1447</v>
      </c>
      <c r="Q153" s="1" t="s">
        <v>1448</v>
      </c>
      <c r="R153" s="1" t="s">
        <v>2204</v>
      </c>
      <c r="S153" s="1" t="s">
        <v>1450</v>
      </c>
      <c r="T153" s="1" t="s">
        <v>1451</v>
      </c>
      <c r="U153" s="1" t="s">
        <v>1411</v>
      </c>
      <c r="V153" s="1" t="s">
        <v>1452</v>
      </c>
    </row>
    <row r="154" s="1" customFormat="1" spans="1:22">
      <c r="A154" s="3">
        <v>999229842844649</v>
      </c>
      <c r="B154" s="1" t="s">
        <v>2185</v>
      </c>
      <c r="C154" s="1" t="s">
        <v>2205</v>
      </c>
      <c r="D154" s="1" t="s">
        <v>1996</v>
      </c>
      <c r="E154" s="1" t="s">
        <v>2206</v>
      </c>
      <c r="F154" s="1" t="s">
        <v>1543</v>
      </c>
      <c r="G154" s="1" t="s">
        <v>1441</v>
      </c>
      <c r="H154" s="1" t="s">
        <v>1442</v>
      </c>
      <c r="I154" s="1" t="s">
        <v>2207</v>
      </c>
      <c r="J154" s="1" t="s">
        <v>1444</v>
      </c>
      <c r="K154" s="1" t="s">
        <v>2207</v>
      </c>
      <c r="L154" s="1" t="s">
        <v>2207</v>
      </c>
      <c r="M154" s="1" t="s">
        <v>1445</v>
      </c>
      <c r="N154" s="1" t="s">
        <v>1445</v>
      </c>
      <c r="O154" s="1" t="s">
        <v>1446</v>
      </c>
      <c r="P154" s="1" t="s">
        <v>1447</v>
      </c>
      <c r="Q154" s="1" t="s">
        <v>1448</v>
      </c>
      <c r="R154" s="1" t="s">
        <v>2208</v>
      </c>
      <c r="S154" s="1" t="s">
        <v>1450</v>
      </c>
      <c r="T154" s="1" t="s">
        <v>1451</v>
      </c>
      <c r="U154" s="1" t="s">
        <v>1411</v>
      </c>
      <c r="V154" s="1" t="s">
        <v>1452</v>
      </c>
    </row>
    <row r="155" s="1" customFormat="1" spans="1:22">
      <c r="A155" s="3">
        <v>999229845441719</v>
      </c>
      <c r="B155" s="1" t="s">
        <v>2185</v>
      </c>
      <c r="C155" s="1" t="s">
        <v>2209</v>
      </c>
      <c r="D155" s="1" t="s">
        <v>2210</v>
      </c>
      <c r="E155" s="1" t="s">
        <v>2211</v>
      </c>
      <c r="F155" s="1" t="s">
        <v>2212</v>
      </c>
      <c r="G155" s="1" t="s">
        <v>1441</v>
      </c>
      <c r="H155" s="1" t="s">
        <v>1442</v>
      </c>
      <c r="I155" s="1" t="s">
        <v>2213</v>
      </c>
      <c r="J155" s="1" t="s">
        <v>1444</v>
      </c>
      <c r="K155" s="1" t="s">
        <v>2213</v>
      </c>
      <c r="L155" s="1" t="s">
        <v>2213</v>
      </c>
      <c r="M155" s="1" t="s">
        <v>1445</v>
      </c>
      <c r="N155" s="1" t="s">
        <v>1445</v>
      </c>
      <c r="O155" s="1" t="s">
        <v>1446</v>
      </c>
      <c r="P155" s="1" t="s">
        <v>1447</v>
      </c>
      <c r="Q155" s="1" t="s">
        <v>1448</v>
      </c>
      <c r="R155" s="1" t="s">
        <v>2214</v>
      </c>
      <c r="S155" s="1" t="s">
        <v>1450</v>
      </c>
      <c r="T155" s="1" t="s">
        <v>1451</v>
      </c>
      <c r="U155" s="1" t="s">
        <v>1411</v>
      </c>
      <c r="V155" s="1" t="s">
        <v>1452</v>
      </c>
    </row>
    <row r="156" s="1" customFormat="1" spans="1:22">
      <c r="A156" s="3">
        <v>999229846182620</v>
      </c>
      <c r="B156" s="1" t="s">
        <v>2185</v>
      </c>
      <c r="C156" s="1" t="s">
        <v>2215</v>
      </c>
      <c r="D156" s="1" t="s">
        <v>2216</v>
      </c>
      <c r="E156" s="1" t="s">
        <v>2217</v>
      </c>
      <c r="F156" s="1" t="s">
        <v>1464</v>
      </c>
      <c r="G156" s="1" t="s">
        <v>1441</v>
      </c>
      <c r="H156" s="1" t="s">
        <v>1442</v>
      </c>
      <c r="I156" s="1" t="s">
        <v>2218</v>
      </c>
      <c r="J156" s="1" t="s">
        <v>1444</v>
      </c>
      <c r="K156" s="1" t="s">
        <v>2218</v>
      </c>
      <c r="L156" s="1" t="s">
        <v>2218</v>
      </c>
      <c r="M156" s="1" t="s">
        <v>1445</v>
      </c>
      <c r="N156" s="1" t="s">
        <v>1445</v>
      </c>
      <c r="O156" s="1" t="s">
        <v>1446</v>
      </c>
      <c r="P156" s="1" t="s">
        <v>1447</v>
      </c>
      <c r="Q156" s="1" t="s">
        <v>1448</v>
      </c>
      <c r="R156" s="1" t="s">
        <v>2219</v>
      </c>
      <c r="S156" s="1" t="s">
        <v>1450</v>
      </c>
      <c r="T156" s="1" t="s">
        <v>1451</v>
      </c>
      <c r="U156" s="1" t="s">
        <v>1411</v>
      </c>
      <c r="V156" s="1" t="s">
        <v>1459</v>
      </c>
    </row>
    <row r="157" s="1" customFormat="1" spans="1:22">
      <c r="A157" s="3">
        <v>999229846380699</v>
      </c>
      <c r="B157" s="1" t="s">
        <v>2185</v>
      </c>
      <c r="C157" s="1" t="s">
        <v>2220</v>
      </c>
      <c r="D157" s="1" t="s">
        <v>2221</v>
      </c>
      <c r="E157" s="1" t="s">
        <v>2222</v>
      </c>
      <c r="F157" s="1" t="s">
        <v>1464</v>
      </c>
      <c r="G157" s="1" t="s">
        <v>1441</v>
      </c>
      <c r="H157" s="1" t="s">
        <v>1442</v>
      </c>
      <c r="I157" s="1" t="s">
        <v>2223</v>
      </c>
      <c r="J157" s="1" t="s">
        <v>1444</v>
      </c>
      <c r="K157" s="1" t="s">
        <v>2223</v>
      </c>
      <c r="L157" s="1" t="s">
        <v>2223</v>
      </c>
      <c r="M157" s="1" t="s">
        <v>1445</v>
      </c>
      <c r="N157" s="1" t="s">
        <v>1445</v>
      </c>
      <c r="O157" s="1" t="s">
        <v>1446</v>
      </c>
      <c r="P157" s="1" t="s">
        <v>1447</v>
      </c>
      <c r="Q157" s="1" t="s">
        <v>1448</v>
      </c>
      <c r="R157" s="1" t="s">
        <v>2224</v>
      </c>
      <c r="S157" s="1" t="s">
        <v>1450</v>
      </c>
      <c r="T157" s="1" t="s">
        <v>1451</v>
      </c>
      <c r="U157" s="1" t="s">
        <v>1411</v>
      </c>
      <c r="V157" s="1" t="s">
        <v>1452</v>
      </c>
    </row>
    <row r="158" s="1" customFormat="1" spans="1:22">
      <c r="A158" s="3">
        <v>999229846484075</v>
      </c>
      <c r="B158" s="1" t="s">
        <v>2185</v>
      </c>
      <c r="C158" s="1" t="s">
        <v>2225</v>
      </c>
      <c r="D158" s="1" t="s">
        <v>1835</v>
      </c>
      <c r="E158" s="1" t="s">
        <v>2226</v>
      </c>
      <c r="F158" s="1" t="s">
        <v>1490</v>
      </c>
      <c r="G158" s="1" t="s">
        <v>1441</v>
      </c>
      <c r="H158" s="1" t="s">
        <v>1442</v>
      </c>
      <c r="I158" s="1" t="s">
        <v>2089</v>
      </c>
      <c r="J158" s="1" t="s">
        <v>1444</v>
      </c>
      <c r="K158" s="1" t="s">
        <v>2089</v>
      </c>
      <c r="L158" s="1" t="s">
        <v>2089</v>
      </c>
      <c r="M158" s="1" t="s">
        <v>1445</v>
      </c>
      <c r="N158" s="1" t="s">
        <v>1445</v>
      </c>
      <c r="O158" s="1" t="s">
        <v>1446</v>
      </c>
      <c r="P158" s="1" t="s">
        <v>1447</v>
      </c>
      <c r="Q158" s="1" t="s">
        <v>1448</v>
      </c>
      <c r="R158" s="1" t="s">
        <v>2227</v>
      </c>
      <c r="S158" s="1" t="s">
        <v>1450</v>
      </c>
      <c r="T158" s="1" t="s">
        <v>1451</v>
      </c>
      <c r="U158" s="1" t="s">
        <v>1411</v>
      </c>
      <c r="V158" s="1" t="s">
        <v>1727</v>
      </c>
    </row>
    <row r="159" s="1" customFormat="1" spans="1:22">
      <c r="A159" s="3">
        <v>999229846557130</v>
      </c>
      <c r="B159" s="1" t="s">
        <v>2185</v>
      </c>
      <c r="C159" s="1" t="s">
        <v>2228</v>
      </c>
      <c r="D159" s="1" t="s">
        <v>1817</v>
      </c>
      <c r="E159" s="1" t="s">
        <v>2229</v>
      </c>
      <c r="F159" s="1" t="s">
        <v>1490</v>
      </c>
      <c r="G159" s="1" t="s">
        <v>1441</v>
      </c>
      <c r="H159" s="1" t="s">
        <v>1442</v>
      </c>
      <c r="I159" s="1" t="s">
        <v>2230</v>
      </c>
      <c r="J159" s="1" t="s">
        <v>1444</v>
      </c>
      <c r="K159" s="1" t="s">
        <v>2230</v>
      </c>
      <c r="L159" s="1" t="s">
        <v>2230</v>
      </c>
      <c r="M159" s="1" t="s">
        <v>1445</v>
      </c>
      <c r="N159" s="1" t="s">
        <v>1445</v>
      </c>
      <c r="O159" s="1" t="s">
        <v>1446</v>
      </c>
      <c r="P159" s="1" t="s">
        <v>1447</v>
      </c>
      <c r="Q159" s="1" t="s">
        <v>1448</v>
      </c>
      <c r="R159" s="1" t="s">
        <v>2231</v>
      </c>
      <c r="S159" s="1" t="s">
        <v>1450</v>
      </c>
      <c r="T159" s="1" t="s">
        <v>1451</v>
      </c>
      <c r="U159" s="1" t="s">
        <v>1411</v>
      </c>
      <c r="V159" s="1" t="s">
        <v>1821</v>
      </c>
    </row>
    <row r="160" s="1" customFormat="1" spans="1:22">
      <c r="A160" s="3">
        <v>999229847298392</v>
      </c>
      <c r="B160" s="1" t="s">
        <v>1940</v>
      </c>
      <c r="C160" s="1" t="s">
        <v>2232</v>
      </c>
      <c r="D160" s="1" t="s">
        <v>1835</v>
      </c>
      <c r="E160" s="1" t="s">
        <v>2233</v>
      </c>
      <c r="F160" s="1" t="s">
        <v>1490</v>
      </c>
      <c r="G160" s="1" t="s">
        <v>1441</v>
      </c>
      <c r="H160" s="1" t="s">
        <v>1442</v>
      </c>
      <c r="I160" s="1" t="s">
        <v>2234</v>
      </c>
      <c r="J160" s="1" t="s">
        <v>1444</v>
      </c>
      <c r="K160" s="1" t="s">
        <v>2234</v>
      </c>
      <c r="L160" s="1" t="s">
        <v>2234</v>
      </c>
      <c r="M160" s="1" t="s">
        <v>1445</v>
      </c>
      <c r="N160" s="1" t="s">
        <v>1445</v>
      </c>
      <c r="O160" s="1" t="s">
        <v>1446</v>
      </c>
      <c r="P160" s="1" t="s">
        <v>1447</v>
      </c>
      <c r="Q160" s="1" t="s">
        <v>1448</v>
      </c>
      <c r="R160" s="1" t="s">
        <v>2235</v>
      </c>
      <c r="S160" s="1" t="s">
        <v>1450</v>
      </c>
      <c r="T160" s="1" t="s">
        <v>1451</v>
      </c>
      <c r="U160" s="1" t="s">
        <v>1411</v>
      </c>
      <c r="V160" s="1" t="s">
        <v>1727</v>
      </c>
    </row>
    <row r="161" s="1" customFormat="1" spans="1:22">
      <c r="A161" s="3">
        <v>999229847324169</v>
      </c>
      <c r="B161" s="1" t="s">
        <v>1940</v>
      </c>
      <c r="C161" s="1" t="s">
        <v>2236</v>
      </c>
      <c r="D161" s="1" t="s">
        <v>2237</v>
      </c>
      <c r="E161" s="1" t="s">
        <v>2238</v>
      </c>
      <c r="F161" s="1" t="s">
        <v>1543</v>
      </c>
      <c r="G161" s="1" t="s">
        <v>1441</v>
      </c>
      <c r="H161" s="1" t="s">
        <v>1442</v>
      </c>
      <c r="I161" s="1" t="s">
        <v>2239</v>
      </c>
      <c r="J161" s="1" t="s">
        <v>1444</v>
      </c>
      <c r="K161" s="1" t="s">
        <v>2239</v>
      </c>
      <c r="L161" s="1" t="s">
        <v>2239</v>
      </c>
      <c r="M161" s="1" t="s">
        <v>1445</v>
      </c>
      <c r="N161" s="1" t="s">
        <v>1445</v>
      </c>
      <c r="O161" s="1" t="s">
        <v>1446</v>
      </c>
      <c r="P161" s="1" t="s">
        <v>1447</v>
      </c>
      <c r="Q161" s="1" t="s">
        <v>1448</v>
      </c>
      <c r="R161" s="1" t="s">
        <v>2240</v>
      </c>
      <c r="S161" s="1" t="s">
        <v>1450</v>
      </c>
      <c r="T161" s="1" t="s">
        <v>1451</v>
      </c>
      <c r="U161" s="1" t="s">
        <v>1411</v>
      </c>
      <c r="V161" s="1" t="s">
        <v>1452</v>
      </c>
    </row>
    <row r="162" s="1" customFormat="1" spans="1:22">
      <c r="A162" s="3">
        <v>999229882412415</v>
      </c>
      <c r="B162" s="1" t="s">
        <v>1940</v>
      </c>
      <c r="C162" s="1" t="s">
        <v>2241</v>
      </c>
      <c r="D162" s="1" t="s">
        <v>2242</v>
      </c>
      <c r="E162" s="1" t="s">
        <v>2243</v>
      </c>
      <c r="F162" s="1" t="s">
        <v>1440</v>
      </c>
      <c r="G162" s="1" t="s">
        <v>1441</v>
      </c>
      <c r="H162" s="1" t="s">
        <v>1442</v>
      </c>
      <c r="I162" s="1" t="s">
        <v>2244</v>
      </c>
      <c r="J162" s="1" t="s">
        <v>1444</v>
      </c>
      <c r="K162" s="1" t="s">
        <v>2244</v>
      </c>
      <c r="L162" s="1" t="s">
        <v>2244</v>
      </c>
      <c r="M162" s="1" t="s">
        <v>1445</v>
      </c>
      <c r="N162" s="1" t="s">
        <v>1445</v>
      </c>
      <c r="O162" s="1" t="s">
        <v>1446</v>
      </c>
      <c r="P162" s="1" t="s">
        <v>1447</v>
      </c>
      <c r="Q162" s="1" t="s">
        <v>1448</v>
      </c>
      <c r="R162" s="1" t="s">
        <v>2245</v>
      </c>
      <c r="S162" s="1" t="s">
        <v>1450</v>
      </c>
      <c r="T162" s="1" t="s">
        <v>1451</v>
      </c>
      <c r="U162" s="1" t="s">
        <v>1411</v>
      </c>
      <c r="V162" s="1" t="s">
        <v>1821</v>
      </c>
    </row>
    <row r="163" s="1" customFormat="1" spans="1:22">
      <c r="A163" s="3">
        <v>999229886766655</v>
      </c>
      <c r="B163" s="1" t="s">
        <v>1940</v>
      </c>
      <c r="C163" s="1" t="s">
        <v>2246</v>
      </c>
      <c r="D163" s="1" t="s">
        <v>2247</v>
      </c>
      <c r="E163" s="1" t="s">
        <v>2248</v>
      </c>
      <c r="F163" s="1" t="s">
        <v>1440</v>
      </c>
      <c r="G163" s="1" t="s">
        <v>1441</v>
      </c>
      <c r="H163" s="1" t="s">
        <v>1442</v>
      </c>
      <c r="I163" s="1" t="s">
        <v>2249</v>
      </c>
      <c r="J163" s="1" t="s">
        <v>1444</v>
      </c>
      <c r="K163" s="1" t="s">
        <v>2249</v>
      </c>
      <c r="L163" s="1" t="s">
        <v>2249</v>
      </c>
      <c r="M163" s="1" t="s">
        <v>1445</v>
      </c>
      <c r="N163" s="1" t="s">
        <v>1445</v>
      </c>
      <c r="O163" s="1" t="s">
        <v>1446</v>
      </c>
      <c r="P163" s="1" t="s">
        <v>1447</v>
      </c>
      <c r="Q163" s="1" t="s">
        <v>1448</v>
      </c>
      <c r="R163" s="1" t="s">
        <v>2250</v>
      </c>
      <c r="S163" s="1" t="s">
        <v>1450</v>
      </c>
      <c r="T163" s="1" t="s">
        <v>1451</v>
      </c>
      <c r="U163" s="1" t="s">
        <v>1411</v>
      </c>
      <c r="V163" s="1" t="s">
        <v>1452</v>
      </c>
    </row>
    <row r="164" s="1" customFormat="1" spans="1:22">
      <c r="A164" s="3">
        <v>999229887211909</v>
      </c>
      <c r="B164" s="1" t="s">
        <v>1940</v>
      </c>
      <c r="C164" s="1" t="s">
        <v>2251</v>
      </c>
      <c r="D164" s="1" t="s">
        <v>1786</v>
      </c>
      <c r="E164" s="1" t="s">
        <v>2252</v>
      </c>
      <c r="F164" s="1" t="s">
        <v>1440</v>
      </c>
      <c r="G164" s="1" t="s">
        <v>1441</v>
      </c>
      <c r="H164" s="1" t="s">
        <v>1442</v>
      </c>
      <c r="I164" s="1" t="s">
        <v>2253</v>
      </c>
      <c r="J164" s="1" t="s">
        <v>1444</v>
      </c>
      <c r="K164" s="1" t="s">
        <v>2253</v>
      </c>
      <c r="L164" s="1" t="s">
        <v>2253</v>
      </c>
      <c r="M164" s="1" t="s">
        <v>1445</v>
      </c>
      <c r="N164" s="1" t="s">
        <v>1445</v>
      </c>
      <c r="O164" s="1" t="s">
        <v>1446</v>
      </c>
      <c r="P164" s="1" t="s">
        <v>1447</v>
      </c>
      <c r="Q164" s="1" t="s">
        <v>1448</v>
      </c>
      <c r="R164" s="1" t="s">
        <v>2254</v>
      </c>
      <c r="S164" s="1" t="s">
        <v>1450</v>
      </c>
      <c r="T164" s="1" t="s">
        <v>1451</v>
      </c>
      <c r="U164" s="1" t="s">
        <v>1790</v>
      </c>
      <c r="V164" s="1" t="s">
        <v>1727</v>
      </c>
    </row>
    <row r="165" s="1" customFormat="1" spans="1:22">
      <c r="A165" s="3">
        <v>999229890068018</v>
      </c>
      <c r="B165" s="1" t="s">
        <v>1940</v>
      </c>
      <c r="C165" s="1" t="s">
        <v>2255</v>
      </c>
      <c r="D165" s="1" t="s">
        <v>1750</v>
      </c>
      <c r="E165" s="1" t="s">
        <v>2256</v>
      </c>
      <c r="F165" s="1" t="s">
        <v>1490</v>
      </c>
      <c r="G165" s="1" t="s">
        <v>1441</v>
      </c>
      <c r="H165" s="1" t="s">
        <v>1442</v>
      </c>
      <c r="I165" s="1" t="s">
        <v>2109</v>
      </c>
      <c r="J165" s="1" t="s">
        <v>1444</v>
      </c>
      <c r="K165" s="1" t="s">
        <v>2109</v>
      </c>
      <c r="L165" s="1" t="s">
        <v>2109</v>
      </c>
      <c r="M165" s="1" t="s">
        <v>1445</v>
      </c>
      <c r="N165" s="1" t="s">
        <v>1445</v>
      </c>
      <c r="O165" s="1" t="s">
        <v>1446</v>
      </c>
      <c r="P165" s="1" t="s">
        <v>1447</v>
      </c>
      <c r="Q165" s="1" t="s">
        <v>1448</v>
      </c>
      <c r="R165" s="1" t="s">
        <v>2257</v>
      </c>
      <c r="S165" s="1" t="s">
        <v>1450</v>
      </c>
      <c r="T165" s="1" t="s">
        <v>1451</v>
      </c>
      <c r="U165" s="1" t="s">
        <v>1411</v>
      </c>
      <c r="V165" s="1" t="s">
        <v>1452</v>
      </c>
    </row>
    <row r="166" s="1" customFormat="1" spans="1:22">
      <c r="A166" s="3">
        <v>29891662569</v>
      </c>
      <c r="B166" s="1" t="s">
        <v>1940</v>
      </c>
      <c r="C166" s="1" t="s">
        <v>2258</v>
      </c>
      <c r="D166" s="1" t="s">
        <v>1786</v>
      </c>
      <c r="E166" s="1" t="s">
        <v>2259</v>
      </c>
      <c r="F166" s="1" t="s">
        <v>1440</v>
      </c>
      <c r="G166" s="1" t="s">
        <v>1441</v>
      </c>
      <c r="H166" s="1" t="s">
        <v>1442</v>
      </c>
      <c r="I166" s="1" t="s">
        <v>2253</v>
      </c>
      <c r="J166" s="1" t="s">
        <v>1444</v>
      </c>
      <c r="K166" s="1" t="s">
        <v>2253</v>
      </c>
      <c r="L166" s="1" t="s">
        <v>2253</v>
      </c>
      <c r="M166" s="1" t="s">
        <v>1445</v>
      </c>
      <c r="N166" s="1" t="s">
        <v>1445</v>
      </c>
      <c r="O166" s="1" t="s">
        <v>1446</v>
      </c>
      <c r="P166" s="1" t="s">
        <v>1447</v>
      </c>
      <c r="Q166" s="1" t="s">
        <v>1448</v>
      </c>
      <c r="R166" s="1" t="s">
        <v>2260</v>
      </c>
      <c r="S166" s="1" t="s">
        <v>1450</v>
      </c>
      <c r="T166" s="1" t="s">
        <v>1451</v>
      </c>
      <c r="U166" s="1" t="s">
        <v>1790</v>
      </c>
      <c r="V166" s="1" t="s">
        <v>1727</v>
      </c>
    </row>
    <row r="167" s="1" customFormat="1" spans="1:22">
      <c r="A167" s="3">
        <v>999229891797417</v>
      </c>
      <c r="B167" s="1" t="s">
        <v>1940</v>
      </c>
      <c r="C167" s="1" t="s">
        <v>2261</v>
      </c>
      <c r="D167" s="1" t="s">
        <v>1786</v>
      </c>
      <c r="E167" s="1" t="s">
        <v>2262</v>
      </c>
      <c r="F167" s="1" t="s">
        <v>1440</v>
      </c>
      <c r="G167" s="1" t="s">
        <v>1441</v>
      </c>
      <c r="H167" s="1" t="s">
        <v>1442</v>
      </c>
      <c r="I167" s="1" t="s">
        <v>2253</v>
      </c>
      <c r="J167" s="1" t="s">
        <v>1444</v>
      </c>
      <c r="K167" s="1" t="s">
        <v>2253</v>
      </c>
      <c r="L167" s="1" t="s">
        <v>2253</v>
      </c>
      <c r="M167" s="1" t="s">
        <v>1445</v>
      </c>
      <c r="N167" s="1" t="s">
        <v>1445</v>
      </c>
      <c r="O167" s="1" t="s">
        <v>1446</v>
      </c>
      <c r="P167" s="1" t="s">
        <v>1447</v>
      </c>
      <c r="Q167" s="1" t="s">
        <v>1448</v>
      </c>
      <c r="R167" s="1" t="s">
        <v>2263</v>
      </c>
      <c r="S167" s="1" t="s">
        <v>1450</v>
      </c>
      <c r="T167" s="1" t="s">
        <v>1451</v>
      </c>
      <c r="U167" s="1" t="s">
        <v>1790</v>
      </c>
      <c r="V167" s="1" t="s">
        <v>1727</v>
      </c>
    </row>
    <row r="168" s="1" customFormat="1" spans="1:22">
      <c r="A168" s="3">
        <v>999229892220451</v>
      </c>
      <c r="B168" s="1" t="s">
        <v>1940</v>
      </c>
      <c r="C168" s="1" t="s">
        <v>2264</v>
      </c>
      <c r="D168" s="1" t="s">
        <v>1859</v>
      </c>
      <c r="E168" s="1" t="s">
        <v>2265</v>
      </c>
      <c r="F168" s="1" t="s">
        <v>1440</v>
      </c>
      <c r="G168" s="1" t="s">
        <v>1441</v>
      </c>
      <c r="H168" s="1" t="s">
        <v>1442</v>
      </c>
      <c r="I168" s="1" t="s">
        <v>2266</v>
      </c>
      <c r="J168" s="1" t="s">
        <v>1444</v>
      </c>
      <c r="K168" s="1" t="s">
        <v>2266</v>
      </c>
      <c r="L168" s="1" t="s">
        <v>2266</v>
      </c>
      <c r="M168" s="1" t="s">
        <v>1445</v>
      </c>
      <c r="N168" s="1" t="s">
        <v>1445</v>
      </c>
      <c r="O168" s="1" t="s">
        <v>1446</v>
      </c>
      <c r="P168" s="1" t="s">
        <v>1447</v>
      </c>
      <c r="Q168" s="1" t="s">
        <v>1448</v>
      </c>
      <c r="R168" s="1" t="s">
        <v>2267</v>
      </c>
      <c r="S168" s="1" t="s">
        <v>1450</v>
      </c>
      <c r="T168" s="1" t="s">
        <v>1451</v>
      </c>
      <c r="U168" s="1" t="s">
        <v>1411</v>
      </c>
      <c r="V168" s="1" t="s">
        <v>1821</v>
      </c>
    </row>
    <row r="169" s="1" customFormat="1" spans="1:22">
      <c r="A169" s="3">
        <v>999229897757426</v>
      </c>
      <c r="B169" s="1" t="s">
        <v>2212</v>
      </c>
      <c r="C169" s="1" t="s">
        <v>2268</v>
      </c>
      <c r="D169" s="1" t="s">
        <v>2269</v>
      </c>
      <c r="E169" s="1" t="s">
        <v>2270</v>
      </c>
      <c r="F169" s="1" t="s">
        <v>1543</v>
      </c>
      <c r="G169" s="1" t="s">
        <v>1441</v>
      </c>
      <c r="H169" s="1" t="s">
        <v>1442</v>
      </c>
      <c r="I169" s="1" t="s">
        <v>2271</v>
      </c>
      <c r="J169" s="1" t="s">
        <v>1444</v>
      </c>
      <c r="K169" s="1" t="s">
        <v>2271</v>
      </c>
      <c r="L169" s="1" t="s">
        <v>2271</v>
      </c>
      <c r="M169" s="1" t="s">
        <v>1445</v>
      </c>
      <c r="N169" s="1" t="s">
        <v>1445</v>
      </c>
      <c r="O169" s="1" t="s">
        <v>1446</v>
      </c>
      <c r="P169" s="1" t="s">
        <v>1447</v>
      </c>
      <c r="Q169" s="1" t="s">
        <v>1448</v>
      </c>
      <c r="R169" s="1" t="s">
        <v>2272</v>
      </c>
      <c r="S169" s="1" t="s">
        <v>1450</v>
      </c>
      <c r="T169" s="1" t="s">
        <v>1451</v>
      </c>
      <c r="U169" s="1" t="s">
        <v>1411</v>
      </c>
      <c r="V169" s="1" t="s">
        <v>1499</v>
      </c>
    </row>
    <row r="170" s="1" customFormat="1" spans="1:22">
      <c r="A170" s="3">
        <v>29901913839</v>
      </c>
      <c r="B170" s="1" t="s">
        <v>2212</v>
      </c>
      <c r="C170" s="1" t="s">
        <v>2273</v>
      </c>
      <c r="D170" s="1" t="s">
        <v>2274</v>
      </c>
      <c r="E170" s="1" t="s">
        <v>2275</v>
      </c>
      <c r="F170" s="1" t="s">
        <v>1464</v>
      </c>
      <c r="G170" s="1" t="s">
        <v>1441</v>
      </c>
      <c r="H170" s="1" t="s">
        <v>1442</v>
      </c>
      <c r="I170" s="1" t="s">
        <v>2276</v>
      </c>
      <c r="J170" s="1" t="s">
        <v>1444</v>
      </c>
      <c r="K170" s="1" t="s">
        <v>2276</v>
      </c>
      <c r="L170" s="1" t="s">
        <v>2276</v>
      </c>
      <c r="M170" s="1" t="s">
        <v>1445</v>
      </c>
      <c r="N170" s="1" t="s">
        <v>1445</v>
      </c>
      <c r="O170" s="1" t="s">
        <v>1446</v>
      </c>
      <c r="P170" s="1" t="s">
        <v>1447</v>
      </c>
      <c r="Q170" s="1" t="s">
        <v>1448</v>
      </c>
      <c r="R170" s="1" t="s">
        <v>2277</v>
      </c>
      <c r="S170" s="1" t="s">
        <v>1450</v>
      </c>
      <c r="T170" s="1" t="s">
        <v>1451</v>
      </c>
      <c r="U170" s="1" t="s">
        <v>1411</v>
      </c>
      <c r="V170" s="1" t="s">
        <v>1452</v>
      </c>
    </row>
    <row r="171" s="1" customFormat="1" spans="1:22">
      <c r="A171" s="3">
        <v>29901913848</v>
      </c>
      <c r="B171" s="1" t="s">
        <v>2212</v>
      </c>
      <c r="C171" s="1" t="s">
        <v>2278</v>
      </c>
      <c r="D171" s="1" t="s">
        <v>2274</v>
      </c>
      <c r="E171" s="1" t="s">
        <v>2279</v>
      </c>
      <c r="F171" s="1" t="s">
        <v>1464</v>
      </c>
      <c r="G171" s="1" t="s">
        <v>1441</v>
      </c>
      <c r="H171" s="1" t="s">
        <v>1442</v>
      </c>
      <c r="I171" s="1" t="s">
        <v>2280</v>
      </c>
      <c r="J171" s="1" t="s">
        <v>1444</v>
      </c>
      <c r="K171" s="1" t="s">
        <v>2280</v>
      </c>
      <c r="L171" s="1" t="s">
        <v>2280</v>
      </c>
      <c r="M171" s="1" t="s">
        <v>1445</v>
      </c>
      <c r="N171" s="1" t="s">
        <v>1445</v>
      </c>
      <c r="O171" s="1" t="s">
        <v>1446</v>
      </c>
      <c r="P171" s="1" t="s">
        <v>1447</v>
      </c>
      <c r="Q171" s="1" t="s">
        <v>1448</v>
      </c>
      <c r="R171" s="1" t="s">
        <v>2281</v>
      </c>
      <c r="S171" s="1" t="s">
        <v>1450</v>
      </c>
      <c r="T171" s="1" t="s">
        <v>1451</v>
      </c>
      <c r="U171" s="1" t="s">
        <v>1411</v>
      </c>
      <c r="V171" s="1" t="s">
        <v>1452</v>
      </c>
    </row>
    <row r="172" s="1" customFormat="1" spans="1:22">
      <c r="A172" s="3">
        <v>999229902200926</v>
      </c>
      <c r="B172" s="1" t="s">
        <v>2212</v>
      </c>
      <c r="C172" s="1" t="s">
        <v>2282</v>
      </c>
      <c r="D172" s="1" t="s">
        <v>1859</v>
      </c>
      <c r="E172" s="1" t="s">
        <v>2283</v>
      </c>
      <c r="F172" s="1" t="s">
        <v>1440</v>
      </c>
      <c r="G172" s="1" t="s">
        <v>1441</v>
      </c>
      <c r="H172" s="1" t="s">
        <v>1442</v>
      </c>
      <c r="I172" s="1" t="s">
        <v>2266</v>
      </c>
      <c r="J172" s="1" t="s">
        <v>1444</v>
      </c>
      <c r="K172" s="1" t="s">
        <v>2266</v>
      </c>
      <c r="L172" s="1" t="s">
        <v>2266</v>
      </c>
      <c r="M172" s="1" t="s">
        <v>1445</v>
      </c>
      <c r="N172" s="1" t="s">
        <v>1445</v>
      </c>
      <c r="O172" s="1" t="s">
        <v>1446</v>
      </c>
      <c r="P172" s="1" t="s">
        <v>1447</v>
      </c>
      <c r="Q172" s="1" t="s">
        <v>1448</v>
      </c>
      <c r="R172" s="1" t="s">
        <v>2284</v>
      </c>
      <c r="S172" s="1" t="s">
        <v>1450</v>
      </c>
      <c r="T172" s="1" t="s">
        <v>1451</v>
      </c>
      <c r="U172" s="1" t="s">
        <v>1411</v>
      </c>
      <c r="V172" s="1" t="s">
        <v>1821</v>
      </c>
    </row>
    <row r="173" s="1" customFormat="1" spans="1:22">
      <c r="A173" s="3">
        <v>999229903686405</v>
      </c>
      <c r="B173" s="1" t="s">
        <v>2212</v>
      </c>
      <c r="C173" s="1" t="s">
        <v>2285</v>
      </c>
      <c r="D173" s="1" t="s">
        <v>1894</v>
      </c>
      <c r="E173" s="1" t="s">
        <v>2286</v>
      </c>
      <c r="F173" s="1" t="s">
        <v>1440</v>
      </c>
      <c r="G173" s="1" t="s">
        <v>1441</v>
      </c>
      <c r="H173" s="1" t="s">
        <v>1442</v>
      </c>
      <c r="I173" s="1" t="s">
        <v>2113</v>
      </c>
      <c r="J173" s="1" t="s">
        <v>1444</v>
      </c>
      <c r="K173" s="1" t="s">
        <v>2113</v>
      </c>
      <c r="L173" s="1" t="s">
        <v>2113</v>
      </c>
      <c r="M173" s="1" t="s">
        <v>1445</v>
      </c>
      <c r="N173" s="1" t="s">
        <v>1445</v>
      </c>
      <c r="O173" s="1" t="s">
        <v>1446</v>
      </c>
      <c r="P173" s="1" t="s">
        <v>1447</v>
      </c>
      <c r="Q173" s="1" t="s">
        <v>1448</v>
      </c>
      <c r="R173" s="1" t="s">
        <v>2287</v>
      </c>
      <c r="S173" s="1" t="s">
        <v>1450</v>
      </c>
      <c r="T173" s="1" t="s">
        <v>1451</v>
      </c>
      <c r="U173" s="1" t="s">
        <v>1411</v>
      </c>
      <c r="V173" s="1" t="s">
        <v>1727</v>
      </c>
    </row>
    <row r="174" s="1" customFormat="1" spans="1:22">
      <c r="A174" s="3">
        <v>999229905142273</v>
      </c>
      <c r="B174" s="1" t="s">
        <v>2212</v>
      </c>
      <c r="C174" s="1" t="s">
        <v>2288</v>
      </c>
      <c r="D174" s="1" t="s">
        <v>2289</v>
      </c>
      <c r="E174" s="1" t="s">
        <v>2290</v>
      </c>
      <c r="F174" s="1" t="s">
        <v>1440</v>
      </c>
      <c r="G174" s="1" t="s">
        <v>1441</v>
      </c>
      <c r="H174" s="1" t="s">
        <v>1442</v>
      </c>
      <c r="I174" s="1" t="s">
        <v>2291</v>
      </c>
      <c r="J174" s="1" t="s">
        <v>1444</v>
      </c>
      <c r="K174" s="1" t="s">
        <v>2291</v>
      </c>
      <c r="L174" s="1" t="s">
        <v>2291</v>
      </c>
      <c r="M174" s="1" t="s">
        <v>1445</v>
      </c>
      <c r="N174" s="1" t="s">
        <v>1445</v>
      </c>
      <c r="O174" s="1" t="s">
        <v>1446</v>
      </c>
      <c r="P174" s="1" t="s">
        <v>1447</v>
      </c>
      <c r="Q174" s="1" t="s">
        <v>1448</v>
      </c>
      <c r="R174" s="1" t="s">
        <v>2292</v>
      </c>
      <c r="S174" s="1" t="s">
        <v>1450</v>
      </c>
      <c r="T174" s="1" t="s">
        <v>1451</v>
      </c>
      <c r="U174" s="1" t="s">
        <v>1411</v>
      </c>
      <c r="V174" s="1" t="s">
        <v>1452</v>
      </c>
    </row>
    <row r="175" s="1" customFormat="1" spans="1:22">
      <c r="A175" s="3">
        <v>999229906144717</v>
      </c>
      <c r="B175" s="1" t="s">
        <v>2212</v>
      </c>
      <c r="C175" s="1" t="s">
        <v>2293</v>
      </c>
      <c r="D175" s="1" t="s">
        <v>2294</v>
      </c>
      <c r="E175" s="1" t="s">
        <v>2295</v>
      </c>
      <c r="F175" s="1" t="s">
        <v>1440</v>
      </c>
      <c r="G175" s="1" t="s">
        <v>1441</v>
      </c>
      <c r="H175" s="1" t="s">
        <v>1442</v>
      </c>
      <c r="I175" s="1" t="s">
        <v>2296</v>
      </c>
      <c r="J175" s="1" t="s">
        <v>1444</v>
      </c>
      <c r="K175" s="1" t="s">
        <v>2296</v>
      </c>
      <c r="L175" s="1" t="s">
        <v>2296</v>
      </c>
      <c r="M175" s="1" t="s">
        <v>1445</v>
      </c>
      <c r="N175" s="1" t="s">
        <v>1445</v>
      </c>
      <c r="O175" s="1" t="s">
        <v>1446</v>
      </c>
      <c r="P175" s="1" t="s">
        <v>1447</v>
      </c>
      <c r="Q175" s="1" t="s">
        <v>1448</v>
      </c>
      <c r="R175" s="1" t="s">
        <v>2297</v>
      </c>
      <c r="S175" s="1" t="s">
        <v>1450</v>
      </c>
      <c r="T175" s="1" t="s">
        <v>1451</v>
      </c>
      <c r="U175" s="1" t="s">
        <v>1411</v>
      </c>
      <c r="V175" s="1" t="s">
        <v>1452</v>
      </c>
    </row>
    <row r="176" s="1" customFormat="1" spans="1:22">
      <c r="A176" s="3">
        <v>999229907760331</v>
      </c>
      <c r="B176" s="1" t="s">
        <v>1634</v>
      </c>
      <c r="C176" s="1" t="s">
        <v>2298</v>
      </c>
      <c r="D176" s="1" t="s">
        <v>2060</v>
      </c>
      <c r="E176" s="1" t="s">
        <v>2299</v>
      </c>
      <c r="F176" s="1" t="s">
        <v>1440</v>
      </c>
      <c r="G176" s="1" t="s">
        <v>1441</v>
      </c>
      <c r="H176" s="1" t="s">
        <v>1442</v>
      </c>
      <c r="I176" s="1" t="s">
        <v>1582</v>
      </c>
      <c r="J176" s="1" t="s">
        <v>1444</v>
      </c>
      <c r="K176" s="1" t="s">
        <v>1582</v>
      </c>
      <c r="L176" s="1" t="s">
        <v>2300</v>
      </c>
      <c r="M176" s="1" t="s">
        <v>2301</v>
      </c>
      <c r="N176" s="1" t="s">
        <v>2301</v>
      </c>
      <c r="O176" s="1" t="s">
        <v>1446</v>
      </c>
      <c r="P176" s="1" t="s">
        <v>1447</v>
      </c>
      <c r="Q176" s="1" t="s">
        <v>1448</v>
      </c>
      <c r="R176" s="1" t="s">
        <v>2302</v>
      </c>
      <c r="S176" s="1" t="s">
        <v>1450</v>
      </c>
      <c r="T176" s="1" t="s">
        <v>1451</v>
      </c>
      <c r="U176" s="1" t="s">
        <v>1411</v>
      </c>
      <c r="V176" s="1" t="s">
        <v>1727</v>
      </c>
    </row>
    <row r="177" s="1" customFormat="1" spans="1:22">
      <c r="A177" s="3">
        <v>999229907901164</v>
      </c>
      <c r="B177" s="1" t="s">
        <v>1634</v>
      </c>
      <c r="C177" s="1" t="s">
        <v>2303</v>
      </c>
      <c r="D177" s="1" t="s">
        <v>1894</v>
      </c>
      <c r="E177" s="1" t="s">
        <v>2304</v>
      </c>
      <c r="F177" s="1" t="s">
        <v>1490</v>
      </c>
      <c r="G177" s="1" t="s">
        <v>1441</v>
      </c>
      <c r="H177" s="1" t="s">
        <v>1442</v>
      </c>
      <c r="I177" s="1" t="s">
        <v>1972</v>
      </c>
      <c r="J177" s="1" t="s">
        <v>1444</v>
      </c>
      <c r="K177" s="1" t="s">
        <v>1972</v>
      </c>
      <c r="L177" s="1" t="s">
        <v>1972</v>
      </c>
      <c r="M177" s="1" t="s">
        <v>1445</v>
      </c>
      <c r="N177" s="1" t="s">
        <v>1445</v>
      </c>
      <c r="O177" s="1" t="s">
        <v>1446</v>
      </c>
      <c r="P177" s="1" t="s">
        <v>1447</v>
      </c>
      <c r="Q177" s="1" t="s">
        <v>1448</v>
      </c>
      <c r="R177" s="1" t="s">
        <v>2305</v>
      </c>
      <c r="S177" s="1" t="s">
        <v>1450</v>
      </c>
      <c r="T177" s="1" t="s">
        <v>1451</v>
      </c>
      <c r="U177" s="1" t="s">
        <v>1411</v>
      </c>
      <c r="V177" s="1" t="s">
        <v>1727</v>
      </c>
    </row>
    <row r="178" s="1" customFormat="1" spans="1:22">
      <c r="A178" s="3">
        <v>999229909735277</v>
      </c>
      <c r="B178" s="1" t="s">
        <v>1634</v>
      </c>
      <c r="C178" s="1" t="s">
        <v>2306</v>
      </c>
      <c r="D178" s="1" t="s">
        <v>1873</v>
      </c>
      <c r="E178" s="1" t="s">
        <v>2307</v>
      </c>
      <c r="F178" s="1" t="s">
        <v>1477</v>
      </c>
      <c r="G178" s="1" t="s">
        <v>1441</v>
      </c>
      <c r="H178" s="1" t="s">
        <v>1442</v>
      </c>
      <c r="I178" s="1" t="s">
        <v>2308</v>
      </c>
      <c r="J178" s="1" t="s">
        <v>1444</v>
      </c>
      <c r="K178" s="1" t="s">
        <v>2308</v>
      </c>
      <c r="L178" s="1" t="s">
        <v>2308</v>
      </c>
      <c r="M178" s="1" t="s">
        <v>1445</v>
      </c>
      <c r="N178" s="1" t="s">
        <v>1445</v>
      </c>
      <c r="O178" s="1" t="s">
        <v>1446</v>
      </c>
      <c r="P178" s="1" t="s">
        <v>1447</v>
      </c>
      <c r="Q178" s="1" t="s">
        <v>1448</v>
      </c>
      <c r="R178" s="1" t="s">
        <v>2309</v>
      </c>
      <c r="S178" s="1" t="s">
        <v>1450</v>
      </c>
      <c r="T178" s="1" t="s">
        <v>1451</v>
      </c>
      <c r="U178" s="1" t="s">
        <v>1411</v>
      </c>
      <c r="V178" s="1" t="s">
        <v>1452</v>
      </c>
    </row>
    <row r="179" s="1" customFormat="1" spans="1:22">
      <c r="A179" s="3">
        <v>999229910973708</v>
      </c>
      <c r="B179" s="1" t="s">
        <v>1634</v>
      </c>
      <c r="C179" s="1" t="s">
        <v>2310</v>
      </c>
      <c r="D179" s="1" t="s">
        <v>2247</v>
      </c>
      <c r="E179" s="1" t="s">
        <v>2311</v>
      </c>
      <c r="F179" s="1" t="s">
        <v>1490</v>
      </c>
      <c r="G179" s="1" t="s">
        <v>1441</v>
      </c>
      <c r="H179" s="1" t="s">
        <v>1442</v>
      </c>
      <c r="I179" s="1" t="s">
        <v>2312</v>
      </c>
      <c r="J179" s="1" t="s">
        <v>1444</v>
      </c>
      <c r="K179" s="1" t="s">
        <v>2312</v>
      </c>
      <c r="L179" s="1" t="s">
        <v>2312</v>
      </c>
      <c r="M179" s="1" t="s">
        <v>1445</v>
      </c>
      <c r="N179" s="1" t="s">
        <v>1445</v>
      </c>
      <c r="O179" s="1" t="s">
        <v>1446</v>
      </c>
      <c r="P179" s="1" t="s">
        <v>1447</v>
      </c>
      <c r="Q179" s="1" t="s">
        <v>1448</v>
      </c>
      <c r="R179" s="1" t="s">
        <v>2313</v>
      </c>
      <c r="S179" s="1" t="s">
        <v>1450</v>
      </c>
      <c r="T179" s="1" t="s">
        <v>1451</v>
      </c>
      <c r="U179" s="1" t="s">
        <v>1411</v>
      </c>
      <c r="V179" s="1" t="s">
        <v>1452</v>
      </c>
    </row>
    <row r="180" s="1" customFormat="1" spans="1:22">
      <c r="A180" s="3">
        <v>999229911537321</v>
      </c>
      <c r="B180" s="1" t="s">
        <v>1634</v>
      </c>
      <c r="C180" s="1" t="s">
        <v>2314</v>
      </c>
      <c r="D180" s="1" t="s">
        <v>2289</v>
      </c>
      <c r="E180" s="1" t="s">
        <v>2315</v>
      </c>
      <c r="F180" s="1" t="s">
        <v>1490</v>
      </c>
      <c r="G180" s="1" t="s">
        <v>1441</v>
      </c>
      <c r="H180" s="1" t="s">
        <v>1442</v>
      </c>
      <c r="I180" s="1" t="s">
        <v>2316</v>
      </c>
      <c r="J180" s="1" t="s">
        <v>1444</v>
      </c>
      <c r="K180" s="1" t="s">
        <v>2316</v>
      </c>
      <c r="L180" s="1" t="s">
        <v>2316</v>
      </c>
      <c r="M180" s="1" t="s">
        <v>1445</v>
      </c>
      <c r="N180" s="1" t="s">
        <v>1445</v>
      </c>
      <c r="O180" s="1" t="s">
        <v>1446</v>
      </c>
      <c r="P180" s="1" t="s">
        <v>1447</v>
      </c>
      <c r="Q180" s="1" t="s">
        <v>1448</v>
      </c>
      <c r="R180" s="1" t="s">
        <v>2317</v>
      </c>
      <c r="S180" s="1" t="s">
        <v>1450</v>
      </c>
      <c r="T180" s="1" t="s">
        <v>1451</v>
      </c>
      <c r="U180" s="1" t="s">
        <v>1411</v>
      </c>
      <c r="V180" s="1" t="s">
        <v>1452</v>
      </c>
    </row>
    <row r="181" s="1" customFormat="1" spans="1:22">
      <c r="A181" s="3">
        <v>999229911641843</v>
      </c>
      <c r="B181" s="1" t="s">
        <v>1634</v>
      </c>
      <c r="C181" s="1" t="s">
        <v>2318</v>
      </c>
      <c r="D181" s="1" t="s">
        <v>1750</v>
      </c>
      <c r="E181" s="1" t="s">
        <v>2319</v>
      </c>
      <c r="F181" s="1" t="s">
        <v>1440</v>
      </c>
      <c r="G181" s="1" t="s">
        <v>1490</v>
      </c>
      <c r="H181" s="1" t="s">
        <v>1442</v>
      </c>
      <c r="I181" s="1" t="s">
        <v>2320</v>
      </c>
      <c r="J181" s="1" t="s">
        <v>1444</v>
      </c>
      <c r="K181" s="1" t="s">
        <v>2320</v>
      </c>
      <c r="L181" s="1" t="s">
        <v>1446</v>
      </c>
      <c r="M181" s="1" t="s">
        <v>2321</v>
      </c>
      <c r="N181" s="1" t="s">
        <v>2321</v>
      </c>
      <c r="O181" s="1" t="s">
        <v>1446</v>
      </c>
      <c r="P181" s="1" t="s">
        <v>1447</v>
      </c>
      <c r="Q181" s="1" t="s">
        <v>1448</v>
      </c>
      <c r="R181" s="1" t="s">
        <v>2322</v>
      </c>
      <c r="S181" s="1" t="s">
        <v>1450</v>
      </c>
      <c r="T181" s="1" t="s">
        <v>1451</v>
      </c>
      <c r="U181" s="1" t="s">
        <v>1411</v>
      </c>
      <c r="V181" s="1" t="s">
        <v>1452</v>
      </c>
    </row>
    <row r="182" s="1" customFormat="1" spans="1:22">
      <c r="A182" s="3">
        <v>999229912464284</v>
      </c>
      <c r="B182" s="1" t="s">
        <v>1634</v>
      </c>
      <c r="C182" s="1" t="s">
        <v>2323</v>
      </c>
      <c r="D182" s="1" t="s">
        <v>2324</v>
      </c>
      <c r="E182" s="1" t="s">
        <v>2325</v>
      </c>
      <c r="F182" s="1" t="s">
        <v>1490</v>
      </c>
      <c r="G182" s="1" t="s">
        <v>1441</v>
      </c>
      <c r="H182" s="1" t="s">
        <v>1442</v>
      </c>
      <c r="I182" s="1" t="s">
        <v>2326</v>
      </c>
      <c r="J182" s="1" t="s">
        <v>1444</v>
      </c>
      <c r="K182" s="1" t="s">
        <v>2326</v>
      </c>
      <c r="L182" s="1" t="s">
        <v>2326</v>
      </c>
      <c r="M182" s="1" t="s">
        <v>1445</v>
      </c>
      <c r="N182" s="1" t="s">
        <v>1445</v>
      </c>
      <c r="O182" s="1" t="s">
        <v>1446</v>
      </c>
      <c r="P182" s="1" t="s">
        <v>1447</v>
      </c>
      <c r="Q182" s="1" t="s">
        <v>1448</v>
      </c>
      <c r="R182" s="1" t="s">
        <v>2327</v>
      </c>
      <c r="S182" s="1" t="s">
        <v>1450</v>
      </c>
      <c r="T182" s="1" t="s">
        <v>1451</v>
      </c>
      <c r="U182" s="1" t="s">
        <v>1411</v>
      </c>
      <c r="V182" s="1" t="s">
        <v>1660</v>
      </c>
    </row>
    <row r="183" s="1" customFormat="1" spans="1:22">
      <c r="A183" s="3">
        <v>29913570980</v>
      </c>
      <c r="B183" s="1" t="s">
        <v>1634</v>
      </c>
      <c r="C183" s="1" t="s">
        <v>2328</v>
      </c>
      <c r="D183" s="1" t="s">
        <v>2187</v>
      </c>
      <c r="E183" s="1" t="s">
        <v>2329</v>
      </c>
      <c r="F183" s="1" t="s">
        <v>1440</v>
      </c>
      <c r="G183" s="1" t="s">
        <v>1441</v>
      </c>
      <c r="H183" s="1" t="s">
        <v>1442</v>
      </c>
      <c r="I183" s="1" t="s">
        <v>2330</v>
      </c>
      <c r="J183" s="1" t="s">
        <v>1444</v>
      </c>
      <c r="K183" s="1" t="s">
        <v>2330</v>
      </c>
      <c r="L183" s="1" t="s">
        <v>2330</v>
      </c>
      <c r="M183" s="1" t="s">
        <v>1445</v>
      </c>
      <c r="N183" s="1" t="s">
        <v>1445</v>
      </c>
      <c r="O183" s="1" t="s">
        <v>1446</v>
      </c>
      <c r="P183" s="1" t="s">
        <v>1447</v>
      </c>
      <c r="Q183" s="1" t="s">
        <v>1448</v>
      </c>
      <c r="R183" s="1" t="s">
        <v>2331</v>
      </c>
      <c r="S183" s="1" t="s">
        <v>1450</v>
      </c>
      <c r="T183" s="1" t="s">
        <v>1451</v>
      </c>
      <c r="U183" s="1" t="s">
        <v>1411</v>
      </c>
      <c r="V183" s="1" t="s">
        <v>1727</v>
      </c>
    </row>
    <row r="184" s="1" customFormat="1" spans="1:22">
      <c r="A184" s="3">
        <v>999229915311487</v>
      </c>
      <c r="B184" s="1" t="s">
        <v>1634</v>
      </c>
      <c r="C184" s="1" t="s">
        <v>2332</v>
      </c>
      <c r="D184" s="1" t="s">
        <v>2333</v>
      </c>
      <c r="E184" s="1" t="s">
        <v>2334</v>
      </c>
      <c r="F184" s="1" t="s">
        <v>1543</v>
      </c>
      <c r="G184" s="1" t="s">
        <v>1441</v>
      </c>
      <c r="H184" s="1" t="s">
        <v>1442</v>
      </c>
      <c r="I184" s="1" t="s">
        <v>2335</v>
      </c>
      <c r="J184" s="1" t="s">
        <v>1444</v>
      </c>
      <c r="K184" s="1" t="s">
        <v>2335</v>
      </c>
      <c r="L184" s="1" t="s">
        <v>2335</v>
      </c>
      <c r="M184" s="1" t="s">
        <v>1445</v>
      </c>
      <c r="N184" s="1" t="s">
        <v>1445</v>
      </c>
      <c r="O184" s="1" t="s">
        <v>1446</v>
      </c>
      <c r="P184" s="1" t="s">
        <v>1447</v>
      </c>
      <c r="Q184" s="1" t="s">
        <v>1448</v>
      </c>
      <c r="R184" s="1" t="s">
        <v>2336</v>
      </c>
      <c r="S184" s="1" t="s">
        <v>1450</v>
      </c>
      <c r="T184" s="1" t="s">
        <v>1451</v>
      </c>
      <c r="U184" s="1" t="s">
        <v>1411</v>
      </c>
      <c r="V184" s="1" t="s">
        <v>1727</v>
      </c>
    </row>
    <row r="185" s="1" customFormat="1" spans="1:22">
      <c r="A185" s="3">
        <v>999229916055735</v>
      </c>
      <c r="B185" s="1" t="s">
        <v>1634</v>
      </c>
      <c r="C185" s="1" t="s">
        <v>2337</v>
      </c>
      <c r="D185" s="1" t="s">
        <v>2338</v>
      </c>
      <c r="E185" s="1" t="s">
        <v>2339</v>
      </c>
      <c r="F185" s="1" t="s">
        <v>1440</v>
      </c>
      <c r="G185" s="1" t="s">
        <v>1441</v>
      </c>
      <c r="H185" s="1" t="s">
        <v>1442</v>
      </c>
      <c r="I185" s="1" t="s">
        <v>2340</v>
      </c>
      <c r="J185" s="1" t="s">
        <v>1444</v>
      </c>
      <c r="K185" s="1" t="s">
        <v>2340</v>
      </c>
      <c r="L185" s="1" t="s">
        <v>2340</v>
      </c>
      <c r="M185" s="1" t="s">
        <v>1445</v>
      </c>
      <c r="N185" s="1" t="s">
        <v>1445</v>
      </c>
      <c r="O185" s="1" t="s">
        <v>1446</v>
      </c>
      <c r="P185" s="1" t="s">
        <v>1447</v>
      </c>
      <c r="Q185" s="1" t="s">
        <v>1448</v>
      </c>
      <c r="R185" s="1" t="s">
        <v>2341</v>
      </c>
      <c r="S185" s="1" t="s">
        <v>1450</v>
      </c>
      <c r="T185" s="1" t="s">
        <v>1451</v>
      </c>
      <c r="U185" s="1" t="s">
        <v>1411</v>
      </c>
      <c r="V185" s="1" t="s">
        <v>1727</v>
      </c>
    </row>
    <row r="186" s="1" customFormat="1" spans="1:22">
      <c r="A186" s="3">
        <v>999229916239880</v>
      </c>
      <c r="B186" s="1" t="s">
        <v>1634</v>
      </c>
      <c r="C186" s="1" t="s">
        <v>2342</v>
      </c>
      <c r="D186" s="1" t="s">
        <v>2343</v>
      </c>
      <c r="E186" s="1" t="s">
        <v>2344</v>
      </c>
      <c r="F186" s="1" t="s">
        <v>1440</v>
      </c>
      <c r="G186" s="1" t="s">
        <v>1441</v>
      </c>
      <c r="H186" s="1" t="s">
        <v>1442</v>
      </c>
      <c r="I186" s="1" t="s">
        <v>2345</v>
      </c>
      <c r="J186" s="1" t="s">
        <v>1444</v>
      </c>
      <c r="K186" s="1" t="s">
        <v>2345</v>
      </c>
      <c r="L186" s="1" t="s">
        <v>2345</v>
      </c>
      <c r="M186" s="1" t="s">
        <v>1445</v>
      </c>
      <c r="N186" s="1" t="s">
        <v>1445</v>
      </c>
      <c r="O186" s="1" t="s">
        <v>1446</v>
      </c>
      <c r="P186" s="1" t="s">
        <v>1447</v>
      </c>
      <c r="Q186" s="1" t="s">
        <v>1448</v>
      </c>
      <c r="R186" s="1" t="s">
        <v>2346</v>
      </c>
      <c r="S186" s="1" t="s">
        <v>1450</v>
      </c>
      <c r="T186" s="1" t="s">
        <v>1451</v>
      </c>
      <c r="U186" s="1" t="s">
        <v>1411</v>
      </c>
      <c r="V186" s="1" t="s">
        <v>1499</v>
      </c>
    </row>
    <row r="187" s="1" customFormat="1" spans="1:22">
      <c r="A187" s="3">
        <v>999229916643556</v>
      </c>
      <c r="B187" s="1" t="s">
        <v>1634</v>
      </c>
      <c r="C187" s="1" t="s">
        <v>2347</v>
      </c>
      <c r="D187" s="1" t="s">
        <v>2343</v>
      </c>
      <c r="E187" s="1" t="s">
        <v>2348</v>
      </c>
      <c r="F187" s="1" t="s">
        <v>1440</v>
      </c>
      <c r="G187" s="1" t="s">
        <v>1441</v>
      </c>
      <c r="H187" s="1" t="s">
        <v>1442</v>
      </c>
      <c r="I187" s="1" t="s">
        <v>2345</v>
      </c>
      <c r="J187" s="1" t="s">
        <v>1444</v>
      </c>
      <c r="K187" s="1" t="s">
        <v>2345</v>
      </c>
      <c r="L187" s="1" t="s">
        <v>2345</v>
      </c>
      <c r="M187" s="1" t="s">
        <v>1445</v>
      </c>
      <c r="N187" s="1" t="s">
        <v>1445</v>
      </c>
      <c r="O187" s="1" t="s">
        <v>1446</v>
      </c>
      <c r="P187" s="1" t="s">
        <v>1447</v>
      </c>
      <c r="Q187" s="1" t="s">
        <v>1448</v>
      </c>
      <c r="R187" s="1" t="s">
        <v>2349</v>
      </c>
      <c r="S187" s="1" t="s">
        <v>1450</v>
      </c>
      <c r="T187" s="1" t="s">
        <v>1451</v>
      </c>
      <c r="U187" s="1" t="s">
        <v>1411</v>
      </c>
      <c r="V187" s="1" t="s">
        <v>1499</v>
      </c>
    </row>
    <row r="188" s="1" customFormat="1" spans="1:22">
      <c r="A188" s="3">
        <v>999229917218547</v>
      </c>
      <c r="B188" s="1" t="s">
        <v>1634</v>
      </c>
      <c r="C188" s="1" t="s">
        <v>2350</v>
      </c>
      <c r="D188" s="1" t="s">
        <v>2351</v>
      </c>
      <c r="E188" s="1" t="s">
        <v>2352</v>
      </c>
      <c r="F188" s="1" t="s">
        <v>1440</v>
      </c>
      <c r="G188" s="1" t="s">
        <v>1441</v>
      </c>
      <c r="H188" s="1" t="s">
        <v>1442</v>
      </c>
      <c r="I188" s="1" t="s">
        <v>2353</v>
      </c>
      <c r="J188" s="1" t="s">
        <v>1444</v>
      </c>
      <c r="K188" s="1" t="s">
        <v>2353</v>
      </c>
      <c r="L188" s="1" t="s">
        <v>2353</v>
      </c>
      <c r="M188" s="1" t="s">
        <v>1445</v>
      </c>
      <c r="N188" s="1" t="s">
        <v>1445</v>
      </c>
      <c r="O188" s="1" t="s">
        <v>1446</v>
      </c>
      <c r="P188" s="1" t="s">
        <v>1447</v>
      </c>
      <c r="Q188" s="1" t="s">
        <v>1448</v>
      </c>
      <c r="R188" s="1" t="s">
        <v>2354</v>
      </c>
      <c r="S188" s="1" t="s">
        <v>1450</v>
      </c>
      <c r="T188" s="1" t="s">
        <v>1451</v>
      </c>
      <c r="U188" s="1" t="s">
        <v>1411</v>
      </c>
      <c r="V188" s="1" t="s">
        <v>1452</v>
      </c>
    </row>
    <row r="189" s="1" customFormat="1" spans="1:22">
      <c r="A189" s="3">
        <v>999229919971953</v>
      </c>
      <c r="B189" s="1" t="s">
        <v>1634</v>
      </c>
      <c r="C189" s="1" t="s">
        <v>2355</v>
      </c>
      <c r="D189" s="1" t="s">
        <v>1786</v>
      </c>
      <c r="E189" s="1" t="s">
        <v>2356</v>
      </c>
      <c r="F189" s="1" t="s">
        <v>1490</v>
      </c>
      <c r="G189" s="1" t="s">
        <v>1441</v>
      </c>
      <c r="H189" s="1" t="s">
        <v>1442</v>
      </c>
      <c r="I189" s="1" t="s">
        <v>2357</v>
      </c>
      <c r="J189" s="1" t="s">
        <v>1444</v>
      </c>
      <c r="K189" s="1" t="s">
        <v>2357</v>
      </c>
      <c r="L189" s="1" t="s">
        <v>2357</v>
      </c>
      <c r="M189" s="1" t="s">
        <v>1445</v>
      </c>
      <c r="N189" s="1" t="s">
        <v>1445</v>
      </c>
      <c r="O189" s="1" t="s">
        <v>1446</v>
      </c>
      <c r="P189" s="1" t="s">
        <v>1447</v>
      </c>
      <c r="Q189" s="1" t="s">
        <v>1448</v>
      </c>
      <c r="R189" s="1" t="s">
        <v>2358</v>
      </c>
      <c r="S189" s="1" t="s">
        <v>1450</v>
      </c>
      <c r="T189" s="1" t="s">
        <v>1451</v>
      </c>
      <c r="U189" s="1" t="s">
        <v>1790</v>
      </c>
      <c r="V189" s="1" t="s">
        <v>1727</v>
      </c>
    </row>
    <row r="190" s="1" customFormat="1" spans="1:22">
      <c r="A190" s="3">
        <v>999229921345324</v>
      </c>
      <c r="B190" s="1" t="s">
        <v>1528</v>
      </c>
      <c r="C190" s="1" t="s">
        <v>2359</v>
      </c>
      <c r="D190" s="1" t="s">
        <v>2237</v>
      </c>
      <c r="E190" s="1" t="s">
        <v>2360</v>
      </c>
      <c r="F190" s="1" t="s">
        <v>1490</v>
      </c>
      <c r="G190" s="1" t="s">
        <v>1441</v>
      </c>
      <c r="H190" s="1" t="s">
        <v>1442</v>
      </c>
      <c r="I190" s="1" t="s">
        <v>2361</v>
      </c>
      <c r="J190" s="1" t="s">
        <v>1444</v>
      </c>
      <c r="K190" s="1" t="s">
        <v>2361</v>
      </c>
      <c r="L190" s="1" t="s">
        <v>2361</v>
      </c>
      <c r="M190" s="1" t="s">
        <v>1445</v>
      </c>
      <c r="N190" s="1" t="s">
        <v>1445</v>
      </c>
      <c r="O190" s="1" t="s">
        <v>1446</v>
      </c>
      <c r="P190" s="1" t="s">
        <v>1447</v>
      </c>
      <c r="Q190" s="1" t="s">
        <v>1448</v>
      </c>
      <c r="R190" s="1" t="s">
        <v>2362</v>
      </c>
      <c r="S190" s="1" t="s">
        <v>1450</v>
      </c>
      <c r="T190" s="1" t="s">
        <v>1451</v>
      </c>
      <c r="U190" s="1" t="s">
        <v>1411</v>
      </c>
      <c r="V190" s="1" t="s">
        <v>1452</v>
      </c>
    </row>
    <row r="191" s="1" customFormat="1" spans="1:22">
      <c r="A191" s="3">
        <v>999229921355818</v>
      </c>
      <c r="B191" s="1" t="s">
        <v>1528</v>
      </c>
      <c r="C191" s="1" t="s">
        <v>2363</v>
      </c>
      <c r="D191" s="1" t="s">
        <v>2237</v>
      </c>
      <c r="E191" s="1" t="s">
        <v>2360</v>
      </c>
      <c r="F191" s="1" t="s">
        <v>1490</v>
      </c>
      <c r="G191" s="1" t="s">
        <v>1441</v>
      </c>
      <c r="H191" s="1" t="s">
        <v>1442</v>
      </c>
      <c r="I191" s="1" t="s">
        <v>2361</v>
      </c>
      <c r="J191" s="1" t="s">
        <v>1444</v>
      </c>
      <c r="K191" s="1" t="s">
        <v>2361</v>
      </c>
      <c r="L191" s="1" t="s">
        <v>2361</v>
      </c>
      <c r="M191" s="1" t="s">
        <v>1445</v>
      </c>
      <c r="N191" s="1" t="s">
        <v>1445</v>
      </c>
      <c r="O191" s="1" t="s">
        <v>1446</v>
      </c>
      <c r="P191" s="1" t="s">
        <v>1447</v>
      </c>
      <c r="Q191" s="1" t="s">
        <v>1448</v>
      </c>
      <c r="R191" s="1" t="s">
        <v>2364</v>
      </c>
      <c r="S191" s="1" t="s">
        <v>1450</v>
      </c>
      <c r="T191" s="1" t="s">
        <v>1451</v>
      </c>
      <c r="U191" s="1" t="s">
        <v>1411</v>
      </c>
      <c r="V191" s="1" t="s">
        <v>1452</v>
      </c>
    </row>
    <row r="192" s="1" customFormat="1" spans="1:22">
      <c r="A192" s="3">
        <v>999229922859625</v>
      </c>
      <c r="B192" s="1" t="s">
        <v>1528</v>
      </c>
      <c r="C192" s="1" t="s">
        <v>2365</v>
      </c>
      <c r="D192" s="1" t="s">
        <v>1708</v>
      </c>
      <c r="E192" s="1" t="s">
        <v>2366</v>
      </c>
      <c r="F192" s="1" t="s">
        <v>1490</v>
      </c>
      <c r="G192" s="1" t="s">
        <v>1441</v>
      </c>
      <c r="H192" s="1" t="s">
        <v>1442</v>
      </c>
      <c r="I192" s="1" t="s">
        <v>2367</v>
      </c>
      <c r="J192" s="1" t="s">
        <v>1444</v>
      </c>
      <c r="K192" s="1" t="s">
        <v>2367</v>
      </c>
      <c r="L192" s="1" t="s">
        <v>2367</v>
      </c>
      <c r="M192" s="1" t="s">
        <v>1445</v>
      </c>
      <c r="N192" s="1" t="s">
        <v>1445</v>
      </c>
      <c r="O192" s="1" t="s">
        <v>1446</v>
      </c>
      <c r="P192" s="1" t="s">
        <v>1447</v>
      </c>
      <c r="Q192" s="1" t="s">
        <v>1448</v>
      </c>
      <c r="R192" s="1" t="s">
        <v>2368</v>
      </c>
      <c r="S192" s="1" t="s">
        <v>1450</v>
      </c>
      <c r="T192" s="1" t="s">
        <v>1451</v>
      </c>
      <c r="U192" s="1" t="s">
        <v>1411</v>
      </c>
      <c r="V192" s="1" t="s">
        <v>1452</v>
      </c>
    </row>
    <row r="193" s="1" customFormat="1" spans="1:22">
      <c r="A193" s="3">
        <v>999229922890357</v>
      </c>
      <c r="B193" s="1" t="s">
        <v>1528</v>
      </c>
      <c r="C193" s="1" t="s">
        <v>2369</v>
      </c>
      <c r="D193" s="1" t="s">
        <v>2370</v>
      </c>
      <c r="E193" s="1" t="s">
        <v>2371</v>
      </c>
      <c r="F193" s="1" t="s">
        <v>1490</v>
      </c>
      <c r="G193" s="1" t="s">
        <v>1441</v>
      </c>
      <c r="H193" s="1" t="s">
        <v>1442</v>
      </c>
      <c r="I193" s="1" t="s">
        <v>2372</v>
      </c>
      <c r="J193" s="1" t="s">
        <v>1444</v>
      </c>
      <c r="K193" s="1" t="s">
        <v>2372</v>
      </c>
      <c r="L193" s="1" t="s">
        <v>2372</v>
      </c>
      <c r="M193" s="1" t="s">
        <v>1445</v>
      </c>
      <c r="N193" s="1" t="s">
        <v>1445</v>
      </c>
      <c r="O193" s="1" t="s">
        <v>1446</v>
      </c>
      <c r="P193" s="1" t="s">
        <v>1447</v>
      </c>
      <c r="Q193" s="1" t="s">
        <v>1448</v>
      </c>
      <c r="R193" s="1" t="s">
        <v>2373</v>
      </c>
      <c r="S193" s="1" t="s">
        <v>1450</v>
      </c>
      <c r="T193" s="1" t="s">
        <v>1451</v>
      </c>
      <c r="U193" s="1" t="s">
        <v>1411</v>
      </c>
      <c r="V193" s="1" t="s">
        <v>1452</v>
      </c>
    </row>
    <row r="194" s="1" customFormat="1" spans="1:22">
      <c r="A194" s="3">
        <v>29926021039</v>
      </c>
      <c r="B194" s="1" t="s">
        <v>1528</v>
      </c>
      <c r="C194" s="1" t="s">
        <v>2374</v>
      </c>
      <c r="D194" s="1" t="s">
        <v>2187</v>
      </c>
      <c r="E194" s="1" t="s">
        <v>2375</v>
      </c>
      <c r="F194" s="1" t="s">
        <v>1440</v>
      </c>
      <c r="G194" s="1" t="s">
        <v>1441</v>
      </c>
      <c r="H194" s="1" t="s">
        <v>1442</v>
      </c>
      <c r="I194" s="1" t="s">
        <v>2330</v>
      </c>
      <c r="J194" s="1" t="s">
        <v>1444</v>
      </c>
      <c r="K194" s="1" t="s">
        <v>2330</v>
      </c>
      <c r="L194" s="1" t="s">
        <v>2330</v>
      </c>
      <c r="M194" s="1" t="s">
        <v>1445</v>
      </c>
      <c r="N194" s="1" t="s">
        <v>1445</v>
      </c>
      <c r="O194" s="1" t="s">
        <v>1446</v>
      </c>
      <c r="P194" s="1" t="s">
        <v>1447</v>
      </c>
      <c r="Q194" s="1" t="s">
        <v>1448</v>
      </c>
      <c r="R194" s="1" t="s">
        <v>2376</v>
      </c>
      <c r="S194" s="1" t="s">
        <v>1450</v>
      </c>
      <c r="T194" s="1" t="s">
        <v>1451</v>
      </c>
      <c r="U194" s="1" t="s">
        <v>1411</v>
      </c>
      <c r="V194" s="1" t="s">
        <v>1727</v>
      </c>
    </row>
    <row r="195" s="1" customFormat="1" spans="1:22">
      <c r="A195" s="3">
        <v>999229926262155</v>
      </c>
      <c r="B195" s="1" t="s">
        <v>1528</v>
      </c>
      <c r="C195" s="1" t="s">
        <v>2377</v>
      </c>
      <c r="D195" s="1" t="s">
        <v>2378</v>
      </c>
      <c r="E195" s="1" t="s">
        <v>2379</v>
      </c>
      <c r="F195" s="1" t="s">
        <v>1440</v>
      </c>
      <c r="G195" s="1" t="s">
        <v>1441</v>
      </c>
      <c r="H195" s="1" t="s">
        <v>1442</v>
      </c>
      <c r="I195" s="1" t="s">
        <v>2380</v>
      </c>
      <c r="J195" s="1" t="s">
        <v>1444</v>
      </c>
      <c r="K195" s="1" t="s">
        <v>2380</v>
      </c>
      <c r="L195" s="1" t="s">
        <v>2380</v>
      </c>
      <c r="M195" s="1" t="s">
        <v>1445</v>
      </c>
      <c r="N195" s="1" t="s">
        <v>1445</v>
      </c>
      <c r="O195" s="1" t="s">
        <v>1446</v>
      </c>
      <c r="P195" s="1" t="s">
        <v>1447</v>
      </c>
      <c r="Q195" s="1" t="s">
        <v>1448</v>
      </c>
      <c r="R195" s="1" t="s">
        <v>2381</v>
      </c>
      <c r="S195" s="1" t="s">
        <v>1450</v>
      </c>
      <c r="T195" s="1" t="s">
        <v>1451</v>
      </c>
      <c r="U195" s="1" t="s">
        <v>1411</v>
      </c>
      <c r="V195" s="1" t="s">
        <v>1727</v>
      </c>
    </row>
    <row r="196" s="1" customFormat="1" spans="1:22">
      <c r="A196" s="3">
        <v>999229926518074</v>
      </c>
      <c r="B196" s="1" t="s">
        <v>1528</v>
      </c>
      <c r="C196" s="1" t="s">
        <v>2382</v>
      </c>
      <c r="D196" s="1" t="s">
        <v>2383</v>
      </c>
      <c r="E196" s="1" t="s">
        <v>2384</v>
      </c>
      <c r="F196" s="1" t="s">
        <v>1477</v>
      </c>
      <c r="G196" s="1" t="s">
        <v>1441</v>
      </c>
      <c r="H196" s="1" t="s">
        <v>1442</v>
      </c>
      <c r="I196" s="1" t="s">
        <v>2385</v>
      </c>
      <c r="J196" s="1" t="s">
        <v>1444</v>
      </c>
      <c r="K196" s="1" t="s">
        <v>2385</v>
      </c>
      <c r="L196" s="1" t="s">
        <v>2385</v>
      </c>
      <c r="M196" s="1" t="s">
        <v>1445</v>
      </c>
      <c r="N196" s="1" t="s">
        <v>1445</v>
      </c>
      <c r="O196" s="1" t="s">
        <v>1446</v>
      </c>
      <c r="P196" s="1" t="s">
        <v>1447</v>
      </c>
      <c r="Q196" s="1" t="s">
        <v>1448</v>
      </c>
      <c r="R196" s="1" t="s">
        <v>2386</v>
      </c>
      <c r="S196" s="1" t="s">
        <v>1450</v>
      </c>
      <c r="T196" s="1" t="s">
        <v>1451</v>
      </c>
      <c r="U196" s="1" t="s">
        <v>1411</v>
      </c>
      <c r="V196" s="1" t="s">
        <v>1452</v>
      </c>
    </row>
    <row r="197" s="1" customFormat="1" spans="1:22">
      <c r="A197" s="3">
        <v>999229930072220</v>
      </c>
      <c r="B197" s="1" t="s">
        <v>1528</v>
      </c>
      <c r="C197" s="1" t="s">
        <v>2387</v>
      </c>
      <c r="D197" s="1" t="s">
        <v>2333</v>
      </c>
      <c r="E197" s="1" t="s">
        <v>2388</v>
      </c>
      <c r="F197" s="1" t="s">
        <v>1543</v>
      </c>
      <c r="G197" s="1" t="s">
        <v>1441</v>
      </c>
      <c r="H197" s="1" t="s">
        <v>1442</v>
      </c>
      <c r="I197" s="1" t="s">
        <v>2389</v>
      </c>
      <c r="J197" s="1" t="s">
        <v>1444</v>
      </c>
      <c r="K197" s="1" t="s">
        <v>2389</v>
      </c>
      <c r="L197" s="1" t="s">
        <v>2389</v>
      </c>
      <c r="M197" s="1" t="s">
        <v>1445</v>
      </c>
      <c r="N197" s="1" t="s">
        <v>1445</v>
      </c>
      <c r="O197" s="1" t="s">
        <v>1446</v>
      </c>
      <c r="P197" s="1" t="s">
        <v>1447</v>
      </c>
      <c r="Q197" s="1" t="s">
        <v>1448</v>
      </c>
      <c r="R197" s="1" t="s">
        <v>2390</v>
      </c>
      <c r="S197" s="1" t="s">
        <v>1450</v>
      </c>
      <c r="T197" s="1" t="s">
        <v>1451</v>
      </c>
      <c r="U197" s="1" t="s">
        <v>1411</v>
      </c>
      <c r="V197" s="1" t="s">
        <v>1727</v>
      </c>
    </row>
    <row r="198" s="1" customFormat="1" spans="1:22">
      <c r="A198" s="3">
        <v>999229931120280</v>
      </c>
      <c r="B198" s="1" t="s">
        <v>1528</v>
      </c>
      <c r="C198" s="1" t="s">
        <v>2391</v>
      </c>
      <c r="D198" s="1" t="s">
        <v>2289</v>
      </c>
      <c r="E198" s="1" t="s">
        <v>2392</v>
      </c>
      <c r="F198" s="1" t="s">
        <v>1490</v>
      </c>
      <c r="G198" s="1" t="s">
        <v>1441</v>
      </c>
      <c r="H198" s="1" t="s">
        <v>1442</v>
      </c>
      <c r="I198" s="1" t="s">
        <v>2393</v>
      </c>
      <c r="J198" s="1" t="s">
        <v>1444</v>
      </c>
      <c r="K198" s="1" t="s">
        <v>2393</v>
      </c>
      <c r="L198" s="1" t="s">
        <v>2393</v>
      </c>
      <c r="M198" s="1" t="s">
        <v>1445</v>
      </c>
      <c r="N198" s="1" t="s">
        <v>1445</v>
      </c>
      <c r="O198" s="1" t="s">
        <v>1446</v>
      </c>
      <c r="P198" s="1" t="s">
        <v>1447</v>
      </c>
      <c r="Q198" s="1" t="s">
        <v>1448</v>
      </c>
      <c r="R198" s="1" t="s">
        <v>2394</v>
      </c>
      <c r="S198" s="1" t="s">
        <v>1450</v>
      </c>
      <c r="T198" s="1" t="s">
        <v>1451</v>
      </c>
      <c r="U198" s="1" t="s">
        <v>1411</v>
      </c>
      <c r="V198" s="1" t="s">
        <v>1452</v>
      </c>
    </row>
    <row r="199" s="1" customFormat="1" spans="1:22">
      <c r="A199" s="3">
        <v>29931276680</v>
      </c>
      <c r="B199" s="1" t="s">
        <v>1528</v>
      </c>
      <c r="C199" s="1" t="s">
        <v>2395</v>
      </c>
      <c r="D199" s="1" t="s">
        <v>2289</v>
      </c>
      <c r="E199" s="1" t="s">
        <v>2396</v>
      </c>
      <c r="F199" s="1" t="s">
        <v>1440</v>
      </c>
      <c r="G199" s="1" t="s">
        <v>1441</v>
      </c>
      <c r="H199" s="1" t="s">
        <v>1442</v>
      </c>
      <c r="I199" s="1" t="s">
        <v>2397</v>
      </c>
      <c r="J199" s="1" t="s">
        <v>1444</v>
      </c>
      <c r="K199" s="1" t="s">
        <v>2397</v>
      </c>
      <c r="L199" s="1" t="s">
        <v>2397</v>
      </c>
      <c r="M199" s="1" t="s">
        <v>1445</v>
      </c>
      <c r="N199" s="1" t="s">
        <v>1445</v>
      </c>
      <c r="O199" s="1" t="s">
        <v>1446</v>
      </c>
      <c r="P199" s="1" t="s">
        <v>1447</v>
      </c>
      <c r="Q199" s="1" t="s">
        <v>1448</v>
      </c>
      <c r="R199" s="1" t="s">
        <v>2398</v>
      </c>
      <c r="S199" s="1" t="s">
        <v>1450</v>
      </c>
      <c r="T199" s="1" t="s">
        <v>1451</v>
      </c>
      <c r="U199" s="1" t="s">
        <v>1411</v>
      </c>
      <c r="V199" s="1" t="s">
        <v>1452</v>
      </c>
    </row>
    <row r="200" s="1" customFormat="1" spans="1:22">
      <c r="A200" s="3">
        <v>999229931608933</v>
      </c>
      <c r="B200" s="1" t="s">
        <v>1528</v>
      </c>
      <c r="C200" s="1" t="s">
        <v>2399</v>
      </c>
      <c r="D200" s="1" t="s">
        <v>1563</v>
      </c>
      <c r="E200" s="1" t="s">
        <v>1736</v>
      </c>
      <c r="F200" s="1" t="s">
        <v>1490</v>
      </c>
      <c r="G200" s="1" t="s">
        <v>1441</v>
      </c>
      <c r="H200" s="1" t="s">
        <v>1442</v>
      </c>
      <c r="I200" s="1" t="s">
        <v>2400</v>
      </c>
      <c r="J200" s="1" t="s">
        <v>1444</v>
      </c>
      <c r="K200" s="1" t="s">
        <v>2400</v>
      </c>
      <c r="L200" s="1" t="s">
        <v>2400</v>
      </c>
      <c r="M200" s="1" t="s">
        <v>1445</v>
      </c>
      <c r="N200" s="1" t="s">
        <v>1445</v>
      </c>
      <c r="O200" s="1" t="s">
        <v>1446</v>
      </c>
      <c r="P200" s="1" t="s">
        <v>1447</v>
      </c>
      <c r="Q200" s="1" t="s">
        <v>1448</v>
      </c>
      <c r="R200" s="1" t="s">
        <v>2401</v>
      </c>
      <c r="S200" s="1" t="s">
        <v>1450</v>
      </c>
      <c r="T200" s="1" t="s">
        <v>1451</v>
      </c>
      <c r="U200" s="1" t="s">
        <v>1411</v>
      </c>
      <c r="V200" s="1" t="s">
        <v>1452</v>
      </c>
    </row>
    <row r="201" s="1" customFormat="1" spans="1:22">
      <c r="A201" s="3">
        <v>999229934186157</v>
      </c>
      <c r="B201" s="1" t="s">
        <v>1477</v>
      </c>
      <c r="C201" s="1" t="s">
        <v>2402</v>
      </c>
      <c r="D201" s="1" t="s">
        <v>1708</v>
      </c>
      <c r="E201" s="1" t="s">
        <v>2403</v>
      </c>
      <c r="F201" s="1" t="s">
        <v>1490</v>
      </c>
      <c r="G201" s="1" t="s">
        <v>1441</v>
      </c>
      <c r="H201" s="1" t="s">
        <v>1442</v>
      </c>
      <c r="I201" s="1" t="s">
        <v>2404</v>
      </c>
      <c r="J201" s="1" t="s">
        <v>1444</v>
      </c>
      <c r="K201" s="1" t="s">
        <v>2404</v>
      </c>
      <c r="L201" s="1" t="s">
        <v>2404</v>
      </c>
      <c r="M201" s="1" t="s">
        <v>1445</v>
      </c>
      <c r="N201" s="1" t="s">
        <v>1445</v>
      </c>
      <c r="O201" s="1" t="s">
        <v>1446</v>
      </c>
      <c r="P201" s="1" t="s">
        <v>1447</v>
      </c>
      <c r="Q201" s="1" t="s">
        <v>1448</v>
      </c>
      <c r="R201" s="1" t="s">
        <v>2405</v>
      </c>
      <c r="S201" s="1" t="s">
        <v>1450</v>
      </c>
      <c r="T201" s="1" t="s">
        <v>1451</v>
      </c>
      <c r="U201" s="1" t="s">
        <v>1411</v>
      </c>
      <c r="V201" s="1" t="s">
        <v>1452</v>
      </c>
    </row>
    <row r="202" s="1" customFormat="1" spans="1:22">
      <c r="A202" s="3">
        <v>999229934226563</v>
      </c>
      <c r="B202" s="1" t="s">
        <v>1477</v>
      </c>
      <c r="C202" s="1" t="s">
        <v>2406</v>
      </c>
      <c r="D202" s="1" t="s">
        <v>2407</v>
      </c>
      <c r="E202" s="1" t="s">
        <v>2408</v>
      </c>
      <c r="F202" s="1" t="s">
        <v>1490</v>
      </c>
      <c r="G202" s="1" t="s">
        <v>1441</v>
      </c>
      <c r="H202" s="1" t="s">
        <v>1442</v>
      </c>
      <c r="I202" s="1" t="s">
        <v>2409</v>
      </c>
      <c r="J202" s="1" t="s">
        <v>1444</v>
      </c>
      <c r="K202" s="1" t="s">
        <v>2409</v>
      </c>
      <c r="L202" s="1" t="s">
        <v>2409</v>
      </c>
      <c r="M202" s="1" t="s">
        <v>1445</v>
      </c>
      <c r="N202" s="1" t="s">
        <v>1445</v>
      </c>
      <c r="O202" s="1" t="s">
        <v>1446</v>
      </c>
      <c r="P202" s="1" t="s">
        <v>1447</v>
      </c>
      <c r="Q202" s="1" t="s">
        <v>1448</v>
      </c>
      <c r="R202" s="1" t="s">
        <v>2410</v>
      </c>
      <c r="S202" s="1" t="s">
        <v>1450</v>
      </c>
      <c r="T202" s="1" t="s">
        <v>1451</v>
      </c>
      <c r="U202" s="1" t="s">
        <v>1411</v>
      </c>
      <c r="V202" s="1" t="s">
        <v>1452</v>
      </c>
    </row>
    <row r="203" s="1" customFormat="1" spans="1:22">
      <c r="A203" s="3">
        <v>999229934945374</v>
      </c>
      <c r="B203" s="1" t="s">
        <v>1477</v>
      </c>
      <c r="C203" s="1" t="s">
        <v>2411</v>
      </c>
      <c r="D203" s="1" t="s">
        <v>2412</v>
      </c>
      <c r="E203" s="1" t="s">
        <v>2413</v>
      </c>
      <c r="F203" s="1" t="s">
        <v>1543</v>
      </c>
      <c r="G203" s="1" t="s">
        <v>1441</v>
      </c>
      <c r="H203" s="1" t="s">
        <v>1442</v>
      </c>
      <c r="I203" s="1" t="s">
        <v>2414</v>
      </c>
      <c r="J203" s="1" t="s">
        <v>1444</v>
      </c>
      <c r="K203" s="1" t="s">
        <v>2414</v>
      </c>
      <c r="L203" s="1" t="s">
        <v>2414</v>
      </c>
      <c r="M203" s="1" t="s">
        <v>1445</v>
      </c>
      <c r="N203" s="1" t="s">
        <v>1445</v>
      </c>
      <c r="O203" s="1" t="s">
        <v>1446</v>
      </c>
      <c r="P203" s="1" t="s">
        <v>1447</v>
      </c>
      <c r="Q203" s="1" t="s">
        <v>1448</v>
      </c>
      <c r="R203" s="1" t="s">
        <v>2415</v>
      </c>
      <c r="S203" s="1" t="s">
        <v>1450</v>
      </c>
      <c r="T203" s="1" t="s">
        <v>1451</v>
      </c>
      <c r="U203" s="1" t="s">
        <v>1411</v>
      </c>
      <c r="V203" s="1" t="s">
        <v>1452</v>
      </c>
    </row>
    <row r="204" s="1" customFormat="1" spans="1:22">
      <c r="A204" s="3">
        <v>999229935438019</v>
      </c>
      <c r="B204" s="1" t="s">
        <v>1477</v>
      </c>
      <c r="C204" s="1" t="s">
        <v>2416</v>
      </c>
      <c r="D204" s="1" t="s">
        <v>2417</v>
      </c>
      <c r="E204" s="1" t="s">
        <v>2418</v>
      </c>
      <c r="F204" s="1" t="s">
        <v>1440</v>
      </c>
      <c r="G204" s="1" t="s">
        <v>1441</v>
      </c>
      <c r="H204" s="1" t="s">
        <v>1442</v>
      </c>
      <c r="I204" s="1" t="s">
        <v>2419</v>
      </c>
      <c r="J204" s="1" t="s">
        <v>1444</v>
      </c>
      <c r="K204" s="1" t="s">
        <v>2419</v>
      </c>
      <c r="L204" s="1" t="s">
        <v>2419</v>
      </c>
      <c r="M204" s="1" t="s">
        <v>1445</v>
      </c>
      <c r="N204" s="1" t="s">
        <v>1445</v>
      </c>
      <c r="O204" s="1" t="s">
        <v>1446</v>
      </c>
      <c r="P204" s="1" t="s">
        <v>1447</v>
      </c>
      <c r="Q204" s="1" t="s">
        <v>1448</v>
      </c>
      <c r="R204" s="1" t="s">
        <v>2420</v>
      </c>
      <c r="S204" s="1" t="s">
        <v>1450</v>
      </c>
      <c r="T204" s="1" t="s">
        <v>1451</v>
      </c>
      <c r="U204" s="1" t="s">
        <v>1411</v>
      </c>
      <c r="V204" s="1" t="s">
        <v>1452</v>
      </c>
    </row>
    <row r="205" s="1" customFormat="1" spans="1:22">
      <c r="A205" s="3">
        <v>999229935611100</v>
      </c>
      <c r="B205" s="1" t="s">
        <v>1477</v>
      </c>
      <c r="C205" s="1" t="s">
        <v>2421</v>
      </c>
      <c r="D205" s="1" t="s">
        <v>1894</v>
      </c>
      <c r="E205" s="1" t="s">
        <v>2422</v>
      </c>
      <c r="F205" s="1" t="s">
        <v>1490</v>
      </c>
      <c r="G205" s="1" t="s">
        <v>1441</v>
      </c>
      <c r="H205" s="1" t="s">
        <v>1442</v>
      </c>
      <c r="I205" s="1" t="s">
        <v>2423</v>
      </c>
      <c r="J205" s="1" t="s">
        <v>1444</v>
      </c>
      <c r="K205" s="1" t="s">
        <v>2423</v>
      </c>
      <c r="L205" s="1" t="s">
        <v>2423</v>
      </c>
      <c r="M205" s="1" t="s">
        <v>1445</v>
      </c>
      <c r="N205" s="1" t="s">
        <v>1445</v>
      </c>
      <c r="O205" s="1" t="s">
        <v>1446</v>
      </c>
      <c r="P205" s="1" t="s">
        <v>1447</v>
      </c>
      <c r="Q205" s="1" t="s">
        <v>1448</v>
      </c>
      <c r="R205" s="1" t="s">
        <v>2424</v>
      </c>
      <c r="S205" s="1" t="s">
        <v>1450</v>
      </c>
      <c r="T205" s="1" t="s">
        <v>1451</v>
      </c>
      <c r="U205" s="1" t="s">
        <v>1411</v>
      </c>
      <c r="V205" s="1" t="s">
        <v>1727</v>
      </c>
    </row>
    <row r="206" s="1" customFormat="1" spans="1:22">
      <c r="A206" s="3">
        <v>999229935834070</v>
      </c>
      <c r="B206" s="1" t="s">
        <v>1477</v>
      </c>
      <c r="C206" s="1" t="s">
        <v>2425</v>
      </c>
      <c r="D206" s="1" t="s">
        <v>2426</v>
      </c>
      <c r="E206" s="1" t="s">
        <v>2427</v>
      </c>
      <c r="F206" s="1" t="s">
        <v>1490</v>
      </c>
      <c r="G206" s="1" t="s">
        <v>1441</v>
      </c>
      <c r="H206" s="1" t="s">
        <v>1442</v>
      </c>
      <c r="I206" s="1" t="s">
        <v>2428</v>
      </c>
      <c r="J206" s="1" t="s">
        <v>1444</v>
      </c>
      <c r="K206" s="1" t="s">
        <v>2428</v>
      </c>
      <c r="L206" s="1" t="s">
        <v>2428</v>
      </c>
      <c r="M206" s="1" t="s">
        <v>1445</v>
      </c>
      <c r="N206" s="1" t="s">
        <v>1445</v>
      </c>
      <c r="O206" s="1" t="s">
        <v>1446</v>
      </c>
      <c r="P206" s="1" t="s">
        <v>1447</v>
      </c>
      <c r="Q206" s="1" t="s">
        <v>1448</v>
      </c>
      <c r="R206" s="1" t="s">
        <v>2429</v>
      </c>
      <c r="S206" s="1" t="s">
        <v>1450</v>
      </c>
      <c r="T206" s="1" t="s">
        <v>1451</v>
      </c>
      <c r="U206" s="1" t="s">
        <v>1411</v>
      </c>
      <c r="V206" s="1" t="s">
        <v>1727</v>
      </c>
    </row>
    <row r="207" s="1" customFormat="1" spans="1:22">
      <c r="A207" s="3">
        <v>999229936104232</v>
      </c>
      <c r="B207" s="1" t="s">
        <v>1477</v>
      </c>
      <c r="C207" s="1" t="s">
        <v>2430</v>
      </c>
      <c r="D207" s="1" t="s">
        <v>2431</v>
      </c>
      <c r="E207" s="1" t="s">
        <v>2432</v>
      </c>
      <c r="F207" s="1" t="s">
        <v>1543</v>
      </c>
      <c r="G207" s="1" t="s">
        <v>1441</v>
      </c>
      <c r="H207" s="1" t="s">
        <v>1442</v>
      </c>
      <c r="I207" s="1" t="s">
        <v>2433</v>
      </c>
      <c r="J207" s="1" t="s">
        <v>1444</v>
      </c>
      <c r="K207" s="1" t="s">
        <v>2433</v>
      </c>
      <c r="L207" s="1" t="s">
        <v>2433</v>
      </c>
      <c r="M207" s="1" t="s">
        <v>1445</v>
      </c>
      <c r="N207" s="1" t="s">
        <v>1445</v>
      </c>
      <c r="O207" s="1" t="s">
        <v>1446</v>
      </c>
      <c r="P207" s="1" t="s">
        <v>1447</v>
      </c>
      <c r="Q207" s="1" t="s">
        <v>1448</v>
      </c>
      <c r="R207" s="1" t="s">
        <v>2434</v>
      </c>
      <c r="S207" s="1" t="s">
        <v>1450</v>
      </c>
      <c r="T207" s="1" t="s">
        <v>1451</v>
      </c>
      <c r="U207" s="1" t="s">
        <v>1411</v>
      </c>
      <c r="V207" s="1" t="s">
        <v>1727</v>
      </c>
    </row>
    <row r="208" s="1" customFormat="1" spans="1:22">
      <c r="A208" s="3">
        <v>999229939644342</v>
      </c>
      <c r="B208" s="1" t="s">
        <v>1477</v>
      </c>
      <c r="C208" s="1" t="s">
        <v>2435</v>
      </c>
      <c r="D208" s="1" t="s">
        <v>2436</v>
      </c>
      <c r="E208" s="1" t="s">
        <v>2437</v>
      </c>
      <c r="F208" s="1" t="s">
        <v>1490</v>
      </c>
      <c r="G208" s="1" t="s">
        <v>1441</v>
      </c>
      <c r="H208" s="1" t="s">
        <v>1442</v>
      </c>
      <c r="I208" s="1" t="s">
        <v>2438</v>
      </c>
      <c r="J208" s="1" t="s">
        <v>1444</v>
      </c>
      <c r="K208" s="1" t="s">
        <v>2438</v>
      </c>
      <c r="L208" s="1" t="s">
        <v>2438</v>
      </c>
      <c r="M208" s="1" t="s">
        <v>1445</v>
      </c>
      <c r="N208" s="1" t="s">
        <v>1445</v>
      </c>
      <c r="O208" s="1" t="s">
        <v>1446</v>
      </c>
      <c r="P208" s="1" t="s">
        <v>1447</v>
      </c>
      <c r="Q208" s="1" t="s">
        <v>1448</v>
      </c>
      <c r="R208" s="1" t="s">
        <v>2439</v>
      </c>
      <c r="S208" s="1" t="s">
        <v>1450</v>
      </c>
      <c r="T208" s="1" t="s">
        <v>1451</v>
      </c>
      <c r="U208" s="1" t="s">
        <v>1411</v>
      </c>
      <c r="V208" s="1" t="s">
        <v>1727</v>
      </c>
    </row>
    <row r="209" s="1" customFormat="1" spans="1:22">
      <c r="A209" s="3">
        <v>999229942411005</v>
      </c>
      <c r="B209" s="1" t="s">
        <v>1477</v>
      </c>
      <c r="C209" s="1" t="s">
        <v>2440</v>
      </c>
      <c r="D209" s="1" t="s">
        <v>1674</v>
      </c>
      <c r="E209" s="1" t="s">
        <v>2441</v>
      </c>
      <c r="F209" s="1" t="s">
        <v>1440</v>
      </c>
      <c r="G209" s="1" t="s">
        <v>1441</v>
      </c>
      <c r="H209" s="1" t="s">
        <v>1442</v>
      </c>
      <c r="I209" s="1" t="s">
        <v>2442</v>
      </c>
      <c r="J209" s="1" t="s">
        <v>1444</v>
      </c>
      <c r="K209" s="1" t="s">
        <v>2442</v>
      </c>
      <c r="L209" s="1" t="s">
        <v>2442</v>
      </c>
      <c r="M209" s="1" t="s">
        <v>1445</v>
      </c>
      <c r="N209" s="1" t="s">
        <v>1445</v>
      </c>
      <c r="O209" s="1" t="s">
        <v>1446</v>
      </c>
      <c r="P209" s="1" t="s">
        <v>1447</v>
      </c>
      <c r="Q209" s="1" t="s">
        <v>1448</v>
      </c>
      <c r="R209" s="1" t="s">
        <v>2443</v>
      </c>
      <c r="S209" s="1" t="s">
        <v>1450</v>
      </c>
      <c r="T209" s="1" t="s">
        <v>1451</v>
      </c>
      <c r="U209" s="1" t="s">
        <v>1411</v>
      </c>
      <c r="V209" s="1" t="s">
        <v>1452</v>
      </c>
    </row>
    <row r="210" s="1" customFormat="1" spans="1:22">
      <c r="A210" s="3">
        <v>999229942778961</v>
      </c>
      <c r="B210" s="1" t="s">
        <v>1477</v>
      </c>
      <c r="C210" s="1" t="s">
        <v>2444</v>
      </c>
      <c r="D210" s="1" t="s">
        <v>2378</v>
      </c>
      <c r="E210" s="1" t="s">
        <v>2445</v>
      </c>
      <c r="F210" s="1" t="s">
        <v>1440</v>
      </c>
      <c r="G210" s="1" t="s">
        <v>1441</v>
      </c>
      <c r="H210" s="1" t="s">
        <v>1442</v>
      </c>
      <c r="I210" s="1" t="s">
        <v>2446</v>
      </c>
      <c r="J210" s="1" t="s">
        <v>1444</v>
      </c>
      <c r="K210" s="1" t="s">
        <v>2446</v>
      </c>
      <c r="L210" s="1" t="s">
        <v>2446</v>
      </c>
      <c r="M210" s="1" t="s">
        <v>1445</v>
      </c>
      <c r="N210" s="1" t="s">
        <v>1445</v>
      </c>
      <c r="O210" s="1" t="s">
        <v>1446</v>
      </c>
      <c r="P210" s="1" t="s">
        <v>1447</v>
      </c>
      <c r="Q210" s="1" t="s">
        <v>1448</v>
      </c>
      <c r="R210" s="1" t="s">
        <v>2447</v>
      </c>
      <c r="S210" s="1" t="s">
        <v>1450</v>
      </c>
      <c r="T210" s="1" t="s">
        <v>1451</v>
      </c>
      <c r="U210" s="1" t="s">
        <v>1411</v>
      </c>
      <c r="V210" s="1" t="s">
        <v>1727</v>
      </c>
    </row>
    <row r="211" s="1" customFormat="1" spans="1:22">
      <c r="A211" s="3">
        <v>999229946081427</v>
      </c>
      <c r="B211" s="1" t="s">
        <v>1464</v>
      </c>
      <c r="C211" s="1" t="s">
        <v>2448</v>
      </c>
      <c r="D211" s="1" t="s">
        <v>2449</v>
      </c>
      <c r="E211" s="1" t="s">
        <v>2450</v>
      </c>
      <c r="F211" s="1" t="s">
        <v>1440</v>
      </c>
      <c r="G211" s="1" t="s">
        <v>1441</v>
      </c>
      <c r="H211" s="1" t="s">
        <v>1442</v>
      </c>
      <c r="I211" s="1" t="s">
        <v>2451</v>
      </c>
      <c r="J211" s="1" t="s">
        <v>1444</v>
      </c>
      <c r="K211" s="1" t="s">
        <v>2451</v>
      </c>
      <c r="L211" s="1" t="s">
        <v>2451</v>
      </c>
      <c r="M211" s="1" t="s">
        <v>1445</v>
      </c>
      <c r="N211" s="1" t="s">
        <v>1445</v>
      </c>
      <c r="O211" s="1" t="s">
        <v>1446</v>
      </c>
      <c r="P211" s="1" t="s">
        <v>1447</v>
      </c>
      <c r="Q211" s="1" t="s">
        <v>1448</v>
      </c>
      <c r="R211" s="1" t="s">
        <v>2452</v>
      </c>
      <c r="S211" s="1" t="s">
        <v>1450</v>
      </c>
      <c r="T211" s="1" t="s">
        <v>1451</v>
      </c>
      <c r="U211" s="1" t="s">
        <v>1411</v>
      </c>
      <c r="V211" s="1" t="s">
        <v>1452</v>
      </c>
    </row>
    <row r="212" s="1" customFormat="1" spans="1:22">
      <c r="A212" s="3">
        <v>999229946422471</v>
      </c>
      <c r="B212" s="1" t="s">
        <v>1464</v>
      </c>
      <c r="C212" s="1" t="s">
        <v>2453</v>
      </c>
      <c r="D212" s="1" t="s">
        <v>2449</v>
      </c>
      <c r="E212" s="1" t="s">
        <v>2454</v>
      </c>
      <c r="F212" s="1" t="s">
        <v>1490</v>
      </c>
      <c r="G212" s="1" t="s">
        <v>1441</v>
      </c>
      <c r="H212" s="1" t="s">
        <v>1442</v>
      </c>
      <c r="I212" s="1" t="s">
        <v>2455</v>
      </c>
      <c r="J212" s="1" t="s">
        <v>1444</v>
      </c>
      <c r="K212" s="1" t="s">
        <v>2455</v>
      </c>
      <c r="L212" s="1" t="s">
        <v>2455</v>
      </c>
      <c r="M212" s="1" t="s">
        <v>1445</v>
      </c>
      <c r="N212" s="1" t="s">
        <v>1445</v>
      </c>
      <c r="O212" s="1" t="s">
        <v>1446</v>
      </c>
      <c r="P212" s="1" t="s">
        <v>1447</v>
      </c>
      <c r="Q212" s="1" t="s">
        <v>1448</v>
      </c>
      <c r="R212" s="1" t="s">
        <v>2456</v>
      </c>
      <c r="S212" s="1" t="s">
        <v>1450</v>
      </c>
      <c r="T212" s="1" t="s">
        <v>1451</v>
      </c>
      <c r="U212" s="1" t="s">
        <v>1411</v>
      </c>
      <c r="V212" s="1" t="s">
        <v>1452</v>
      </c>
    </row>
    <row r="213" s="1" customFormat="1" spans="1:22">
      <c r="A213" s="3">
        <v>999229946561588</v>
      </c>
      <c r="B213" s="1" t="s">
        <v>1464</v>
      </c>
      <c r="C213" s="1" t="s">
        <v>2457</v>
      </c>
      <c r="D213" s="1" t="s">
        <v>2210</v>
      </c>
      <c r="E213" s="1" t="s">
        <v>2458</v>
      </c>
      <c r="F213" s="1" t="s">
        <v>1543</v>
      </c>
      <c r="G213" s="1" t="s">
        <v>1441</v>
      </c>
      <c r="H213" s="1" t="s">
        <v>1442</v>
      </c>
      <c r="I213" s="1" t="s">
        <v>2044</v>
      </c>
      <c r="J213" s="1" t="s">
        <v>1444</v>
      </c>
      <c r="K213" s="1" t="s">
        <v>2044</v>
      </c>
      <c r="L213" s="1" t="s">
        <v>2044</v>
      </c>
      <c r="M213" s="1" t="s">
        <v>1445</v>
      </c>
      <c r="N213" s="1" t="s">
        <v>1445</v>
      </c>
      <c r="O213" s="1" t="s">
        <v>1446</v>
      </c>
      <c r="P213" s="1" t="s">
        <v>1447</v>
      </c>
      <c r="Q213" s="1" t="s">
        <v>1448</v>
      </c>
      <c r="R213" s="1" t="s">
        <v>2459</v>
      </c>
      <c r="S213" s="1" t="s">
        <v>1450</v>
      </c>
      <c r="T213" s="1" t="s">
        <v>1451</v>
      </c>
      <c r="U213" s="1" t="s">
        <v>1411</v>
      </c>
      <c r="V213" s="1" t="s">
        <v>1452</v>
      </c>
    </row>
    <row r="214" s="1" customFormat="1" spans="1:22">
      <c r="A214" s="3">
        <v>999229947216970</v>
      </c>
      <c r="B214" s="1" t="s">
        <v>1464</v>
      </c>
      <c r="C214" s="1" t="s">
        <v>2460</v>
      </c>
      <c r="D214" s="1" t="s">
        <v>2107</v>
      </c>
      <c r="E214" s="1" t="s">
        <v>2461</v>
      </c>
      <c r="F214" s="1" t="s">
        <v>1440</v>
      </c>
      <c r="G214" s="1" t="s">
        <v>1441</v>
      </c>
      <c r="H214" s="1" t="s">
        <v>1442</v>
      </c>
      <c r="I214" s="1" t="s">
        <v>2462</v>
      </c>
      <c r="J214" s="1" t="s">
        <v>1444</v>
      </c>
      <c r="K214" s="1" t="s">
        <v>2462</v>
      </c>
      <c r="L214" s="1" t="s">
        <v>2462</v>
      </c>
      <c r="M214" s="1" t="s">
        <v>1445</v>
      </c>
      <c r="N214" s="1" t="s">
        <v>1445</v>
      </c>
      <c r="O214" s="1" t="s">
        <v>1446</v>
      </c>
      <c r="P214" s="1" t="s">
        <v>1447</v>
      </c>
      <c r="Q214" s="1" t="s">
        <v>1448</v>
      </c>
      <c r="R214" s="1" t="s">
        <v>2463</v>
      </c>
      <c r="S214" s="1" t="s">
        <v>1450</v>
      </c>
      <c r="T214" s="1" t="s">
        <v>1451</v>
      </c>
      <c r="U214" s="1" t="s">
        <v>1790</v>
      </c>
      <c r="V214" s="1" t="s">
        <v>1727</v>
      </c>
    </row>
    <row r="215" s="1" customFormat="1" spans="1:22">
      <c r="A215" s="3">
        <v>999229947708437</v>
      </c>
      <c r="B215" s="1" t="s">
        <v>1464</v>
      </c>
      <c r="C215" s="1" t="s">
        <v>2464</v>
      </c>
      <c r="D215" s="1" t="s">
        <v>1674</v>
      </c>
      <c r="E215" s="1" t="s">
        <v>2465</v>
      </c>
      <c r="F215" s="1" t="s">
        <v>1490</v>
      </c>
      <c r="G215" s="1" t="s">
        <v>1441</v>
      </c>
      <c r="H215" s="1" t="s">
        <v>1442</v>
      </c>
      <c r="I215" s="1" t="s">
        <v>2466</v>
      </c>
      <c r="J215" s="1" t="s">
        <v>1444</v>
      </c>
      <c r="K215" s="1" t="s">
        <v>2466</v>
      </c>
      <c r="L215" s="1" t="s">
        <v>2466</v>
      </c>
      <c r="M215" s="1" t="s">
        <v>1445</v>
      </c>
      <c r="N215" s="1" t="s">
        <v>1445</v>
      </c>
      <c r="O215" s="1" t="s">
        <v>1446</v>
      </c>
      <c r="P215" s="1" t="s">
        <v>1447</v>
      </c>
      <c r="Q215" s="1" t="s">
        <v>1448</v>
      </c>
      <c r="R215" s="1" t="s">
        <v>2467</v>
      </c>
      <c r="S215" s="1" t="s">
        <v>1450</v>
      </c>
      <c r="T215" s="1" t="s">
        <v>1451</v>
      </c>
      <c r="U215" s="1" t="s">
        <v>1411</v>
      </c>
      <c r="V215" s="1" t="s">
        <v>1452</v>
      </c>
    </row>
    <row r="216" s="1" customFormat="1" spans="1:22">
      <c r="A216" s="3">
        <v>999229948690599</v>
      </c>
      <c r="B216" s="1" t="s">
        <v>1464</v>
      </c>
      <c r="C216" s="1" t="s">
        <v>2468</v>
      </c>
      <c r="D216" s="1" t="s">
        <v>2469</v>
      </c>
      <c r="E216" s="1" t="s">
        <v>2470</v>
      </c>
      <c r="F216" s="1" t="s">
        <v>1490</v>
      </c>
      <c r="G216" s="1" t="s">
        <v>1441</v>
      </c>
      <c r="H216" s="1" t="s">
        <v>1442</v>
      </c>
      <c r="I216" s="1" t="s">
        <v>2471</v>
      </c>
      <c r="J216" s="1" t="s">
        <v>1444</v>
      </c>
      <c r="K216" s="1" t="s">
        <v>2471</v>
      </c>
      <c r="L216" s="1" t="s">
        <v>2471</v>
      </c>
      <c r="M216" s="1" t="s">
        <v>1445</v>
      </c>
      <c r="N216" s="1" t="s">
        <v>1445</v>
      </c>
      <c r="O216" s="1" t="s">
        <v>1446</v>
      </c>
      <c r="P216" s="1" t="s">
        <v>1447</v>
      </c>
      <c r="Q216" s="1" t="s">
        <v>1448</v>
      </c>
      <c r="R216" s="1" t="s">
        <v>2472</v>
      </c>
      <c r="S216" s="1" t="s">
        <v>1450</v>
      </c>
      <c r="T216" s="1" t="s">
        <v>1451</v>
      </c>
      <c r="U216" s="1" t="s">
        <v>1411</v>
      </c>
      <c r="V216" s="1" t="s">
        <v>1452</v>
      </c>
    </row>
    <row r="217" s="1" customFormat="1" spans="1:22">
      <c r="A217" s="3">
        <v>999229950694255</v>
      </c>
      <c r="B217" s="1" t="s">
        <v>1464</v>
      </c>
      <c r="C217" s="1" t="s">
        <v>2473</v>
      </c>
      <c r="D217" s="1" t="s">
        <v>2030</v>
      </c>
      <c r="E217" s="1" t="s">
        <v>2031</v>
      </c>
      <c r="F217" s="1" t="s">
        <v>1490</v>
      </c>
      <c r="G217" s="1" t="s">
        <v>1441</v>
      </c>
      <c r="H217" s="1" t="s">
        <v>1442</v>
      </c>
      <c r="I217" s="1" t="s">
        <v>2474</v>
      </c>
      <c r="J217" s="1" t="s">
        <v>1444</v>
      </c>
      <c r="K217" s="1" t="s">
        <v>2474</v>
      </c>
      <c r="L217" s="1" t="s">
        <v>2474</v>
      </c>
      <c r="M217" s="1" t="s">
        <v>1445</v>
      </c>
      <c r="N217" s="1" t="s">
        <v>1445</v>
      </c>
      <c r="O217" s="1" t="s">
        <v>1446</v>
      </c>
      <c r="P217" s="1" t="s">
        <v>1447</v>
      </c>
      <c r="Q217" s="1" t="s">
        <v>1448</v>
      </c>
      <c r="R217" s="1" t="s">
        <v>2475</v>
      </c>
      <c r="S217" s="1" t="s">
        <v>1450</v>
      </c>
      <c r="T217" s="1" t="s">
        <v>1451</v>
      </c>
      <c r="U217" s="1" t="s">
        <v>1411</v>
      </c>
      <c r="V217" s="1" t="s">
        <v>1452</v>
      </c>
    </row>
    <row r="218" s="1" customFormat="1" spans="1:22">
      <c r="A218" s="3">
        <v>999229993322044</v>
      </c>
      <c r="B218" s="1" t="s">
        <v>1464</v>
      </c>
      <c r="C218" s="1" t="s">
        <v>2476</v>
      </c>
      <c r="D218" s="1" t="s">
        <v>2242</v>
      </c>
      <c r="E218" s="1" t="s">
        <v>2477</v>
      </c>
      <c r="F218" s="1" t="s">
        <v>1490</v>
      </c>
      <c r="G218" s="1" t="s">
        <v>1441</v>
      </c>
      <c r="H218" s="1" t="s">
        <v>1442</v>
      </c>
      <c r="I218" s="1" t="s">
        <v>2478</v>
      </c>
      <c r="J218" s="1" t="s">
        <v>1444</v>
      </c>
      <c r="K218" s="1" t="s">
        <v>2478</v>
      </c>
      <c r="L218" s="1" t="s">
        <v>2478</v>
      </c>
      <c r="M218" s="1" t="s">
        <v>1445</v>
      </c>
      <c r="N218" s="1" t="s">
        <v>1445</v>
      </c>
      <c r="O218" s="1" t="s">
        <v>1446</v>
      </c>
      <c r="P218" s="1" t="s">
        <v>1447</v>
      </c>
      <c r="Q218" s="1" t="s">
        <v>1448</v>
      </c>
      <c r="R218" s="1" t="s">
        <v>2479</v>
      </c>
      <c r="S218" s="1" t="s">
        <v>1450</v>
      </c>
      <c r="T218" s="1" t="s">
        <v>1451</v>
      </c>
      <c r="U218" s="1" t="s">
        <v>1411</v>
      </c>
      <c r="V218" s="1" t="s">
        <v>1821</v>
      </c>
    </row>
    <row r="219" s="1" customFormat="1" spans="1:22">
      <c r="A219" s="3">
        <v>999229996412798</v>
      </c>
      <c r="B219" s="1" t="s">
        <v>1464</v>
      </c>
      <c r="C219" s="1" t="s">
        <v>2480</v>
      </c>
      <c r="D219" s="1" t="s">
        <v>2092</v>
      </c>
      <c r="E219" s="1" t="s">
        <v>2481</v>
      </c>
      <c r="F219" s="1" t="s">
        <v>1490</v>
      </c>
      <c r="G219" s="1" t="s">
        <v>1441</v>
      </c>
      <c r="H219" s="1" t="s">
        <v>1442</v>
      </c>
      <c r="I219" s="1" t="s">
        <v>2482</v>
      </c>
      <c r="J219" s="1" t="s">
        <v>1444</v>
      </c>
      <c r="K219" s="1" t="s">
        <v>2482</v>
      </c>
      <c r="L219" s="1" t="s">
        <v>2482</v>
      </c>
      <c r="M219" s="1" t="s">
        <v>1445</v>
      </c>
      <c r="N219" s="1" t="s">
        <v>1445</v>
      </c>
      <c r="O219" s="1" t="s">
        <v>1446</v>
      </c>
      <c r="P219" s="1" t="s">
        <v>1447</v>
      </c>
      <c r="Q219" s="1" t="s">
        <v>1448</v>
      </c>
      <c r="R219" s="1" t="s">
        <v>2483</v>
      </c>
      <c r="S219" s="1" t="s">
        <v>1450</v>
      </c>
      <c r="T219" s="1" t="s">
        <v>1451</v>
      </c>
      <c r="U219" s="1" t="s">
        <v>1411</v>
      </c>
      <c r="V219" s="1" t="s">
        <v>1452</v>
      </c>
    </row>
    <row r="220" s="1" customFormat="1" spans="1:22">
      <c r="A220" s="3">
        <v>999230000332542</v>
      </c>
      <c r="B220" s="1" t="s">
        <v>1464</v>
      </c>
      <c r="C220" s="1" t="s">
        <v>2484</v>
      </c>
      <c r="D220" s="1" t="s">
        <v>2485</v>
      </c>
      <c r="E220" s="1" t="s">
        <v>2486</v>
      </c>
      <c r="F220" s="1" t="s">
        <v>1543</v>
      </c>
      <c r="G220" s="1" t="s">
        <v>1441</v>
      </c>
      <c r="H220" s="1" t="s">
        <v>1442</v>
      </c>
      <c r="I220" s="1" t="s">
        <v>1646</v>
      </c>
      <c r="J220" s="1" t="s">
        <v>1444</v>
      </c>
      <c r="K220" s="1" t="s">
        <v>1646</v>
      </c>
      <c r="L220" s="1" t="s">
        <v>1646</v>
      </c>
      <c r="M220" s="1" t="s">
        <v>1445</v>
      </c>
      <c r="N220" s="1" t="s">
        <v>1445</v>
      </c>
      <c r="O220" s="1" t="s">
        <v>1446</v>
      </c>
      <c r="P220" s="1" t="s">
        <v>1447</v>
      </c>
      <c r="Q220" s="1" t="s">
        <v>1448</v>
      </c>
      <c r="R220" s="1" t="s">
        <v>2487</v>
      </c>
      <c r="S220" s="1" t="s">
        <v>1450</v>
      </c>
      <c r="T220" s="1" t="s">
        <v>1451</v>
      </c>
      <c r="U220" s="1" t="s">
        <v>1411</v>
      </c>
      <c r="V220" s="1" t="s">
        <v>1452</v>
      </c>
    </row>
    <row r="221" s="1" customFormat="1" spans="1:22">
      <c r="A221" s="3">
        <v>999230001071734</v>
      </c>
      <c r="B221" s="1" t="s">
        <v>1464</v>
      </c>
      <c r="C221" s="1" t="s">
        <v>2488</v>
      </c>
      <c r="D221" s="1" t="s">
        <v>2489</v>
      </c>
      <c r="E221" s="1" t="s">
        <v>2490</v>
      </c>
      <c r="F221" s="1" t="s">
        <v>1440</v>
      </c>
      <c r="G221" s="1" t="s">
        <v>1441</v>
      </c>
      <c r="H221" s="1" t="s">
        <v>1442</v>
      </c>
      <c r="I221" s="1" t="s">
        <v>2491</v>
      </c>
      <c r="J221" s="1" t="s">
        <v>1444</v>
      </c>
      <c r="K221" s="1" t="s">
        <v>2491</v>
      </c>
      <c r="L221" s="1" t="s">
        <v>2491</v>
      </c>
      <c r="M221" s="1" t="s">
        <v>1445</v>
      </c>
      <c r="N221" s="1" t="s">
        <v>1445</v>
      </c>
      <c r="O221" s="1" t="s">
        <v>1446</v>
      </c>
      <c r="P221" s="1" t="s">
        <v>1447</v>
      </c>
      <c r="Q221" s="1" t="s">
        <v>1448</v>
      </c>
      <c r="R221" s="1" t="s">
        <v>2492</v>
      </c>
      <c r="S221" s="1" t="s">
        <v>1450</v>
      </c>
      <c r="T221" s="1" t="s">
        <v>1451</v>
      </c>
      <c r="U221" s="1" t="s">
        <v>1411</v>
      </c>
      <c r="V221" s="1" t="s">
        <v>1452</v>
      </c>
    </row>
    <row r="222" s="1" customFormat="1" spans="1:22">
      <c r="A222" s="3">
        <v>999230001141818</v>
      </c>
      <c r="B222" s="1" t="s">
        <v>1464</v>
      </c>
      <c r="C222" s="1" t="s">
        <v>2493</v>
      </c>
      <c r="D222" s="1" t="s">
        <v>2489</v>
      </c>
      <c r="E222" s="1" t="s">
        <v>2494</v>
      </c>
      <c r="F222" s="1" t="s">
        <v>1440</v>
      </c>
      <c r="G222" s="1" t="s">
        <v>1441</v>
      </c>
      <c r="H222" s="1" t="s">
        <v>1442</v>
      </c>
      <c r="I222" s="1" t="s">
        <v>2491</v>
      </c>
      <c r="J222" s="1" t="s">
        <v>1444</v>
      </c>
      <c r="K222" s="1" t="s">
        <v>2491</v>
      </c>
      <c r="L222" s="1" t="s">
        <v>2491</v>
      </c>
      <c r="M222" s="1" t="s">
        <v>1445</v>
      </c>
      <c r="N222" s="1" t="s">
        <v>1445</v>
      </c>
      <c r="O222" s="1" t="s">
        <v>1446</v>
      </c>
      <c r="P222" s="1" t="s">
        <v>1447</v>
      </c>
      <c r="Q222" s="1" t="s">
        <v>1448</v>
      </c>
      <c r="R222" s="1" t="s">
        <v>2495</v>
      </c>
      <c r="S222" s="1" t="s">
        <v>1450</v>
      </c>
      <c r="T222" s="1" t="s">
        <v>1451</v>
      </c>
      <c r="U222" s="1" t="s">
        <v>1411</v>
      </c>
      <c r="V222" s="1" t="s">
        <v>1452</v>
      </c>
    </row>
    <row r="223" s="1" customFormat="1" spans="1:22">
      <c r="A223" s="3">
        <v>999230001617424</v>
      </c>
      <c r="B223" s="1" t="s">
        <v>1543</v>
      </c>
      <c r="C223" s="1" t="s">
        <v>2496</v>
      </c>
      <c r="D223" s="1" t="s">
        <v>1894</v>
      </c>
      <c r="E223" s="1" t="s">
        <v>2497</v>
      </c>
      <c r="F223" s="1" t="s">
        <v>1490</v>
      </c>
      <c r="G223" s="1" t="s">
        <v>1441</v>
      </c>
      <c r="H223" s="1" t="s">
        <v>1442</v>
      </c>
      <c r="I223" s="1" t="s">
        <v>1972</v>
      </c>
      <c r="J223" s="1" t="s">
        <v>1444</v>
      </c>
      <c r="K223" s="1" t="s">
        <v>1972</v>
      </c>
      <c r="L223" s="1" t="s">
        <v>1972</v>
      </c>
      <c r="M223" s="1" t="s">
        <v>1445</v>
      </c>
      <c r="N223" s="1" t="s">
        <v>1445</v>
      </c>
      <c r="O223" s="1" t="s">
        <v>1446</v>
      </c>
      <c r="P223" s="1" t="s">
        <v>1447</v>
      </c>
      <c r="Q223" s="1" t="s">
        <v>1448</v>
      </c>
      <c r="R223" s="1" t="s">
        <v>2498</v>
      </c>
      <c r="S223" s="1" t="s">
        <v>1450</v>
      </c>
      <c r="T223" s="1" t="s">
        <v>1451</v>
      </c>
      <c r="U223" s="1" t="s">
        <v>1411</v>
      </c>
      <c r="V223" s="1" t="s">
        <v>1727</v>
      </c>
    </row>
    <row r="224" s="1" customFormat="1" spans="1:22">
      <c r="A224" s="3">
        <v>999230001707648</v>
      </c>
      <c r="B224" s="1" t="s">
        <v>1543</v>
      </c>
      <c r="C224" s="1" t="s">
        <v>2499</v>
      </c>
      <c r="D224" s="1" t="s">
        <v>1786</v>
      </c>
      <c r="E224" s="1" t="s">
        <v>2500</v>
      </c>
      <c r="F224" s="1" t="s">
        <v>1440</v>
      </c>
      <c r="G224" s="1" t="s">
        <v>1441</v>
      </c>
      <c r="H224" s="1" t="s">
        <v>1442</v>
      </c>
      <c r="I224" s="1" t="s">
        <v>2501</v>
      </c>
      <c r="J224" s="1" t="s">
        <v>1444</v>
      </c>
      <c r="K224" s="1" t="s">
        <v>2501</v>
      </c>
      <c r="L224" s="1" t="s">
        <v>2501</v>
      </c>
      <c r="M224" s="1" t="s">
        <v>1445</v>
      </c>
      <c r="N224" s="1" t="s">
        <v>1445</v>
      </c>
      <c r="O224" s="1" t="s">
        <v>1446</v>
      </c>
      <c r="P224" s="1" t="s">
        <v>1447</v>
      </c>
      <c r="Q224" s="1" t="s">
        <v>1448</v>
      </c>
      <c r="R224" s="1" t="s">
        <v>2502</v>
      </c>
      <c r="S224" s="1" t="s">
        <v>1450</v>
      </c>
      <c r="T224" s="1" t="s">
        <v>1451</v>
      </c>
      <c r="U224" s="1" t="s">
        <v>1790</v>
      </c>
      <c r="V224" s="1" t="s">
        <v>1727</v>
      </c>
    </row>
    <row r="225" s="1" customFormat="1" spans="1:22">
      <c r="A225" s="3">
        <v>999230003377213</v>
      </c>
      <c r="B225" s="1" t="s">
        <v>1543</v>
      </c>
      <c r="C225" s="1" t="s">
        <v>2503</v>
      </c>
      <c r="D225" s="1" t="s">
        <v>2504</v>
      </c>
      <c r="E225" s="1" t="s">
        <v>2505</v>
      </c>
      <c r="F225" s="1" t="s">
        <v>1440</v>
      </c>
      <c r="G225" s="1" t="s">
        <v>1441</v>
      </c>
      <c r="H225" s="1" t="s">
        <v>1442</v>
      </c>
      <c r="I225" s="1" t="s">
        <v>1847</v>
      </c>
      <c r="J225" s="1" t="s">
        <v>1444</v>
      </c>
      <c r="K225" s="1" t="s">
        <v>1847</v>
      </c>
      <c r="L225" s="1" t="s">
        <v>1847</v>
      </c>
      <c r="M225" s="1" t="s">
        <v>1445</v>
      </c>
      <c r="N225" s="1" t="s">
        <v>1445</v>
      </c>
      <c r="O225" s="1" t="s">
        <v>1446</v>
      </c>
      <c r="P225" s="1" t="s">
        <v>1447</v>
      </c>
      <c r="Q225" s="1" t="s">
        <v>1448</v>
      </c>
      <c r="R225" s="1" t="s">
        <v>2506</v>
      </c>
      <c r="S225" s="1" t="s">
        <v>1450</v>
      </c>
      <c r="T225" s="1" t="s">
        <v>1451</v>
      </c>
      <c r="U225" s="1" t="s">
        <v>1411</v>
      </c>
      <c r="V225" s="1" t="s">
        <v>1727</v>
      </c>
    </row>
    <row r="226" s="1" customFormat="1" spans="1:22">
      <c r="A226" s="3">
        <v>999230003448476</v>
      </c>
      <c r="B226" s="1" t="s">
        <v>1543</v>
      </c>
      <c r="C226" s="1" t="s">
        <v>2507</v>
      </c>
      <c r="D226" s="1" t="s">
        <v>2508</v>
      </c>
      <c r="E226" s="1" t="s">
        <v>2509</v>
      </c>
      <c r="F226" s="1" t="s">
        <v>1440</v>
      </c>
      <c r="G226" s="1" t="s">
        <v>1441</v>
      </c>
      <c r="H226" s="1" t="s">
        <v>1442</v>
      </c>
      <c r="I226" s="1" t="s">
        <v>2510</v>
      </c>
      <c r="J226" s="1" t="s">
        <v>1444</v>
      </c>
      <c r="K226" s="1" t="s">
        <v>2510</v>
      </c>
      <c r="L226" s="1" t="s">
        <v>2510</v>
      </c>
      <c r="M226" s="1" t="s">
        <v>1445</v>
      </c>
      <c r="N226" s="1" t="s">
        <v>1445</v>
      </c>
      <c r="O226" s="1" t="s">
        <v>1446</v>
      </c>
      <c r="P226" s="1" t="s">
        <v>1447</v>
      </c>
      <c r="Q226" s="1" t="s">
        <v>1448</v>
      </c>
      <c r="R226" s="1" t="s">
        <v>2511</v>
      </c>
      <c r="S226" s="1" t="s">
        <v>1450</v>
      </c>
      <c r="T226" s="1" t="s">
        <v>1451</v>
      </c>
      <c r="U226" s="1" t="s">
        <v>1411</v>
      </c>
      <c r="V226" s="1" t="s">
        <v>1452</v>
      </c>
    </row>
    <row r="227" s="1" customFormat="1" spans="1:22">
      <c r="A227" s="3">
        <v>999230003455083</v>
      </c>
      <c r="B227" s="1" t="s">
        <v>1543</v>
      </c>
      <c r="C227" s="1" t="s">
        <v>2512</v>
      </c>
      <c r="D227" s="1" t="s">
        <v>2092</v>
      </c>
      <c r="E227" s="1" t="s">
        <v>2513</v>
      </c>
      <c r="F227" s="1" t="s">
        <v>1490</v>
      </c>
      <c r="G227" s="1" t="s">
        <v>1441</v>
      </c>
      <c r="H227" s="1" t="s">
        <v>1442</v>
      </c>
      <c r="I227" s="1" t="s">
        <v>2482</v>
      </c>
      <c r="J227" s="1" t="s">
        <v>1444</v>
      </c>
      <c r="K227" s="1" t="s">
        <v>2482</v>
      </c>
      <c r="L227" s="1" t="s">
        <v>2482</v>
      </c>
      <c r="M227" s="1" t="s">
        <v>1445</v>
      </c>
      <c r="N227" s="1" t="s">
        <v>1445</v>
      </c>
      <c r="O227" s="1" t="s">
        <v>1446</v>
      </c>
      <c r="P227" s="1" t="s">
        <v>1447</v>
      </c>
      <c r="Q227" s="1" t="s">
        <v>1448</v>
      </c>
      <c r="R227" s="1" t="s">
        <v>2514</v>
      </c>
      <c r="S227" s="1" t="s">
        <v>1450</v>
      </c>
      <c r="T227" s="1" t="s">
        <v>1451</v>
      </c>
      <c r="U227" s="1" t="s">
        <v>1411</v>
      </c>
      <c r="V227" s="1" t="s">
        <v>1452</v>
      </c>
    </row>
    <row r="228" s="1" customFormat="1" spans="1:22">
      <c r="A228" s="3">
        <v>999230005646569</v>
      </c>
      <c r="B228" s="1" t="s">
        <v>1543</v>
      </c>
      <c r="C228" s="1" t="s">
        <v>2515</v>
      </c>
      <c r="D228" s="1" t="s">
        <v>2407</v>
      </c>
      <c r="E228" s="1" t="s">
        <v>2516</v>
      </c>
      <c r="F228" s="1" t="s">
        <v>1440</v>
      </c>
      <c r="G228" s="1" t="s">
        <v>1441</v>
      </c>
      <c r="H228" s="1" t="s">
        <v>1442</v>
      </c>
      <c r="I228" s="1" t="s">
        <v>2517</v>
      </c>
      <c r="J228" s="1" t="s">
        <v>1444</v>
      </c>
      <c r="K228" s="1" t="s">
        <v>2517</v>
      </c>
      <c r="L228" s="1" t="s">
        <v>2517</v>
      </c>
      <c r="M228" s="1" t="s">
        <v>1445</v>
      </c>
      <c r="N228" s="1" t="s">
        <v>1445</v>
      </c>
      <c r="O228" s="1" t="s">
        <v>1446</v>
      </c>
      <c r="P228" s="1" t="s">
        <v>1447</v>
      </c>
      <c r="Q228" s="1" t="s">
        <v>1448</v>
      </c>
      <c r="R228" s="1" t="s">
        <v>2518</v>
      </c>
      <c r="S228" s="1" t="s">
        <v>1450</v>
      </c>
      <c r="T228" s="1" t="s">
        <v>1451</v>
      </c>
      <c r="U228" s="1" t="s">
        <v>1411</v>
      </c>
      <c r="V228" s="1" t="s">
        <v>1452</v>
      </c>
    </row>
    <row r="229" s="1" customFormat="1" spans="1:22">
      <c r="A229" s="3">
        <v>999230005676829</v>
      </c>
      <c r="B229" s="1" t="s">
        <v>1543</v>
      </c>
      <c r="C229" s="1" t="s">
        <v>2519</v>
      </c>
      <c r="D229" s="1" t="s">
        <v>1786</v>
      </c>
      <c r="E229" s="1" t="s">
        <v>2520</v>
      </c>
      <c r="F229" s="1" t="s">
        <v>1440</v>
      </c>
      <c r="G229" s="1" t="s">
        <v>1441</v>
      </c>
      <c r="H229" s="1" t="s">
        <v>1442</v>
      </c>
      <c r="I229" s="1" t="s">
        <v>2501</v>
      </c>
      <c r="J229" s="1" t="s">
        <v>1444</v>
      </c>
      <c r="K229" s="1" t="s">
        <v>2501</v>
      </c>
      <c r="L229" s="1" t="s">
        <v>2501</v>
      </c>
      <c r="M229" s="1" t="s">
        <v>1445</v>
      </c>
      <c r="N229" s="1" t="s">
        <v>1445</v>
      </c>
      <c r="O229" s="1" t="s">
        <v>1446</v>
      </c>
      <c r="P229" s="1" t="s">
        <v>1447</v>
      </c>
      <c r="Q229" s="1" t="s">
        <v>1448</v>
      </c>
      <c r="R229" s="1" t="s">
        <v>2521</v>
      </c>
      <c r="S229" s="1" t="s">
        <v>1450</v>
      </c>
      <c r="T229" s="1" t="s">
        <v>1451</v>
      </c>
      <c r="U229" s="1" t="s">
        <v>1790</v>
      </c>
      <c r="V229" s="1" t="s">
        <v>1727</v>
      </c>
    </row>
    <row r="230" s="1" customFormat="1" spans="1:22">
      <c r="A230" s="3">
        <v>999230007198478</v>
      </c>
      <c r="B230" s="1" t="s">
        <v>1543</v>
      </c>
      <c r="C230" s="1" t="s">
        <v>2522</v>
      </c>
      <c r="D230" s="1" t="s">
        <v>1786</v>
      </c>
      <c r="E230" s="1" t="s">
        <v>2523</v>
      </c>
      <c r="F230" s="1" t="s">
        <v>1440</v>
      </c>
      <c r="G230" s="1" t="s">
        <v>1441</v>
      </c>
      <c r="H230" s="1" t="s">
        <v>1442</v>
      </c>
      <c r="I230" s="1" t="s">
        <v>2524</v>
      </c>
      <c r="J230" s="1" t="s">
        <v>1444</v>
      </c>
      <c r="K230" s="1" t="s">
        <v>2524</v>
      </c>
      <c r="L230" s="1" t="s">
        <v>2524</v>
      </c>
      <c r="M230" s="1" t="s">
        <v>1445</v>
      </c>
      <c r="N230" s="1" t="s">
        <v>1445</v>
      </c>
      <c r="O230" s="1" t="s">
        <v>1446</v>
      </c>
      <c r="P230" s="1" t="s">
        <v>1447</v>
      </c>
      <c r="Q230" s="1" t="s">
        <v>1448</v>
      </c>
      <c r="R230" s="1" t="s">
        <v>2525</v>
      </c>
      <c r="S230" s="1" t="s">
        <v>1450</v>
      </c>
      <c r="T230" s="1" t="s">
        <v>1451</v>
      </c>
      <c r="U230" s="1" t="s">
        <v>1790</v>
      </c>
      <c r="V230" s="1" t="s">
        <v>1727</v>
      </c>
    </row>
    <row r="231" s="1" customFormat="1" spans="1:22">
      <c r="A231" s="3">
        <v>999230007410178</v>
      </c>
      <c r="B231" s="1" t="s">
        <v>1543</v>
      </c>
      <c r="C231" s="1" t="s">
        <v>2526</v>
      </c>
      <c r="D231" s="1" t="s">
        <v>2527</v>
      </c>
      <c r="E231" s="1" t="s">
        <v>2528</v>
      </c>
      <c r="F231" s="1" t="s">
        <v>1440</v>
      </c>
      <c r="G231" s="1" t="s">
        <v>1441</v>
      </c>
      <c r="H231" s="1" t="s">
        <v>1442</v>
      </c>
      <c r="I231" s="1" t="s">
        <v>2529</v>
      </c>
      <c r="J231" s="1" t="s">
        <v>1444</v>
      </c>
      <c r="K231" s="1" t="s">
        <v>2529</v>
      </c>
      <c r="L231" s="1" t="s">
        <v>2529</v>
      </c>
      <c r="M231" s="1" t="s">
        <v>1445</v>
      </c>
      <c r="N231" s="1" t="s">
        <v>1445</v>
      </c>
      <c r="O231" s="1" t="s">
        <v>1446</v>
      </c>
      <c r="P231" s="1" t="s">
        <v>1447</v>
      </c>
      <c r="Q231" s="1" t="s">
        <v>1448</v>
      </c>
      <c r="R231" s="1" t="s">
        <v>2530</v>
      </c>
      <c r="S231" s="1" t="s">
        <v>1450</v>
      </c>
      <c r="T231" s="1" t="s">
        <v>1451</v>
      </c>
      <c r="U231" s="1" t="s">
        <v>1411</v>
      </c>
      <c r="V231" s="1" t="s">
        <v>1684</v>
      </c>
    </row>
    <row r="232" s="1" customFormat="1" spans="1:22">
      <c r="A232" s="3">
        <v>999230009613487</v>
      </c>
      <c r="B232" s="1" t="s">
        <v>1543</v>
      </c>
      <c r="C232" s="1" t="s">
        <v>2531</v>
      </c>
      <c r="D232" s="1" t="s">
        <v>2532</v>
      </c>
      <c r="E232" s="1" t="s">
        <v>2533</v>
      </c>
      <c r="F232" s="1" t="s">
        <v>1490</v>
      </c>
      <c r="G232" s="1" t="s">
        <v>1441</v>
      </c>
      <c r="H232" s="1" t="s">
        <v>1442</v>
      </c>
      <c r="I232" s="1" t="s">
        <v>2534</v>
      </c>
      <c r="J232" s="1" t="s">
        <v>1444</v>
      </c>
      <c r="K232" s="1" t="s">
        <v>2534</v>
      </c>
      <c r="L232" s="1" t="s">
        <v>2534</v>
      </c>
      <c r="M232" s="1" t="s">
        <v>1445</v>
      </c>
      <c r="N232" s="1" t="s">
        <v>1445</v>
      </c>
      <c r="O232" s="1" t="s">
        <v>1446</v>
      </c>
      <c r="P232" s="1" t="s">
        <v>1447</v>
      </c>
      <c r="Q232" s="1" t="s">
        <v>1448</v>
      </c>
      <c r="R232" s="1" t="s">
        <v>2535</v>
      </c>
      <c r="S232" s="1" t="s">
        <v>1450</v>
      </c>
      <c r="T232" s="1" t="s">
        <v>1451</v>
      </c>
      <c r="U232" s="1" t="s">
        <v>1411</v>
      </c>
      <c r="V232" s="1" t="s">
        <v>1452</v>
      </c>
    </row>
    <row r="233" s="1" customFormat="1" spans="1:22">
      <c r="A233" s="3">
        <v>999230010388632</v>
      </c>
      <c r="B233" s="1" t="s">
        <v>1543</v>
      </c>
      <c r="C233" s="1" t="s">
        <v>2536</v>
      </c>
      <c r="D233" s="1" t="s">
        <v>2508</v>
      </c>
      <c r="E233" s="1" t="s">
        <v>2537</v>
      </c>
      <c r="F233" s="1" t="s">
        <v>1440</v>
      </c>
      <c r="G233" s="1" t="s">
        <v>1441</v>
      </c>
      <c r="H233" s="1" t="s">
        <v>1442</v>
      </c>
      <c r="I233" s="1" t="s">
        <v>2510</v>
      </c>
      <c r="J233" s="1" t="s">
        <v>1444</v>
      </c>
      <c r="K233" s="1" t="s">
        <v>2510</v>
      </c>
      <c r="L233" s="1" t="s">
        <v>2510</v>
      </c>
      <c r="M233" s="1" t="s">
        <v>1445</v>
      </c>
      <c r="N233" s="1" t="s">
        <v>1445</v>
      </c>
      <c r="O233" s="1" t="s">
        <v>1446</v>
      </c>
      <c r="P233" s="1" t="s">
        <v>1447</v>
      </c>
      <c r="Q233" s="1" t="s">
        <v>1448</v>
      </c>
      <c r="R233" s="1" t="s">
        <v>2538</v>
      </c>
      <c r="S233" s="1" t="s">
        <v>1450</v>
      </c>
      <c r="T233" s="1" t="s">
        <v>1451</v>
      </c>
      <c r="U233" s="1" t="s">
        <v>1411</v>
      </c>
      <c r="V233" s="1" t="s">
        <v>1452</v>
      </c>
    </row>
    <row r="234" s="1" customFormat="1" spans="1:22">
      <c r="A234" s="3">
        <v>999230010793617</v>
      </c>
      <c r="B234" s="1" t="s">
        <v>1543</v>
      </c>
      <c r="C234" s="1" t="s">
        <v>2539</v>
      </c>
      <c r="D234" s="1" t="s">
        <v>2060</v>
      </c>
      <c r="E234" s="1" t="s">
        <v>2540</v>
      </c>
      <c r="F234" s="1" t="s">
        <v>1490</v>
      </c>
      <c r="G234" s="1" t="s">
        <v>1441</v>
      </c>
      <c r="H234" s="1" t="s">
        <v>1442</v>
      </c>
      <c r="I234" s="1" t="s">
        <v>2541</v>
      </c>
      <c r="J234" s="1" t="s">
        <v>1444</v>
      </c>
      <c r="K234" s="1" t="s">
        <v>2541</v>
      </c>
      <c r="L234" s="1" t="s">
        <v>2541</v>
      </c>
      <c r="M234" s="1" t="s">
        <v>1445</v>
      </c>
      <c r="N234" s="1" t="s">
        <v>1445</v>
      </c>
      <c r="O234" s="1" t="s">
        <v>1446</v>
      </c>
      <c r="P234" s="1" t="s">
        <v>1447</v>
      </c>
      <c r="Q234" s="1" t="s">
        <v>1448</v>
      </c>
      <c r="R234" s="1" t="s">
        <v>2542</v>
      </c>
      <c r="S234" s="1" t="s">
        <v>1450</v>
      </c>
      <c r="T234" s="1" t="s">
        <v>1451</v>
      </c>
      <c r="U234" s="1" t="s">
        <v>1411</v>
      </c>
      <c r="V234" s="1" t="s">
        <v>1727</v>
      </c>
    </row>
    <row r="235" s="1" customFormat="1" spans="1:22">
      <c r="A235" s="3">
        <v>999230010999881</v>
      </c>
      <c r="B235" s="1" t="s">
        <v>1543</v>
      </c>
      <c r="C235" s="1" t="s">
        <v>2543</v>
      </c>
      <c r="D235" s="1" t="s">
        <v>2192</v>
      </c>
      <c r="E235" s="1" t="s">
        <v>2544</v>
      </c>
      <c r="F235" s="1" t="s">
        <v>1490</v>
      </c>
      <c r="G235" s="1" t="s">
        <v>1441</v>
      </c>
      <c r="H235" s="1" t="s">
        <v>1442</v>
      </c>
      <c r="I235" s="1" t="s">
        <v>2545</v>
      </c>
      <c r="J235" s="1" t="s">
        <v>1444</v>
      </c>
      <c r="K235" s="1" t="s">
        <v>2545</v>
      </c>
      <c r="L235" s="1" t="s">
        <v>2545</v>
      </c>
      <c r="M235" s="1" t="s">
        <v>1445</v>
      </c>
      <c r="N235" s="1" t="s">
        <v>1445</v>
      </c>
      <c r="O235" s="1" t="s">
        <v>1446</v>
      </c>
      <c r="P235" s="1" t="s">
        <v>1447</v>
      </c>
      <c r="Q235" s="1" t="s">
        <v>1448</v>
      </c>
      <c r="R235" s="1" t="s">
        <v>2546</v>
      </c>
      <c r="S235" s="1" t="s">
        <v>1450</v>
      </c>
      <c r="T235" s="1" t="s">
        <v>1451</v>
      </c>
      <c r="U235" s="1" t="s">
        <v>1411</v>
      </c>
      <c r="V235" s="1" t="s">
        <v>1452</v>
      </c>
    </row>
    <row r="236" s="1" customFormat="1" spans="1:22">
      <c r="A236" s="3">
        <v>30011840572</v>
      </c>
      <c r="B236" s="1" t="s">
        <v>1440</v>
      </c>
      <c r="C236" s="1" t="s">
        <v>2547</v>
      </c>
      <c r="D236" s="1" t="s">
        <v>1607</v>
      </c>
      <c r="E236" s="1" t="s">
        <v>2548</v>
      </c>
      <c r="F236" s="1" t="s">
        <v>1440</v>
      </c>
      <c r="G236" s="1" t="s">
        <v>1441</v>
      </c>
      <c r="H236" s="1" t="s">
        <v>1442</v>
      </c>
      <c r="I236" s="1" t="s">
        <v>2549</v>
      </c>
      <c r="J236" s="1" t="s">
        <v>1444</v>
      </c>
      <c r="K236" s="1" t="s">
        <v>2549</v>
      </c>
      <c r="L236" s="1" t="s">
        <v>2549</v>
      </c>
      <c r="M236" s="1" t="s">
        <v>1445</v>
      </c>
      <c r="N236" s="1" t="s">
        <v>1445</v>
      </c>
      <c r="O236" s="1" t="s">
        <v>1446</v>
      </c>
      <c r="P236" s="1" t="s">
        <v>1447</v>
      </c>
      <c r="Q236" s="1" t="s">
        <v>1448</v>
      </c>
      <c r="R236" s="1" t="s">
        <v>2550</v>
      </c>
      <c r="S236" s="1" t="s">
        <v>1450</v>
      </c>
      <c r="T236" s="1" t="s">
        <v>1451</v>
      </c>
      <c r="U236" s="1" t="s">
        <v>1411</v>
      </c>
      <c r="V236" s="1" t="s">
        <v>1452</v>
      </c>
    </row>
    <row r="237" s="1" customFormat="1" spans="1:22">
      <c r="A237" s="3">
        <v>999230012048076</v>
      </c>
      <c r="B237" s="1" t="s">
        <v>1440</v>
      </c>
      <c r="C237" s="1" t="s">
        <v>2551</v>
      </c>
      <c r="D237" s="1" t="s">
        <v>2552</v>
      </c>
      <c r="E237" s="1" t="s">
        <v>2553</v>
      </c>
      <c r="F237" s="1" t="s">
        <v>1440</v>
      </c>
      <c r="G237" s="1" t="s">
        <v>1441</v>
      </c>
      <c r="H237" s="1" t="s">
        <v>1442</v>
      </c>
      <c r="I237" s="1" t="s">
        <v>2554</v>
      </c>
      <c r="J237" s="1" t="s">
        <v>1444</v>
      </c>
      <c r="K237" s="1" t="s">
        <v>2554</v>
      </c>
      <c r="L237" s="1" t="s">
        <v>2554</v>
      </c>
      <c r="M237" s="1" t="s">
        <v>1445</v>
      </c>
      <c r="N237" s="1" t="s">
        <v>1445</v>
      </c>
      <c r="O237" s="1" t="s">
        <v>1446</v>
      </c>
      <c r="P237" s="1" t="s">
        <v>1447</v>
      </c>
      <c r="Q237" s="1" t="s">
        <v>1448</v>
      </c>
      <c r="R237" s="1" t="s">
        <v>2555</v>
      </c>
      <c r="S237" s="1" t="s">
        <v>1450</v>
      </c>
      <c r="T237" s="1" t="s">
        <v>1451</v>
      </c>
      <c r="U237" s="1" t="s">
        <v>1411</v>
      </c>
      <c r="V237" s="1" t="s">
        <v>1452</v>
      </c>
    </row>
    <row r="238" s="1" customFormat="1" spans="1:22">
      <c r="A238" s="3">
        <v>999230012659413</v>
      </c>
      <c r="B238" s="1" t="s">
        <v>1440</v>
      </c>
      <c r="C238" s="1" t="s">
        <v>2556</v>
      </c>
      <c r="D238" s="1" t="s">
        <v>2557</v>
      </c>
      <c r="E238" s="1" t="s">
        <v>2558</v>
      </c>
      <c r="F238" s="1" t="s">
        <v>1440</v>
      </c>
      <c r="G238" s="1" t="s">
        <v>1441</v>
      </c>
      <c r="H238" s="1" t="s">
        <v>1442</v>
      </c>
      <c r="I238" s="1" t="s">
        <v>2559</v>
      </c>
      <c r="J238" s="1" t="s">
        <v>1444</v>
      </c>
      <c r="K238" s="1" t="s">
        <v>2559</v>
      </c>
      <c r="L238" s="1" t="s">
        <v>2559</v>
      </c>
      <c r="M238" s="1" t="s">
        <v>1445</v>
      </c>
      <c r="N238" s="1" t="s">
        <v>1445</v>
      </c>
      <c r="O238" s="1" t="s">
        <v>1446</v>
      </c>
      <c r="P238" s="1" t="s">
        <v>1447</v>
      </c>
      <c r="Q238" s="1" t="s">
        <v>1448</v>
      </c>
      <c r="R238" s="1" t="s">
        <v>2560</v>
      </c>
      <c r="S238" s="1" t="s">
        <v>1450</v>
      </c>
      <c r="T238" s="1" t="s">
        <v>1451</v>
      </c>
      <c r="U238" s="1" t="s">
        <v>1411</v>
      </c>
      <c r="V238" s="1" t="s">
        <v>1452</v>
      </c>
    </row>
    <row r="239" s="1" customFormat="1" spans="1:22">
      <c r="A239" s="3">
        <v>999230013513118</v>
      </c>
      <c r="B239" s="1" t="s">
        <v>1440</v>
      </c>
      <c r="C239" s="1" t="s">
        <v>2561</v>
      </c>
      <c r="D239" s="1" t="s">
        <v>2562</v>
      </c>
      <c r="E239" s="1" t="s">
        <v>2563</v>
      </c>
      <c r="F239" s="1" t="s">
        <v>1490</v>
      </c>
      <c r="G239" s="1" t="s">
        <v>1441</v>
      </c>
      <c r="H239" s="1" t="s">
        <v>1442</v>
      </c>
      <c r="I239" s="1" t="s">
        <v>2564</v>
      </c>
      <c r="J239" s="1" t="s">
        <v>1444</v>
      </c>
      <c r="K239" s="1" t="s">
        <v>2564</v>
      </c>
      <c r="L239" s="1" t="s">
        <v>2564</v>
      </c>
      <c r="M239" s="1" t="s">
        <v>1445</v>
      </c>
      <c r="N239" s="1" t="s">
        <v>1445</v>
      </c>
      <c r="O239" s="1" t="s">
        <v>1446</v>
      </c>
      <c r="P239" s="1" t="s">
        <v>1447</v>
      </c>
      <c r="Q239" s="1" t="s">
        <v>1448</v>
      </c>
      <c r="R239" s="1" t="s">
        <v>2565</v>
      </c>
      <c r="S239" s="1" t="s">
        <v>1450</v>
      </c>
      <c r="T239" s="1" t="s">
        <v>1451</v>
      </c>
      <c r="U239" s="1" t="s">
        <v>1411</v>
      </c>
      <c r="V239" s="1" t="s">
        <v>1727</v>
      </c>
    </row>
    <row r="240" s="1" customFormat="1" spans="1:22">
      <c r="A240" s="3">
        <v>999230014360855</v>
      </c>
      <c r="B240" s="1" t="s">
        <v>1440</v>
      </c>
      <c r="C240" s="1" t="s">
        <v>2566</v>
      </c>
      <c r="D240" s="1" t="s">
        <v>2567</v>
      </c>
      <c r="E240" s="1" t="s">
        <v>2568</v>
      </c>
      <c r="F240" s="1" t="s">
        <v>1490</v>
      </c>
      <c r="G240" s="1" t="s">
        <v>1441</v>
      </c>
      <c r="H240" s="1" t="s">
        <v>1442</v>
      </c>
      <c r="I240" s="1" t="s">
        <v>2320</v>
      </c>
      <c r="J240" s="1" t="s">
        <v>1444</v>
      </c>
      <c r="K240" s="1" t="s">
        <v>2320</v>
      </c>
      <c r="L240" s="1" t="s">
        <v>2320</v>
      </c>
      <c r="M240" s="1" t="s">
        <v>1445</v>
      </c>
      <c r="N240" s="1" t="s">
        <v>1445</v>
      </c>
      <c r="O240" s="1" t="s">
        <v>1446</v>
      </c>
      <c r="P240" s="1" t="s">
        <v>1447</v>
      </c>
      <c r="Q240" s="1" t="s">
        <v>1448</v>
      </c>
      <c r="R240" s="1" t="s">
        <v>2569</v>
      </c>
      <c r="S240" s="1" t="s">
        <v>1450</v>
      </c>
      <c r="T240" s="1" t="s">
        <v>1451</v>
      </c>
      <c r="U240" s="1" t="s">
        <v>1411</v>
      </c>
      <c r="V240" s="1" t="s">
        <v>1452</v>
      </c>
    </row>
    <row r="241" s="1" customFormat="1" spans="1:22">
      <c r="A241" s="3">
        <v>999230014363479</v>
      </c>
      <c r="B241" s="1" t="s">
        <v>1440</v>
      </c>
      <c r="C241" s="1" t="s">
        <v>2570</v>
      </c>
      <c r="D241" s="1" t="s">
        <v>2567</v>
      </c>
      <c r="E241" s="1" t="s">
        <v>2571</v>
      </c>
      <c r="F241" s="1" t="s">
        <v>1490</v>
      </c>
      <c r="G241" s="1" t="s">
        <v>1441</v>
      </c>
      <c r="H241" s="1" t="s">
        <v>1442</v>
      </c>
      <c r="I241" s="1" t="s">
        <v>2320</v>
      </c>
      <c r="J241" s="1" t="s">
        <v>1444</v>
      </c>
      <c r="K241" s="1" t="s">
        <v>2320</v>
      </c>
      <c r="L241" s="1" t="s">
        <v>2320</v>
      </c>
      <c r="M241" s="1" t="s">
        <v>1445</v>
      </c>
      <c r="N241" s="1" t="s">
        <v>1445</v>
      </c>
      <c r="O241" s="1" t="s">
        <v>1446</v>
      </c>
      <c r="P241" s="1" t="s">
        <v>1447</v>
      </c>
      <c r="Q241" s="1" t="s">
        <v>1448</v>
      </c>
      <c r="R241" s="1" t="s">
        <v>2572</v>
      </c>
      <c r="S241" s="1" t="s">
        <v>1450</v>
      </c>
      <c r="T241" s="1" t="s">
        <v>1451</v>
      </c>
      <c r="U241" s="1" t="s">
        <v>1411</v>
      </c>
      <c r="V241" s="1" t="s">
        <v>1452</v>
      </c>
    </row>
    <row r="242" s="1" customFormat="1" spans="1:22">
      <c r="A242" s="3">
        <v>999230014515070</v>
      </c>
      <c r="B242" s="1" t="s">
        <v>1440</v>
      </c>
      <c r="C242" s="1" t="s">
        <v>2573</v>
      </c>
      <c r="D242" s="1" t="s">
        <v>2201</v>
      </c>
      <c r="E242" s="1" t="s">
        <v>2574</v>
      </c>
      <c r="F242" s="1" t="s">
        <v>1440</v>
      </c>
      <c r="G242" s="1" t="s">
        <v>1441</v>
      </c>
      <c r="H242" s="1" t="s">
        <v>1442</v>
      </c>
      <c r="I242" s="1" t="s">
        <v>2575</v>
      </c>
      <c r="J242" s="1" t="s">
        <v>1444</v>
      </c>
      <c r="K242" s="1" t="s">
        <v>2575</v>
      </c>
      <c r="L242" s="1" t="s">
        <v>2575</v>
      </c>
      <c r="M242" s="1" t="s">
        <v>1445</v>
      </c>
      <c r="N242" s="1" t="s">
        <v>1445</v>
      </c>
      <c r="O242" s="1" t="s">
        <v>1446</v>
      </c>
      <c r="P242" s="1" t="s">
        <v>1447</v>
      </c>
      <c r="Q242" s="1" t="s">
        <v>1448</v>
      </c>
      <c r="R242" s="1" t="s">
        <v>2576</v>
      </c>
      <c r="S242" s="1" t="s">
        <v>1450</v>
      </c>
      <c r="T242" s="1" t="s">
        <v>1451</v>
      </c>
      <c r="U242" s="1" t="s">
        <v>1411</v>
      </c>
      <c r="V242" s="1" t="s">
        <v>1452</v>
      </c>
    </row>
    <row r="243" s="1" customFormat="1" spans="1:22">
      <c r="A243" s="3">
        <v>999230015022302</v>
      </c>
      <c r="B243" s="1" t="s">
        <v>1440</v>
      </c>
      <c r="C243" s="1" t="s">
        <v>2577</v>
      </c>
      <c r="D243" s="1" t="s">
        <v>2552</v>
      </c>
      <c r="E243" s="1" t="s">
        <v>2578</v>
      </c>
      <c r="F243" s="1" t="s">
        <v>1440</v>
      </c>
      <c r="G243" s="1" t="s">
        <v>1441</v>
      </c>
      <c r="H243" s="1" t="s">
        <v>1442</v>
      </c>
      <c r="I243" s="1" t="s">
        <v>2579</v>
      </c>
      <c r="J243" s="1" t="s">
        <v>1444</v>
      </c>
      <c r="K243" s="1" t="s">
        <v>2579</v>
      </c>
      <c r="L243" s="1" t="s">
        <v>2579</v>
      </c>
      <c r="M243" s="1" t="s">
        <v>1445</v>
      </c>
      <c r="N243" s="1" t="s">
        <v>1445</v>
      </c>
      <c r="O243" s="1" t="s">
        <v>1446</v>
      </c>
      <c r="P243" s="1" t="s">
        <v>1447</v>
      </c>
      <c r="Q243" s="1" t="s">
        <v>1448</v>
      </c>
      <c r="R243" s="1" t="s">
        <v>2580</v>
      </c>
      <c r="S243" s="1" t="s">
        <v>1450</v>
      </c>
      <c r="T243" s="1" t="s">
        <v>1451</v>
      </c>
      <c r="U243" s="1" t="s">
        <v>1411</v>
      </c>
      <c r="V243" s="1" t="s">
        <v>1452</v>
      </c>
    </row>
    <row r="244" s="1" customFormat="1" spans="1:22">
      <c r="A244" s="3">
        <v>999230015087840</v>
      </c>
      <c r="B244" s="1" t="s">
        <v>1440</v>
      </c>
      <c r="C244" s="1" t="s">
        <v>2581</v>
      </c>
      <c r="D244" s="1" t="s">
        <v>2582</v>
      </c>
      <c r="E244" s="1" t="s">
        <v>2583</v>
      </c>
      <c r="F244" s="1" t="s">
        <v>1490</v>
      </c>
      <c r="G244" s="1" t="s">
        <v>1441</v>
      </c>
      <c r="H244" s="1" t="s">
        <v>1442</v>
      </c>
      <c r="I244" s="1" t="s">
        <v>2357</v>
      </c>
      <c r="J244" s="1" t="s">
        <v>1444</v>
      </c>
      <c r="K244" s="1" t="s">
        <v>2357</v>
      </c>
      <c r="L244" s="1" t="s">
        <v>2357</v>
      </c>
      <c r="M244" s="1" t="s">
        <v>1445</v>
      </c>
      <c r="N244" s="1" t="s">
        <v>1445</v>
      </c>
      <c r="O244" s="1" t="s">
        <v>1446</v>
      </c>
      <c r="P244" s="1" t="s">
        <v>1447</v>
      </c>
      <c r="Q244" s="1" t="s">
        <v>1448</v>
      </c>
      <c r="R244" s="1" t="s">
        <v>2584</v>
      </c>
      <c r="S244" s="1" t="s">
        <v>1450</v>
      </c>
      <c r="T244" s="1" t="s">
        <v>1451</v>
      </c>
      <c r="U244" s="1" t="s">
        <v>1411</v>
      </c>
      <c r="V244" s="1" t="s">
        <v>1452</v>
      </c>
    </row>
    <row r="245" s="1" customFormat="1" spans="1:22">
      <c r="A245" s="3">
        <v>999230015353499</v>
      </c>
      <c r="B245" s="1" t="s">
        <v>1440</v>
      </c>
      <c r="C245" s="1" t="s">
        <v>2585</v>
      </c>
      <c r="D245" s="1" t="s">
        <v>2586</v>
      </c>
      <c r="E245" s="1" t="s">
        <v>2587</v>
      </c>
      <c r="F245" s="1" t="s">
        <v>1490</v>
      </c>
      <c r="G245" s="1" t="s">
        <v>1441</v>
      </c>
      <c r="H245" s="1" t="s">
        <v>1442</v>
      </c>
      <c r="I245" s="1" t="s">
        <v>2588</v>
      </c>
      <c r="J245" s="1" t="s">
        <v>1444</v>
      </c>
      <c r="K245" s="1" t="s">
        <v>2588</v>
      </c>
      <c r="L245" s="1" t="s">
        <v>2588</v>
      </c>
      <c r="M245" s="1" t="s">
        <v>1445</v>
      </c>
      <c r="N245" s="1" t="s">
        <v>1445</v>
      </c>
      <c r="O245" s="1" t="s">
        <v>1446</v>
      </c>
      <c r="P245" s="1" t="s">
        <v>1447</v>
      </c>
      <c r="Q245" s="1" t="s">
        <v>1448</v>
      </c>
      <c r="R245" s="1" t="s">
        <v>2589</v>
      </c>
      <c r="S245" s="1" t="s">
        <v>1450</v>
      </c>
      <c r="T245" s="1" t="s">
        <v>1451</v>
      </c>
      <c r="U245" s="1" t="s">
        <v>1411</v>
      </c>
      <c r="V245" s="1" t="s">
        <v>1727</v>
      </c>
    </row>
    <row r="246" s="1" customFormat="1" spans="1:22">
      <c r="A246" s="3">
        <v>999230015752759</v>
      </c>
      <c r="B246" s="1" t="s">
        <v>1440</v>
      </c>
      <c r="C246" s="1" t="s">
        <v>2590</v>
      </c>
      <c r="D246" s="1" t="s">
        <v>2591</v>
      </c>
      <c r="E246" s="1" t="s">
        <v>2592</v>
      </c>
      <c r="F246" s="1" t="s">
        <v>1440</v>
      </c>
      <c r="G246" s="1" t="s">
        <v>1441</v>
      </c>
      <c r="H246" s="1" t="s">
        <v>1442</v>
      </c>
      <c r="I246" s="1" t="s">
        <v>2593</v>
      </c>
      <c r="J246" s="1" t="s">
        <v>1444</v>
      </c>
      <c r="K246" s="1" t="s">
        <v>2593</v>
      </c>
      <c r="L246" s="1" t="s">
        <v>2593</v>
      </c>
      <c r="M246" s="1" t="s">
        <v>1445</v>
      </c>
      <c r="N246" s="1" t="s">
        <v>1445</v>
      </c>
      <c r="O246" s="1" t="s">
        <v>1446</v>
      </c>
      <c r="P246" s="1" t="s">
        <v>1447</v>
      </c>
      <c r="Q246" s="1" t="s">
        <v>1448</v>
      </c>
      <c r="R246" s="1" t="s">
        <v>2594</v>
      </c>
      <c r="S246" s="1" t="s">
        <v>1450</v>
      </c>
      <c r="T246" s="1" t="s">
        <v>1451</v>
      </c>
      <c r="U246" s="1" t="s">
        <v>1411</v>
      </c>
      <c r="V246" s="1" t="s">
        <v>1452</v>
      </c>
    </row>
    <row r="247" s="1" customFormat="1" spans="1:22">
      <c r="A247" s="3">
        <v>999230016163784</v>
      </c>
      <c r="B247" s="1" t="s">
        <v>1440</v>
      </c>
      <c r="C247" s="1" t="s">
        <v>2595</v>
      </c>
      <c r="D247" s="1" t="s">
        <v>2449</v>
      </c>
      <c r="E247" s="1" t="s">
        <v>2596</v>
      </c>
      <c r="F247" s="1" t="s">
        <v>1490</v>
      </c>
      <c r="G247" s="1" t="s">
        <v>1441</v>
      </c>
      <c r="H247" s="1" t="s">
        <v>1442</v>
      </c>
      <c r="I247" s="1" t="s">
        <v>2597</v>
      </c>
      <c r="J247" s="1" t="s">
        <v>1444</v>
      </c>
      <c r="K247" s="1" t="s">
        <v>2597</v>
      </c>
      <c r="L247" s="1" t="s">
        <v>2597</v>
      </c>
      <c r="M247" s="1" t="s">
        <v>1445</v>
      </c>
      <c r="N247" s="1" t="s">
        <v>1445</v>
      </c>
      <c r="O247" s="1" t="s">
        <v>1446</v>
      </c>
      <c r="P247" s="1" t="s">
        <v>1447</v>
      </c>
      <c r="Q247" s="1" t="s">
        <v>1448</v>
      </c>
      <c r="R247" s="1" t="s">
        <v>2598</v>
      </c>
      <c r="S247" s="1" t="s">
        <v>1450</v>
      </c>
      <c r="T247" s="1" t="s">
        <v>1451</v>
      </c>
      <c r="U247" s="1" t="s">
        <v>1411</v>
      </c>
      <c r="V247" s="1" t="s">
        <v>1452</v>
      </c>
    </row>
    <row r="248" s="1" customFormat="1" spans="1:22">
      <c r="A248" s="3">
        <v>999230016258937</v>
      </c>
      <c r="B248" s="1" t="s">
        <v>1440</v>
      </c>
      <c r="C248" s="1" t="s">
        <v>2599</v>
      </c>
      <c r="D248" s="1" t="s">
        <v>2449</v>
      </c>
      <c r="E248" s="1" t="s">
        <v>2600</v>
      </c>
      <c r="F248" s="1" t="s">
        <v>1490</v>
      </c>
      <c r="G248" s="1" t="s">
        <v>1441</v>
      </c>
      <c r="H248" s="1" t="s">
        <v>1442</v>
      </c>
      <c r="I248" s="1" t="s">
        <v>2597</v>
      </c>
      <c r="J248" s="1" t="s">
        <v>1444</v>
      </c>
      <c r="K248" s="1" t="s">
        <v>2597</v>
      </c>
      <c r="L248" s="1" t="s">
        <v>2597</v>
      </c>
      <c r="M248" s="1" t="s">
        <v>1445</v>
      </c>
      <c r="N248" s="1" t="s">
        <v>1445</v>
      </c>
      <c r="O248" s="1" t="s">
        <v>1446</v>
      </c>
      <c r="P248" s="1" t="s">
        <v>1447</v>
      </c>
      <c r="Q248" s="1" t="s">
        <v>1448</v>
      </c>
      <c r="R248" s="1" t="s">
        <v>2601</v>
      </c>
      <c r="S248" s="1" t="s">
        <v>1450</v>
      </c>
      <c r="T248" s="1" t="s">
        <v>1451</v>
      </c>
      <c r="U248" s="1" t="s">
        <v>1411</v>
      </c>
      <c r="V248" s="1" t="s">
        <v>1452</v>
      </c>
    </row>
    <row r="249" s="1" customFormat="1" spans="1:22">
      <c r="A249" s="3">
        <v>999230016758079</v>
      </c>
      <c r="B249" s="1" t="s">
        <v>1440</v>
      </c>
      <c r="C249" s="1" t="s">
        <v>2602</v>
      </c>
      <c r="D249" s="1" t="s">
        <v>2338</v>
      </c>
      <c r="E249" s="1" t="s">
        <v>2603</v>
      </c>
      <c r="F249" s="1" t="s">
        <v>1490</v>
      </c>
      <c r="G249" s="1" t="s">
        <v>1441</v>
      </c>
      <c r="H249" s="1" t="s">
        <v>1442</v>
      </c>
      <c r="I249" s="1" t="s">
        <v>2104</v>
      </c>
      <c r="J249" s="1" t="s">
        <v>1444</v>
      </c>
      <c r="K249" s="1" t="s">
        <v>2104</v>
      </c>
      <c r="L249" s="1" t="s">
        <v>2104</v>
      </c>
      <c r="M249" s="1" t="s">
        <v>1445</v>
      </c>
      <c r="N249" s="1" t="s">
        <v>1445</v>
      </c>
      <c r="O249" s="1" t="s">
        <v>1446</v>
      </c>
      <c r="P249" s="1" t="s">
        <v>1447</v>
      </c>
      <c r="Q249" s="1" t="s">
        <v>1448</v>
      </c>
      <c r="R249" s="1" t="s">
        <v>2604</v>
      </c>
      <c r="S249" s="1" t="s">
        <v>1450</v>
      </c>
      <c r="T249" s="1" t="s">
        <v>1451</v>
      </c>
      <c r="U249" s="1" t="s">
        <v>1411</v>
      </c>
      <c r="V249" s="1" t="s">
        <v>1727</v>
      </c>
    </row>
    <row r="250" s="1" customFormat="1" spans="1:22">
      <c r="A250" s="3">
        <v>999230017344258</v>
      </c>
      <c r="B250" s="1" t="s">
        <v>1440</v>
      </c>
      <c r="C250" s="1" t="s">
        <v>2605</v>
      </c>
      <c r="D250" s="1" t="s">
        <v>2107</v>
      </c>
      <c r="E250" s="1" t="s">
        <v>2606</v>
      </c>
      <c r="F250" s="1" t="s">
        <v>1490</v>
      </c>
      <c r="G250" s="1" t="s">
        <v>1441</v>
      </c>
      <c r="H250" s="1" t="s">
        <v>1442</v>
      </c>
      <c r="I250" s="1" t="s">
        <v>2607</v>
      </c>
      <c r="J250" s="1" t="s">
        <v>1444</v>
      </c>
      <c r="K250" s="1" t="s">
        <v>2607</v>
      </c>
      <c r="L250" s="1" t="s">
        <v>2607</v>
      </c>
      <c r="M250" s="1" t="s">
        <v>1445</v>
      </c>
      <c r="N250" s="1" t="s">
        <v>1445</v>
      </c>
      <c r="O250" s="1" t="s">
        <v>1446</v>
      </c>
      <c r="P250" s="1" t="s">
        <v>1447</v>
      </c>
      <c r="Q250" s="1" t="s">
        <v>1448</v>
      </c>
      <c r="R250" s="1" t="s">
        <v>2608</v>
      </c>
      <c r="S250" s="1" t="s">
        <v>1450</v>
      </c>
      <c r="T250" s="1" t="s">
        <v>1451</v>
      </c>
      <c r="U250" s="1" t="s">
        <v>1790</v>
      </c>
      <c r="V250" s="1" t="s">
        <v>1727</v>
      </c>
    </row>
    <row r="251" s="1" customFormat="1" spans="1:22">
      <c r="A251" s="3">
        <v>999230019017574</v>
      </c>
      <c r="B251" s="1" t="s">
        <v>1440</v>
      </c>
      <c r="C251" s="1" t="s">
        <v>2609</v>
      </c>
      <c r="D251" s="1" t="s">
        <v>2610</v>
      </c>
      <c r="E251" s="1" t="s">
        <v>2611</v>
      </c>
      <c r="F251" s="1" t="s">
        <v>1490</v>
      </c>
      <c r="G251" s="1" t="s">
        <v>1441</v>
      </c>
      <c r="H251" s="1" t="s">
        <v>1442</v>
      </c>
      <c r="I251" s="1" t="s">
        <v>2612</v>
      </c>
      <c r="J251" s="1" t="s">
        <v>1444</v>
      </c>
      <c r="K251" s="1" t="s">
        <v>2612</v>
      </c>
      <c r="L251" s="1" t="s">
        <v>2612</v>
      </c>
      <c r="M251" s="1" t="s">
        <v>1445</v>
      </c>
      <c r="N251" s="1" t="s">
        <v>1445</v>
      </c>
      <c r="O251" s="1" t="s">
        <v>1446</v>
      </c>
      <c r="P251" s="1" t="s">
        <v>1447</v>
      </c>
      <c r="Q251" s="1" t="s">
        <v>1448</v>
      </c>
      <c r="R251" s="1" t="s">
        <v>2613</v>
      </c>
      <c r="S251" s="1" t="s">
        <v>1450</v>
      </c>
      <c r="T251" s="1" t="s">
        <v>1451</v>
      </c>
      <c r="U251" s="1" t="s">
        <v>1411</v>
      </c>
      <c r="V251" s="1" t="s">
        <v>1452</v>
      </c>
    </row>
    <row r="252" s="1" customFormat="1" spans="1:22">
      <c r="A252" s="3">
        <v>999230020156088</v>
      </c>
      <c r="B252" s="1" t="s">
        <v>1440</v>
      </c>
      <c r="C252" s="1" t="s">
        <v>2614</v>
      </c>
      <c r="D252" s="1" t="s">
        <v>2615</v>
      </c>
      <c r="E252" s="1" t="s">
        <v>2616</v>
      </c>
      <c r="F252" s="1" t="s">
        <v>1440</v>
      </c>
      <c r="G252" s="1" t="s">
        <v>1441</v>
      </c>
      <c r="H252" s="1" t="s">
        <v>1442</v>
      </c>
      <c r="I252" s="1" t="s">
        <v>2617</v>
      </c>
      <c r="J252" s="1" t="s">
        <v>1444</v>
      </c>
      <c r="K252" s="1" t="s">
        <v>2617</v>
      </c>
      <c r="L252" s="1" t="s">
        <v>2617</v>
      </c>
      <c r="M252" s="1" t="s">
        <v>1445</v>
      </c>
      <c r="N252" s="1" t="s">
        <v>1445</v>
      </c>
      <c r="O252" s="1" t="s">
        <v>1446</v>
      </c>
      <c r="P252" s="1" t="s">
        <v>1447</v>
      </c>
      <c r="Q252" s="1" t="s">
        <v>1448</v>
      </c>
      <c r="R252" s="1" t="s">
        <v>2618</v>
      </c>
      <c r="S252" s="1" t="s">
        <v>1450</v>
      </c>
      <c r="T252" s="1" t="s">
        <v>1451</v>
      </c>
      <c r="U252" s="1" t="s">
        <v>1411</v>
      </c>
      <c r="V252" s="1" t="s">
        <v>1499</v>
      </c>
    </row>
    <row r="253" s="1" customFormat="1" spans="1:22">
      <c r="A253" s="3">
        <v>999230021190999</v>
      </c>
      <c r="B253" s="1" t="s">
        <v>1440</v>
      </c>
      <c r="C253" s="1" t="s">
        <v>2619</v>
      </c>
      <c r="D253" s="1" t="s">
        <v>2620</v>
      </c>
      <c r="E253" s="1" t="s">
        <v>2621</v>
      </c>
      <c r="F253" s="1" t="s">
        <v>1490</v>
      </c>
      <c r="G253" s="1" t="s">
        <v>1441</v>
      </c>
      <c r="H253" s="1" t="s">
        <v>1442</v>
      </c>
      <c r="I253" s="1" t="s">
        <v>1972</v>
      </c>
      <c r="J253" s="1" t="s">
        <v>1444</v>
      </c>
      <c r="K253" s="1" t="s">
        <v>1972</v>
      </c>
      <c r="L253" s="1" t="s">
        <v>1972</v>
      </c>
      <c r="M253" s="1" t="s">
        <v>1445</v>
      </c>
      <c r="N253" s="1" t="s">
        <v>1445</v>
      </c>
      <c r="O253" s="1" t="s">
        <v>1446</v>
      </c>
      <c r="P253" s="1" t="s">
        <v>1447</v>
      </c>
      <c r="Q253" s="1" t="s">
        <v>1448</v>
      </c>
      <c r="R253" s="1" t="s">
        <v>2622</v>
      </c>
      <c r="S253" s="1" t="s">
        <v>1450</v>
      </c>
      <c r="T253" s="1" t="s">
        <v>1451</v>
      </c>
      <c r="U253" s="1" t="s">
        <v>1411</v>
      </c>
      <c r="V253" s="1" t="s">
        <v>1727</v>
      </c>
    </row>
    <row r="254" s="1" customFormat="1" spans="1:22">
      <c r="A254" s="3">
        <v>999230022905325</v>
      </c>
      <c r="B254" s="1" t="s">
        <v>1440</v>
      </c>
      <c r="C254" s="1" t="s">
        <v>2623</v>
      </c>
      <c r="D254" s="1" t="s">
        <v>1786</v>
      </c>
      <c r="E254" s="1" t="s">
        <v>2624</v>
      </c>
      <c r="F254" s="1" t="s">
        <v>1490</v>
      </c>
      <c r="G254" s="1" t="s">
        <v>1441</v>
      </c>
      <c r="H254" s="1" t="s">
        <v>1442</v>
      </c>
      <c r="I254" s="1" t="s">
        <v>2625</v>
      </c>
      <c r="J254" s="1" t="s">
        <v>1444</v>
      </c>
      <c r="K254" s="1" t="s">
        <v>2625</v>
      </c>
      <c r="L254" s="1" t="s">
        <v>2625</v>
      </c>
      <c r="M254" s="1" t="s">
        <v>1445</v>
      </c>
      <c r="N254" s="1" t="s">
        <v>1445</v>
      </c>
      <c r="O254" s="1" t="s">
        <v>1446</v>
      </c>
      <c r="P254" s="1" t="s">
        <v>1447</v>
      </c>
      <c r="Q254" s="1" t="s">
        <v>1448</v>
      </c>
      <c r="R254" s="1" t="s">
        <v>2626</v>
      </c>
      <c r="S254" s="1" t="s">
        <v>1450</v>
      </c>
      <c r="T254" s="1" t="s">
        <v>1451</v>
      </c>
      <c r="U254" s="1" t="s">
        <v>1790</v>
      </c>
      <c r="V254" s="1" t="s">
        <v>1727</v>
      </c>
    </row>
    <row r="255" s="1" customFormat="1" spans="1:22">
      <c r="A255" s="3">
        <v>999230024831162</v>
      </c>
      <c r="B255" s="1" t="s">
        <v>1440</v>
      </c>
      <c r="C255" s="1" t="s">
        <v>2627</v>
      </c>
      <c r="D255" s="1" t="s">
        <v>2107</v>
      </c>
      <c r="E255" s="1" t="s">
        <v>2628</v>
      </c>
      <c r="F255" s="1" t="s">
        <v>1490</v>
      </c>
      <c r="G255" s="1" t="s">
        <v>1441</v>
      </c>
      <c r="H255" s="1" t="s">
        <v>1442</v>
      </c>
      <c r="I255" s="1" t="s">
        <v>2629</v>
      </c>
      <c r="J255" s="1" t="s">
        <v>1444</v>
      </c>
      <c r="K255" s="1" t="s">
        <v>2629</v>
      </c>
      <c r="L255" s="1" t="s">
        <v>2629</v>
      </c>
      <c r="M255" s="1" t="s">
        <v>1445</v>
      </c>
      <c r="N255" s="1" t="s">
        <v>1445</v>
      </c>
      <c r="O255" s="1" t="s">
        <v>1446</v>
      </c>
      <c r="P255" s="1" t="s">
        <v>1447</v>
      </c>
      <c r="Q255" s="1" t="s">
        <v>1448</v>
      </c>
      <c r="R255" s="1" t="s">
        <v>2630</v>
      </c>
      <c r="S255" s="1" t="s">
        <v>1450</v>
      </c>
      <c r="T255" s="1" t="s">
        <v>1451</v>
      </c>
      <c r="U255" s="1" t="s">
        <v>1790</v>
      </c>
      <c r="V255" s="1" t="s">
        <v>1727</v>
      </c>
    </row>
    <row r="256" s="1" customFormat="1" spans="1:22">
      <c r="A256" s="3">
        <v>999230025112392</v>
      </c>
      <c r="B256" s="1" t="s">
        <v>1440</v>
      </c>
      <c r="C256" s="1" t="s">
        <v>2631</v>
      </c>
      <c r="D256" s="1" t="s">
        <v>1786</v>
      </c>
      <c r="E256" s="1" t="s">
        <v>2632</v>
      </c>
      <c r="F256" s="1" t="s">
        <v>1490</v>
      </c>
      <c r="G256" s="1" t="s">
        <v>1441</v>
      </c>
      <c r="H256" s="1" t="s">
        <v>1442</v>
      </c>
      <c r="I256" s="1" t="s">
        <v>2625</v>
      </c>
      <c r="J256" s="1" t="s">
        <v>1444</v>
      </c>
      <c r="K256" s="1" t="s">
        <v>2625</v>
      </c>
      <c r="L256" s="1" t="s">
        <v>2625</v>
      </c>
      <c r="M256" s="1" t="s">
        <v>1445</v>
      </c>
      <c r="N256" s="1" t="s">
        <v>1445</v>
      </c>
      <c r="O256" s="1" t="s">
        <v>1446</v>
      </c>
      <c r="P256" s="1" t="s">
        <v>1447</v>
      </c>
      <c r="Q256" s="1" t="s">
        <v>1448</v>
      </c>
      <c r="R256" s="1" t="s">
        <v>2633</v>
      </c>
      <c r="S256" s="1" t="s">
        <v>1450</v>
      </c>
      <c r="T256" s="1" t="s">
        <v>1451</v>
      </c>
      <c r="U256" s="1" t="s">
        <v>1790</v>
      </c>
      <c r="V256" s="1" t="s">
        <v>1727</v>
      </c>
    </row>
    <row r="257" s="1" customFormat="1" spans="1:22">
      <c r="A257" s="3">
        <v>999230025430586</v>
      </c>
      <c r="B257" s="1" t="s">
        <v>1440</v>
      </c>
      <c r="C257" s="1" t="s">
        <v>2634</v>
      </c>
      <c r="D257" s="1" t="s">
        <v>2635</v>
      </c>
      <c r="E257" s="1" t="s">
        <v>2636</v>
      </c>
      <c r="F257" s="1" t="s">
        <v>1490</v>
      </c>
      <c r="G257" s="1" t="s">
        <v>1441</v>
      </c>
      <c r="H257" s="1" t="s">
        <v>1442</v>
      </c>
      <c r="I257" s="1" t="s">
        <v>2637</v>
      </c>
      <c r="J257" s="1" t="s">
        <v>1444</v>
      </c>
      <c r="K257" s="1" t="s">
        <v>2637</v>
      </c>
      <c r="L257" s="1" t="s">
        <v>2637</v>
      </c>
      <c r="M257" s="1" t="s">
        <v>1445</v>
      </c>
      <c r="N257" s="1" t="s">
        <v>1445</v>
      </c>
      <c r="O257" s="1" t="s">
        <v>1446</v>
      </c>
      <c r="P257" s="1" t="s">
        <v>1447</v>
      </c>
      <c r="Q257" s="1" t="s">
        <v>1448</v>
      </c>
      <c r="R257" s="1" t="s">
        <v>2638</v>
      </c>
      <c r="S257" s="1" t="s">
        <v>1450</v>
      </c>
      <c r="T257" s="1" t="s">
        <v>1451</v>
      </c>
      <c r="U257" s="1" t="s">
        <v>1411</v>
      </c>
      <c r="V257" s="1" t="s">
        <v>1727</v>
      </c>
    </row>
    <row r="258" s="1" customFormat="1" spans="1:22">
      <c r="A258" s="3">
        <v>999230025487625</v>
      </c>
      <c r="B258" s="1" t="s">
        <v>1440</v>
      </c>
      <c r="C258" s="1" t="s">
        <v>2639</v>
      </c>
      <c r="D258" s="1" t="s">
        <v>2640</v>
      </c>
      <c r="E258" s="1" t="s">
        <v>2641</v>
      </c>
      <c r="F258" s="1" t="s">
        <v>1490</v>
      </c>
      <c r="G258" s="1" t="s">
        <v>1441</v>
      </c>
      <c r="H258" s="1" t="s">
        <v>1442</v>
      </c>
      <c r="I258" s="1" t="s">
        <v>2642</v>
      </c>
      <c r="J258" s="1" t="s">
        <v>1444</v>
      </c>
      <c r="K258" s="1" t="s">
        <v>2642</v>
      </c>
      <c r="L258" s="1" t="s">
        <v>2642</v>
      </c>
      <c r="M258" s="1" t="s">
        <v>1445</v>
      </c>
      <c r="N258" s="1" t="s">
        <v>1445</v>
      </c>
      <c r="O258" s="1" t="s">
        <v>1446</v>
      </c>
      <c r="P258" s="1" t="s">
        <v>1447</v>
      </c>
      <c r="Q258" s="1" t="s">
        <v>1448</v>
      </c>
      <c r="R258" s="1" t="s">
        <v>2643</v>
      </c>
      <c r="S258" s="1" t="s">
        <v>1450</v>
      </c>
      <c r="T258" s="1" t="s">
        <v>1451</v>
      </c>
      <c r="U258" s="1" t="s">
        <v>1411</v>
      </c>
      <c r="V258" s="1" t="s">
        <v>1452</v>
      </c>
    </row>
    <row r="259" s="1" customFormat="1" spans="1:22">
      <c r="A259" s="3">
        <v>999230025499039</v>
      </c>
      <c r="B259" s="1" t="s">
        <v>1440</v>
      </c>
      <c r="C259" s="1" t="s">
        <v>2644</v>
      </c>
      <c r="D259" s="1" t="s">
        <v>2640</v>
      </c>
      <c r="E259" s="1" t="s">
        <v>2645</v>
      </c>
      <c r="F259" s="1" t="s">
        <v>1490</v>
      </c>
      <c r="G259" s="1" t="s">
        <v>1441</v>
      </c>
      <c r="H259" s="1" t="s">
        <v>1442</v>
      </c>
      <c r="I259" s="1" t="s">
        <v>2642</v>
      </c>
      <c r="J259" s="1" t="s">
        <v>1444</v>
      </c>
      <c r="K259" s="1" t="s">
        <v>2642</v>
      </c>
      <c r="L259" s="1" t="s">
        <v>2642</v>
      </c>
      <c r="M259" s="1" t="s">
        <v>1445</v>
      </c>
      <c r="N259" s="1" t="s">
        <v>1445</v>
      </c>
      <c r="O259" s="1" t="s">
        <v>1446</v>
      </c>
      <c r="P259" s="1" t="s">
        <v>1447</v>
      </c>
      <c r="Q259" s="1" t="s">
        <v>1448</v>
      </c>
      <c r="R259" s="1" t="s">
        <v>2646</v>
      </c>
      <c r="S259" s="1" t="s">
        <v>1450</v>
      </c>
      <c r="T259" s="1" t="s">
        <v>1451</v>
      </c>
      <c r="U259" s="1" t="s">
        <v>1411</v>
      </c>
      <c r="V259" s="1" t="s">
        <v>1452</v>
      </c>
    </row>
    <row r="260" s="1" customFormat="1" spans="1:22">
      <c r="A260" s="3">
        <v>999230025525068</v>
      </c>
      <c r="B260" s="1" t="s">
        <v>1440</v>
      </c>
      <c r="C260" s="1" t="s">
        <v>2647</v>
      </c>
      <c r="D260" s="1" t="s">
        <v>2648</v>
      </c>
      <c r="E260" s="1" t="s">
        <v>2649</v>
      </c>
      <c r="F260" s="1" t="s">
        <v>1490</v>
      </c>
      <c r="G260" s="1" t="s">
        <v>1441</v>
      </c>
      <c r="H260" s="1" t="s">
        <v>1442</v>
      </c>
      <c r="I260" s="1" t="s">
        <v>2650</v>
      </c>
      <c r="J260" s="1" t="s">
        <v>1444</v>
      </c>
      <c r="K260" s="1" t="s">
        <v>2650</v>
      </c>
      <c r="L260" s="1" t="s">
        <v>2650</v>
      </c>
      <c r="M260" s="1" t="s">
        <v>1445</v>
      </c>
      <c r="N260" s="1" t="s">
        <v>1445</v>
      </c>
      <c r="O260" s="1" t="s">
        <v>1446</v>
      </c>
      <c r="P260" s="1" t="s">
        <v>1447</v>
      </c>
      <c r="Q260" s="1" t="s">
        <v>1448</v>
      </c>
      <c r="R260" s="1" t="s">
        <v>2651</v>
      </c>
      <c r="S260" s="1" t="s">
        <v>1450</v>
      </c>
      <c r="T260" s="1" t="s">
        <v>1451</v>
      </c>
      <c r="U260" s="1" t="s">
        <v>1411</v>
      </c>
      <c r="V260" s="1" t="s">
        <v>1452</v>
      </c>
    </row>
    <row r="261" s="1" customFormat="1" spans="1:22">
      <c r="A261" s="3">
        <v>999230026015173</v>
      </c>
      <c r="B261" s="1" t="s">
        <v>1490</v>
      </c>
      <c r="C261" s="1" t="s">
        <v>2652</v>
      </c>
      <c r="D261" s="1" t="s">
        <v>2653</v>
      </c>
      <c r="E261" s="1" t="s">
        <v>2654</v>
      </c>
      <c r="F261" s="1" t="s">
        <v>1490</v>
      </c>
      <c r="G261" s="1" t="s">
        <v>1441</v>
      </c>
      <c r="H261" s="1" t="s">
        <v>1442</v>
      </c>
      <c r="I261" s="1" t="s">
        <v>2655</v>
      </c>
      <c r="J261" s="1" t="s">
        <v>1444</v>
      </c>
      <c r="K261" s="1" t="s">
        <v>2655</v>
      </c>
      <c r="L261" s="1" t="s">
        <v>2655</v>
      </c>
      <c r="M261" s="1" t="s">
        <v>1445</v>
      </c>
      <c r="N261" s="1" t="s">
        <v>1445</v>
      </c>
      <c r="O261" s="1" t="s">
        <v>1446</v>
      </c>
      <c r="P261" s="1" t="s">
        <v>1447</v>
      </c>
      <c r="Q261" s="1" t="s">
        <v>1448</v>
      </c>
      <c r="R261" s="1" t="s">
        <v>2656</v>
      </c>
      <c r="S261" s="1" t="s">
        <v>1450</v>
      </c>
      <c r="T261" s="1" t="s">
        <v>1451</v>
      </c>
      <c r="U261" s="1" t="s">
        <v>1411</v>
      </c>
      <c r="V261" s="1" t="s">
        <v>2657</v>
      </c>
    </row>
    <row r="262" s="1" customFormat="1" spans="1:22">
      <c r="A262" s="3">
        <v>30026506532</v>
      </c>
      <c r="B262" s="1" t="s">
        <v>1490</v>
      </c>
      <c r="C262" s="1" t="s">
        <v>2658</v>
      </c>
      <c r="D262" s="1" t="s">
        <v>2557</v>
      </c>
      <c r="E262" s="1" t="s">
        <v>2659</v>
      </c>
      <c r="F262" s="1" t="s">
        <v>1490</v>
      </c>
      <c r="G262" s="1" t="s">
        <v>1441</v>
      </c>
      <c r="H262" s="1" t="s">
        <v>1442</v>
      </c>
      <c r="I262" s="1" t="s">
        <v>2660</v>
      </c>
      <c r="J262" s="1" t="s">
        <v>1444</v>
      </c>
      <c r="K262" s="1" t="s">
        <v>2660</v>
      </c>
      <c r="L262" s="1" t="s">
        <v>2660</v>
      </c>
      <c r="M262" s="1" t="s">
        <v>1445</v>
      </c>
      <c r="N262" s="1" t="s">
        <v>1445</v>
      </c>
      <c r="O262" s="1" t="s">
        <v>1446</v>
      </c>
      <c r="P262" s="1" t="s">
        <v>1447</v>
      </c>
      <c r="Q262" s="1" t="s">
        <v>1448</v>
      </c>
      <c r="R262" s="1" t="s">
        <v>2661</v>
      </c>
      <c r="S262" s="1" t="s">
        <v>1450</v>
      </c>
      <c r="T262" s="1" t="s">
        <v>1451</v>
      </c>
      <c r="U262" s="1" t="s">
        <v>1411</v>
      </c>
      <c r="V262" s="1" t="s">
        <v>1452</v>
      </c>
    </row>
    <row r="263" s="1" customFormat="1" spans="1:22">
      <c r="A263" s="3">
        <v>999230026660216</v>
      </c>
      <c r="B263" s="1" t="s">
        <v>1490</v>
      </c>
      <c r="C263" s="1" t="s">
        <v>2662</v>
      </c>
      <c r="D263" s="1" t="s">
        <v>2557</v>
      </c>
      <c r="E263" s="1" t="s">
        <v>2663</v>
      </c>
      <c r="F263" s="1" t="s">
        <v>1490</v>
      </c>
      <c r="G263" s="1" t="s">
        <v>1441</v>
      </c>
      <c r="H263" s="1" t="s">
        <v>1442</v>
      </c>
      <c r="I263" s="1" t="s">
        <v>2664</v>
      </c>
      <c r="J263" s="1" t="s">
        <v>1444</v>
      </c>
      <c r="K263" s="1" t="s">
        <v>2664</v>
      </c>
      <c r="L263" s="1" t="s">
        <v>2664</v>
      </c>
      <c r="M263" s="1" t="s">
        <v>1445</v>
      </c>
      <c r="N263" s="1" t="s">
        <v>1445</v>
      </c>
      <c r="O263" s="1" t="s">
        <v>1446</v>
      </c>
      <c r="P263" s="1" t="s">
        <v>1447</v>
      </c>
      <c r="Q263" s="1" t="s">
        <v>1448</v>
      </c>
      <c r="R263" s="1" t="s">
        <v>2665</v>
      </c>
      <c r="S263" s="1" t="s">
        <v>1450</v>
      </c>
      <c r="T263" s="1" t="s">
        <v>1451</v>
      </c>
      <c r="U263" s="1" t="s">
        <v>1411</v>
      </c>
      <c r="V263" s="1" t="s">
        <v>1452</v>
      </c>
    </row>
    <row r="264" s="1" customFormat="1" spans="1:22">
      <c r="A264" s="3">
        <v>999230027025746</v>
      </c>
      <c r="B264" s="1" t="s">
        <v>1490</v>
      </c>
      <c r="C264" s="1" t="s">
        <v>2666</v>
      </c>
      <c r="D264" s="1" t="s">
        <v>2667</v>
      </c>
      <c r="E264" s="1" t="s">
        <v>2668</v>
      </c>
      <c r="F264" s="1" t="s">
        <v>1490</v>
      </c>
      <c r="G264" s="1" t="s">
        <v>1441</v>
      </c>
      <c r="H264" s="1" t="s">
        <v>1442</v>
      </c>
      <c r="I264" s="1" t="s">
        <v>2669</v>
      </c>
      <c r="J264" s="1" t="s">
        <v>1444</v>
      </c>
      <c r="K264" s="1" t="s">
        <v>2669</v>
      </c>
      <c r="L264" s="1" t="s">
        <v>2669</v>
      </c>
      <c r="M264" s="1" t="s">
        <v>1445</v>
      </c>
      <c r="N264" s="1" t="s">
        <v>1445</v>
      </c>
      <c r="O264" s="1" t="s">
        <v>1446</v>
      </c>
      <c r="P264" s="1" t="s">
        <v>1447</v>
      </c>
      <c r="Q264" s="1" t="s">
        <v>1448</v>
      </c>
      <c r="R264" s="1" t="s">
        <v>2670</v>
      </c>
      <c r="S264" s="1" t="s">
        <v>1450</v>
      </c>
      <c r="T264" s="1" t="s">
        <v>1451</v>
      </c>
      <c r="U264" s="1" t="s">
        <v>1411</v>
      </c>
      <c r="V264" s="1" t="s">
        <v>1499</v>
      </c>
    </row>
    <row r="265" s="1" customFormat="1" spans="1:22">
      <c r="A265" s="3">
        <v>999230027741008</v>
      </c>
      <c r="B265" s="1" t="s">
        <v>1490</v>
      </c>
      <c r="C265" s="1" t="s">
        <v>2671</v>
      </c>
      <c r="D265" s="1" t="s">
        <v>2289</v>
      </c>
      <c r="E265" s="1" t="s">
        <v>2672</v>
      </c>
      <c r="F265" s="1" t="s">
        <v>1490</v>
      </c>
      <c r="G265" s="1" t="s">
        <v>1441</v>
      </c>
      <c r="H265" s="1" t="s">
        <v>1442</v>
      </c>
      <c r="I265" s="1" t="s">
        <v>2393</v>
      </c>
      <c r="J265" s="1" t="s">
        <v>1444</v>
      </c>
      <c r="K265" s="1" t="s">
        <v>2393</v>
      </c>
      <c r="L265" s="1" t="s">
        <v>2393</v>
      </c>
      <c r="M265" s="1" t="s">
        <v>1445</v>
      </c>
      <c r="N265" s="1" t="s">
        <v>1445</v>
      </c>
      <c r="O265" s="1" t="s">
        <v>1446</v>
      </c>
      <c r="P265" s="1" t="s">
        <v>1447</v>
      </c>
      <c r="Q265" s="1" t="s">
        <v>1448</v>
      </c>
      <c r="R265" s="1" t="s">
        <v>2673</v>
      </c>
      <c r="S265" s="1" t="s">
        <v>1450</v>
      </c>
      <c r="T265" s="1" t="s">
        <v>1451</v>
      </c>
      <c r="U265" s="1" t="s">
        <v>1411</v>
      </c>
      <c r="V265" s="1" t="s">
        <v>1452</v>
      </c>
    </row>
    <row r="266" s="1" customFormat="1" spans="1:22">
      <c r="A266" s="3">
        <v>999230028304943</v>
      </c>
      <c r="B266" s="1" t="s">
        <v>1490</v>
      </c>
      <c r="C266" s="1" t="s">
        <v>2674</v>
      </c>
      <c r="D266" s="1" t="s">
        <v>2675</v>
      </c>
      <c r="E266" s="1" t="s">
        <v>2676</v>
      </c>
      <c r="F266" s="1" t="s">
        <v>1490</v>
      </c>
      <c r="G266" s="1" t="s">
        <v>1441</v>
      </c>
      <c r="H266" s="1" t="s">
        <v>1442</v>
      </c>
      <c r="I266" s="1" t="s">
        <v>2677</v>
      </c>
      <c r="J266" s="1" t="s">
        <v>1444</v>
      </c>
      <c r="K266" s="1" t="s">
        <v>2677</v>
      </c>
      <c r="L266" s="1" t="s">
        <v>2677</v>
      </c>
      <c r="M266" s="1" t="s">
        <v>1445</v>
      </c>
      <c r="N266" s="1" t="s">
        <v>1445</v>
      </c>
      <c r="O266" s="1" t="s">
        <v>1446</v>
      </c>
      <c r="P266" s="1" t="s">
        <v>1447</v>
      </c>
      <c r="Q266" s="1" t="s">
        <v>1448</v>
      </c>
      <c r="R266" s="1" t="s">
        <v>2678</v>
      </c>
      <c r="S266" s="1" t="s">
        <v>1450</v>
      </c>
      <c r="T266" s="1" t="s">
        <v>1451</v>
      </c>
      <c r="U266" s="1" t="s">
        <v>1411</v>
      </c>
      <c r="V266" s="1" t="s">
        <v>1727</v>
      </c>
    </row>
    <row r="267" s="1" customFormat="1" spans="1:22">
      <c r="A267" s="3">
        <v>999230032637305</v>
      </c>
      <c r="B267" s="1" t="s">
        <v>1490</v>
      </c>
      <c r="C267" s="1" t="s">
        <v>2679</v>
      </c>
      <c r="D267" s="1" t="s">
        <v>2680</v>
      </c>
      <c r="E267" s="1" t="s">
        <v>2681</v>
      </c>
      <c r="F267" s="1" t="s">
        <v>1490</v>
      </c>
      <c r="G267" s="1" t="s">
        <v>1441</v>
      </c>
      <c r="H267" s="1" t="s">
        <v>1442</v>
      </c>
      <c r="I267" s="1" t="s">
        <v>2682</v>
      </c>
      <c r="J267" s="1" t="s">
        <v>1444</v>
      </c>
      <c r="K267" s="1" t="s">
        <v>2682</v>
      </c>
      <c r="L267" s="1" t="s">
        <v>2682</v>
      </c>
      <c r="M267" s="1" t="s">
        <v>1445</v>
      </c>
      <c r="N267" s="1" t="s">
        <v>1445</v>
      </c>
      <c r="O267" s="1" t="s">
        <v>1446</v>
      </c>
      <c r="P267" s="1" t="s">
        <v>1447</v>
      </c>
      <c r="Q267" s="1" t="s">
        <v>1448</v>
      </c>
      <c r="R267" s="1" t="s">
        <v>2683</v>
      </c>
      <c r="S267" s="1" t="s">
        <v>1450</v>
      </c>
      <c r="T267" s="1" t="s">
        <v>1451</v>
      </c>
      <c r="U267" s="1" t="s">
        <v>1411</v>
      </c>
      <c r="V267" s="1" t="s">
        <v>1452</v>
      </c>
    </row>
    <row r="268" s="1" customFormat="1" spans="1:22">
      <c r="A268" s="3">
        <v>999230033726837</v>
      </c>
      <c r="B268" s="1" t="s">
        <v>1490</v>
      </c>
      <c r="C268" s="1" t="s">
        <v>2684</v>
      </c>
      <c r="D268" s="1" t="s">
        <v>2653</v>
      </c>
      <c r="E268" s="1" t="s">
        <v>2685</v>
      </c>
      <c r="F268" s="1" t="s">
        <v>1490</v>
      </c>
      <c r="G268" s="1" t="s">
        <v>1441</v>
      </c>
      <c r="H268" s="1" t="s">
        <v>1442</v>
      </c>
      <c r="I268" s="1" t="s">
        <v>2686</v>
      </c>
      <c r="J268" s="1" t="s">
        <v>1444</v>
      </c>
      <c r="K268" s="1" t="s">
        <v>2686</v>
      </c>
      <c r="L268" s="1" t="s">
        <v>2686</v>
      </c>
      <c r="M268" s="1" t="s">
        <v>1445</v>
      </c>
      <c r="N268" s="1" t="s">
        <v>1445</v>
      </c>
      <c r="O268" s="1" t="s">
        <v>1446</v>
      </c>
      <c r="P268" s="1" t="s">
        <v>1447</v>
      </c>
      <c r="Q268" s="1" t="s">
        <v>1448</v>
      </c>
      <c r="R268" s="1" t="s">
        <v>2687</v>
      </c>
      <c r="S268" s="1" t="s">
        <v>1450</v>
      </c>
      <c r="T268" s="1" t="s">
        <v>1451</v>
      </c>
      <c r="U268" s="1" t="s">
        <v>1411</v>
      </c>
      <c r="V268" s="1" t="s">
        <v>2657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2024-02-01T01:38:20Z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2052-12.1.0.16309</vt:lpwstr>
  </property>
  <property fmtid="{D5CDD505-2E9C-101B-9397-08002B2CF9AE}" pid="3" name="ICV">
    <vt:lpwstr>D9D7601CA52F4853BA378AC37FE35C02_12</vt:lpwstr>
  </property>
</Properties>
</file>