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<sst xmlns="http://schemas.openxmlformats.org/spreadsheetml/2006/main" count="8286" uniqueCount="2466">
  <si>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</si>
  <si>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</si>
  <si>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</si>
  <si>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</si>
  <si>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</si>
  <si>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</si>
  <si>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</si>
  <si>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</si>
  <si>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</si>
  <si>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</si>
  <si>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</si>
  <si>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</si>
  <si>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</si>
  <si>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</si>
  <si>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</si>
  <si>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</si>
  <si>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</si>
  <si>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</si>
  <si>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</si>
  <si>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</si>
  <si>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</si>
  <si>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</si>
  <si>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</si>
  <si>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</si>
  <si>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</si>
  <si>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999227046131275	</t>
  </si>
  <si>
    <t>Ctrip</t>
  </si>
  <si>
    <t>正常</t>
  </si>
  <si>
    <t>[芭堤雅]阿夸酒店(Acqua Hotel)(41757289)</t>
  </si>
  <si>
    <t>高级双床房&lt;特惠专享&gt;&lt;双早&gt;</t>
  </si>
  <si>
    <t>CNY</t>
  </si>
  <si>
    <t>YANG/JEONGHWAN,HWANG/TAEHOON</t>
  </si>
  <si>
    <t>CA2019240203CNY</t>
  </si>
  <si>
    <t>未提现</t>
  </si>
  <si>
    <t>携程开票</t>
  </si>
  <si>
    <t xml:space="preserve">3988444	</t>
  </si>
  <si>
    <t xml:space="preserve">59259	</t>
  </si>
  <si>
    <t xml:space="preserve">999227169094431	</t>
  </si>
  <si>
    <t>[新加坡]悦乐圣淘沙酒店 - 远东集团(Village Hotel Sentosa by Far East Hospitality)(28366988)</t>
  </si>
  <si>
    <t>家庭房(至少提前90天预订)&lt;四人入住&gt;&lt;不适用新加坡客人&gt;&lt;早餐&gt;</t>
  </si>
  <si>
    <t>CHEN/YUYU,CHEN/YIHUI</t>
  </si>
  <si>
    <t xml:space="preserve">4011956	</t>
  </si>
  <si>
    <t xml:space="preserve">323268157,323268366	</t>
  </si>
  <si>
    <t xml:space="preserve">999227182085411	</t>
  </si>
  <si>
    <t>[吉隆坡]菲斯时尚酒店(The Face Style)(112268920)</t>
  </si>
  <si>
    <t>高级双人房&lt;双人入住&gt;&lt;无早&gt;</t>
  </si>
  <si>
    <t>ZHANG/QIONG,Wang/Jiaying</t>
  </si>
  <si>
    <t xml:space="preserve">4015284	</t>
  </si>
  <si>
    <t xml:space="preserve">126151	</t>
  </si>
  <si>
    <t xml:space="preserve">999227290566704	</t>
  </si>
  <si>
    <t>[吉隆坡]菲斯酒店(The Face Suites)(6286739)</t>
  </si>
  <si>
    <t>&lt;四人入住&gt;&lt;无早&gt;</t>
  </si>
  <si>
    <t>HE/ZHIJUN,LIAO/YANZHEN,XIAN/GUOCHENG,JIAN/JIEHUAN,LU/JIANHAN,LIAO/YANFEN</t>
  </si>
  <si>
    <t xml:space="preserve">4036416	</t>
  </si>
  <si>
    <t xml:space="preserve">113209	</t>
  </si>
  <si>
    <t xml:space="preserve">999227449578045	</t>
  </si>
  <si>
    <t>[普吉岛]攀瓦布里海滨度假村(Panwaburi Beachfront Resort)(96362785)</t>
  </si>
  <si>
    <t>豪华双人床房&lt;双人入住&gt;&lt;双早&gt;</t>
  </si>
  <si>
    <t>NABA/SARA,NABA/SARA</t>
  </si>
  <si>
    <t xml:space="preserve">4080259	</t>
  </si>
  <si>
    <t xml:space="preserve">	</t>
  </si>
  <si>
    <t>取消</t>
  </si>
  <si>
    <t xml:space="preserve">999227450701011	</t>
  </si>
  <si>
    <t>豪华双床房&lt;双人入住&gt;&lt;双早&gt;</t>
  </si>
  <si>
    <t>SARA/NABA,SARA/NABA</t>
  </si>
  <si>
    <t xml:space="preserve">4080664	</t>
  </si>
  <si>
    <t xml:space="preserve">999227993163332	</t>
  </si>
  <si>
    <t>家庭房(至少提前90天预订)&lt;不适用新加坡客人&gt;&lt;无早&gt;</t>
  </si>
  <si>
    <t>XU/WANCHEN</t>
  </si>
  <si>
    <t xml:space="preserve">4098568	</t>
  </si>
  <si>
    <t xml:space="preserve">328887148	</t>
  </si>
  <si>
    <t xml:space="preserve">999228102875315	</t>
  </si>
  <si>
    <t>[长滩岛]赫南公园度假村(Henann Park Resort)(90373085)</t>
  </si>
  <si>
    <t>尊贵房(至少连住2晚及以上)&lt;今日特价 &gt;&lt;三人入住&gt;&lt;早餐&gt;</t>
  </si>
  <si>
    <t>Lee/Woojon</t>
  </si>
  <si>
    <t xml:space="preserve">4127795	</t>
  </si>
  <si>
    <t xml:space="preserve">HPK141-147	</t>
  </si>
  <si>
    <t xml:space="preserve">999228141241981	</t>
  </si>
  <si>
    <t>[新加坡]新加坡客安酒店 - 远东集团(The Clan Hotel Singapore by Far East Hospitality)(76296409)</t>
  </si>
  <si>
    <t>豪华房&lt;双人入住&gt;&lt;适用于非澳大利亚/英国客人&gt;&lt;双早&gt;</t>
  </si>
  <si>
    <t>Huang/yuanting</t>
  </si>
  <si>
    <t xml:space="preserve">4137795	</t>
  </si>
  <si>
    <t xml:space="preserve">330915131	</t>
  </si>
  <si>
    <t xml:space="preserve">999228211076069	</t>
  </si>
  <si>
    <t>[芭堤雅]芭堤雅旅客之家(Travelodge Pattaya)(13860228)</t>
  </si>
  <si>
    <t>标准房&lt;今日特价 &gt;&lt;双人入住&gt;&lt;双早&gt;</t>
  </si>
  <si>
    <t>Chung/Pui Man,Chung/Pui Man</t>
  </si>
  <si>
    <t xml:space="preserve">4150372	</t>
  </si>
  <si>
    <t xml:space="preserve">57132	</t>
  </si>
  <si>
    <t xml:space="preserve">999228334069831	</t>
  </si>
  <si>
    <t>[邦劳]保和省BE豪华度假酒店(BE Grand Resort, Bohol)(25321763)</t>
  </si>
  <si>
    <t>海景豪华欧什娜房&lt;特惠专享&gt;&lt;双人入住&gt;&lt;双早&gt;</t>
  </si>
  <si>
    <t>TSENG/YUNGLIN,LIN/TZUPING</t>
  </si>
  <si>
    <t xml:space="preserve">4199535	</t>
  </si>
  <si>
    <t xml:space="preserve">65802	</t>
  </si>
  <si>
    <t xml:space="preserve">999228342825423	</t>
  </si>
  <si>
    <t>[普吉岛]海顿里拉瓦迪酒店(Leelavadee HuaTing Holiday Inn)(4037115)</t>
  </si>
  <si>
    <t>园景高级房(连住3晚及以上)&lt;双人入住&gt;&lt;无早&gt;</t>
  </si>
  <si>
    <t>WU/HAOXING,QIAN/XINLIN,QIAN/ZHENRONG,YE/LIJUAN</t>
  </si>
  <si>
    <t xml:space="preserve">4205842	</t>
  </si>
  <si>
    <t xml:space="preserve">1520	</t>
  </si>
  <si>
    <t xml:space="preserve">999228360563302	</t>
  </si>
  <si>
    <t>[新加坡]庄家大酒店(Hotel Boss)(4373844)</t>
  </si>
  <si>
    <t>高级双床房&lt;双人入住&gt;&lt;适用于除印度及次大陆国家客人&gt;&lt;无早&gt;</t>
  </si>
  <si>
    <t>DWIPUTRI/CATHERINE,WIJAYA/KAREN LAVENIA</t>
  </si>
  <si>
    <t xml:space="preserve">4213572	</t>
  </si>
  <si>
    <t xml:space="preserve">334769776	</t>
  </si>
  <si>
    <t xml:space="preserve">999228419306571	</t>
  </si>
  <si>
    <t>[新加坡]新加坡豪亚酒店 - 远东集团(Oasia Hotel Novena, Singapore by Far East Hospitality)(28554564)</t>
  </si>
  <si>
    <t>豪华房&lt;三人入住&gt;&lt;适用于非澳大利亚/英国客人&gt;&lt;早餐&gt;</t>
  </si>
  <si>
    <t>Tseng/Jennifer Marie,Tseng/Jennifer Marie</t>
  </si>
  <si>
    <t xml:space="preserve">4234988	</t>
  </si>
  <si>
    <t xml:space="preserve">28505586751	</t>
  </si>
  <si>
    <t>[沙美岛]沙美岛萨凯海滩度假村(Sai Kaew Beach Resort)(6533262)</t>
  </si>
  <si>
    <t>豪华房(至少连住2晚及以上)&lt;特惠&gt;&lt;双人入住&gt;&lt;不适用泰国/印度次大陆客人&gt;&lt;双早&gt;</t>
  </si>
  <si>
    <t>LU/WENYAO</t>
  </si>
  <si>
    <t xml:space="preserve">4267463	</t>
  </si>
  <si>
    <t xml:space="preserve">SK4267463	</t>
  </si>
  <si>
    <t xml:space="preserve">999228522363194	</t>
  </si>
  <si>
    <t>[普吉岛]普吉市宜必思尚品酒店(Ibis Styles Phuket City)(28680984)</t>
  </si>
  <si>
    <t>标准大床房(至少连住2晚及以上)&lt;双人入住&gt;&lt;双早&gt;</t>
  </si>
  <si>
    <t>LAKBIR CRESPO/DINA,DE SOUZA NUNEZ/MARCOS FRANCINI</t>
  </si>
  <si>
    <t xml:space="preserve">4271521	</t>
  </si>
  <si>
    <t xml:space="preserve">494708	</t>
  </si>
  <si>
    <t xml:space="preserve">999228554700737	</t>
  </si>
  <si>
    <t>森林景豪华房&lt;今日特价 &gt;&lt;双人入住&gt;&lt;双早&gt;</t>
  </si>
  <si>
    <t>moon/mina,moon/mina</t>
  </si>
  <si>
    <t xml:space="preserve">4289802	</t>
  </si>
  <si>
    <t xml:space="preserve">66470	</t>
  </si>
  <si>
    <t xml:space="preserve">999228630700112	</t>
  </si>
  <si>
    <t>[曼谷]曼谷是隆假日酒店 - IHG 旗下酒店(Holiday Inn Bangkok Silom, an IHG Hotel)(2671448)</t>
  </si>
  <si>
    <t>尊贵房(至少连住2晚及以上)&lt;三人入住&gt;&lt;适用于除泰国的亚洲客人&gt;&lt;早餐&gt;</t>
  </si>
  <si>
    <t>CHOU/CHIAJU</t>
  </si>
  <si>
    <t xml:space="preserve">4318704	</t>
  </si>
  <si>
    <t xml:space="preserve">251123c	</t>
  </si>
  <si>
    <t xml:space="preserve">28656362862	</t>
  </si>
  <si>
    <t>[斗亚兰]哥打京那巴鲁香格里拉莎利雅酒店(Shangri-La Rasa Ria, Kota Kinabalu)(4397869)</t>
  </si>
  <si>
    <t>花园翼豪华海景特大床房(至少连住2晚及以上)&lt;双人入住&gt;&lt;双早&gt;</t>
  </si>
  <si>
    <t>GUAN/JIE,LIU/PENGJUN</t>
  </si>
  <si>
    <t xml:space="preserve">4324549	</t>
  </si>
  <si>
    <t xml:space="preserve">11820643065	</t>
  </si>
  <si>
    <t xml:space="preserve">28656422980	</t>
  </si>
  <si>
    <t>XU/XIAOYUAN,WU/KUNLIN</t>
  </si>
  <si>
    <t xml:space="preserve">4324569	</t>
  </si>
  <si>
    <t xml:space="preserve">11820710098	</t>
  </si>
  <si>
    <t xml:space="preserve">999228749476358	</t>
  </si>
  <si>
    <t>[宿务]瑟达宿务中央集团酒店(Seda Central Bloc Cebu)(102600665)</t>
  </si>
  <si>
    <t>豪华房(至少提前14天预订)&lt;单人入住&gt;&lt;单早&gt;</t>
  </si>
  <si>
    <t>Goethals/Adam,Goethals/Adam</t>
  </si>
  <si>
    <t xml:space="preserve">4344942	</t>
  </si>
  <si>
    <t xml:space="preserve">3065153	</t>
  </si>
  <si>
    <t xml:space="preserve">999229292489157	</t>
  </si>
  <si>
    <t>[曼谷]曼谷瑞享 BDMS 健康度假村(Mövenpick BDMS Wellness Resort Bangkok)(5281859)</t>
  </si>
  <si>
    <t>豪华特大床房&lt;双人入住&gt;&lt;不适用泰国客人&gt;&lt;双早&gt;</t>
  </si>
  <si>
    <t>PITAKCHAN/SUPANSA</t>
  </si>
  <si>
    <t xml:space="preserve">4373613	</t>
  </si>
  <si>
    <t xml:space="preserve">136766623	</t>
  </si>
  <si>
    <t xml:space="preserve">999229307391925	</t>
  </si>
  <si>
    <t>[普吉岛]拉查酒店(The Racha)(4814670)</t>
  </si>
  <si>
    <t>豪华别墅(至少连住2晚及以上)&lt;双人入住&gt;&lt;双早&gt;&lt;日历房套餐高价值&gt;&lt;新酒店礼盒&gt;</t>
  </si>
  <si>
    <t>HUANG/BAOLIANG,CUI/RUISONG</t>
  </si>
  <si>
    <t xml:space="preserve">4381783	</t>
  </si>
  <si>
    <t xml:space="preserve">123166	</t>
  </si>
  <si>
    <t xml:space="preserve">999229336809496	</t>
  </si>
  <si>
    <t>[普吉岛]普吉岛西奈奢华酒店(Sinae Phuket Luxury Hotel)(86107074)</t>
  </si>
  <si>
    <t>海景一室泳池别墅&lt;限量特价&gt;&lt;双人入住&gt;&lt;双早&gt;</t>
  </si>
  <si>
    <t>JIA/MINGLI,JIA/WANGGONG</t>
  </si>
  <si>
    <t xml:space="preserve">4389760	</t>
  </si>
  <si>
    <t xml:space="preserve">340056949	</t>
  </si>
  <si>
    <t xml:space="preserve">29349244233	</t>
  </si>
  <si>
    <t>花园翼豪华海景特大床房(至少连住2晚及以上)&lt;双人入住&gt;&lt;中宾&gt;&lt;双早&gt;</t>
  </si>
  <si>
    <t>LUO/QI</t>
  </si>
  <si>
    <t xml:space="preserve">4400946	</t>
  </si>
  <si>
    <t xml:space="preserve">11833752076	</t>
  </si>
  <si>
    <t xml:space="preserve">999229352823332	</t>
  </si>
  <si>
    <t>[新加坡]华乐酒店(One Farrer Hotel)(25395215)</t>
  </si>
  <si>
    <t>薄荷房&lt;双人入住&gt;&lt;双早&gt;</t>
  </si>
  <si>
    <t>KIM/YOUNG JA,KIM/YOUNG JA</t>
  </si>
  <si>
    <t xml:space="preserve">4406257	</t>
  </si>
  <si>
    <t xml:space="preserve">148652	</t>
  </si>
  <si>
    <t xml:space="preserve">999229354164235	</t>
  </si>
  <si>
    <t>[岘港]阿达莫酒店(Yarra Ocean Suites Danang)(27839919)</t>
  </si>
  <si>
    <t>海景双床间&lt;三人入住&gt;&lt;早餐&gt;</t>
  </si>
  <si>
    <t>KONG/SANGYOON</t>
  </si>
  <si>
    <t xml:space="preserve">4407146	</t>
  </si>
  <si>
    <t xml:space="preserve">103896	</t>
  </si>
  <si>
    <t xml:space="preserve">999229376124491	</t>
  </si>
  <si>
    <t>豪华房(至少连住2晚及以上)&lt;双人入住&gt;&lt;适用于除泰国的亚洲客人&gt;&lt;双早&gt;</t>
  </si>
  <si>
    <t>CHEN/MATENGFEI,MA/YIAO</t>
  </si>
  <si>
    <t xml:space="preserve">4421844	</t>
  </si>
  <si>
    <t xml:space="preserve">12122023	</t>
  </si>
  <si>
    <t xml:space="preserve">999229385169606	</t>
  </si>
  <si>
    <t>[芭堤雅]芭堤雅 T 酒店(T Pattaya Hotel Sha Extra Plus)(28154562)</t>
  </si>
  <si>
    <t>高级双人床房&lt;特惠专享&gt;&lt;双人入住&gt;&lt;双早&gt;</t>
  </si>
  <si>
    <t>HONG/HYUNSUK</t>
  </si>
  <si>
    <t xml:space="preserve">4432740	</t>
  </si>
  <si>
    <t xml:space="preserve">981540	</t>
  </si>
  <si>
    <t xml:space="preserve">999229399531007	</t>
  </si>
  <si>
    <t>[曼谷]卡奈里斯素万那普机场店(Canalis Suvarnabhumi Airport Hotel)(113752984)</t>
  </si>
  <si>
    <t>豪华双人房&lt;双人入住&gt;&lt;不适用泰国客人&gt;&lt;双早&gt;</t>
  </si>
  <si>
    <t>Wang/Xiaodong</t>
  </si>
  <si>
    <t xml:space="preserve">4452878	</t>
  </si>
  <si>
    <t xml:space="preserve">RR23013152	</t>
  </si>
  <si>
    <t xml:space="preserve">999229401962543	</t>
  </si>
  <si>
    <t>[曼谷]素坤逸套房酒店(Sukhumvit Suites Hotel)(111958736)</t>
  </si>
  <si>
    <t>高级特大床房&lt;特惠&gt;&lt;双人入住&gt;&lt;无早&gt;</t>
  </si>
  <si>
    <t>shiraishi/yasuhiro</t>
  </si>
  <si>
    <t xml:space="preserve">4456315	</t>
  </si>
  <si>
    <t xml:space="preserve">1812202310	</t>
  </si>
  <si>
    <t xml:space="preserve">999229411737876	</t>
  </si>
  <si>
    <t>FLORENZANO/Eric,FLORENZANO/Eric</t>
  </si>
  <si>
    <t xml:space="preserve">4469869	</t>
  </si>
  <si>
    <t xml:space="preserve">67718	</t>
  </si>
  <si>
    <t xml:space="preserve">999229412944914	</t>
  </si>
  <si>
    <t>[拉普拉普]宿雾白沙度假及Spa酒店(Cebu White Sands Resort and Spa)(8235003)</t>
  </si>
  <si>
    <t>至尊奢华房(至少提前3天预订)&lt;特价大促销&gt;&lt;三人入住&gt;&lt;早餐&gt;</t>
  </si>
  <si>
    <t>Kim/Sinyoung</t>
  </si>
  <si>
    <t xml:space="preserve">4471342	</t>
  </si>
  <si>
    <t xml:space="preserve">82875	</t>
  </si>
  <si>
    <t xml:space="preserve">999229414040125	</t>
  </si>
  <si>
    <t>[普吉岛]普吉岛科莫雅姆度假村(COMO Point Yamu, Phuket)(5972732)</t>
  </si>
  <si>
    <t>海湾套房(连住3晚及以上)&lt;特惠&gt;&lt;双人入住&gt;&lt;不适用泰国客人&gt;&lt;双早&gt;</t>
  </si>
  <si>
    <t>WANG/PEIJUN</t>
  </si>
  <si>
    <t xml:space="preserve">4472609	</t>
  </si>
  <si>
    <t xml:space="preserve">1349515	</t>
  </si>
  <si>
    <t xml:space="preserve">999229414663278	</t>
  </si>
  <si>
    <t>[曼谷]素坤逸 6 巷希鲁斯套房 - 康帕斯酒店集团(Citrus Suites Sukhumvit 6 by Compass Hospitality)(28680086)</t>
  </si>
  <si>
    <t>至尊套房&lt;双人入住&gt;&lt;无早&gt;</t>
  </si>
  <si>
    <t>LIU/KANGWEI</t>
  </si>
  <si>
    <t xml:space="preserve">4473579	</t>
  </si>
  <si>
    <t xml:space="preserve">52016	</t>
  </si>
  <si>
    <t xml:space="preserve">999229419129108	</t>
  </si>
  <si>
    <t>[普吉岛]铂尔曼普吉岛卡隆海滩度假酒店(Pullman Phuket Karon Beach Resort)(3460018)</t>
  </si>
  <si>
    <t>海景豪华双床房&lt;限量特价&gt;&lt;双人入住&gt;&lt;中宾&gt;&lt;双早&gt;</t>
  </si>
  <si>
    <t>CHEN/KAI,ZHANG/XIAODAN</t>
  </si>
  <si>
    <t xml:space="preserve">4479990	</t>
  </si>
  <si>
    <t xml:space="preserve">142504692	</t>
  </si>
  <si>
    <t xml:space="preserve">999229421119282	</t>
  </si>
  <si>
    <t>[普吉岛]普吉翡翠海滩度假村(Phuket Emerald Beach Resort)(108686548)</t>
  </si>
  <si>
    <t>池景豪华房(至少连住2晚及以上)&lt;双人入住&gt;&lt;中宾&gt;&lt;双早&gt;</t>
  </si>
  <si>
    <t>LI/CAN</t>
  </si>
  <si>
    <t xml:space="preserve">4482657	</t>
  </si>
  <si>
    <t xml:space="preserve">10523	</t>
  </si>
  <si>
    <t xml:space="preserve">999229426790704	</t>
  </si>
  <si>
    <t>高级双人房&lt;双人入住&gt;&lt;双早&gt;</t>
  </si>
  <si>
    <t>ZHU/YITING,GU/ANBO,XU/GUIMEI,GU/JUNXI</t>
  </si>
  <si>
    <t xml:space="preserve">4490484	</t>
  </si>
  <si>
    <t xml:space="preserve">138164	</t>
  </si>
  <si>
    <t xml:space="preserve">999229428369873	</t>
  </si>
  <si>
    <t>[普吉岛]美地概念酒店(Metadee Concept Hotel)(3736816)</t>
  </si>
  <si>
    <t>精致套房带露台(连住3晚及以上)&lt;双人入住&gt;&lt;双早&gt;</t>
  </si>
  <si>
    <t>WANG/XIAOTIAN</t>
  </si>
  <si>
    <t xml:space="preserve">4492392	</t>
  </si>
  <si>
    <t xml:space="preserve">23245	</t>
  </si>
  <si>
    <t xml:space="preserve">999229428370576	</t>
  </si>
  <si>
    <t>CHENG/YAO,ZHANG/YING</t>
  </si>
  <si>
    <t xml:space="preserve">4492394	</t>
  </si>
  <si>
    <t xml:space="preserve">23246	</t>
  </si>
  <si>
    <t xml:space="preserve">999229429699842	</t>
  </si>
  <si>
    <t>豪华双床房&lt;双人入住&gt;&lt;不适用泰国客人&gt;&lt;无早&gt;</t>
  </si>
  <si>
    <t>Luo/Diqing</t>
  </si>
  <si>
    <t xml:space="preserve">4494259	</t>
  </si>
  <si>
    <t xml:space="preserve">RR23013663	</t>
  </si>
  <si>
    <t xml:space="preserve">999229431111198	</t>
  </si>
  <si>
    <t>[普吉岛]普吉岛苏林酒店(The Surin Phuket)(4654333)</t>
  </si>
  <si>
    <t>一卧室山坡小屋&lt;双人入住&gt;&lt;双早&gt;</t>
  </si>
  <si>
    <t>Hooper/Mark</t>
  </si>
  <si>
    <t xml:space="preserve">4496147	</t>
  </si>
  <si>
    <t xml:space="preserve">370051252	</t>
  </si>
  <si>
    <t xml:space="preserve">999229451317432	</t>
  </si>
  <si>
    <t>豪华双床间&lt;双人入住&gt;&lt;无早&gt;</t>
  </si>
  <si>
    <t>FAN/WEIYAN,SHAO/LIANRONG</t>
  </si>
  <si>
    <t xml:space="preserve">4524532	</t>
  </si>
  <si>
    <t xml:space="preserve">138820	</t>
  </si>
  <si>
    <t xml:space="preserve">999229453364961	</t>
  </si>
  <si>
    <t>小型尊贵特大床房&lt;双人入住&gt;&lt;双早&gt;</t>
  </si>
  <si>
    <t>HAO/SHUANG</t>
  </si>
  <si>
    <t xml:space="preserve">4527303	</t>
  </si>
  <si>
    <t xml:space="preserve">138896	</t>
  </si>
  <si>
    <t xml:space="preserve">999229456591319	</t>
  </si>
  <si>
    <t>海景豪华特大床房&lt;限量特价&gt;&lt;双人入住&gt;&lt;中宾&gt;&lt;双早&gt;</t>
  </si>
  <si>
    <t>CHEN/HUANGWEI,BAI/JIE</t>
  </si>
  <si>
    <t xml:space="preserve">4530453	</t>
  </si>
  <si>
    <t xml:space="preserve">145841513	</t>
  </si>
  <si>
    <t xml:space="preserve">999229460508482	</t>
  </si>
  <si>
    <t>一卧室高级套房&lt;特惠&gt;&lt;双人入住&gt;&lt;无早&gt;</t>
  </si>
  <si>
    <t>FU/SIHAO</t>
  </si>
  <si>
    <t xml:space="preserve">4535470	</t>
  </si>
  <si>
    <t xml:space="preserve">116925	</t>
  </si>
  <si>
    <t xml:space="preserve">999229461032147	</t>
  </si>
  <si>
    <t>[曼谷]曼谷素坤逸安凡尼酒店(Avani Sukhumvit Bangkok Hotel)(39563757)</t>
  </si>
  <si>
    <t>阿瓦尼房-大床&lt;限量特价&gt;&lt;双人入住&gt;&lt;双早&gt;</t>
  </si>
  <si>
    <t>SAIMOUNGKHOUN/KOPSAI</t>
  </si>
  <si>
    <t xml:space="preserve">4536260	</t>
  </si>
  <si>
    <t xml:space="preserve">638461	</t>
  </si>
  <si>
    <t xml:space="preserve">999229464671573	</t>
  </si>
  <si>
    <t>[迪拜]迪拜德伊勒温德姆戴斯酒店(Days Hotel by Wyndham Dubai Deira)(106477760)</t>
  </si>
  <si>
    <t>天际线景豪华双床房(连住4晚及以上)&lt;双人入住&gt;&lt;双早&gt;</t>
  </si>
  <si>
    <t>CHEN/ZHANHONG,ZHAO/JIANRONG</t>
  </si>
  <si>
    <t xml:space="preserve">4541242	</t>
  </si>
  <si>
    <t xml:space="preserve">313184	</t>
  </si>
  <si>
    <t xml:space="preserve">999229465331301	</t>
  </si>
  <si>
    <t>[曼谷]宜必思尚品曼谷素坤逸康福酒店(Ibis Styles Bangkok Sukhumvit Phra Khanong)(19680484)</t>
  </si>
  <si>
    <t>CHOI/HWANSUK</t>
  </si>
  <si>
    <t xml:space="preserve">4542407	</t>
  </si>
  <si>
    <t xml:space="preserve">374832	</t>
  </si>
  <si>
    <t xml:space="preserve">999229466486261	</t>
  </si>
  <si>
    <t>SHEN/CANGSANG,WANG/YAN</t>
  </si>
  <si>
    <t xml:space="preserve">4543958	</t>
  </si>
  <si>
    <t xml:space="preserve">139398	</t>
  </si>
  <si>
    <t xml:space="preserve">999229466641212	</t>
  </si>
  <si>
    <t>[曼谷]曼谷水门伯克利酒店(The Berkeley Hotel Pratunam Bangkok)(28597407)</t>
  </si>
  <si>
    <t>北塔尊贵家庭房(至少连住2晚及以上)&lt;四人入住&gt;&lt;不适用泰国客人&gt;&lt;早餐&gt;</t>
  </si>
  <si>
    <t>CHOU/MINGCHIEH</t>
  </si>
  <si>
    <t xml:space="preserve">4544141	</t>
  </si>
  <si>
    <t xml:space="preserve">375941595	</t>
  </si>
  <si>
    <t xml:space="preserve">999229474988010	</t>
  </si>
  <si>
    <t>[曼谷]曼谷尊贵比左特尔酒店(Bizotel Premier Hotel &amp; Residence)(28534140)</t>
  </si>
  <si>
    <t>豪华房&lt;双人入住&gt;&lt;双早&gt;</t>
  </si>
  <si>
    <t>CHEN/DANDAN,CHEN/QINGXIA</t>
  </si>
  <si>
    <t xml:space="preserve">4546249	</t>
  </si>
  <si>
    <t xml:space="preserve">146346	</t>
  </si>
  <si>
    <t xml:space="preserve">999229475004520	</t>
  </si>
  <si>
    <t>豪华三人房&lt;三人入住&gt;&lt;早餐&gt;</t>
  </si>
  <si>
    <t>ZHANG/XIUMEI,ZHANG/LI</t>
  </si>
  <si>
    <t xml:space="preserve">4546260	</t>
  </si>
  <si>
    <t xml:space="preserve">146347	</t>
  </si>
  <si>
    <t xml:space="preserve">999229496512873	</t>
  </si>
  <si>
    <t>行政豪华城景&lt;双人入住&gt;&lt;无早&gt;</t>
  </si>
  <si>
    <t>CHEN/QIAO,CAO/MENGDIE</t>
  </si>
  <si>
    <t xml:space="preserve">4552415	</t>
  </si>
  <si>
    <t xml:space="preserve">139691	</t>
  </si>
  <si>
    <t xml:space="preserve">999229498081705	</t>
  </si>
  <si>
    <t>JIANG/YANXI,TU/Jinhong,JIANG/JIANSHENG,TU/YINGXIA</t>
  </si>
  <si>
    <t xml:space="preserve">4553091	</t>
  </si>
  <si>
    <t xml:space="preserve">139707	</t>
  </si>
  <si>
    <t>过时取消</t>
  </si>
  <si>
    <t xml:space="preserve">999229500024508	</t>
  </si>
  <si>
    <t>花园翼豪华海景双床房(至少连住2晚及以上)&lt;双人入住&gt;&lt;中宾&gt;&lt;双早&gt;</t>
  </si>
  <si>
    <t>ZHANG/ZI CHEN,Chen/Yingqi</t>
  </si>
  <si>
    <t xml:space="preserve">4554120	</t>
  </si>
  <si>
    <t xml:space="preserve">11862341539	</t>
  </si>
  <si>
    <t xml:space="preserve">999229530042538	</t>
  </si>
  <si>
    <t>[曼谷]曼谷维伊 - 美憬阁酒店(VIE Hotel Bangkok, MGallery Hotel Collection)(3906021)</t>
  </si>
  <si>
    <t>豪华特大床套房(至少连住2晚及以上)&lt;双人入住&gt;&lt;不适用泰国客人&gt;&lt;双早&gt;</t>
  </si>
  <si>
    <t>QIAN/YELIN</t>
  </si>
  <si>
    <t xml:space="preserve">4555789	</t>
  </si>
  <si>
    <t xml:space="preserve">8027895	</t>
  </si>
  <si>
    <t xml:space="preserve">999229535785629	</t>
  </si>
  <si>
    <t>豪华大床房&lt;双人入住&gt;&lt;双早&gt;</t>
  </si>
  <si>
    <t>ZHANG/YIBO,CAI/HAN</t>
  </si>
  <si>
    <t xml:space="preserve">4559175	</t>
  </si>
  <si>
    <t xml:space="preserve">139880	</t>
  </si>
  <si>
    <t xml:space="preserve">999229543791983	</t>
  </si>
  <si>
    <t>[Racha Thewa]阿玛拉素万那普酒店(Amaranth Suvarnabhumi Hotel  Certified)(4984706)</t>
  </si>
  <si>
    <t>豪华房&lt;特惠专享&gt;&lt;单人入住&gt;&lt;单早&gt;</t>
  </si>
  <si>
    <t>Liu/Zhimei</t>
  </si>
  <si>
    <t xml:space="preserve">4562210	</t>
  </si>
  <si>
    <t xml:space="preserve">84027	</t>
  </si>
  <si>
    <t xml:space="preserve">999229544927401	</t>
  </si>
  <si>
    <t>[阿尔达夫拉]盖斯尔奥萨拉安纳塔拉沙漠度假酒店(Anantara Qasr Al Sarab Desert Resort)(108692969)</t>
  </si>
  <si>
    <t>园景豪华房&lt;双人入住&gt;&lt;适用于非阿联酋客人&gt;&lt;双早&gt;</t>
  </si>
  <si>
    <t>LIU/XINYU</t>
  </si>
  <si>
    <t xml:space="preserve">4564024	</t>
  </si>
  <si>
    <t xml:space="preserve">17425850	</t>
  </si>
  <si>
    <t xml:space="preserve">29551624245	</t>
  </si>
  <si>
    <t>[曼谷]宜必思曼谷暹罗酒店(Ibis Bangkok Siam)(1586186)</t>
  </si>
  <si>
    <t>标准双床房(至少提前3天预订)(至少连住2晚及以上)&lt;特惠专享&gt;&lt;双人入住&gt;&lt;中宾&gt;&lt;双早&gt;</t>
  </si>
  <si>
    <t>GUAN/HONG</t>
  </si>
  <si>
    <t xml:space="preserve">4565641	</t>
  </si>
  <si>
    <t xml:space="preserve">9143592	</t>
  </si>
  <si>
    <t xml:space="preserve">29551624263	</t>
  </si>
  <si>
    <t>标准双人房(至少提前3天预订)(至少连住2晚及以上)&lt;特惠专享&gt;&lt;双人入住&gt;&lt;中宾&gt;&lt;双早&gt;</t>
  </si>
  <si>
    <t>NIU/YANG</t>
  </si>
  <si>
    <t xml:space="preserve">4565640	</t>
  </si>
  <si>
    <t xml:space="preserve">9143600	</t>
  </si>
  <si>
    <t xml:space="preserve">29551718484	</t>
  </si>
  <si>
    <t>WANG/SHUHENG</t>
  </si>
  <si>
    <t xml:space="preserve">4565646	</t>
  </si>
  <si>
    <t xml:space="preserve">9143603	</t>
  </si>
  <si>
    <t xml:space="preserve">29551718492	</t>
  </si>
  <si>
    <t>WANG/NA</t>
  </si>
  <si>
    <t xml:space="preserve">4565647	</t>
  </si>
  <si>
    <t xml:space="preserve">9143609	</t>
  </si>
  <si>
    <t xml:space="preserve">999229555407800	</t>
  </si>
  <si>
    <t>[会安]会安精致Spa酒店(Hoi An Delicacy Hotel &amp; Spa)(114773704)</t>
  </si>
  <si>
    <t>连通家庭房&lt;四人入住&gt;&lt;早餐&gt;</t>
  </si>
  <si>
    <t>XU/XIANYAN,XIAO/ZHONGQIN,XIAO/MINYAO,HU/YOUXIA</t>
  </si>
  <si>
    <t xml:space="preserve">4566708	</t>
  </si>
  <si>
    <t xml:space="preserve">106212	</t>
  </si>
  <si>
    <t xml:space="preserve">999229558889258	</t>
  </si>
  <si>
    <t>[巴厘岛]巴厘岛努沙杜瓦岛丽思卡尔顿酒店(The Ritz-Carlton Bali)(5400761)</t>
  </si>
  <si>
    <t>精致套房(直通泳池)(连住3晚及以上)&lt;双人入住&gt;&lt;中宾&gt;&lt;双早&gt;</t>
  </si>
  <si>
    <t>ZHAO/DONGSHENG,WANG/ZHI,XING/MENGHONG,XU/JUN</t>
  </si>
  <si>
    <t xml:space="preserve">4569092	</t>
  </si>
  <si>
    <t xml:space="preserve">71144606 , 71144608	</t>
  </si>
  <si>
    <t xml:space="preserve">999229572834079	</t>
  </si>
  <si>
    <t>尊贵房(至少连住2晚及以上)&lt;全日特价&gt;&lt;双人入住&gt;&lt;不适用泰国/印度次大陆客人&gt;&lt;双早&gt;</t>
  </si>
  <si>
    <t>ZHAO/CHUNMEI,CHEN/MINGSHU,GU/LEI</t>
  </si>
  <si>
    <t xml:space="preserve">4571293	</t>
  </si>
  <si>
    <t xml:space="preserve">SK4571293	</t>
  </si>
  <si>
    <t xml:space="preserve">999229580227420	</t>
  </si>
  <si>
    <t>行政豪华房&lt;双人入住&gt;&lt;无早&gt;</t>
  </si>
  <si>
    <t>YANG/ZIHAN</t>
  </si>
  <si>
    <t xml:space="preserve">4572143	</t>
  </si>
  <si>
    <t xml:space="preserve">140339	</t>
  </si>
  <si>
    <t xml:space="preserve">999229580881910	</t>
  </si>
  <si>
    <t>[甲米]假日度假甲米奥南酒店(Holiday Inn Resort Krabi Ao Nang Beach)(27689492)</t>
  </si>
  <si>
    <t>城景尊贵房（1张特大床，带阳台）(至少连住2晚及以上)&lt;双人入住&gt;&lt;中宾&gt;&lt;双早&gt;</t>
  </si>
  <si>
    <t>JIN/NAN,CHEN/TING</t>
  </si>
  <si>
    <t xml:space="preserve">4572363	</t>
  </si>
  <si>
    <t xml:space="preserve">1900834	</t>
  </si>
  <si>
    <t xml:space="preserve">999229581139643	</t>
  </si>
  <si>
    <t>[平昌郡]Holiday Inn Resort 阿尔卑斯平昌(Holiday Inn Resort Alpensia Pyeongchang)(29574668)</t>
  </si>
  <si>
    <t>村景高级双床房(至少连住2晚及以上)&lt;双人入住&gt;&lt;不适用韩国客人&gt;&lt;限量促销&gt;&lt;双早&gt;</t>
  </si>
  <si>
    <t>CAI/YAN,CHEN/MEIHUAN</t>
  </si>
  <si>
    <t xml:space="preserve">4572404	</t>
  </si>
  <si>
    <t xml:space="preserve">1906551  19065543	</t>
  </si>
  <si>
    <t xml:space="preserve">999229582940990	</t>
  </si>
  <si>
    <t>[曼谷]德瓦别墅度假酒店(Villa Deva Resort &amp; Hotel Bangkok)(106796335)</t>
  </si>
  <si>
    <t>泳池景豪华特大号床间&lt;双人入住&gt;&lt;不适用韩国\日本客人&gt;&lt;无早&gt;</t>
  </si>
  <si>
    <t>CHEN/DANQING,CHEN/JIAHAO</t>
  </si>
  <si>
    <t xml:space="preserve">4572863	</t>
  </si>
  <si>
    <t xml:space="preserve">5839	</t>
  </si>
  <si>
    <t xml:space="preserve">999229587529460	</t>
  </si>
  <si>
    <t>YU/YUANYUAN,ZHONG/YIYING</t>
  </si>
  <si>
    <t xml:space="preserve">4574166	</t>
  </si>
  <si>
    <t xml:space="preserve">140391	</t>
  </si>
  <si>
    <t xml:space="preserve">999229602015590	</t>
  </si>
  <si>
    <t>[芽庄]芽庄洲际酒店(InterContinental Nha Trang, an IHG Hotel)(4398930)</t>
  </si>
  <si>
    <t>海景经典特大床房(至少连住2晚及以上)&lt;双人入住&gt;&lt;仅适用于中国和韩国客人&gt;&lt;双早&gt;</t>
  </si>
  <si>
    <t>YIP/KA CHUN</t>
  </si>
  <si>
    <t xml:space="preserve">4577777	</t>
  </si>
  <si>
    <t xml:space="preserve">887534	</t>
  </si>
  <si>
    <t xml:space="preserve">999229609000761	</t>
  </si>
  <si>
    <t>[普吉岛]皇家普吉城市酒店(Royal Phuket City Hotel)(96408688)</t>
  </si>
  <si>
    <t>豪华房&lt;双人入住&gt;&lt;无早&gt;</t>
  </si>
  <si>
    <t>YUAN/FENG</t>
  </si>
  <si>
    <t xml:space="preserve">4580185	</t>
  </si>
  <si>
    <t xml:space="preserve">110105	</t>
  </si>
  <si>
    <t xml:space="preserve">999229639534009	</t>
  </si>
  <si>
    <t>QIN/WANNA,HAO/ZICEN</t>
  </si>
  <si>
    <t xml:space="preserve">4583074	</t>
  </si>
  <si>
    <t xml:space="preserve">147370	</t>
  </si>
  <si>
    <t xml:space="preserve">999229642525550	</t>
  </si>
  <si>
    <t>豪华房(至少连住2晚及以上)&lt;三人入住&gt;&lt;中宾&gt;&lt;早餐&gt;</t>
  </si>
  <si>
    <t>SUN/LI</t>
  </si>
  <si>
    <t xml:space="preserve">4584085	</t>
  </si>
  <si>
    <t xml:space="preserve">120124	</t>
  </si>
  <si>
    <t xml:space="preserve">999229646434018	</t>
  </si>
  <si>
    <t>[拉普拉普]宿务麦克坦珊瑚礁岛度假村(The Reef Island Resort Mactan, Cebu)(104207868)</t>
  </si>
  <si>
    <t>尊贵房(连住3晚及以上)&lt;双人入住&gt;&lt;双早&gt;</t>
  </si>
  <si>
    <t>CHO/SEONG U</t>
  </si>
  <si>
    <t xml:space="preserve">4585488	</t>
  </si>
  <si>
    <t xml:space="preserve">3008900	</t>
  </si>
  <si>
    <t xml:space="preserve">29647072162	</t>
  </si>
  <si>
    <t>DONG/MEILING,LI/YONGKUI,LYU/YUANYUAN</t>
  </si>
  <si>
    <t xml:space="preserve">4585840	</t>
  </si>
  <si>
    <t xml:space="preserve">140773	</t>
  </si>
  <si>
    <t xml:space="preserve">999229683862377	</t>
  </si>
  <si>
    <t>[吉隆坡]吉隆坡皇家朱兰酒店(Royale Chulan Kuala Lumpur)(5280527)</t>
  </si>
  <si>
    <t>高级双床房&lt;双人入住&gt;&lt;双早&gt;</t>
  </si>
  <si>
    <t>Zhou/guilan,Du/yang</t>
  </si>
  <si>
    <t xml:space="preserve">4589588	</t>
  </si>
  <si>
    <t xml:space="preserve">999229683869642	</t>
  </si>
  <si>
    <t>高级特大床房&lt;双人入住&gt;&lt;双早&gt;</t>
  </si>
  <si>
    <t>Du/renxue,Du/xueqiong</t>
  </si>
  <si>
    <t xml:space="preserve">4589594	</t>
  </si>
  <si>
    <t xml:space="preserve">999229681717425	</t>
  </si>
  <si>
    <t>[多哈]迪沃利索克瓦奇夫精品酒店(Souq Waqif Boutique Hotels - Tivoli)(103992112)</t>
  </si>
  <si>
    <t>阿鲁迈拉标准房 禁烟&lt;双人入住&gt;&lt;无早&gt;</t>
  </si>
  <si>
    <t>ACIKEL/MERVE</t>
  </si>
  <si>
    <t xml:space="preserve">4588253	</t>
  </si>
  <si>
    <t xml:space="preserve">9238554	</t>
  </si>
  <si>
    <t xml:space="preserve">999229690563035	</t>
  </si>
  <si>
    <t>[曼谷]拉差达 CMYK 我的酒店(Myhotel Cmyk@Ratchada)(28558049)</t>
  </si>
  <si>
    <t>标准房&lt;促销&gt;&lt;双人入住&gt;&lt;无早&gt;</t>
  </si>
  <si>
    <t>GOH/YU NING EVELLE,FONG/YI TING NICOLE,GOH/QIAN YING DAN-ELLE,SOON/TZENG TENG NATALIE</t>
  </si>
  <si>
    <t xml:space="preserve">4591091	</t>
  </si>
  <si>
    <t xml:space="preserve">999229692822427	</t>
  </si>
  <si>
    <t>[宿务]中央一号酒店(One Central Hotel &amp; Suites)(115639692)</t>
  </si>
  <si>
    <t>豪华单人房&lt;特价大促销&gt;&lt;单人入住&gt;&lt;单早&gt;</t>
  </si>
  <si>
    <t>HABAGAT/MARY JEAN MALALAY</t>
  </si>
  <si>
    <t xml:space="preserve">4592555	</t>
  </si>
  <si>
    <t xml:space="preserve">72286	</t>
  </si>
  <si>
    <t xml:space="preserve">999229693022696	</t>
  </si>
  <si>
    <t>高级大床房&lt;单人入住&gt;&lt;适用于除印度及次大陆国家客人&gt;&lt;单早&gt;</t>
  </si>
  <si>
    <t>XU/RUIPENG</t>
  </si>
  <si>
    <t xml:space="preserve">4592718	</t>
  </si>
  <si>
    <t xml:space="preserve">357052464	</t>
  </si>
  <si>
    <t xml:space="preserve">999229693112855	</t>
  </si>
  <si>
    <t>[曼谷]曼谷拉差达宜必思尚品酒店(Ibis Styles Bangkok Ratchada)(46080525)</t>
  </si>
  <si>
    <t>标准大床房(至少连住2晚及以上)&lt;双人入住&gt;&lt;不适用泰国客人&gt;&lt;双早&gt;</t>
  </si>
  <si>
    <t>MIYAJI/GENGOU,TIAN/MEI</t>
  </si>
  <si>
    <t xml:space="preserve">4592802	</t>
  </si>
  <si>
    <t xml:space="preserve">213011	</t>
  </si>
  <si>
    <t xml:space="preserve">999229694617099	</t>
  </si>
  <si>
    <t>[长滩岛]Mandarin Nest Boracay(112215187)</t>
  </si>
  <si>
    <t>豪华房(至少提前2天预订)&lt;双人入住&gt;&lt;双早&gt;</t>
  </si>
  <si>
    <t>KIM/TAEKYOUNG</t>
  </si>
  <si>
    <t xml:space="preserve">4593242	</t>
  </si>
  <si>
    <t xml:space="preserve">999229705213224	</t>
  </si>
  <si>
    <t>[蒙廷卢帕]Azumi 精品酒店(Azumi Boutique Hotel)(28525058)</t>
  </si>
  <si>
    <t>双床房&lt;双人入住&gt;&lt;双早&gt;</t>
  </si>
  <si>
    <t>KIM/DONGWON</t>
  </si>
  <si>
    <t xml:space="preserve">4596341	</t>
  </si>
  <si>
    <t xml:space="preserve">447114	</t>
  </si>
  <si>
    <t xml:space="preserve">999229705483196	</t>
  </si>
  <si>
    <t>[吉隆坡]吉隆坡双威伟乐酒店(Sunway Velocity Hotel Kuala Lumpur)(28524790)</t>
  </si>
  <si>
    <t>高级特大床房&lt;单人入住&gt;&lt;单早&gt;</t>
  </si>
  <si>
    <t>KE/SHUYAN</t>
  </si>
  <si>
    <t xml:space="preserve">4596462	</t>
  </si>
  <si>
    <t xml:space="preserve">34317178	</t>
  </si>
  <si>
    <t xml:space="preserve">999229735278277	</t>
  </si>
  <si>
    <t>[沙美岛]奥普劳度假村(Ao Prao Resort)(6608860)</t>
  </si>
  <si>
    <t>尊贵海景房&lt;今日特价 &gt;&lt;双人入住&gt;&lt;不适用泰国/印度次大陆客人&gt;&lt;双早&gt;</t>
  </si>
  <si>
    <t>OUYANG/QIANHONG</t>
  </si>
  <si>
    <t xml:space="preserve">4597665	</t>
  </si>
  <si>
    <t xml:space="preserve">AO4597665	</t>
  </si>
  <si>
    <t xml:space="preserve">999229736581409	</t>
  </si>
  <si>
    <t>[拉普拉普]麦克坦贝尔蒙特酒店(Belmont Hotel Mactan)(114055042)</t>
  </si>
  <si>
    <t>高级双人间(至少提前1天预订)&lt;三人入住&gt;&lt;早餐&gt;</t>
  </si>
  <si>
    <t>JIN/HYEOUNGOUN</t>
  </si>
  <si>
    <t xml:space="preserve">4597918	</t>
  </si>
  <si>
    <t xml:space="preserve">103125/103126	</t>
  </si>
  <si>
    <t xml:space="preserve">999229737488364	</t>
  </si>
  <si>
    <t>[济州市]亚洲酒店-济州(Asia Hotel)(102526226)</t>
  </si>
  <si>
    <t>豪华三人房&lt;三人入住&gt;&lt;无早&gt;</t>
  </si>
  <si>
    <t>SHU/JUNXU,XIANG/CHENZHI,YAO/XINJIE</t>
  </si>
  <si>
    <t xml:space="preserve">4598134	</t>
  </si>
  <si>
    <t xml:space="preserve">24216529	</t>
  </si>
  <si>
    <t xml:space="preserve">999229738157738	</t>
  </si>
  <si>
    <t>XU/XIJIA,SHEN/SHUMING</t>
  </si>
  <si>
    <t xml:space="preserve">4598349	</t>
  </si>
  <si>
    <t xml:space="preserve">141227	</t>
  </si>
  <si>
    <t xml:space="preserve">999229739059896	</t>
  </si>
  <si>
    <t>DU/YIZE,MA/ZHICHENG,MA/YAN,MA/LI</t>
  </si>
  <si>
    <t xml:space="preserve">4598662	</t>
  </si>
  <si>
    <t xml:space="preserve">106764	</t>
  </si>
  <si>
    <t xml:space="preserve">999229739065939	</t>
  </si>
  <si>
    <t>MA/LI,SHA/FENG</t>
  </si>
  <si>
    <t xml:space="preserve">4598664	</t>
  </si>
  <si>
    <t xml:space="preserve">999229739490494	</t>
  </si>
  <si>
    <t>yu/jeongwoo</t>
  </si>
  <si>
    <t xml:space="preserve">4598888	</t>
  </si>
  <si>
    <t xml:space="preserve">15012022415	</t>
  </si>
  <si>
    <t xml:space="preserve">999229739233568	</t>
  </si>
  <si>
    <t>WANG/YANG,ZHENG/JIEQIONG</t>
  </si>
  <si>
    <t xml:space="preserve">4598749	</t>
  </si>
  <si>
    <t xml:space="preserve">141258	</t>
  </si>
  <si>
    <t xml:space="preserve">999229740234763	</t>
  </si>
  <si>
    <t>[依斯干达公主城]双威大盒子酒店(Sunway Hotel Big Box)(91411884)</t>
  </si>
  <si>
    <t>豪华特大床房&lt;双人入住&gt;&lt;双早&gt;</t>
  </si>
  <si>
    <t>Jalil/Farid,Jalil/Farid</t>
  </si>
  <si>
    <t xml:space="preserve">4600207	</t>
  </si>
  <si>
    <t xml:space="preserve">118554	</t>
  </si>
  <si>
    <t xml:space="preserve">999229740573559	</t>
  </si>
  <si>
    <t>lim/changgeun</t>
  </si>
  <si>
    <t xml:space="preserve">4600623	</t>
  </si>
  <si>
    <t xml:space="preserve">999229740593245	</t>
  </si>
  <si>
    <t xml:space="preserve">4600675	</t>
  </si>
  <si>
    <t xml:space="preserve">999229740946070	</t>
  </si>
  <si>
    <t xml:space="preserve">4601152	</t>
  </si>
  <si>
    <t xml:space="preserve">1601202403	</t>
  </si>
  <si>
    <t xml:space="preserve">999229741599671	</t>
  </si>
  <si>
    <t>LIAO/HUIQING,CHE/ZHONGXIAN</t>
  </si>
  <si>
    <t xml:space="preserve">4602667	</t>
  </si>
  <si>
    <t xml:space="preserve">141305	</t>
  </si>
  <si>
    <t xml:space="preserve">999229741723762	</t>
  </si>
  <si>
    <t>[曼谷]曼谷湄南河四季酒店(Four Seasons Hotel Bangkok at Chao Phraya River)(57171815)</t>
  </si>
  <si>
    <t>至尊河景双床房(至少连住2晚及以上)&lt;双人入住&gt;&lt;双早&gt;</t>
  </si>
  <si>
    <t>LI/SHUO</t>
  </si>
  <si>
    <t xml:space="preserve">4602778	</t>
  </si>
  <si>
    <t xml:space="preserve">220709	</t>
  </si>
  <si>
    <t xml:space="preserve">29741871324	</t>
  </si>
  <si>
    <t>[普吉岛]洲至奢选 - 普吉岛丁索度假酒店(Vignette Collection Dinso Resort &amp; Villas Phuket, an IHG Hotel)(28676810)</t>
  </si>
  <si>
    <t>复式泳池别墅&lt;双人入住&gt;&lt;双早&gt;</t>
  </si>
  <si>
    <t>YAN/TIAN</t>
  </si>
  <si>
    <t xml:space="preserve">4602896	</t>
  </si>
  <si>
    <t xml:space="preserve">276815	</t>
  </si>
  <si>
    <t xml:space="preserve">999229742472360	</t>
  </si>
  <si>
    <t>[济州市]济州格洛斯特酒店(Gloucester Hotel Jeju)(28524837)</t>
  </si>
  <si>
    <t>豪华双床房&lt;今日特价 &gt;&lt;双人入住&gt;&lt;不适用韩国客人&gt;&lt;无早&gt;</t>
  </si>
  <si>
    <t>LIU/YING,ZHANG/XIU</t>
  </si>
  <si>
    <t xml:space="preserve">4603536	</t>
  </si>
  <si>
    <t xml:space="preserve">24610318	</t>
  </si>
  <si>
    <t xml:space="preserve">999229749987209	</t>
  </si>
  <si>
    <t>GONG/YAN,GAO/BIN</t>
  </si>
  <si>
    <t xml:space="preserve">4605130	</t>
  </si>
  <si>
    <t xml:space="preserve">24610426	</t>
  </si>
  <si>
    <t xml:space="preserve">999229750409426	</t>
  </si>
  <si>
    <t>[曼谷]曼谷柏悦酒店(Park Hyatt Bangkok)(8982056)</t>
  </si>
  <si>
    <t>特大床房(连住3晚及以上)&lt;双人入住&gt;&lt;双早&gt;</t>
  </si>
  <si>
    <t>HUANG/JINPEI</t>
  </si>
  <si>
    <t xml:space="preserve">4605294	</t>
  </si>
  <si>
    <t xml:space="preserve">999229752039655	</t>
  </si>
  <si>
    <t>[长滩岛]长滩岛区酒店(The District Boracay)(5175373)</t>
  </si>
  <si>
    <t>至尊房&lt;特价大促销&gt;&lt;双人入住&gt;&lt;双早&gt;</t>
  </si>
  <si>
    <t>OTSUKA/MESSCIL ANN,OTSUKA/SEIICHI</t>
  </si>
  <si>
    <t xml:space="preserve">4605795	</t>
  </si>
  <si>
    <t xml:space="preserve">10001409	</t>
  </si>
  <si>
    <t xml:space="preserve">999229752156719	</t>
  </si>
  <si>
    <t>MA/RUWEN,MA/ZHIQING</t>
  </si>
  <si>
    <t xml:space="preserve">4605838	</t>
  </si>
  <si>
    <t xml:space="preserve">141409	</t>
  </si>
  <si>
    <t xml:space="preserve">999229756641070	</t>
  </si>
  <si>
    <t>园景高级双床房&lt;限量特价&gt;&lt;双人入住&gt;&lt;中宾&gt;&lt;双早&gt;</t>
  </si>
  <si>
    <t>YANG/LIN</t>
  </si>
  <si>
    <t xml:space="preserve">4607656	</t>
  </si>
  <si>
    <t xml:space="preserve">149888202	</t>
  </si>
  <si>
    <t xml:space="preserve">999229741112160	</t>
  </si>
  <si>
    <t>[马卡蒂]新世界马卡蒂酒店(New World Makati Hotel)(17488739)</t>
  </si>
  <si>
    <t>高级特大床房&lt;单人入住&gt;&lt;不适用菲律宾客人&gt;&lt;单早&gt;</t>
  </si>
  <si>
    <t>ZHOU/ZHIZHONG</t>
  </si>
  <si>
    <t xml:space="preserve">4607874	</t>
  </si>
  <si>
    <t xml:space="preserve">7484450	</t>
  </si>
  <si>
    <t xml:space="preserve">999229771933478	</t>
  </si>
  <si>
    <t>尊贵房&lt;特惠专享&gt;&lt;双人入住&gt;&lt;不适用泰国/印度次大陆客人&gt;&lt;双早&gt;</t>
  </si>
  <si>
    <t>MENG/JINQIU</t>
  </si>
  <si>
    <t xml:space="preserve">4611153	</t>
  </si>
  <si>
    <t xml:space="preserve">SK4611153	</t>
  </si>
  <si>
    <t xml:space="preserve">999229775418971	</t>
  </si>
  <si>
    <t>尊贵特大床房间&lt;双人入住&gt;&lt;无早&gt;</t>
  </si>
  <si>
    <t>SU/YI,TIAN/HAOYU</t>
  </si>
  <si>
    <t xml:space="preserve">4612286	</t>
  </si>
  <si>
    <t xml:space="preserve">141626	</t>
  </si>
  <si>
    <t xml:space="preserve">999229808511415	</t>
  </si>
  <si>
    <t>[曼谷]宜必思曼谷河滨酒店(Ibis Bangkok Riverside)(1586190)</t>
  </si>
  <si>
    <t>标准双床房(至少提前3天预订)(至少连住2晚及以上)&lt;双人入住&gt;&lt;中宾&gt;&lt;无早&gt;</t>
  </si>
  <si>
    <t>ZHANG/XIAOLI,LIANG/AIQIN,ZHANG/TINGGEN,ZHANG/XIAOWEI</t>
  </si>
  <si>
    <t xml:space="preserve">4614598	</t>
  </si>
  <si>
    <t xml:space="preserve">9165217	</t>
  </si>
  <si>
    <t xml:space="preserve">999229810314983	</t>
  </si>
  <si>
    <t>[富国岛]富国岛贝斯特韦斯特精品索纳西别墅酒店(Best Western Premier Sonasea Villas Phu Quoc)(113808853)</t>
  </si>
  <si>
    <t>园景3卧别墅（6张单人床，带阳台、私人泳池）&lt;今日特价 &gt;&lt;五人入住&gt;&lt;仅适用亚洲客人&gt;&lt;早餐&gt;</t>
  </si>
  <si>
    <t>Yun/Sanghee</t>
  </si>
  <si>
    <t xml:space="preserve">4616048	</t>
  </si>
  <si>
    <t xml:space="preserve">999229810362699	</t>
  </si>
  <si>
    <t>YUN/SANGHEE</t>
  </si>
  <si>
    <t xml:space="preserve">4616080	</t>
  </si>
  <si>
    <t xml:space="preserve">999229810685883	</t>
  </si>
  <si>
    <t>三人房(至少连住2晚及以上)&lt;三人入住&gt;&lt;不适用泰国客人&gt;&lt;早餐&gt;</t>
  </si>
  <si>
    <t>jin/xuemei,li/yuntong,zhao/kuanyu</t>
  </si>
  <si>
    <t xml:space="preserve">4616413	</t>
  </si>
  <si>
    <t xml:space="preserve">214340	</t>
  </si>
  <si>
    <t xml:space="preserve">999229810739768	</t>
  </si>
  <si>
    <t>[阿尔达夫拉]萨巴尼亚岛奥沙希安纳塔拉别墅度假酒店(Anantara Sir Bani Yas Island Al Sahel Villas)(108890032)</t>
  </si>
  <si>
    <t>一卧室泳池别墅&lt;双人入住&gt;&lt;不适用阿联酋客人&gt;&lt;双早&gt;</t>
  </si>
  <si>
    <t>LIU/RUIZHI,LIANG/XIN</t>
  </si>
  <si>
    <t xml:space="preserve">4616465	</t>
  </si>
  <si>
    <t xml:space="preserve">999229817517652	</t>
  </si>
  <si>
    <t>[济州市]济州琥珀酒店(Amber Hotel Jeju)(5420396)</t>
  </si>
  <si>
    <t>标准双床房(至少连住2晚及以上)&lt;特惠专享&gt;&lt;双人入住&gt;&lt;中宾&gt;&lt;无早&gt;</t>
  </si>
  <si>
    <t>JIA/BOYUAN,ZHAO/YI</t>
  </si>
  <si>
    <t xml:space="preserve">4618254	</t>
  </si>
  <si>
    <t xml:space="preserve">24459654	</t>
  </si>
  <si>
    <t xml:space="preserve">999229819026374	</t>
  </si>
  <si>
    <t>ZHENG/YUHONG</t>
  </si>
  <si>
    <t xml:space="preserve">4618780	</t>
  </si>
  <si>
    <t xml:space="preserve">214499	</t>
  </si>
  <si>
    <t xml:space="preserve">999229819070319	</t>
  </si>
  <si>
    <t>CHEN/JIAHUI,ZHAO/WENJING</t>
  </si>
  <si>
    <t xml:space="preserve">4618806	</t>
  </si>
  <si>
    <t xml:space="preserve">214500	</t>
  </si>
  <si>
    <t xml:space="preserve">999229819081398	</t>
  </si>
  <si>
    <t>一卧室豪华房&lt;特惠&gt;&lt;双人入住&gt;&lt;双早&gt;</t>
  </si>
  <si>
    <t>Umarov/Sherzod,Azimjanov/Erkin</t>
  </si>
  <si>
    <t xml:space="preserve">4618812	</t>
  </si>
  <si>
    <t xml:space="preserve">117790	</t>
  </si>
  <si>
    <t xml:space="preserve">999229819131438	</t>
  </si>
  <si>
    <t>标准大床房(至少连住2晚及以上)&lt;特惠专享&gt;&lt;双人入住&gt;&lt;中宾&gt;&lt;无早&gt;</t>
  </si>
  <si>
    <t>WANG/HONG</t>
  </si>
  <si>
    <t xml:space="preserve">4618841	</t>
  </si>
  <si>
    <t xml:space="preserve">24459655	</t>
  </si>
  <si>
    <t xml:space="preserve">999229828180420	</t>
  </si>
  <si>
    <t>[迪拜]迪拜范思哲宫殿酒店(Palazzo Versace Dubai)(6548818)</t>
  </si>
  <si>
    <t>文化村景豪华房(至少连住2晚及以上)&lt;促销&gt;&lt;双人入住&gt;&lt;中日韩马来印尼新泰柬越专享&gt;&lt;双早&gt;&lt;日历房套餐高价值&gt;&lt;新酒店礼盒&gt;</t>
  </si>
  <si>
    <t>XU/LING</t>
  </si>
  <si>
    <t xml:space="preserve">4622063	</t>
  </si>
  <si>
    <t xml:space="preserve">924745	</t>
  </si>
  <si>
    <t xml:space="preserve">999229830314292	</t>
  </si>
  <si>
    <t>[芭堤雅]康帕斯酒店集团库巴酒店(The Quba Boutique Hotel Pattaya by Compass Hospitality)(105628407)</t>
  </si>
  <si>
    <t>哈瓦那豪华双床房(至少提前3天预订)&lt;双人入住&gt;&lt;中宾&gt;&lt;双早&gt;</t>
  </si>
  <si>
    <t>YAO/FEIKE</t>
  </si>
  <si>
    <t xml:space="preserve">4622678	</t>
  </si>
  <si>
    <t xml:space="preserve">#BK014152	</t>
  </si>
  <si>
    <t xml:space="preserve">999229832634136	</t>
  </si>
  <si>
    <t>[曼谷]曼谷暹罗美居酒店(Mercure Bangkok Siam)(1549435)</t>
  </si>
  <si>
    <t>高级双床房(至少提前3天预订)(至少连住2晚及以上)&lt;特惠&gt;&lt;双人入住&gt;&lt;中宾&gt;&lt;无早&gt;</t>
  </si>
  <si>
    <t>LI/TINGXIA,WANG/YATING</t>
  </si>
  <si>
    <t xml:space="preserve">4623815	</t>
  </si>
  <si>
    <t xml:space="preserve">9170814	</t>
  </si>
  <si>
    <t xml:space="preserve">999229835107499	</t>
  </si>
  <si>
    <t>[清迈]清迈香格里拉酒店(Shangri-La Chiang Mai)(3462760)</t>
  </si>
  <si>
    <t>地平线俱乐部豪华特大床房(至少连住2晚及以上)&lt;今日特价 &gt;&lt;双人入住&gt;&lt;中宾&gt;&lt;双早&gt;</t>
  </si>
  <si>
    <t>GUO/WENGUEI</t>
  </si>
  <si>
    <t xml:space="preserve">4624414	</t>
  </si>
  <si>
    <t xml:space="preserve">37843971	</t>
  </si>
  <si>
    <t xml:space="preserve">999229836432833	</t>
  </si>
  <si>
    <t>PARK/JANGWOO</t>
  </si>
  <si>
    <t xml:space="preserve">4624693	</t>
  </si>
  <si>
    <t xml:space="preserve">210120243	</t>
  </si>
  <si>
    <t xml:space="preserve">999229836748760	</t>
  </si>
  <si>
    <t>[曼谷]彩虹套房酒店(Baiyoke Suite Hotel)(112026789)</t>
  </si>
  <si>
    <t>高级套房&lt;单人入住&gt;&lt;单早&gt;</t>
  </si>
  <si>
    <t>YAN/XIN</t>
  </si>
  <si>
    <t xml:space="preserve">4624739	</t>
  </si>
  <si>
    <t xml:space="preserve">82428	</t>
  </si>
  <si>
    <t xml:space="preserve">999229839678875	</t>
  </si>
  <si>
    <t>尊贵特大床房间&lt;双人入住&gt;&lt;双早&gt;</t>
  </si>
  <si>
    <t>ZHANG/XIAOJING,SONG/QINGQING</t>
  </si>
  <si>
    <t xml:space="preserve">4625346	</t>
  </si>
  <si>
    <t xml:space="preserve">142036	</t>
  </si>
  <si>
    <t xml:space="preserve">999229841130561	</t>
  </si>
  <si>
    <t>YAO/YE,BAI/XUESONG</t>
  </si>
  <si>
    <t xml:space="preserve">4625637	</t>
  </si>
  <si>
    <t xml:space="preserve">142054	</t>
  </si>
  <si>
    <t xml:space="preserve">999229846325124	</t>
  </si>
  <si>
    <t>[芭堤雅]芭堤雅贝斯特韦斯特优质尼克森酒店-SHA认证(Best Western Plus Nexen Pattaya)(96263097)</t>
  </si>
  <si>
    <t>城景豪华双人床房&lt;双人入住&gt;&lt;不适用泰国客人&gt;&lt;双早&gt;</t>
  </si>
  <si>
    <t>LU/YUHANG,ZHU/SHOUJIE</t>
  </si>
  <si>
    <t xml:space="preserve">4627407	</t>
  </si>
  <si>
    <t xml:space="preserve">bk039073	</t>
  </si>
  <si>
    <t xml:space="preserve">999229846444027	</t>
  </si>
  <si>
    <t>[首尔]首尔四季酒店(Four Seasons Hotel Seoul)(4637882)</t>
  </si>
  <si>
    <t>豪华房(至少连住2晚及以上)&lt;特惠专享&gt;&lt;双人入住&gt;&lt;中宾&gt;&lt;无早&gt;</t>
  </si>
  <si>
    <t>Ma/Mengyang</t>
  </si>
  <si>
    <t xml:space="preserve">4627486	</t>
  </si>
  <si>
    <t xml:space="preserve">39882613	</t>
  </si>
  <si>
    <t xml:space="preserve">999229846456708	</t>
  </si>
  <si>
    <t>尊贵特大床房(至少连住2晚及以上)&lt;特惠专享&gt;&lt;双人入住&gt;&lt;中宾&gt;&lt;无早&gt;</t>
  </si>
  <si>
    <t>LYU/XUAN</t>
  </si>
  <si>
    <t xml:space="preserve">4627492	</t>
  </si>
  <si>
    <t xml:space="preserve">39882614	</t>
  </si>
  <si>
    <t xml:space="preserve">999229845749182	</t>
  </si>
  <si>
    <t>[芭堤雅]芭提雅中心点普瑞米酒店(Centre Point Prime Hotel Pattaya)(42796146)</t>
  </si>
  <si>
    <t>至尊豪华三人房&lt;三人入住&gt;&lt;不适用泰国客人&gt;&lt;早餐&gt;</t>
  </si>
  <si>
    <t>DENG/YUJUAN,DENG/RONGTING,DONG/ZHENHUA</t>
  </si>
  <si>
    <t xml:space="preserve">4627058	</t>
  </si>
  <si>
    <t xml:space="preserve">1754584	</t>
  </si>
  <si>
    <t xml:space="preserve">999229885359357	</t>
  </si>
  <si>
    <t>KYUNG/MINKOO</t>
  </si>
  <si>
    <t xml:space="preserve">4629039	</t>
  </si>
  <si>
    <t xml:space="preserve">85433	</t>
  </si>
  <si>
    <t xml:space="preserve">999229885742948	</t>
  </si>
  <si>
    <t>[首尔]首尔江南雅乐轩酒店(Aloft Seoul Gangnam)(5523077)</t>
  </si>
  <si>
    <t>雅乐轩都市双床房&lt;促销&gt;&lt;双人入住&gt;&lt;不适用韩国客人&gt;&lt;无早&gt;</t>
  </si>
  <si>
    <t>ono/masayuki</t>
  </si>
  <si>
    <t xml:space="preserve">4629138	</t>
  </si>
  <si>
    <t xml:space="preserve">88060208	</t>
  </si>
  <si>
    <t xml:space="preserve">999229890694380	</t>
  </si>
  <si>
    <t>园景高级特大床房&lt;限量特价&gt;&lt;双人入住&gt;&lt;中宾&gt;&lt;双早&gt;</t>
  </si>
  <si>
    <t>SUN/GUANGHAO</t>
  </si>
  <si>
    <t xml:space="preserve">4630715	</t>
  </si>
  <si>
    <t xml:space="preserve">151247100	</t>
  </si>
  <si>
    <t xml:space="preserve">999229891023121	</t>
  </si>
  <si>
    <t>[琅勃拉邦]美憬阁 3 NAGAS 琅勃拉邦酒店(3 Nagas Luang Prabang - MGallery)(46011935)</t>
  </si>
  <si>
    <t>Shan/Qianwei</t>
  </si>
  <si>
    <t xml:space="preserve">4630882	</t>
  </si>
  <si>
    <t xml:space="preserve">999229892286672	</t>
  </si>
  <si>
    <t>[芭堤雅]芭堤雅遨舍度假酒店(OZO North Pattaya)(105013131)</t>
  </si>
  <si>
    <t>豪华海景双床房&lt;今日特价 &gt;&lt;双人入住&gt;&lt;中宾&gt;&lt;双早&gt;</t>
  </si>
  <si>
    <t>DU/DIANBIN,LU/JINGYUN,LI/FUWANG,DU/WENHUI</t>
  </si>
  <si>
    <t xml:space="preserve">4631871	</t>
  </si>
  <si>
    <t xml:space="preserve">262328	</t>
  </si>
  <si>
    <t xml:space="preserve">999229900819869	</t>
  </si>
  <si>
    <t>雅乐轩都市双床房&lt;今日特价 &gt;&lt;双人入住&gt;&lt;不适用韩国客人&gt;&lt;无早&gt;</t>
  </si>
  <si>
    <t>SUN/XIAOCHEN</t>
  </si>
  <si>
    <t xml:space="preserve">4634462	</t>
  </si>
  <si>
    <t xml:space="preserve">91621979	</t>
  </si>
  <si>
    <t xml:space="preserve">999229901687895	</t>
  </si>
  <si>
    <t>LUO/SIYI</t>
  </si>
  <si>
    <t xml:space="preserve">4634759	</t>
  </si>
  <si>
    <t xml:space="preserve">91618965	</t>
  </si>
  <si>
    <t xml:space="preserve">999229902936971	</t>
  </si>
  <si>
    <t>[曼谷]曼谷沙吞宜必思酒店(Ibis Bangkok Sathorn)(4889448)</t>
  </si>
  <si>
    <t>高级大床房(至少提前3天预订)(至少连住2晚及以上)&lt;双人入住&gt;&lt;中宾&gt;&lt;无早&gt;</t>
  </si>
  <si>
    <t>YAO/HAN</t>
  </si>
  <si>
    <t xml:space="preserve">4635324	</t>
  </si>
  <si>
    <t xml:space="preserve">9173788	</t>
  </si>
  <si>
    <t xml:space="preserve">999229475529450	</t>
  </si>
  <si>
    <t>[曼谷]曼谷萨通JC凯文酒店(JC Kevin Sathorn Bangkok Hotel)(4401628)</t>
  </si>
  <si>
    <t>二室套房&lt;特惠专享&gt;&lt;五人入住&gt;&lt;早餐&gt;</t>
  </si>
  <si>
    <t>WAN/JING</t>
  </si>
  <si>
    <t xml:space="preserve">4546502	</t>
  </si>
  <si>
    <t xml:space="preserve">377212885	</t>
  </si>
  <si>
    <t xml:space="preserve">999229906013937	</t>
  </si>
  <si>
    <t>[曼谷]祝福酒店及公寓(The Bless Hotel and Residence)(23965860)</t>
  </si>
  <si>
    <t>尊贵房(至少连住2晚及以上)&lt;双人入住&gt;&lt;双早&gt;</t>
  </si>
  <si>
    <t>Oshita/Airi,Oshita/Airi</t>
  </si>
  <si>
    <t xml:space="preserve">4637145	</t>
  </si>
  <si>
    <t xml:space="preserve">85085	</t>
  </si>
  <si>
    <t xml:space="preserve">999229908053951	</t>
  </si>
  <si>
    <t>[首尔]三井酒店(Hotel Samjung)(28525707)</t>
  </si>
  <si>
    <t>双人床房&lt;今日特价 &gt;&lt;双人入住&gt;&lt;无早&gt;</t>
  </si>
  <si>
    <t>Park/Eunhee</t>
  </si>
  <si>
    <t xml:space="preserve">4637489	</t>
  </si>
  <si>
    <t xml:space="preserve">24071396	</t>
  </si>
  <si>
    <t xml:space="preserve">999229910529171	</t>
  </si>
  <si>
    <t>[哥打京那巴鲁]亚庇凯城酒店(Promenade Hotel Kota Kinabalu)(26353811)</t>
  </si>
  <si>
    <t>城景高级房(至少连住2晚及以上)&lt;双人入住&gt;&lt;双早&gt;</t>
  </si>
  <si>
    <t>BUJANG/SAED</t>
  </si>
  <si>
    <t xml:space="preserve">4638351	</t>
  </si>
  <si>
    <t xml:space="preserve">T008852	</t>
  </si>
  <si>
    <t xml:space="preserve">999229913669526	</t>
  </si>
  <si>
    <t>[普吉岛]阿莫拉海滩度假村(Amora Beach Resort Phuket)(105762572)</t>
  </si>
  <si>
    <t>高级园景房&lt;双人入住&gt;&lt;不适用CIS和乌克兰市场&gt;&lt;双早&gt;</t>
  </si>
  <si>
    <t>LITOVCHENKO/EKATERINA</t>
  </si>
  <si>
    <t xml:space="preserve">4639455	</t>
  </si>
  <si>
    <t xml:space="preserve">570319	</t>
  </si>
  <si>
    <t xml:space="preserve">999229915733961	</t>
  </si>
  <si>
    <t>[曼谷]Maison Hotel Bangkok(114726121)</t>
  </si>
  <si>
    <t>华丽客房, 1 张特大床 (Natee)(至少提前2天预订)(至少连住2晚及以上)&lt;双人入住&gt;&lt;无早&gt;</t>
  </si>
  <si>
    <t>TAN/JIAJUN</t>
  </si>
  <si>
    <t xml:space="preserve">4640232	</t>
  </si>
  <si>
    <t xml:space="preserve">13717	</t>
  </si>
  <si>
    <t xml:space="preserve">999229917284940	</t>
  </si>
  <si>
    <t>[邦帕利]曼谷素旺那普机场诺富特酒店(Novotel Bangkok Suvarnabhumi Airport)(28554892)</t>
  </si>
  <si>
    <t>高级特大床房&lt;今日特价 &gt;&lt;单人入住&gt;&lt;单早&gt;</t>
  </si>
  <si>
    <t>CHUNTAWALAK/CHAIWAT</t>
  </si>
  <si>
    <t xml:space="preserve">4641155	</t>
  </si>
  <si>
    <t xml:space="preserve">3446332	</t>
  </si>
  <si>
    <t xml:space="preserve">999229920024224	</t>
  </si>
  <si>
    <t>华丽双床房 (Natee)(至少提前2天预订)&lt;双人入住&gt;&lt;不适用泰国客人&gt;&lt;双早&gt;</t>
  </si>
  <si>
    <t>ZHAI/JIAWEI,Su/Xiaoxin</t>
  </si>
  <si>
    <t xml:space="preserve">4641694	</t>
  </si>
  <si>
    <t xml:space="preserve">13792	</t>
  </si>
  <si>
    <t xml:space="preserve">999229922993834	</t>
  </si>
  <si>
    <t>[首尔]首尔大使 - 铂尔曼酒店(The Ambassador Seoul - A Pullman Hotel)(2332004)</t>
  </si>
  <si>
    <t>高级特大床房&lt;单人入住&gt;&lt;不适用韩国客人&gt;&lt;单早&gt;</t>
  </si>
  <si>
    <t>JIN/HAOZHE,YU/CHENGLONG</t>
  </si>
  <si>
    <t xml:space="preserve">4643206	</t>
  </si>
  <si>
    <t xml:space="preserve">999229925156780	</t>
  </si>
  <si>
    <t>YAN/XIAOKANG</t>
  </si>
  <si>
    <t xml:space="preserve">4644060	</t>
  </si>
  <si>
    <t xml:space="preserve">215446	</t>
  </si>
  <si>
    <t xml:space="preserve">999229925167499	</t>
  </si>
  <si>
    <t xml:space="preserve">4644067	</t>
  </si>
  <si>
    <t xml:space="preserve">215445	</t>
  </si>
  <si>
    <t xml:space="preserve">999229926011622	</t>
  </si>
  <si>
    <t>KIM/TAEHYUN</t>
  </si>
  <si>
    <t xml:space="preserve">4644661	</t>
  </si>
  <si>
    <t xml:space="preserve">24071512	</t>
  </si>
  <si>
    <t xml:space="preserve">999229927364940	</t>
  </si>
  <si>
    <t>[曼谷]曼谷素坤逸路 12 巷格乐丽雅酒店 - 康帕斯酒店集团旗下(Galleria 12 Sukhumvit Bangkok by Compass Hospitality)(5428256)</t>
  </si>
  <si>
    <t>斯莱德房&lt;今日特惠&gt;&lt;双人入住&gt;&lt;无早&gt;</t>
  </si>
  <si>
    <t>Singh/Harjeet,Singh/Harjeet,Singh/Harjeet,Singh/Harjeet</t>
  </si>
  <si>
    <t xml:space="preserve">4645404	</t>
  </si>
  <si>
    <t xml:space="preserve">78757-78758	</t>
  </si>
  <si>
    <t xml:space="preserve">999229928648159	</t>
  </si>
  <si>
    <t>豪华双床房(至少连住2晚及以上)&lt;双人入住&gt;&lt;不适用泰国客人&gt;&lt;双早&gt;</t>
  </si>
  <si>
    <t>JIANG/LUPING,cao/ying</t>
  </si>
  <si>
    <t xml:space="preserve">4645564	</t>
  </si>
  <si>
    <t xml:space="preserve">8030124	</t>
  </si>
  <si>
    <t xml:space="preserve">999229931272034	</t>
  </si>
  <si>
    <t>[新加坡]旅定酒店(Hotel Traveltine)(110631472)</t>
  </si>
  <si>
    <t>豪华房&lt;特惠专享&gt;&lt;双人入住&gt;&lt;无早&gt;</t>
  </si>
  <si>
    <t>TEO/WAH CHONG</t>
  </si>
  <si>
    <t xml:space="preserve">4646315	</t>
  </si>
  <si>
    <t xml:space="preserve">390103093	</t>
  </si>
  <si>
    <t xml:space="preserve">999229932135780	</t>
  </si>
  <si>
    <t>[首尔]首尔新罗酒店(The Shilla Seoul)(4358017)</t>
  </si>
  <si>
    <t>豪华双床房(仅可使用室内游泳池）(至少连住2晚及以上)&lt;促销&gt;&lt;双人入住&gt;&lt;中宾&gt;&lt;无早&gt;</t>
  </si>
  <si>
    <t>YANG/CHINGYUEH,YE/QITING</t>
  </si>
  <si>
    <t xml:space="preserve">4646625	</t>
  </si>
  <si>
    <t xml:space="preserve">2152135	</t>
  </si>
  <si>
    <t xml:space="preserve">999229932569859	</t>
  </si>
  <si>
    <t>ZHANG/JIAYU,WANG/XINXIN</t>
  </si>
  <si>
    <t xml:space="preserve">4646817	</t>
  </si>
  <si>
    <t xml:space="preserve">SK4538273	</t>
  </si>
  <si>
    <t xml:space="preserve">999229933582712	</t>
  </si>
  <si>
    <t>[普林塞萨港]巴拉望花酒店(Hotel Fleuris)(6450540)</t>
  </si>
  <si>
    <t>豪华房 2&lt;今日特价 &gt;&lt;单人入住&gt;&lt;单早&gt;</t>
  </si>
  <si>
    <t>Tan/Enrico,Tan/Enrico,Tan/Enrico</t>
  </si>
  <si>
    <t xml:space="preserve">4647437	</t>
  </si>
  <si>
    <t xml:space="preserve">815/816/817	</t>
  </si>
  <si>
    <t xml:space="preserve">999229933613993	</t>
  </si>
  <si>
    <t>[普吉岛]普吉岛迈考海滩艾美度假村(Le Méridien Phuket Mai Khao Beach Resort)(3666924)</t>
  </si>
  <si>
    <t>带阳台的花园景特大床间(至少连住2晚及以上)&lt;双人入住&gt;&lt;不适用泰国客人&gt;&lt;双早&gt;&lt;日历房套餐高价值&gt;&lt;新酒店礼盒&gt;</t>
  </si>
  <si>
    <t>CHEN/QIAOMIAO,ZHU/SIHUA,ZHU/CHENYI</t>
  </si>
  <si>
    <t xml:space="preserve">4647448	</t>
  </si>
  <si>
    <t xml:space="preserve">56052, 56053	</t>
  </si>
  <si>
    <t xml:space="preserve">999229929367394	</t>
  </si>
  <si>
    <t>JEE LEONG/JONG</t>
  </si>
  <si>
    <t xml:space="preserve">4645691	</t>
  </si>
  <si>
    <t xml:space="preserve">T009068	</t>
  </si>
  <si>
    <t xml:space="preserve">999229934499206	</t>
  </si>
  <si>
    <t>[哥打京那巴鲁]哥打京那巴鲁皇宫酒店(The Palace Hotel Kota Kinabalu)(9597023)</t>
  </si>
  <si>
    <t>豪华房&lt;今日特价 &gt;&lt;双人入住&gt;&lt;双早&gt;</t>
  </si>
  <si>
    <t>KAUR/BIBI ARMITA</t>
  </si>
  <si>
    <t xml:space="preserve">4647871	</t>
  </si>
  <si>
    <t xml:space="preserve">360799555	</t>
  </si>
  <si>
    <t xml:space="preserve">999229934938063	</t>
  </si>
  <si>
    <t>CUI/ZEKUN,LU/SHIYU</t>
  </si>
  <si>
    <t xml:space="preserve">4648090	</t>
  </si>
  <si>
    <t xml:space="preserve">361830868	</t>
  </si>
  <si>
    <t xml:space="preserve">999229935937402	</t>
  </si>
  <si>
    <t>[吉隆坡]吉隆坡四季酒店(Four Seasons Hotel Kuala Lumpur)(17496902)</t>
  </si>
  <si>
    <t>公寓景精致套房&lt;双人入住&gt;&lt;双早&gt;</t>
  </si>
  <si>
    <t>HAN/LIHUA,ZHOU/JUPING,ZHANG/CHANGYING</t>
  </si>
  <si>
    <t xml:space="preserve">4648548	</t>
  </si>
  <si>
    <t xml:space="preserve">3239051, 2 rooms	</t>
  </si>
  <si>
    <t xml:space="preserve">999229936535670	</t>
  </si>
  <si>
    <t>高级双床房(至少提前3天预订)(至少连住2晚及以上)&lt;特惠&gt;&lt;双人入住&gt;&lt;中宾&gt;&lt;双早&gt;</t>
  </si>
  <si>
    <t>LIN/HUANGYAO</t>
  </si>
  <si>
    <t xml:space="preserve">4648955	</t>
  </si>
  <si>
    <t xml:space="preserve">9179811	</t>
  </si>
  <si>
    <t xml:space="preserve">999229937768563	</t>
  </si>
  <si>
    <t>LIU/BOYU</t>
  </si>
  <si>
    <t xml:space="preserve">4649093	</t>
  </si>
  <si>
    <t xml:space="preserve">RR24001638	</t>
  </si>
  <si>
    <t xml:space="preserve">999229945065109	</t>
  </si>
  <si>
    <t>标准双床房&lt;双人入住&gt;&lt;不适用泰国客人&gt;&lt;双早&gt;</t>
  </si>
  <si>
    <t>ying/yan</t>
  </si>
  <si>
    <t xml:space="preserve">4650431	</t>
  </si>
  <si>
    <t xml:space="preserve">378735	</t>
  </si>
  <si>
    <t xml:space="preserve">999229945923117	</t>
  </si>
  <si>
    <t>[曼谷]察殿曼谷大酒店(Chatrium Grand Bangkok)(105593534)</t>
  </si>
  <si>
    <t>3卧套房&lt;今日特价 &gt;&lt;六人入住&gt;&lt;中宾&gt;&lt;早餐&gt;</t>
  </si>
  <si>
    <t>CAI/WANYI</t>
  </si>
  <si>
    <t xml:space="preserve">4650629	</t>
  </si>
  <si>
    <t xml:space="preserve">361197494	</t>
  </si>
  <si>
    <t xml:space="preserve">999229946131682	</t>
  </si>
  <si>
    <t>海景豪华房(连住3晚及以上)&lt;双人入住&gt;&lt;双早&gt;</t>
  </si>
  <si>
    <t>Azaman/Mohammad Firdaus</t>
  </si>
  <si>
    <t xml:space="preserve">4650673	</t>
  </si>
  <si>
    <t xml:space="preserve">T009271	</t>
  </si>
  <si>
    <t xml:space="preserve">999229948780796	</t>
  </si>
  <si>
    <t>[乔治市]槟城皇家朱兰酒店(Royale Chulan Penang)(12046718)</t>
  </si>
  <si>
    <t>&lt;双人入住&gt;&lt;双早&gt;</t>
  </si>
  <si>
    <t>ROGER/MYRIAM</t>
  </si>
  <si>
    <t xml:space="preserve">4651700	</t>
  </si>
  <si>
    <t xml:space="preserve">9167195	</t>
  </si>
  <si>
    <t xml:space="preserve">999229993032407	</t>
  </si>
  <si>
    <t>CHAIWAT CHUNTAWALAK</t>
  </si>
  <si>
    <t xml:space="preserve">999229994496203	</t>
  </si>
  <si>
    <t>城景豪华双人床房&lt;双人入住&gt;&lt;不适用泰国客人&gt;&lt;无早&gt;</t>
  </si>
  <si>
    <t>MAO/JUN</t>
  </si>
  <si>
    <t xml:space="preserve">4653149	</t>
  </si>
  <si>
    <t xml:space="preserve">BK039511	</t>
  </si>
  <si>
    <t xml:space="preserve">999229996018064	</t>
  </si>
  <si>
    <t>[宿务]宿务滨海前线酒店 - 北开垦(Bayfront Hotel Cebu North Reclamation)(8235106)</t>
  </si>
  <si>
    <t>高级房(至少连住2晚及以上)&lt;三人入住&gt;&lt;特价&gt;&lt;早餐&gt;</t>
  </si>
  <si>
    <t>LANGCAMON/PATRICIA VIDA ANDREA</t>
  </si>
  <si>
    <t xml:space="preserve">4653495	</t>
  </si>
  <si>
    <t xml:space="preserve">145656	</t>
  </si>
  <si>
    <t xml:space="preserve">999229996668310	</t>
  </si>
  <si>
    <t>[曼谷]曼谷中城酒店(Bangkok Midtown Hotel)(112343572)</t>
  </si>
  <si>
    <t>标准双床间(至少连住2晚及以上)&lt;三人入住&gt;&lt;早餐&gt;</t>
  </si>
  <si>
    <t>CHHOR/MUYCHOU</t>
  </si>
  <si>
    <t xml:space="preserve">4653627	</t>
  </si>
  <si>
    <t xml:space="preserve">53991	</t>
  </si>
  <si>
    <t xml:space="preserve">999229996820258	</t>
  </si>
  <si>
    <t>豪华双人房&lt;双人入住&gt;&lt;不适用泰国客人&gt;&lt;无早&gt;</t>
  </si>
  <si>
    <t>WU/JIEWEN,WANG/LIQING</t>
  </si>
  <si>
    <t xml:space="preserve">4653660	</t>
  </si>
  <si>
    <t xml:space="preserve">RR24001709	</t>
  </si>
  <si>
    <t xml:space="preserve">999229998910443	</t>
  </si>
  <si>
    <t>[曼谷]曼谷金普顿玫兰酒店(Kimpton Maa-Lai Bangkok, an IHG Hotel)(96323531)</t>
  </si>
  <si>
    <t>双床房(至少连住2晚及以上)&lt;特惠专享&gt;&lt;双人入住&gt;&lt;双早&gt;</t>
  </si>
  <si>
    <t>LU/Dong,Ju/Ye</t>
  </si>
  <si>
    <t xml:space="preserve">4654075	</t>
  </si>
  <si>
    <t xml:space="preserve">80714728	</t>
  </si>
  <si>
    <t xml:space="preserve">999230000045564	</t>
  </si>
  <si>
    <t>泳池园景房&lt;特惠专享&gt;&lt;双人入住&gt;&lt;双早&gt;</t>
  </si>
  <si>
    <t>ZOU/YUHONG</t>
  </si>
  <si>
    <t xml:space="preserve">4654335	</t>
  </si>
  <si>
    <t xml:space="preserve">3239270	</t>
  </si>
  <si>
    <t xml:space="preserve">999230000486110	</t>
  </si>
  <si>
    <t>[科伦]Venus Royale Hotel Coron(114453132)</t>
  </si>
  <si>
    <t>SCHMITT/SVEN JEREMIE ERIC</t>
  </si>
  <si>
    <t xml:space="preserve">4654433	</t>
  </si>
  <si>
    <t xml:space="preserve">999230001192554	</t>
  </si>
  <si>
    <t>Zou/SIsi</t>
  </si>
  <si>
    <t xml:space="preserve">4654628	</t>
  </si>
  <si>
    <t xml:space="preserve">999230001477064	</t>
  </si>
  <si>
    <t>高级双床房(至少提前3天预订)(至少连住2晚及以上)&lt;双人入住&gt;&lt;中宾&gt;&lt;无早&gt;</t>
  </si>
  <si>
    <t>BAO/YINING,ZOU/YINHUI</t>
  </si>
  <si>
    <t xml:space="preserve">4654774	</t>
  </si>
  <si>
    <t xml:space="preserve">999230002417910	</t>
  </si>
  <si>
    <t>[Sayq]綠山安納塔拉度假酒店(Anantara Al Jabal Al Akhdar Resort)(108696559)</t>
  </si>
  <si>
    <t>峡谷景观尊贵房 1张特大床&lt;三人入住&gt;&lt;早餐&gt;</t>
  </si>
  <si>
    <t>XU/HAO,MA/JING</t>
  </si>
  <si>
    <t xml:space="preserve">4655491	</t>
  </si>
  <si>
    <t xml:space="preserve">19946411	</t>
  </si>
  <si>
    <t xml:space="preserve">999230002441261	</t>
  </si>
  <si>
    <t>行政套房(至少连住2晚及以上)&lt;双人入住&gt;&lt;不适用泰国客人&gt;&lt;双早&gt;</t>
  </si>
  <si>
    <t>TANG/QING</t>
  </si>
  <si>
    <t xml:space="preserve">4655500	</t>
  </si>
  <si>
    <t xml:space="preserve">8030371	</t>
  </si>
  <si>
    <t xml:space="preserve">30003618401	</t>
  </si>
  <si>
    <t>[吉隆坡]吉隆坡柏威年酒店 · 悦榕集团(Pavilion Hotel Kuala Lumpur Managed by Banyan Group)(25469067)</t>
  </si>
  <si>
    <t>至尊绿洲房&lt;双人入住&gt;&lt;双早&gt;</t>
  </si>
  <si>
    <t>Soin/Chee hong</t>
  </si>
  <si>
    <t xml:space="preserve">4656139	</t>
  </si>
  <si>
    <t xml:space="preserve">294331	</t>
  </si>
  <si>
    <t xml:space="preserve">999230003678746	</t>
  </si>
  <si>
    <t>[甲米]索菲特甲米佛基拉高尔夫水疗度假村(Sofitel Krabi Phokeethra Golf and Spa Resort)(3183907)</t>
  </si>
  <si>
    <t>高级房(至少连住2晚及以上)&lt;今日特价 &gt;&lt;双人入住&gt;&lt;中宾&gt;&lt;双早&gt;</t>
  </si>
  <si>
    <t>XU/LEIHONG,ZHANG/ZISHAN,XU/XIWEN,ZHOU/HEFEI</t>
  </si>
  <si>
    <t xml:space="preserve">4656192	</t>
  </si>
  <si>
    <t xml:space="preserve">152443504	</t>
  </si>
  <si>
    <t xml:space="preserve">999230005053276	</t>
  </si>
  <si>
    <t>[首尔]明洞亲爱酒店(Dears Myeongdong)(105594077)</t>
  </si>
  <si>
    <t>布雷夫双人房&lt;双人入住&gt;&lt;限量抢购&gt;&lt;无早&gt;</t>
  </si>
  <si>
    <t>Kim/Hyun Ji</t>
  </si>
  <si>
    <t xml:space="preserve">4656495	</t>
  </si>
  <si>
    <t xml:space="preserve">23047650	</t>
  </si>
  <si>
    <t xml:space="preserve">999230007356378	</t>
  </si>
  <si>
    <t>[宿务]宿雾海湾酒店- 国会大厦(Bayfront Hotel Cebu Capitol Site)(82189082)</t>
  </si>
  <si>
    <t>经典房(至少连住2晚及以上)&lt;双人入住&gt;&lt;无早&gt;</t>
  </si>
  <si>
    <t>ALBAO/EUGENIO</t>
  </si>
  <si>
    <t xml:space="preserve">4657046	</t>
  </si>
  <si>
    <t xml:space="preserve">50511	</t>
  </si>
  <si>
    <t xml:space="preserve">999230007817095	</t>
  </si>
  <si>
    <t>[新加坡]新加坡威大酒店 - 明古连(V Hotel Bencoolen)(3463190)</t>
  </si>
  <si>
    <t>高级大床房&lt;特惠&gt;&lt;双人入住&gt;&lt;适用于除印度及次大陆国家客人&gt;&lt;无早&gt;</t>
  </si>
  <si>
    <t>POLEGO/FERNANDO,SAPUTRA/AAN</t>
  </si>
  <si>
    <t xml:space="preserve">4657178	</t>
  </si>
  <si>
    <t xml:space="preserve">362092183	</t>
  </si>
  <si>
    <t xml:space="preserve">999230008841489	</t>
  </si>
  <si>
    <t>[吉隆坡]吉隆坡 EQ 酒店(EQ Kuala Lumpur)(67313921)</t>
  </si>
  <si>
    <t>双峰塔景或吉隆坡塔景尊贵特大床房(连住3晚及以上)&lt;双人入住&gt;&lt;双早&gt;</t>
  </si>
  <si>
    <t>Zhu/Lin,WANG/JIANCHAO</t>
  </si>
  <si>
    <t xml:space="preserve">4657467	</t>
  </si>
  <si>
    <t xml:space="preserve">24562436-1	</t>
  </si>
  <si>
    <t xml:space="preserve">999230009609216	</t>
  </si>
  <si>
    <t>豪华房(至少连住2晚及以上)&lt;双人入住&gt;&lt;中宾&gt;&lt;双早&gt;</t>
  </si>
  <si>
    <t>LI/SUJIA</t>
  </si>
  <si>
    <t xml:space="preserve">4657697	</t>
  </si>
  <si>
    <t xml:space="preserve">290124	</t>
  </si>
  <si>
    <t xml:space="preserve">999230009747557	</t>
  </si>
  <si>
    <t>LIU/YANYAN,LI/PUYI</t>
  </si>
  <si>
    <t xml:space="preserve">4657747	</t>
  </si>
  <si>
    <t xml:space="preserve">999230011201211	</t>
  </si>
  <si>
    <t>[曼谷]国家大楼莲花酒店(Lebua at State Tower)(1586184)</t>
  </si>
  <si>
    <t>莲花河景套房&lt;双人入住&gt;&lt;双早&gt;</t>
  </si>
  <si>
    <t>kirvesniemi/Juha,kirvesniemi/Juha</t>
  </si>
  <si>
    <t xml:space="preserve">4658230	</t>
  </si>
  <si>
    <t xml:space="preserve">2568044	</t>
  </si>
  <si>
    <t xml:space="preserve">999230012194246	</t>
  </si>
  <si>
    <t>标准双人床房(至少连住2晚及以上)&lt;双人入住&gt;&lt;双早&gt;</t>
  </si>
  <si>
    <t>WEI/ZIJUN,JIANG/YITONG</t>
  </si>
  <si>
    <t xml:space="preserve">4658593	</t>
  </si>
  <si>
    <t xml:space="preserve">54001	</t>
  </si>
  <si>
    <t xml:space="preserve">999230013132114	</t>
  </si>
  <si>
    <t>HE/JUNRONG</t>
  </si>
  <si>
    <t xml:space="preserve">4659178	</t>
  </si>
  <si>
    <t xml:space="preserve">152693200	</t>
  </si>
  <si>
    <t xml:space="preserve">999230013875304	</t>
  </si>
  <si>
    <t>莲花城景套房&lt;双人入住&gt;&lt;双早&gt;</t>
  </si>
  <si>
    <t>Durcek/Tomas,Durcek/Tomas</t>
  </si>
  <si>
    <t xml:space="preserve">4659586	</t>
  </si>
  <si>
    <t xml:space="preserve">2568141	</t>
  </si>
  <si>
    <t xml:space="preserve">999230014309991	</t>
  </si>
  <si>
    <t>[Batu Buruk]普利姆勒海滩酒店(Primula Beach Hotel)(89000989)</t>
  </si>
  <si>
    <t>豪华房(至少连住2晚及以上)&lt;双人入住&gt;&lt;特价&gt;&lt;双早&gt;</t>
  </si>
  <si>
    <t>MOHD SHAFIE/MOHAMAD SYAMIM</t>
  </si>
  <si>
    <t xml:space="preserve">4659801	</t>
  </si>
  <si>
    <t xml:space="preserve">136276	</t>
  </si>
  <si>
    <t xml:space="preserve">999230014331942	</t>
  </si>
  <si>
    <t>MUHAMAD/AIDID ASRAF</t>
  </si>
  <si>
    <t xml:space="preserve">4659812	</t>
  </si>
  <si>
    <t xml:space="preserve">136275	</t>
  </si>
  <si>
    <t xml:space="preserve">999230016875892	</t>
  </si>
  <si>
    <t>[芭堤雅]芭堤雅文华伊斯特维尔酒店(Mandarin Eastville, Pattaya)(101052800)</t>
  </si>
  <si>
    <t>经典至尊豪华双床房(至少提前1天预订)&lt;全日特价&gt;&lt;双人入住&gt;&lt;无早&gt;</t>
  </si>
  <si>
    <t>Ardapisit/Mana,Ardapisit/Mana</t>
  </si>
  <si>
    <t xml:space="preserve">4660667	</t>
  </si>
  <si>
    <t xml:space="preserve">37546	</t>
  </si>
  <si>
    <t xml:space="preserve">999230016930751	</t>
  </si>
  <si>
    <t>[仙本那]卡帕莱大酒店(Hotel Kapalai)(116615452)</t>
  </si>
  <si>
    <t>标准超大特大床&lt;双人入住&gt;&lt;双早&gt;</t>
  </si>
  <si>
    <t>XU/FENGRUI,ZHANG/NAN</t>
  </si>
  <si>
    <t xml:space="preserve">4660673	</t>
  </si>
  <si>
    <t xml:space="preserve">R240129016	</t>
  </si>
  <si>
    <t xml:space="preserve">999230021313316	</t>
  </si>
  <si>
    <t>[巴都丁宜]槟城硬石酒店(Hard Rock Hotel Penang)(4649444)</t>
  </si>
  <si>
    <t>山景豪华房&lt;双人入住&gt;&lt;双早&gt;</t>
  </si>
  <si>
    <t>BEH/MIN CHIAN</t>
  </si>
  <si>
    <t xml:space="preserve">4661339	</t>
  </si>
  <si>
    <t xml:space="preserve">15776040	</t>
  </si>
  <si>
    <t xml:space="preserve">999230021342471	</t>
  </si>
  <si>
    <t>海景豪华房&lt;双人入住&gt;&lt;不适用中东客人&gt;&lt;双早&gt;</t>
  </si>
  <si>
    <t>BEH/TAN HOOI</t>
  </si>
  <si>
    <t xml:space="preserve">4661345	</t>
  </si>
  <si>
    <t xml:space="preserve">15776044	</t>
  </si>
  <si>
    <t xml:space="preserve">999230023646741	</t>
  </si>
  <si>
    <t>[新加坡]Mi Rochor酒店(Hotel Mi Rochor)(114597666)</t>
  </si>
  <si>
    <t>高级大床房&lt;特惠专享&gt;&lt;双人入住&gt;&lt;适用于除印度及次大陆国家客人&gt;&lt;无早&gt;</t>
  </si>
  <si>
    <t>XU/DIMING,XU/JASON</t>
  </si>
  <si>
    <t xml:space="preserve">4661940	</t>
  </si>
  <si>
    <t xml:space="preserve">362292125	</t>
  </si>
  <si>
    <t xml:space="preserve">999230024034288	</t>
  </si>
  <si>
    <t>[马六甲]马六甲大华酒店(The Majestic Malacca Hotel - Small Luxury Hotels of the World)(28538119)</t>
  </si>
  <si>
    <t>Natchimuthu/Nithyanandan</t>
  </si>
  <si>
    <t xml:space="preserve">4662052	</t>
  </si>
  <si>
    <t xml:space="preserve">392729609	</t>
  </si>
  <si>
    <t xml:space="preserve">30024139420	</t>
  </si>
  <si>
    <t>[阿布扎比]阿布扎比阿提哈德塔康莱德酒店(Conrad Abu Dhabi Etihad Towers)(108608099)</t>
  </si>
  <si>
    <t>海景高级大床房 禁烟&lt;双人入住&gt;&lt;不适用阿联酋客人&gt;&lt;特价&gt;&lt;双早&gt;</t>
  </si>
  <si>
    <t>Lin/Qin</t>
  </si>
  <si>
    <t xml:space="preserve">4662094	</t>
  </si>
  <si>
    <t xml:space="preserve">3476089093	</t>
  </si>
  <si>
    <t xml:space="preserve">999230024713543	</t>
  </si>
  <si>
    <t>Liao/Sumei,Huang/Shishi,Zeng/Jianyin,Xue/Ying</t>
  </si>
  <si>
    <t xml:space="preserve">4662288	</t>
  </si>
  <si>
    <t xml:space="preserve">8030651,8030652	</t>
  </si>
  <si>
    <t xml:space="preserve">999230025735656	</t>
  </si>
  <si>
    <t>高级大床房&lt;双人入住&gt;&lt;适用于除印度及次大陆国家客人&gt;&lt;无早&gt;</t>
  </si>
  <si>
    <t>ME/ME</t>
  </si>
  <si>
    <t xml:space="preserve">4662661	</t>
  </si>
  <si>
    <t xml:space="preserve">362290127	</t>
  </si>
  <si>
    <t xml:space="preserve">999230027088018	</t>
  </si>
  <si>
    <t>[大山脚]槟城标致酒店(Iconic Hotel Penang)(28537947)</t>
  </si>
  <si>
    <t>高级双床房&lt;双人入住&gt;&lt;无早&gt;</t>
  </si>
  <si>
    <t>SENARTA/JOSEF WILLIAM</t>
  </si>
  <si>
    <t xml:space="preserve">4663328	</t>
  </si>
  <si>
    <t xml:space="preserve">507321	</t>
  </si>
  <si>
    <t xml:space="preserve">999230027468325	</t>
  </si>
  <si>
    <t>高级房&lt;双人入住&gt;&lt;双早&gt;</t>
  </si>
  <si>
    <t>KHOO/PEI SIME</t>
  </si>
  <si>
    <t xml:space="preserve">4663527	</t>
  </si>
  <si>
    <t xml:space="preserve">507323	</t>
  </si>
  <si>
    <t xml:space="preserve">999230027469042	</t>
  </si>
  <si>
    <t>高级房&lt;单人入住&gt;&lt;单早&gt;</t>
  </si>
  <si>
    <t>YAU/ZHI HONG</t>
  </si>
  <si>
    <t xml:space="preserve">4663529	</t>
  </si>
  <si>
    <t xml:space="preserve">507324	</t>
  </si>
  <si>
    <t xml:space="preserve">999230029220443	</t>
  </si>
  <si>
    <t>Hashim/Badro Haimi</t>
  </si>
  <si>
    <t xml:space="preserve">4664337	</t>
  </si>
  <si>
    <t xml:space="preserve">136421	</t>
  </si>
  <si>
    <t xml:space="preserve">999230029397373	</t>
  </si>
  <si>
    <t>YANG/LIANG,PENG/JING</t>
  </si>
  <si>
    <t xml:space="preserve">4664418	</t>
  </si>
  <si>
    <t xml:space="preserve">8030681	</t>
  </si>
  <si>
    <t xml:space="preserve">999230029411616	</t>
  </si>
  <si>
    <t>yi/fan,lin/mengyao</t>
  </si>
  <si>
    <t xml:space="preserve">4664427	</t>
  </si>
  <si>
    <t xml:space="preserve">570713,570718	</t>
  </si>
  <si>
    <t xml:space="preserve">999230030600977	</t>
  </si>
  <si>
    <t>[八打灵再也]阿万特酒店(Avante Hotel)(100419478)</t>
  </si>
  <si>
    <t>高级双床房&lt;双人入住&gt;&lt;仅适用亚洲客人&gt;&lt;无早&gt;</t>
  </si>
  <si>
    <t>GOH/KOK ENN</t>
  </si>
  <si>
    <t xml:space="preserve">4664636	</t>
  </si>
  <si>
    <t xml:space="preserve">199326	</t>
  </si>
  <si>
    <t xml:space="preserve">999230031404508	</t>
  </si>
  <si>
    <t>高级双床房&lt;双人入住&gt;&lt;仅适用亚洲客人&gt;&lt;双早&gt;</t>
  </si>
  <si>
    <t>Wong/Angelice</t>
  </si>
  <si>
    <t xml:space="preserve">4664732	</t>
  </si>
  <si>
    <t xml:space="preserve">199327	</t>
  </si>
  <si>
    <t xml:space="preserve">999230033086621	</t>
  </si>
  <si>
    <t>[丹那拉打]阿维伦金马仑高原酒店(Avillion Cameron Highlands)(98307842)</t>
  </si>
  <si>
    <t>豪华一室房&lt;双人入住&gt;&lt;双早&gt;</t>
  </si>
  <si>
    <t>MOK/SONY</t>
  </si>
  <si>
    <t xml:space="preserve">4665089	</t>
  </si>
  <si>
    <t xml:space="preserve">665089	</t>
  </si>
  <si>
    <t xml:space="preserve">999230034794332	</t>
  </si>
  <si>
    <t>[新加坡]新加坡京华酒店(Hotel Royal Singapore)(4661395)</t>
  </si>
  <si>
    <t>豪华房&lt;特惠专享&gt;&lt;双人入住&gt;&lt;双早&gt;</t>
  </si>
  <si>
    <t>SI LIM/TAN,SI LIM/TAN</t>
  </si>
  <si>
    <t xml:space="preserve">4665549	</t>
  </si>
  <si>
    <t xml:space="preserve">999230035437115	</t>
  </si>
  <si>
    <t>高级特大床房(至少连住2晚及以上)&lt;特惠房&gt;&lt;双人入住&gt;&lt;仅适用亚洲客人&gt;&lt;无早&gt;</t>
  </si>
  <si>
    <t>LING/BENG LUNG</t>
  </si>
  <si>
    <t xml:space="preserve">4665739	</t>
  </si>
  <si>
    <t xml:space="preserve">199337	</t>
  </si>
  <si>
    <t xml:space="preserve">999230036208513	</t>
  </si>
  <si>
    <t>[芭堤雅]阿雅精品酒店(Aya Boutique Hotel Pattaya)(6230863)</t>
  </si>
  <si>
    <t>豪华庭院房&lt;特惠专享&gt;&lt;双人入住&gt;&lt;双早&gt;</t>
  </si>
  <si>
    <t>Vaskonen/Jari,Vaskonen/Jari</t>
  </si>
  <si>
    <t xml:space="preserve">4665942	</t>
  </si>
  <si>
    <t xml:space="preserve">999230037202251	</t>
  </si>
  <si>
    <t xml:space="preserve">4666218	</t>
  </si>
  <si>
    <t xml:space="preserve">999230037575163	</t>
  </si>
  <si>
    <t>经典至尊豪华双床房&lt;特惠促销&gt;&lt;双人入住&gt;&lt;双早&gt;</t>
  </si>
  <si>
    <t>INTUM/JUTHAMAS</t>
  </si>
  <si>
    <t xml:space="preserve">4666333	</t>
  </si>
  <si>
    <t xml:space="preserve">37667	</t>
  </si>
  <si>
    <t xml:space="preserve">999230038113212	</t>
  </si>
  <si>
    <t xml:space="preserve">4666518	</t>
  </si>
  <si>
    <t xml:space="preserve">999230038704826	</t>
  </si>
  <si>
    <t>SHEN/XIAOYING</t>
  </si>
  <si>
    <t xml:space="preserve">4666724	</t>
  </si>
  <si>
    <t xml:space="preserve">310124	</t>
  </si>
  <si>
    <t xml:space="preserve">999230039042447	</t>
  </si>
  <si>
    <t>[曼谷]曼谷河畔萨利尔酒店(The Salil Hotel Riverside Bangkok)(99980109)</t>
  </si>
  <si>
    <t>池景豪华房(至少连住2晚及以上)&lt;特惠专享&gt;&lt;双人入住&gt;&lt;双早&gt;</t>
  </si>
  <si>
    <t>LI/XUEFEI</t>
  </si>
  <si>
    <t xml:space="preserve">4666845	</t>
  </si>
  <si>
    <t xml:space="preserve">999230039089564	</t>
  </si>
  <si>
    <t>CHENG/TIANMING</t>
  </si>
  <si>
    <t xml:space="preserve">4666867	</t>
  </si>
  <si>
    <t xml:space="preserve">999230039117462	</t>
  </si>
  <si>
    <t>HUA/WENZHI</t>
  </si>
  <si>
    <t xml:space="preserve">4666877	</t>
  </si>
  <si>
    <t xml:space="preserve">999230039745001	</t>
  </si>
  <si>
    <t>YOTTHUM/PHONGPHAT</t>
  </si>
  <si>
    <t xml:space="preserve">4667309	</t>
  </si>
  <si>
    <t xml:space="preserve">999230040611296	</t>
  </si>
  <si>
    <t>wang/jiaying,huo/yafang</t>
  </si>
  <si>
    <t xml:space="preserve">4667682	</t>
  </si>
  <si>
    <t xml:space="preserve">999230040750720	</t>
  </si>
  <si>
    <t>[拉普拉普]坦布里海滨水疗度假村(Tambuli Seaside Resort and Spa)(100961327)</t>
  </si>
  <si>
    <t>豪华双床一室房&lt;双人入住&gt;&lt;双早&gt;</t>
  </si>
  <si>
    <t>Sevilla/Ma. Charlotte</t>
  </si>
  <si>
    <t xml:space="preserve">4667743	</t>
  </si>
  <si>
    <t xml:space="preserve">24937	</t>
  </si>
  <si>
    <t xml:space="preserve">999230036534381	</t>
  </si>
  <si>
    <t>DOUNGNGERN/Phrakhrupaladwimonpariyattiwat,RITPRASERT/PHRA TAVARIT</t>
  </si>
  <si>
    <t xml:space="preserve">4666028	</t>
  </si>
  <si>
    <t xml:space="preserve">362731454	</t>
  </si>
  <si>
    <t xml:space="preserve">999230041034441	</t>
  </si>
  <si>
    <t>CHUPIN/ILIA</t>
  </si>
  <si>
    <t xml:space="preserve">4667871	</t>
  </si>
  <si>
    <t xml:space="preserve">999230041129372	</t>
  </si>
  <si>
    <t>KRASAVTCEV/VALERII</t>
  </si>
  <si>
    <t xml:space="preserve">4667907	</t>
  </si>
  <si>
    <t xml:space="preserve">83025	</t>
  </si>
  <si>
    <t xml:space="preserve">999230041866741	</t>
  </si>
  <si>
    <t>[曼谷]曼谷丽笙世嘉酒店(Radisson Blu Plaza Bangkok)(5243539)</t>
  </si>
  <si>
    <t>豪华房&lt;双人入住&gt;&lt;仅适用亚洲客人&gt;&lt;双早&gt;</t>
  </si>
  <si>
    <t>INOKUCHI/KENJI</t>
  </si>
  <si>
    <t xml:space="preserve">4668218	</t>
  </si>
  <si>
    <t xml:space="preserve">631959	</t>
  </si>
  <si>
    <t xml:space="preserve">999230042457974	</t>
  </si>
  <si>
    <t>[吉隆坡]吉隆坡万枫艾伦彭亨酒店(Fairfield Kuala Lumpur Jalan Pahang)(109080855)</t>
  </si>
  <si>
    <t>城景标准客房（1张特大床）&lt;双人入住&gt;&lt;无早&gt;</t>
  </si>
  <si>
    <t>HUANG/RUI</t>
  </si>
  <si>
    <t xml:space="preserve">4668512	</t>
  </si>
  <si>
    <t xml:space="preserve">74415168	</t>
  </si>
  <si>
    <t xml:space="preserve">999230042597018	</t>
  </si>
  <si>
    <t>[哥打京那巴鲁]宜必思尚品哥打京那巴鲁伊纳南酒店(Ibis Styles Kota Kinabalu Inanam)(37490470)</t>
  </si>
  <si>
    <t>AG JAAFAR/ELMIE</t>
  </si>
  <si>
    <t xml:space="preserve">4668576	</t>
  </si>
  <si>
    <t xml:space="preserve">161944459	</t>
  </si>
  <si>
    <t xml:space="preserve">999230046240766	</t>
  </si>
  <si>
    <t>[奠磐市社]Wyndham会安皇家海滨度假村(Wyndham Hoi An Royal Beachfront Resort)(115582892)</t>
  </si>
  <si>
    <t>海景双人一室公寓&lt;双人入住&gt;&lt;双早&gt;</t>
  </si>
  <si>
    <t>Levy/Celia</t>
  </si>
  <si>
    <t xml:space="preserve">4669001	</t>
  </si>
  <si>
    <t xml:space="preserve">#1293	</t>
  </si>
  <si>
    <t xml:space="preserve">999230048839777	</t>
  </si>
  <si>
    <t>禅至尊豪华特大床房(至少提前1天预订)&lt;双人入住&gt;&lt;特价促销&gt;&lt;无早&gt;</t>
  </si>
  <si>
    <t>YAO/HAOXUAN,Zhneg/Zelin</t>
  </si>
  <si>
    <t xml:space="preserve">4669585	</t>
  </si>
  <si>
    <t xml:space="preserve">37697	</t>
  </si>
  <si>
    <t xml:space="preserve">999230048939559	</t>
  </si>
  <si>
    <t>ZHU/SUN</t>
  </si>
  <si>
    <t xml:space="preserve">4669607	</t>
  </si>
  <si>
    <t xml:space="preserve">999230049835321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</si>
  <si>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</si>
  <si>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</si>
  <si>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WANG/SHUMENG,LI/SHAOFENG</t>
  </si>
  <si>
    <t xml:space="preserve">4669824	</t>
  </si>
  <si>
    <t xml:space="preserve">393830964	</t>
  </si>
  <si>
    <t xml:space="preserve">999230051797210	</t>
  </si>
  <si>
    <t>TANG/BIN,TANG/TANG</t>
  </si>
  <si>
    <t xml:space="preserve">4670286	</t>
  </si>
  <si>
    <t xml:space="preserve">199408	</t>
  </si>
  <si>
    <t xml:space="preserve">999230054063790	</t>
  </si>
  <si>
    <t>Abdul Karim/Ahmad Faiz Fadzli</t>
  </si>
  <si>
    <t xml:space="preserve">4670850	</t>
  </si>
  <si>
    <t xml:space="preserve">136412	</t>
  </si>
  <si>
    <t xml:space="preserve">999230054278057	</t>
  </si>
  <si>
    <t>Mohamad Foad/Mohd Farizd Fizawan</t>
  </si>
  <si>
    <t xml:space="preserve">4670922	</t>
  </si>
  <si>
    <t xml:space="preserve">136411	</t>
  </si>
  <si>
    <t xml:space="preserve">999230056338386	</t>
  </si>
  <si>
    <t>[曼谷]金玉素万那普酒店(Golden Jade Suvarnabhumi)(28680143)</t>
  </si>
  <si>
    <t>三人房&lt;三人入住&gt;&lt;无早&gt;</t>
  </si>
  <si>
    <t>Robin/Swagata,Robin/Swagata,Robin/Swagata</t>
  </si>
  <si>
    <t xml:space="preserve">4671687	</t>
  </si>
  <si>
    <t xml:space="preserve">999230050972882	</t>
  </si>
  <si>
    <t>[怡保]怡保怡东酒店(Hotel Excelsior Ipoh)(28538294)</t>
  </si>
  <si>
    <t>高级房&lt;今日特价 &gt;&lt;双人入住&gt;&lt;双早&gt;</t>
  </si>
  <si>
    <t>OOI/YING YING</t>
  </si>
  <si>
    <t xml:space="preserve">4670090	</t>
  </si>
  <si>
    <t xml:space="preserve">125467	</t>
  </si>
  <si>
    <t xml:space="preserve">999230058335198	</t>
  </si>
  <si>
    <t>[八打灵再也]皇家朱兰白沙罗酒店(Royale Chulan Damansara)(28528087)</t>
  </si>
  <si>
    <t>高级房&lt;双人入住&gt;&lt;无早&gt;</t>
  </si>
  <si>
    <t>Azizan/Nazim,Azizan/Nazim</t>
  </si>
  <si>
    <t xml:space="preserve">4672624	</t>
  </si>
  <si>
    <t xml:space="preserve">105027	</t>
  </si>
  <si>
    <t xml:space="preserve">999230059597153	</t>
  </si>
  <si>
    <t>[巴洛克]珍拉丁皇家朱木屋(Royale Chulan Cherating Chalet)(67235956)</t>
  </si>
  <si>
    <t>双人床小木屋&lt;特价大促销&gt;&lt;双人入住&gt;&lt;双早&gt;</t>
  </si>
  <si>
    <t>GANASEN/DEVAN NAIR AL</t>
  </si>
  <si>
    <t xml:space="preserve">4673044	</t>
  </si>
  <si>
    <t xml:space="preserve">100441	</t>
  </si>
  <si>
    <t xml:space="preserve">999230060109619	</t>
  </si>
  <si>
    <t>经典至尊豪华双床房&lt;全日特价&gt;&lt;双人入住&gt;&lt;无早&gt;</t>
  </si>
  <si>
    <t>Chen/yiyun,gao/fan</t>
  </si>
  <si>
    <t xml:space="preserve">4673342	</t>
  </si>
  <si>
    <t xml:space="preserve">37721	</t>
  </si>
  <si>
    <t xml:space="preserve">999230060116459	</t>
  </si>
  <si>
    <t>KEE/CHUN,KEE/CHUN</t>
  </si>
  <si>
    <t xml:space="preserve">4673349	</t>
  </si>
  <si>
    <t xml:space="preserve">105046	</t>
  </si>
  <si>
    <t xml:space="preserve">999230060439136	</t>
  </si>
  <si>
    <t>LI/ZENGLIANG</t>
  </si>
  <si>
    <t xml:space="preserve">4673558	</t>
  </si>
  <si>
    <t xml:space="preserve">632209	</t>
  </si>
  <si>
    <t xml:space="preserve">999230099040405	</t>
  </si>
  <si>
    <t>JALAN/DEEPAK</t>
  </si>
  <si>
    <t xml:space="preserve">4673903	</t>
  </si>
  <si>
    <t xml:space="preserve">37735	</t>
  </si>
  <si>
    <t xml:space="preserve">999230100375751	</t>
  </si>
  <si>
    <t>MELNIKOVAGARTUNG/ALISA</t>
  </si>
  <si>
    <t xml:space="preserve">4674120	</t>
  </si>
  <si>
    <t xml:space="preserve">3227908	</t>
  </si>
  <si>
    <t>，</t>
  </si>
  <si>
    <t>直采</t>
  </si>
  <si>
    <t>4631871+999229892286672此单多收150元待退回</t>
  </si>
  <si>
    <t>改名费999229993032407,</t>
  </si>
  <si>
    <t>A240203094819481</t>
  </si>
  <si>
    <t>A240203095059481</t>
  </si>
  <si>
    <t>A24020309515629</t>
  </si>
  <si>
    <t>CNY / HKD 当前参考汇率: 1.083858101</t>
  </si>
  <si>
    <t>总计： 574410 CNY/
622578.93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</si>
  <si>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</si>
  <si>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</si>
  <si>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</si>
  <si>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</si>
  <si>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</si>
  <si>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</si>
  <si>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</si>
  <si>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</si>
  <si>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</si>
  <si>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</si>
  <si>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</si>
  <si>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</si>
  <si>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</si>
  <si>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</si>
  <si>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</si>
  <si>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</si>
  <si>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</si>
  <si>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</si>
  <si>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</si>
  <si>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2023-06-27</t>
  </si>
  <si>
    <t>3558684</t>
  </si>
  <si>
    <t>新加坡威大酒店－劳明达</t>
  </si>
  <si>
    <t>LIM MONALISA HALIM</t>
  </si>
  <si>
    <t>2024-01-30</t>
  </si>
  <si>
    <t>2024-02-02</t>
  </si>
  <si>
    <t>退房日周结</t>
  </si>
  <si>
    <t>9405.00</t>
  </si>
  <si>
    <t>RMB</t>
  </si>
  <si>
    <t>0</t>
  </si>
  <si>
    <t>0.00</t>
  </si>
  <si>
    <t>携程国际直连(DD)</t>
  </si>
  <si>
    <t>01.011174</t>
  </si>
  <si>
    <t>2023-06-28 16:42:50</t>
  </si>
  <si>
    <t>否</t>
  </si>
  <si>
    <t>汇智国际旅游发展有限公司</t>
  </si>
  <si>
    <t>新加坡</t>
  </si>
  <si>
    <t>2023-09-26</t>
  </si>
  <si>
    <t>3988444</t>
  </si>
  <si>
    <t>阿夸酒店</t>
  </si>
  <si>
    <t>YANG JEONGHWAN,HWANG TAEHOON</t>
  </si>
  <si>
    <t>2024-01-29</t>
  </si>
  <si>
    <t>1416.00</t>
  </si>
  <si>
    <t>2023-09-26 17:28:28</t>
  </si>
  <si>
    <t>泰国</t>
  </si>
  <si>
    <t>2023-10-02</t>
  </si>
  <si>
    <t>4011956</t>
  </si>
  <si>
    <t>悦乐圣淘沙酒店</t>
  </si>
  <si>
    <t>CHEN YUYU,CHEN YIHUI</t>
  </si>
  <si>
    <t>2024-01-31</t>
  </si>
  <si>
    <t>8744.00</t>
  </si>
  <si>
    <t>2023-10-02 14:44:36</t>
  </si>
  <si>
    <t>2023-10-03</t>
  </si>
  <si>
    <t>4015284</t>
  </si>
  <si>
    <t>菲斯时尚酒店</t>
  </si>
  <si>
    <t>ZHANG QIONG,Wang Jiaying</t>
  </si>
  <si>
    <t>2024-02-01</t>
  </si>
  <si>
    <t>480.00</t>
  </si>
  <si>
    <t>2023-10-03 09:02:02</t>
  </si>
  <si>
    <t>直连</t>
  </si>
  <si>
    <t>马来西亚</t>
  </si>
  <si>
    <t>2023-10-07</t>
  </si>
  <si>
    <t>4036416</t>
  </si>
  <si>
    <t>菲斯酒店</t>
  </si>
  <si>
    <t>HE ZHIJUN,LIAO YANZHEN,XIAN GUOCHENG,JIAN JIEHUAN,LU JIANHAN,LIAO YANFEN</t>
  </si>
  <si>
    <t>2031.00</t>
  </si>
  <si>
    <t>2023-10-08 15:18:09</t>
  </si>
  <si>
    <t>999229307391925,</t>
  </si>
  <si>
    <t>2023-10-17</t>
  </si>
  <si>
    <t>4085599</t>
  </si>
  <si>
    <t>拉查酒店</t>
  </si>
  <si>
    <t>HUANG BAOLIANG,CUI RUISONG</t>
  </si>
  <si>
    <t>2023-12-05 18:31:25</t>
  </si>
  <si>
    <t>2023-10-19</t>
  </si>
  <si>
    <t>4098568</t>
  </si>
  <si>
    <t>XU WANCHEN</t>
  </si>
  <si>
    <t>5433.00</t>
  </si>
  <si>
    <t>2023-10-20 16:12:30</t>
  </si>
  <si>
    <t>2023-10-25</t>
  </si>
  <si>
    <t>4127795</t>
  </si>
  <si>
    <t>Henann Park Resort</t>
  </si>
  <si>
    <t>Lee Woojon</t>
  </si>
  <si>
    <t>2024-01-28</t>
  </si>
  <si>
    <t>5250.00</t>
  </si>
  <si>
    <t>2023-11-03 17:34:03</t>
  </si>
  <si>
    <t>菲律宾</t>
  </si>
  <si>
    <t>2023-10-26</t>
  </si>
  <si>
    <t>4137795</t>
  </si>
  <si>
    <t>新加坡客安酒店 - 远东集团</t>
  </si>
  <si>
    <t>Huang yuanting</t>
  </si>
  <si>
    <t>5172.00</t>
  </si>
  <si>
    <t>2023-10-27 11:16:09</t>
  </si>
  <si>
    <t>2023-10-29</t>
  </si>
  <si>
    <t>4150372</t>
  </si>
  <si>
    <t>芭堤雅旅客之家酒店</t>
  </si>
  <si>
    <t>Chung Pui Man,Chung Pui Man</t>
  </si>
  <si>
    <t>2024-01-27</t>
  </si>
  <si>
    <t>1476.00</t>
  </si>
  <si>
    <t>2023-10-29 10:37:54</t>
  </si>
  <si>
    <t>2023-11-05</t>
  </si>
  <si>
    <t>4199535</t>
  </si>
  <si>
    <t>薄荷岛隆重度假村</t>
  </si>
  <si>
    <t>TSENG YUNGLIN,LIN TZUPING</t>
  </si>
  <si>
    <t>5160.00</t>
  </si>
  <si>
    <t>2023-11-06 09:20:52</t>
  </si>
  <si>
    <t>2023-11-06</t>
  </si>
  <si>
    <t>4205842</t>
  </si>
  <si>
    <t>海顿里拉瓦迪酒店</t>
  </si>
  <si>
    <t>WU HAOXING,QIAN XINLIN,QIAN ZHENRONG,YE LIJUAN</t>
  </si>
  <si>
    <t>3340.00</t>
  </si>
  <si>
    <t>2023-11-07 01:22:17</t>
  </si>
  <si>
    <t>2023-11-08</t>
  </si>
  <si>
    <t>4213572</t>
  </si>
  <si>
    <t>新加坡庄家大酒店</t>
  </si>
  <si>
    <t>DWIPUTRI CATHERINE,WIJAYA KAREN LAVENIA</t>
  </si>
  <si>
    <t>3049.00</t>
  </si>
  <si>
    <t>2023-11-08 16:19:50</t>
  </si>
  <si>
    <t>2023-11-16</t>
  </si>
  <si>
    <t>4267463</t>
  </si>
  <si>
    <t>沙美岛萨凯海滩度假村</t>
  </si>
  <si>
    <t>LU WENYAO</t>
  </si>
  <si>
    <t>2076.00</t>
  </si>
  <si>
    <t>2023-11-17 10:18:58</t>
  </si>
  <si>
    <t>2023-11-18</t>
  </si>
  <si>
    <t>4271521</t>
  </si>
  <si>
    <t>普吉市宜必思尚品酒店</t>
  </si>
  <si>
    <t>LAKBIR CRESPO DINA,DE SOUZA NUNEZ MARCOS FRANCINI</t>
  </si>
  <si>
    <t>988.00</t>
  </si>
  <si>
    <t>2023-11-18 14:20:11</t>
  </si>
  <si>
    <t>2023-11-20</t>
  </si>
  <si>
    <t>4289802</t>
  </si>
  <si>
    <t>moon mina,moon mina</t>
  </si>
  <si>
    <t>6088.00</t>
  </si>
  <si>
    <t>2023-11-21 10:41:21</t>
  </si>
  <si>
    <t>2023-11-24</t>
  </si>
  <si>
    <t>4318704</t>
  </si>
  <si>
    <t>曼谷是隆假日酒店 - IHG 旗下酒店</t>
  </si>
  <si>
    <t>CHOU CHIAJU</t>
  </si>
  <si>
    <t>4150.00</t>
  </si>
  <si>
    <t>2023-11-25 09:32:47</t>
  </si>
  <si>
    <t>2023-11-25</t>
  </si>
  <si>
    <t>4324549</t>
  </si>
  <si>
    <t>哥打京那巴鲁香格里拉莎莉雅酒店</t>
  </si>
  <si>
    <t>GUAN JIE,LIU PENGJUN</t>
  </si>
  <si>
    <t>6048.00</t>
  </si>
  <si>
    <t>2023-11-25 19:41:52</t>
  </si>
  <si>
    <t>4324569</t>
  </si>
  <si>
    <t>XU XIAOYUAN,WU KUNLIN</t>
  </si>
  <si>
    <t>2023-11-25 23:12:41</t>
  </si>
  <si>
    <t>2023-11-29</t>
  </si>
  <si>
    <t>4344942</t>
  </si>
  <si>
    <t>瑟达宿务中央集团酒店</t>
  </si>
  <si>
    <t>Goethals Adam,Goethals Adam</t>
  </si>
  <si>
    <t>6164.00</t>
  </si>
  <si>
    <t>2023-11-29 14:32:58</t>
  </si>
  <si>
    <t>2023-12-01</t>
  </si>
  <si>
    <t>4357217</t>
  </si>
  <si>
    <t>Anantara Koh YAO Yai Resort &amp; Villas</t>
  </si>
  <si>
    <t>PRASAD RAM KUBER</t>
  </si>
  <si>
    <t>7449.00</t>
  </si>
  <si>
    <t>-7449</t>
  </si>
  <si>
    <t>2023-12-02 14:17:09</t>
  </si>
  <si>
    <t>2023-12-05</t>
  </si>
  <si>
    <t>4381783</t>
  </si>
  <si>
    <t>3712.00</t>
  </si>
  <si>
    <t>2023-12-05 18:31:36</t>
  </si>
  <si>
    <t>2023-12-06</t>
  </si>
  <si>
    <t>4389760</t>
  </si>
  <si>
    <t>普吉岛西奈奢华酒店(SHA Extra Plus)</t>
  </si>
  <si>
    <t>JIA MINGLI,JIA WANGGONG</t>
  </si>
  <si>
    <t>4986.00</t>
  </si>
  <si>
    <t>2023-12-06 15:50:49</t>
  </si>
  <si>
    <t>2023-12-08</t>
  </si>
  <si>
    <t>4400946</t>
  </si>
  <si>
    <t>LUO QI</t>
  </si>
  <si>
    <t>5540.00</t>
  </si>
  <si>
    <t>2023-12-08 12:56:25</t>
  </si>
  <si>
    <t>2023-12-09</t>
  </si>
  <si>
    <t>4406257</t>
  </si>
  <si>
    <t>华乐酒店</t>
  </si>
  <si>
    <t>KIM YOUNG JA,KIM YOUNG JA</t>
  </si>
  <si>
    <t>6480.00</t>
  </si>
  <si>
    <t>2023-12-09 11:17:47</t>
  </si>
  <si>
    <t>4407146</t>
  </si>
  <si>
    <t>阿达莫酒店</t>
  </si>
  <si>
    <t>KONG SANGYOON</t>
  </si>
  <si>
    <t>1089.00</t>
  </si>
  <si>
    <t>2023-12-11 16:36:00</t>
  </si>
  <si>
    <t>越南</t>
  </si>
  <si>
    <t>2023-12-12</t>
  </si>
  <si>
    <t>4421844</t>
  </si>
  <si>
    <t>CHEN MATENGFEI,MA YIAO</t>
  </si>
  <si>
    <t>2200.00</t>
  </si>
  <si>
    <t>2023-12-12 09:51:10</t>
  </si>
  <si>
    <t>2023-12-14</t>
  </si>
  <si>
    <t>4432740</t>
  </si>
  <si>
    <t>芭堤雅T酒店 (SHA Extra Plus)</t>
  </si>
  <si>
    <t>HONG HYUNSUK</t>
  </si>
  <si>
    <t>2024-01-25</t>
  </si>
  <si>
    <t>1904.00</t>
  </si>
  <si>
    <t>2023-12-14 09:51:56</t>
  </si>
  <si>
    <t>2023-12-17</t>
  </si>
  <si>
    <t>4452878</t>
  </si>
  <si>
    <t>卡奈里斯素万那普机场店 (SHA Plus+)</t>
  </si>
  <si>
    <t>Wang Xiaodong</t>
  </si>
  <si>
    <t>380.00</t>
  </si>
  <si>
    <t>2023-12-18 11:54:23</t>
  </si>
  <si>
    <t>2023-12-18</t>
  </si>
  <si>
    <t>4456315</t>
  </si>
  <si>
    <t>素坤逸套房酒店</t>
  </si>
  <si>
    <t>shiraishi yasuhiro</t>
  </si>
  <si>
    <t>344.00</t>
  </si>
  <si>
    <t>2023-12-18 17:34:22</t>
  </si>
  <si>
    <t>2023-12-19</t>
  </si>
  <si>
    <t>4460213</t>
  </si>
  <si>
    <t>YANG MAOQIN,TANG ZIYA</t>
  </si>
  <si>
    <t>3745.00</t>
  </si>
  <si>
    <t>3945.00</t>
  </si>
  <si>
    <t>200</t>
  </si>
  <si>
    <t>2023-12-20 08:33:36</t>
  </si>
  <si>
    <t>2023-12-21</t>
  </si>
  <si>
    <t>4469869</t>
  </si>
  <si>
    <t>FLORENZANO Eric,FLORENZANO Eric</t>
  </si>
  <si>
    <t>5247.00</t>
  </si>
  <si>
    <t>2023-12-21 15:22:43</t>
  </si>
  <si>
    <t>4471342</t>
  </si>
  <si>
    <t>宿务白沙滩度假村及水疗中心</t>
  </si>
  <si>
    <t>KIM SUNYOUNG</t>
  </si>
  <si>
    <t>4525.00</t>
  </si>
  <si>
    <t>2023-12-21 16:50:46</t>
  </si>
  <si>
    <t>4472609</t>
  </si>
  <si>
    <t>普吉岛科莫雅姆度假村</t>
  </si>
  <si>
    <t>WANG PEIJUN</t>
  </si>
  <si>
    <t>2024-01-23</t>
  </si>
  <si>
    <t>16200.00</t>
  </si>
  <si>
    <t>2023-12-28 18:01:31</t>
  </si>
  <si>
    <t>4473579</t>
  </si>
  <si>
    <t>坎帕斯好客集团素坤逸6号柑橘套房酒店</t>
  </si>
  <si>
    <t>LIU KANGWEI</t>
  </si>
  <si>
    <t>733.00</t>
  </si>
  <si>
    <t>2023-12-22 10:28:12</t>
  </si>
  <si>
    <t>2023-12-23</t>
  </si>
  <si>
    <t>4479990</t>
  </si>
  <si>
    <t>铂尔曼普吉岛卡隆海滩度假酒店</t>
  </si>
  <si>
    <t>CHEN KAI,ZHANG XIAODAN</t>
  </si>
  <si>
    <t>1800.00</t>
  </si>
  <si>
    <t>2023-12-23 11:57:01</t>
  </si>
  <si>
    <t>4482657</t>
  </si>
  <si>
    <t>普吉翡翠海滩度假村</t>
  </si>
  <si>
    <t>LI CAN</t>
  </si>
  <si>
    <t>1612.00</t>
  </si>
  <si>
    <t>2023-12-23 19:21:37</t>
  </si>
  <si>
    <t>2023-12-25</t>
  </si>
  <si>
    <t>4490484</t>
  </si>
  <si>
    <t>ZHU YITING,GU ANBO,XU GUIMEI,GU JUNXI</t>
  </si>
  <si>
    <t>2288.00</t>
  </si>
  <si>
    <t>2023-12-25 12:40:49</t>
  </si>
  <si>
    <t>4492392</t>
  </si>
  <si>
    <t>美地概念酒店 (政府卫生认证)</t>
  </si>
  <si>
    <t>WANG XIAOTIAN</t>
  </si>
  <si>
    <t>3748.00</t>
  </si>
  <si>
    <t>2023-12-26 09:23:17</t>
  </si>
  <si>
    <t>4492394</t>
  </si>
  <si>
    <t>CHENG YAO,ZHANG YING</t>
  </si>
  <si>
    <t>2023-12-26 09:27:34</t>
  </si>
  <si>
    <t>2023-12-26</t>
  </si>
  <si>
    <t>4494259</t>
  </si>
  <si>
    <t>Luo Diqing</t>
  </si>
  <si>
    <t>340.00</t>
  </si>
  <si>
    <t>2023-12-27 12:05:49</t>
  </si>
  <si>
    <t>4496147</t>
  </si>
  <si>
    <t>普吉岛苏林酒店</t>
  </si>
  <si>
    <t>Hooper Mark</t>
  </si>
  <si>
    <t>23200.00</t>
  </si>
  <si>
    <t>2024-01-02 15:41:02</t>
  </si>
  <si>
    <t>2023-12-31</t>
  </si>
  <si>
    <t>4524532</t>
  </si>
  <si>
    <t>FAN WEIYAN,SHAO LIANRONG</t>
  </si>
  <si>
    <t>968.00</t>
  </si>
  <si>
    <t>2023-12-31 13:32:09</t>
  </si>
  <si>
    <t>4527303</t>
  </si>
  <si>
    <t>HAO SHUANG</t>
  </si>
  <si>
    <t>2816.00</t>
  </si>
  <si>
    <t>2024-01-01 11:22:47</t>
  </si>
  <si>
    <t>2024-01-01</t>
  </si>
  <si>
    <t>4530453</t>
  </si>
  <si>
    <t>CHEN HUANGWEI,BAI JIE</t>
  </si>
  <si>
    <t>7320.00</t>
  </si>
  <si>
    <t>2024-01-02 10:25:00</t>
  </si>
  <si>
    <t>--999229931608933,</t>
  </si>
  <si>
    <t>2024-01-02</t>
  </si>
  <si>
    <t>4531357</t>
  </si>
  <si>
    <t>FU ZIYU</t>
  </si>
  <si>
    <t>2024-01-26 12:50:42</t>
  </si>
  <si>
    <t>4535470</t>
  </si>
  <si>
    <t>FU SIHAO</t>
  </si>
  <si>
    <t>200.00</t>
  </si>
  <si>
    <t>-280</t>
  </si>
  <si>
    <t>2024-01-03 12:53:57</t>
  </si>
  <si>
    <t>2024-01-03</t>
  </si>
  <si>
    <t>4536260</t>
  </si>
  <si>
    <t>曼谷阿文苏昆维特酒店</t>
  </si>
  <si>
    <t>SAIMOUNGKHOUN KOPSAI</t>
  </si>
  <si>
    <t>1883.00</t>
  </si>
  <si>
    <t>2024-01-03 11:55:15</t>
  </si>
  <si>
    <t>2024-01-04</t>
  </si>
  <si>
    <t>4541242</t>
  </si>
  <si>
    <t>迪拜德伊勒温德姆戴斯酒店</t>
  </si>
  <si>
    <t>CHEN ZHANHONG,ZHAO JIANRONG</t>
  </si>
  <si>
    <t>4970.00</t>
  </si>
  <si>
    <t>2024-01-04 14:44:49</t>
  </si>
  <si>
    <t>阿拉伯联合酋长国</t>
  </si>
  <si>
    <t>4542407</t>
  </si>
  <si>
    <t>宜必思尚品曼谷素坤逸康福酒店</t>
  </si>
  <si>
    <t>CHOI HWANSUK</t>
  </si>
  <si>
    <t>440.00</t>
  </si>
  <si>
    <t>2024-01-06 12:01:20</t>
  </si>
  <si>
    <t>4543958</t>
  </si>
  <si>
    <t>SHEN CANGSANG,WANG YAN</t>
  </si>
  <si>
    <t>940.00</t>
  </si>
  <si>
    <t>2024-01-04 16:17:32</t>
  </si>
  <si>
    <t>4544141</t>
  </si>
  <si>
    <t>曼谷水门伯克利酒店</t>
  </si>
  <si>
    <t>CHOU MINGCHIEH</t>
  </si>
  <si>
    <t>5432.00</t>
  </si>
  <si>
    <t>2024-01-04 17:57:06</t>
  </si>
  <si>
    <t>4546249</t>
  </si>
  <si>
    <t>曼谷尊贵比左特尔酒店</t>
  </si>
  <si>
    <t>CHEN DANDAN,CHEN QINGXIA</t>
  </si>
  <si>
    <t>371.00</t>
  </si>
  <si>
    <t>2024-01-05 10:23:38</t>
  </si>
  <si>
    <t>4546260</t>
  </si>
  <si>
    <t>ZHANG XIUMEI,ZHANG LI</t>
  </si>
  <si>
    <t>529.00</t>
  </si>
  <si>
    <t>2024-01-05 01:36:04</t>
  </si>
  <si>
    <t>2024-01-05</t>
  </si>
  <si>
    <t>4546502</t>
  </si>
  <si>
    <t>曼谷萨通JC凯文酒店</t>
  </si>
  <si>
    <t>WAN JING</t>
  </si>
  <si>
    <t>3054.00</t>
  </si>
  <si>
    <t>2024-01-06 18:03:07</t>
  </si>
  <si>
    <t>2024-01-06</t>
  </si>
  <si>
    <t>4552415</t>
  </si>
  <si>
    <t>CHEN QIAO,CAO MENGDIE</t>
  </si>
  <si>
    <t>1002.00</t>
  </si>
  <si>
    <t>2024-01-06 10:13:06</t>
  </si>
  <si>
    <t>4553091</t>
  </si>
  <si>
    <t>JIANG YANXI,TU Jinhong,JIANG JIANSHENG,TU YINGXIA</t>
  </si>
  <si>
    <t>2024-01-06 11:32:02</t>
  </si>
  <si>
    <t>4554120</t>
  </si>
  <si>
    <t>ZHANG ZI CHEN,Chen Yingqi</t>
  </si>
  <si>
    <t>3216.00</t>
  </si>
  <si>
    <t>2024-01-06 14:59:44</t>
  </si>
  <si>
    <t>4555789</t>
  </si>
  <si>
    <t>曼谷维伊 - 美憬阁酒店</t>
  </si>
  <si>
    <t>QIAN YELIN</t>
  </si>
  <si>
    <t>6271.00</t>
  </si>
  <si>
    <t>2024-01-07 12:07:48</t>
  </si>
  <si>
    <t>2024-01-07</t>
  </si>
  <si>
    <t>4559175</t>
  </si>
  <si>
    <t>ZHANG YIBO,CAI HAN</t>
  </si>
  <si>
    <t>640.00</t>
  </si>
  <si>
    <t>2024-01-07 13:56:48</t>
  </si>
  <si>
    <t>2024-01-08</t>
  </si>
  <si>
    <t>4562210</t>
  </si>
  <si>
    <t>阿玛拉素万那普酒店</t>
  </si>
  <si>
    <t>Liu Zhimei</t>
  </si>
  <si>
    <t>361.00</t>
  </si>
  <si>
    <t>2024-01-08 19:30:04</t>
  </si>
  <si>
    <t>4565640</t>
  </si>
  <si>
    <t>宜必思曼谷暹罗酒店</t>
  </si>
  <si>
    <t>NIU YANG</t>
  </si>
  <si>
    <t>2112.00</t>
  </si>
  <si>
    <t>2024-01-08 18:39:36</t>
  </si>
  <si>
    <t>4565641</t>
  </si>
  <si>
    <t>GUAN HONG</t>
  </si>
  <si>
    <t>2024-01-08 18:38:07</t>
  </si>
  <si>
    <t>4565646</t>
  </si>
  <si>
    <t>WANG SHUHENG</t>
  </si>
  <si>
    <t>2024-01-08 18:41:35</t>
  </si>
  <si>
    <t>4565647</t>
  </si>
  <si>
    <t>WANG NA</t>
  </si>
  <si>
    <t>2024-01-08 18:42:53</t>
  </si>
  <si>
    <t>4566708</t>
  </si>
  <si>
    <t>会安精致Spa酒店</t>
  </si>
  <si>
    <t>XU XIANYAN,XIAO ZHONGQIN,XIAO MINYAO,HU YOUXIA</t>
  </si>
  <si>
    <t>798.00</t>
  </si>
  <si>
    <t>2024-01-09 09:24:17</t>
  </si>
  <si>
    <t>2024-01-09</t>
  </si>
  <si>
    <t>4569092</t>
  </si>
  <si>
    <t>巴厘岛丽思卡尔顿度假村</t>
  </si>
  <si>
    <t>ZHAO DONGSHENG,WANG ZHI,XING MENGHONG,XU JUN</t>
  </si>
  <si>
    <t>15810.00</t>
  </si>
  <si>
    <t>2024-01-10 19:33:28</t>
  </si>
  <si>
    <t>印度尼西亚</t>
  </si>
  <si>
    <t>4571293</t>
  </si>
  <si>
    <t>ZHAO CHUNMEI,CHEN MINGSHU,GU LEI</t>
  </si>
  <si>
    <t>5802.00</t>
  </si>
  <si>
    <t>2024-01-10 10:02:52</t>
  </si>
  <si>
    <t>4572143</t>
  </si>
  <si>
    <t>YANG ZIHAN</t>
  </si>
  <si>
    <t>2024-01-10 10:45:33</t>
  </si>
  <si>
    <t>4572363</t>
  </si>
  <si>
    <t>假日度假甲米奥南酒店</t>
  </si>
  <si>
    <t>JIN NAN,CHEN TING</t>
  </si>
  <si>
    <t>2992.00</t>
  </si>
  <si>
    <t>2024-01-10 15:22:55</t>
  </si>
  <si>
    <t>4572404</t>
  </si>
  <si>
    <t>平昌阿尔卑希亚假日酒店</t>
  </si>
  <si>
    <t>CAI YAN,CHEN MEIHUAN</t>
  </si>
  <si>
    <t>3992.00</t>
  </si>
  <si>
    <t>2024-01-10 08:03:19</t>
  </si>
  <si>
    <t>韩国</t>
  </si>
  <si>
    <t>2024-01-10</t>
  </si>
  <si>
    <t>4572863</t>
  </si>
  <si>
    <t>德瓦别墅度假酒店</t>
  </si>
  <si>
    <t>CHEN DANQING,CHEN JIAHAO</t>
  </si>
  <si>
    <t>2883.00</t>
  </si>
  <si>
    <t>2024-01-10 09:38:27</t>
  </si>
  <si>
    <t>4574166</t>
  </si>
  <si>
    <t>YU YUANYUAN,ZHONG YIYING</t>
  </si>
  <si>
    <t>2024-01-10 13:27:34</t>
  </si>
  <si>
    <t>2024-01-11</t>
  </si>
  <si>
    <t>4577777</t>
  </si>
  <si>
    <t>芽庄洲际酒店</t>
  </si>
  <si>
    <t>YIP KA CHUN</t>
  </si>
  <si>
    <t>2148.00</t>
  </si>
  <si>
    <t>2024-01-11 14:57:13</t>
  </si>
  <si>
    <t>4580185</t>
  </si>
  <si>
    <t>皇家普吉城市酒店(SHA Plus+)</t>
  </si>
  <si>
    <t>YUAN FENG</t>
  </si>
  <si>
    <t>1272.00</t>
  </si>
  <si>
    <t>2024-01-11 14:55:27</t>
  </si>
  <si>
    <t>4583074</t>
  </si>
  <si>
    <t>QIN WANNA,HAO ZICEN</t>
  </si>
  <si>
    <t>366.00</t>
  </si>
  <si>
    <t>2024-01-11 23:23:16</t>
  </si>
  <si>
    <t>2024-01-12</t>
  </si>
  <si>
    <t>4584085</t>
  </si>
  <si>
    <t>SUN LI</t>
  </si>
  <si>
    <t>2260.00</t>
  </si>
  <si>
    <t>2024-01-12 09:38:57</t>
  </si>
  <si>
    <t>4585488</t>
  </si>
  <si>
    <t>The Reef Island Resort Mactan, Cebu</t>
  </si>
  <si>
    <t>CHO SEONG U</t>
  </si>
  <si>
    <t>4026.00</t>
  </si>
  <si>
    <t>2024-01-12 14:20:37</t>
  </si>
  <si>
    <t>4585840</t>
  </si>
  <si>
    <t>DONG MEILING,LI YONGKUI,LYU YUANYUAN</t>
  </si>
  <si>
    <t>1960.00</t>
  </si>
  <si>
    <t>2024-01-12 15:36:17</t>
  </si>
  <si>
    <t>2024-01-13</t>
  </si>
  <si>
    <t>4588253</t>
  </si>
  <si>
    <t>瓦奇夫集市缇沃丽系列精品酒店</t>
  </si>
  <si>
    <t>ACIKEL MERVE</t>
  </si>
  <si>
    <t>3156.00</t>
  </si>
  <si>
    <t>2024-01-14 04:55:48</t>
  </si>
  <si>
    <t>卡塔尔</t>
  </si>
  <si>
    <t>4589588</t>
  </si>
  <si>
    <t>吉隆坡皇家朱兰酒店</t>
  </si>
  <si>
    <t>Zhou guilan,Du yang</t>
  </si>
  <si>
    <t>2024-02-02 16:54:52</t>
  </si>
  <si>
    <t>4589594</t>
  </si>
  <si>
    <t>Du renxue,Du xueqiong</t>
  </si>
  <si>
    <t>2024-02-02 16:55:14</t>
  </si>
  <si>
    <t>4591091</t>
  </si>
  <si>
    <t>CMYK我的酒店@拉查达店</t>
  </si>
  <si>
    <t>GOH YU NING EVELLE,FONG YI TING NICOLE,GOH QIAN YING DAN-ELLE,SOON TZENG TENG NATALIE</t>
  </si>
  <si>
    <t>1590.00</t>
  </si>
  <si>
    <t>2024-01-13 21:26:10</t>
  </si>
  <si>
    <t>2024-01-14</t>
  </si>
  <si>
    <t>4592555</t>
  </si>
  <si>
    <t>中央一号酒店</t>
  </si>
  <si>
    <t>HABAGAT MARY JEAN MALALAY</t>
  </si>
  <si>
    <t>280.00</t>
  </si>
  <si>
    <t>2024-01-15 10:22:02</t>
  </si>
  <si>
    <t>4592718</t>
  </si>
  <si>
    <t>XU RUIPENG</t>
  </si>
  <si>
    <t>1656.00</t>
  </si>
  <si>
    <t>2024-01-16 09:50:08</t>
  </si>
  <si>
    <t>4592802</t>
  </si>
  <si>
    <t>曼谷拉差达宜必思尚品酒店</t>
  </si>
  <si>
    <t>MIYAJI GENGOU,TIAN MEI</t>
  </si>
  <si>
    <t>2024-01-26</t>
  </si>
  <si>
    <t>2900.00</t>
  </si>
  <si>
    <t>2024-01-14 12:13:01</t>
  </si>
  <si>
    <t>4593242</t>
  </si>
  <si>
    <t>Mandarin Nest Boracay</t>
  </si>
  <si>
    <t>KIM TAEKYOUNG</t>
  </si>
  <si>
    <t>1070.00</t>
  </si>
  <si>
    <t>2024-01-14 14:17:11</t>
  </si>
  <si>
    <t>2024-01-15</t>
  </si>
  <si>
    <t>4596341</t>
  </si>
  <si>
    <t>Azumi 精品酒店</t>
  </si>
  <si>
    <t>KIM DONGWON</t>
  </si>
  <si>
    <t>1758.00</t>
  </si>
  <si>
    <t>2024-01-15 11:52:17</t>
  </si>
  <si>
    <t>4596462</t>
  </si>
  <si>
    <t>吉隆坡双威伟乐酒店</t>
  </si>
  <si>
    <t>KE SHUYAN</t>
  </si>
  <si>
    <t>1246.00</t>
  </si>
  <si>
    <t>2024-01-15 14:24:17</t>
  </si>
  <si>
    <t>4597665</t>
  </si>
  <si>
    <t>沙美岛奥普劳度假村 (政府卫生认证)</t>
  </si>
  <si>
    <t>OUYANG QIANHONG</t>
  </si>
  <si>
    <t>1202.00</t>
  </si>
  <si>
    <t>2024-01-15 16:40:49</t>
  </si>
  <si>
    <t>4597918</t>
  </si>
  <si>
    <t>Belmont Hotel Mactan</t>
  </si>
  <si>
    <t>JIN HYEOUNGOUN</t>
  </si>
  <si>
    <t>5064.00</t>
  </si>
  <si>
    <t>2024-01-17 12:22:44</t>
  </si>
  <si>
    <t>4598134</t>
  </si>
  <si>
    <t>济州亚洲酒店</t>
  </si>
  <si>
    <t>SHU JUNXU,XIANG CHENZHI,YAO XINJIE</t>
  </si>
  <si>
    <t>449.00</t>
  </si>
  <si>
    <t>2024-01-16 08:45:50</t>
  </si>
  <si>
    <t>999229950694255,</t>
  </si>
  <si>
    <t>4598198</t>
  </si>
  <si>
    <t>LIN ZIQIANG</t>
  </si>
  <si>
    <t>2024-01-27 16:44:09</t>
  </si>
  <si>
    <t>4598349</t>
  </si>
  <si>
    <t>XU XIJIA,SHEN SHUMING</t>
  </si>
  <si>
    <t>1026.00</t>
  </si>
  <si>
    <t>2024-01-15 20:06:49</t>
  </si>
  <si>
    <t>4598662</t>
  </si>
  <si>
    <t>DU YIZE,MA ZHICHENG,MA YAN,MA LI</t>
  </si>
  <si>
    <t>2226.00</t>
  </si>
  <si>
    <t>2024-01-30 10:43:05</t>
  </si>
  <si>
    <t>4598664</t>
  </si>
  <si>
    <t>MA LI,SHA FENG</t>
  </si>
  <si>
    <t>1484.00</t>
  </si>
  <si>
    <t>2024-02-02 16:53:21</t>
  </si>
  <si>
    <t>4598749</t>
  </si>
  <si>
    <t>WANG YANG,ZHENG JIEQIONG</t>
  </si>
  <si>
    <t>1539.00</t>
  </si>
  <si>
    <t>2024-01-16 13:12:45</t>
  </si>
  <si>
    <t>4598888</t>
  </si>
  <si>
    <t>yu jeongwoo</t>
  </si>
  <si>
    <t>628.00</t>
  </si>
  <si>
    <t>2024-01-15 22:16:56</t>
  </si>
  <si>
    <t>4600207</t>
  </si>
  <si>
    <t>双威大盒子酒店</t>
  </si>
  <si>
    <t>Jalil Farid,Jalil Farid</t>
  </si>
  <si>
    <t>902.00</t>
  </si>
  <si>
    <t>2024-01-16 10:40:26</t>
  </si>
  <si>
    <t>2024-01-16</t>
  </si>
  <si>
    <t>4601152</t>
  </si>
  <si>
    <t>lim changgeun</t>
  </si>
  <si>
    <t>2024-01-16 10:17:07</t>
  </si>
  <si>
    <t>4602667</t>
  </si>
  <si>
    <t>LIAO HUIQING,CHE ZHONGXIAN</t>
  </si>
  <si>
    <t>513.00</t>
  </si>
  <si>
    <t>2024-01-16 12:57:05</t>
  </si>
  <si>
    <t>4602778</t>
  </si>
  <si>
    <t>曼谷湄南河四季酒店</t>
  </si>
  <si>
    <t>LI SHUO</t>
  </si>
  <si>
    <t>11730.00</t>
  </si>
  <si>
    <t>2024-01-16 17:15:53</t>
  </si>
  <si>
    <t>4602896</t>
  </si>
  <si>
    <t>洲至奢选 - 普吉岛丁索度假酒店</t>
  </si>
  <si>
    <t>YAN TIAN</t>
  </si>
  <si>
    <t>4664.00</t>
  </si>
  <si>
    <t>2024-01-16 14:13:19</t>
  </si>
  <si>
    <t>4603536</t>
  </si>
  <si>
    <t>济州君临海域酒店</t>
  </si>
  <si>
    <t>LIU YING,ZHANG XIU</t>
  </si>
  <si>
    <t>1065.00</t>
  </si>
  <si>
    <t>2024-01-16 16:51:15</t>
  </si>
  <si>
    <t>4605130</t>
  </si>
  <si>
    <t>GONG YAN,GAO BIN</t>
  </si>
  <si>
    <t>1527.00</t>
  </si>
  <si>
    <t>2024-01-17 10:25:54</t>
  </si>
  <si>
    <t>2024-01-17</t>
  </si>
  <si>
    <t>4605795</t>
  </si>
  <si>
    <t>区域长滩岛酒店</t>
  </si>
  <si>
    <t>OTSUKA MESSCIL ANN,OTSUKA SEIICHI</t>
  </si>
  <si>
    <t>3960.00</t>
  </si>
  <si>
    <t>2024-01-17 08:54:01</t>
  </si>
  <si>
    <t>4605838</t>
  </si>
  <si>
    <t>MA RUWEN,MA ZHIQING</t>
  </si>
  <si>
    <t>2024-01-17 10:04:41</t>
  </si>
  <si>
    <t>4607656</t>
  </si>
  <si>
    <t>YANG LIN</t>
  </si>
  <si>
    <t>1450.00</t>
  </si>
  <si>
    <t>2024-01-17 18:27:50</t>
  </si>
  <si>
    <t>4607874</t>
  </si>
  <si>
    <t>马尼拉新世界酒店</t>
  </si>
  <si>
    <t>ZHOU ZHIZHONG</t>
  </si>
  <si>
    <t>2219.00</t>
  </si>
  <si>
    <t>2024-01-18 13:43:33</t>
  </si>
  <si>
    <t>2024-01-18</t>
  </si>
  <si>
    <t>4610228</t>
  </si>
  <si>
    <t>TAI SHENG CHUN,CHEN SSU YU</t>
  </si>
  <si>
    <t>2024-01-18 14:15:03</t>
  </si>
  <si>
    <t>是</t>
  </si>
  <si>
    <t>4611153</t>
  </si>
  <si>
    <t>MENG JINQIU</t>
  </si>
  <si>
    <t>954.00</t>
  </si>
  <si>
    <t>2024-01-18 11:34:20</t>
  </si>
  <si>
    <t>4612286</t>
  </si>
  <si>
    <t>SU YI,TIAN HAOYU</t>
  </si>
  <si>
    <t>1300.00</t>
  </si>
  <si>
    <t>2024-01-18 14:39:22</t>
  </si>
  <si>
    <t>4614598</t>
  </si>
  <si>
    <t>宜必思曼谷河滨酒店</t>
  </si>
  <si>
    <t>ZHANG XIAOLI,LIANG AIQIN,ZHANG TINGGEN,ZHANG XIAOWEI</t>
  </si>
  <si>
    <t>2064.00</t>
  </si>
  <si>
    <t>2024-01-19 11:37:19</t>
  </si>
  <si>
    <t>2024-01-19</t>
  </si>
  <si>
    <t>4616413</t>
  </si>
  <si>
    <t>jin xuemei,li yuntong,zhao kuanyu</t>
  </si>
  <si>
    <t>1400.00</t>
  </si>
  <si>
    <t>2024-01-19 19:35:16</t>
  </si>
  <si>
    <t>4618254</t>
  </si>
  <si>
    <t>济州琥珀酒店</t>
  </si>
  <si>
    <t>JIA BOYUAN,ZHAO YI</t>
  </si>
  <si>
    <t>1750.00</t>
  </si>
  <si>
    <t>2024-01-20 20:43:16</t>
  </si>
  <si>
    <t>4618780</t>
  </si>
  <si>
    <t>ZHENG YUHONG</t>
  </si>
  <si>
    <t>800.00</t>
  </si>
  <si>
    <t>2024-01-20 11:33:50</t>
  </si>
  <si>
    <t>4618806</t>
  </si>
  <si>
    <t>CHEN JIAHUI,ZHAO WENJING</t>
  </si>
  <si>
    <t>2024-01-20 11:35:28</t>
  </si>
  <si>
    <t>4618812</t>
  </si>
  <si>
    <t>Umarov Sherzod,Azimjanov Erkin</t>
  </si>
  <si>
    <t>1845.00</t>
  </si>
  <si>
    <t>2024-01-20 11:04:10</t>
  </si>
  <si>
    <t>4618841</t>
  </si>
  <si>
    <t>WANG HONG</t>
  </si>
  <si>
    <t>2024-01-20 20:45:14</t>
  </si>
  <si>
    <t>2024-01-20</t>
  </si>
  <si>
    <t>4622063</t>
  </si>
  <si>
    <t>迪拜范思哲宫殿酒店</t>
  </si>
  <si>
    <t>XU LING</t>
  </si>
  <si>
    <t>6540.00</t>
  </si>
  <si>
    <t>2024-01-20 19:06:47</t>
  </si>
  <si>
    <t>4622678</t>
  </si>
  <si>
    <t>康帕斯酒店集团库巴酒店</t>
  </si>
  <si>
    <t>YAO FEIKE</t>
  </si>
  <si>
    <t>598.00</t>
  </si>
  <si>
    <t>2024-01-22 14:44:11</t>
  </si>
  <si>
    <t>2024-01-21</t>
  </si>
  <si>
    <t>4623815</t>
  </si>
  <si>
    <t>曼谷暹罗美居酒店 (SHA EXTRA PLUS)</t>
  </si>
  <si>
    <t>LI TINGXIA,WANG YATING</t>
  </si>
  <si>
    <t>3120.00</t>
  </si>
  <si>
    <t>2024-01-22 10:53:41</t>
  </si>
  <si>
    <t>4624414</t>
  </si>
  <si>
    <t>清迈香格里拉酒店</t>
  </si>
  <si>
    <t>GUO WENGUEI</t>
  </si>
  <si>
    <t>3025.00</t>
  </si>
  <si>
    <t>2024-01-21 13:07:38</t>
  </si>
  <si>
    <t>4624693</t>
  </si>
  <si>
    <t>PARK JANGWOO</t>
  </si>
  <si>
    <t>309.00</t>
  </si>
  <si>
    <t>2024-01-21 10:43:38</t>
  </si>
  <si>
    <t>4624739</t>
  </si>
  <si>
    <t>彩虹套房酒店</t>
  </si>
  <si>
    <t>YAN XIN</t>
  </si>
  <si>
    <t>310.00</t>
  </si>
  <si>
    <t>2024-01-22 15:29:07</t>
  </si>
  <si>
    <t>4625346</t>
  </si>
  <si>
    <t>ZHANG XIAOJING,SONG QINGQING</t>
  </si>
  <si>
    <t>1576.00</t>
  </si>
  <si>
    <t>2024-01-21 13:40:55</t>
  </si>
  <si>
    <t>4625637</t>
  </si>
  <si>
    <t>YAO YE,BAI XUESONG</t>
  </si>
  <si>
    <t>2024-01-21 15:10:23</t>
  </si>
  <si>
    <t>4627058</t>
  </si>
  <si>
    <t>芭堤雅全盛中心酒店 (SHA Extra Plus)</t>
  </si>
  <si>
    <t>DENG YUJUAN,DENG RONGTING,DONG ZHENHUA</t>
  </si>
  <si>
    <t>1412.00</t>
  </si>
  <si>
    <t>2024-01-22 10:01:44</t>
  </si>
  <si>
    <t>4627407</t>
  </si>
  <si>
    <t>芭堤雅贝斯特韦斯特优质尼克森酒店-SHA认证</t>
  </si>
  <si>
    <t>LU YUHANG,ZHU SHOUJIE</t>
  </si>
  <si>
    <t>335.00</t>
  </si>
  <si>
    <t>2024-01-22 12:26:03</t>
  </si>
  <si>
    <t>4627486</t>
  </si>
  <si>
    <t>首尔四季酒店</t>
  </si>
  <si>
    <t>Ma Mengyang</t>
  </si>
  <si>
    <t>7920.00</t>
  </si>
  <si>
    <t>2024-01-22 06:46:29</t>
  </si>
  <si>
    <t>4627492</t>
  </si>
  <si>
    <t>LYU XUAN</t>
  </si>
  <si>
    <t>8379.00</t>
  </si>
  <si>
    <t>2024-01-22 06:49:27</t>
  </si>
  <si>
    <t>2024-01-22</t>
  </si>
  <si>
    <t>4629039</t>
  </si>
  <si>
    <t>KYUNG MINKOO</t>
  </si>
  <si>
    <t>712.00</t>
  </si>
  <si>
    <t>2024-01-22 14:03:39</t>
  </si>
  <si>
    <t>4629138</t>
  </si>
  <si>
    <t>首尔江南雅乐轩酒店</t>
  </si>
  <si>
    <t>ono masayuki</t>
  </si>
  <si>
    <t>2024-01-22 16:07:09</t>
  </si>
  <si>
    <t>4630715</t>
  </si>
  <si>
    <t>SUN GUANGHAO</t>
  </si>
  <si>
    <t>4350.00</t>
  </si>
  <si>
    <t>2024-01-23 11:21:15</t>
  </si>
  <si>
    <t>4631871</t>
  </si>
  <si>
    <t>芭堤雅遨舍度假酒店</t>
  </si>
  <si>
    <t>DU DIANBIN,LU JINGYUN,LI FUWANG,DU WENHUI</t>
  </si>
  <si>
    <t>3396.00</t>
  </si>
  <si>
    <t>2024-01-23 15:23:56</t>
  </si>
  <si>
    <t>4634462</t>
  </si>
  <si>
    <t>SUN XIAOCHEN</t>
  </si>
  <si>
    <t>2065.00</t>
  </si>
  <si>
    <t>2024-01-24 17:05:51</t>
  </si>
  <si>
    <t>4634759</t>
  </si>
  <si>
    <t>LUO SIYI</t>
  </si>
  <si>
    <t>2024-01-24 17:05:25</t>
  </si>
  <si>
    <t>4635324</t>
  </si>
  <si>
    <t>曼谷沙吞宜必思酒店</t>
  </si>
  <si>
    <t>YAO HAN</t>
  </si>
  <si>
    <t>702.00</t>
  </si>
  <si>
    <t>2024-01-23 17:10:24</t>
  </si>
  <si>
    <t>4637145</t>
  </si>
  <si>
    <t>曼谷百丽思酒店</t>
  </si>
  <si>
    <t>Oshita Airi,Oshita Airi</t>
  </si>
  <si>
    <t>1155.00</t>
  </si>
  <si>
    <t>2024-01-23 23:04:46</t>
  </si>
  <si>
    <t>2024-01-24</t>
  </si>
  <si>
    <t>4637489</t>
  </si>
  <si>
    <t>首尔三井酒店</t>
  </si>
  <si>
    <t>Park Eunhee</t>
  </si>
  <si>
    <t>2635.00</t>
  </si>
  <si>
    <t>2024-01-24 14:18:17</t>
  </si>
  <si>
    <t>4638351</t>
  </si>
  <si>
    <t>亚庇凯城酒店</t>
  </si>
  <si>
    <t>BUJANG SAED</t>
  </si>
  <si>
    <t>1364.00</t>
  </si>
  <si>
    <t>2024-01-25 07:39:06</t>
  </si>
  <si>
    <t>4639455</t>
  </si>
  <si>
    <t>普吉岛阿莫拉海滩度假酒店(SHA Extra Plus)</t>
  </si>
  <si>
    <t>LITOVCHENKO EKATERINA</t>
  </si>
  <si>
    <t>8435.00</t>
  </si>
  <si>
    <t>2024-01-24 14:02:39</t>
  </si>
  <si>
    <t>4640232</t>
  </si>
  <si>
    <t>Maison Hotel Bangkok</t>
  </si>
  <si>
    <t>TAN JIAJUN</t>
  </si>
  <si>
    <t>2825.00</t>
  </si>
  <si>
    <t>2024-01-24 17:22:39</t>
  </si>
  <si>
    <t>4641155</t>
  </si>
  <si>
    <t>曼谷素旺那普机场诺富特酒店</t>
  </si>
  <si>
    <t>SINGSATHIT PIMMIKA</t>
  </si>
  <si>
    <t>1208.00</t>
  </si>
  <si>
    <t>1408.00</t>
  </si>
  <si>
    <t>2024-01-25 13:09:53</t>
  </si>
  <si>
    <t>4641694</t>
  </si>
  <si>
    <t>ZHAI JIAWEI,Su Xiaoxin</t>
  </si>
  <si>
    <t>2055.00</t>
  </si>
  <si>
    <t>2024-01-25 11:19:45</t>
  </si>
  <si>
    <t>4644060</t>
  </si>
  <si>
    <t>YAN XIAOKANG</t>
  </si>
  <si>
    <t>2180.00</t>
  </si>
  <si>
    <t>2024-01-25 14:46:33</t>
  </si>
  <si>
    <t>4644067</t>
  </si>
  <si>
    <t>2024-01-25 14:45:43</t>
  </si>
  <si>
    <t>4644661</t>
  </si>
  <si>
    <t>KIM TAEHYUN</t>
  </si>
  <si>
    <t>2108.00</t>
  </si>
  <si>
    <t>2024-01-25 23:20:37</t>
  </si>
  <si>
    <t>4645404</t>
  </si>
  <si>
    <t>曼谷格乐丽雅12酒店</t>
  </si>
  <si>
    <t>Singh Harjeet,Singh Harjeet,Singh Harjeet,Singh Harjeet</t>
  </si>
  <si>
    <t>614.00</t>
  </si>
  <si>
    <t>2024-01-26 12:13:49</t>
  </si>
  <si>
    <t>4645564</t>
  </si>
  <si>
    <t>JIANG LUPING,cao ying</t>
  </si>
  <si>
    <t>3298.00</t>
  </si>
  <si>
    <t>2024-01-26 16:04:41</t>
  </si>
  <si>
    <t>4645691</t>
  </si>
  <si>
    <t>JEE LEONG JONG</t>
  </si>
  <si>
    <t>1783.00</t>
  </si>
  <si>
    <t>2024-01-26 13:21:20</t>
  </si>
  <si>
    <t>4646315</t>
  </si>
  <si>
    <t>旅定酒店</t>
  </si>
  <si>
    <t>TEO WAH CHONG</t>
  </si>
  <si>
    <t>1044.00</t>
  </si>
  <si>
    <t>2024-01-26 11:14:23</t>
  </si>
  <si>
    <t>4646625</t>
  </si>
  <si>
    <t>首尔新罗酒店</t>
  </si>
  <si>
    <t>YANG CHINGYUEH,YE QITING</t>
  </si>
  <si>
    <t>2770.00</t>
  </si>
  <si>
    <t>2024-01-26 09:20:21</t>
  </si>
  <si>
    <t>4646817</t>
  </si>
  <si>
    <t>ZHANG JIAYU,WANG XINXIN</t>
  </si>
  <si>
    <t>2401.00</t>
  </si>
  <si>
    <t>2024-01-26 10:56:34</t>
  </si>
  <si>
    <t>4647437</t>
  </si>
  <si>
    <t>巴拉望花酒店</t>
  </si>
  <si>
    <t>Tan Enrico,Tan Enrico,Tan Enrico</t>
  </si>
  <si>
    <t>1086.00</t>
  </si>
  <si>
    <t>2024-01-26 12:06:15</t>
  </si>
  <si>
    <t>4647448</t>
  </si>
  <si>
    <t>普吉岛艾美迈考海滩度假村</t>
  </si>
  <si>
    <t>CHEN QIAOMIAO,ZHU SIHUA,ZHU CHENYI</t>
  </si>
  <si>
    <t>9056.00</t>
  </si>
  <si>
    <t>2024-01-28 01:04:18</t>
  </si>
  <si>
    <t>4647871</t>
  </si>
  <si>
    <t>哥打京那巴鲁皇宫酒店</t>
  </si>
  <si>
    <t>KAUR BIBI ARMITA</t>
  </si>
  <si>
    <t>675.00</t>
  </si>
  <si>
    <t>2024-01-26 11:54:58</t>
  </si>
  <si>
    <t>4648090</t>
  </si>
  <si>
    <t>CUI ZEKUN,LU SHIYU</t>
  </si>
  <si>
    <t>2024-01-29 10:51:12</t>
  </si>
  <si>
    <t>4648548</t>
  </si>
  <si>
    <t>吉隆坡四季酒店</t>
  </si>
  <si>
    <t>HAN LIHUA,ZHOU JUPING,ZHANG CHANGYING</t>
  </si>
  <si>
    <t>20380.00</t>
  </si>
  <si>
    <t>2024-01-26 16:18:48</t>
  </si>
  <si>
    <t>4648955</t>
  </si>
  <si>
    <t>LIN HUANGYAO</t>
  </si>
  <si>
    <t>1330.00</t>
  </si>
  <si>
    <t>2024-01-26 16:52:19</t>
  </si>
  <si>
    <t>4649093</t>
  </si>
  <si>
    <t>LIU BOYU</t>
  </si>
  <si>
    <t>390.00</t>
  </si>
  <si>
    <t>2024-01-26 17:04:21</t>
  </si>
  <si>
    <t>4650431</t>
  </si>
  <si>
    <t>ying yan</t>
  </si>
  <si>
    <t>1910.00</t>
  </si>
  <si>
    <t>2024-01-27 13:37:22</t>
  </si>
  <si>
    <t>4650629</t>
  </si>
  <si>
    <t>曼谷恰特里亚姆大酒店</t>
  </si>
  <si>
    <t>CAI WANYI</t>
  </si>
  <si>
    <t>21922.00</t>
  </si>
  <si>
    <t>2024-01-27 12:29:41</t>
  </si>
  <si>
    <t>4650673</t>
  </si>
  <si>
    <t>Azaman Mohammad Firdaus</t>
  </si>
  <si>
    <t>1873.00</t>
  </si>
  <si>
    <t>2024-01-27 14:13:45</t>
  </si>
  <si>
    <t>4651700</t>
  </si>
  <si>
    <t>槟城皇家朱兰酒店</t>
  </si>
  <si>
    <t>ROGER MYRIAM</t>
  </si>
  <si>
    <t>1540.00</t>
  </si>
  <si>
    <t>2024-01-27 11:08:53</t>
  </si>
  <si>
    <t>4653149</t>
  </si>
  <si>
    <t>MAO JUN</t>
  </si>
  <si>
    <t>832.00</t>
  </si>
  <si>
    <t>2024-01-27 21:24:59</t>
  </si>
  <si>
    <t>4653495</t>
  </si>
  <si>
    <t>宿务滨海前线酒店 - 北开垦</t>
  </si>
  <si>
    <t>LANGCAMON PATRICIA VIDA ANDREA</t>
  </si>
  <si>
    <t>1390.00</t>
  </si>
  <si>
    <t>2024-01-28 10:15:43</t>
  </si>
  <si>
    <t>4653627</t>
  </si>
  <si>
    <t>曼谷中城酒店</t>
  </si>
  <si>
    <t>CHHOR MUYCHOU</t>
  </si>
  <si>
    <t>1380.00</t>
  </si>
  <si>
    <t>2024-01-29 18:41:32</t>
  </si>
  <si>
    <t>4653660</t>
  </si>
  <si>
    <t>WU JIEWEN,WANG LIQING</t>
  </si>
  <si>
    <t>350.00</t>
  </si>
  <si>
    <t>2024-01-28 14:52:20</t>
  </si>
  <si>
    <t>4654075</t>
  </si>
  <si>
    <t>曼谷金普顿玫兰酒店</t>
  </si>
  <si>
    <t>LU Dong,Ju Ye</t>
  </si>
  <si>
    <t>3016.00</t>
  </si>
  <si>
    <t>2024-01-28 14:49:40</t>
  </si>
  <si>
    <t>4654335</t>
  </si>
  <si>
    <t>ZOU YUHONG</t>
  </si>
  <si>
    <t>1489.00</t>
  </si>
  <si>
    <t>2024-01-28 11:41:28</t>
  </si>
  <si>
    <t>4654433</t>
  </si>
  <si>
    <t>Venus Royale Hotel</t>
  </si>
  <si>
    <t>SCHMITT SVEN JEREMIE ERIC</t>
  </si>
  <si>
    <t>1616.00</t>
  </si>
  <si>
    <t>2024-01-27 23:14:49</t>
  </si>
  <si>
    <t>4655491</t>
  </si>
  <si>
    <t>绿山安纳塔拉度假酒店</t>
  </si>
  <si>
    <t>XU HAO,MA JING</t>
  </si>
  <si>
    <t>7804.00</t>
  </si>
  <si>
    <t>2024-01-28 15:06:39</t>
  </si>
  <si>
    <t>阿曼</t>
  </si>
  <si>
    <t>4655500</t>
  </si>
  <si>
    <t>TANG QING</t>
  </si>
  <si>
    <t>3795.00</t>
  </si>
  <si>
    <t>2024-01-28 14:04:36</t>
  </si>
  <si>
    <t>4656139</t>
  </si>
  <si>
    <t>吉隆坡柏威年酒店 · 悦榕庄管理</t>
  </si>
  <si>
    <t>Soin Chee hong</t>
  </si>
  <si>
    <t>1048.00</t>
  </si>
  <si>
    <t>2024-01-28 14:15:43</t>
  </si>
  <si>
    <t>4656192</t>
  </si>
  <si>
    <t>索菲特甲米佛基拉高尔夫水疗度假村 (SHA Plus+)</t>
  </si>
  <si>
    <t>XU LEIHONG,ZHANG ZISHAN,XU XIWEN,ZHOU HEFEI</t>
  </si>
  <si>
    <t>9724.00</t>
  </si>
  <si>
    <t>2024-01-28 15:30:49</t>
  </si>
  <si>
    <t>4656495</t>
  </si>
  <si>
    <t>Dears Myeongdong</t>
  </si>
  <si>
    <t>Kim Hyun Ji</t>
  </si>
  <si>
    <t>300.00</t>
  </si>
  <si>
    <t>2024-01-28 15:39:12</t>
  </si>
  <si>
    <t>4657046</t>
  </si>
  <si>
    <t>宿务海湾酒店-国会大厦</t>
  </si>
  <si>
    <t>ALBAO EUGENIO</t>
  </si>
  <si>
    <t>1240.00</t>
  </si>
  <si>
    <t>2024-01-29 11:04:44</t>
  </si>
  <si>
    <t>4657178</t>
  </si>
  <si>
    <t>新加坡威大酒店 - 明古连</t>
  </si>
  <si>
    <t>POLEGO FERNANDO,SAPUTRA AAN</t>
  </si>
  <si>
    <t>753.00</t>
  </si>
  <si>
    <t>2024-01-30 08:37:24</t>
  </si>
  <si>
    <t>4657467</t>
  </si>
  <si>
    <t>吉隆坡EQ酒店</t>
  </si>
  <si>
    <t>Zhu Lin,WANG JIANCHAO</t>
  </si>
  <si>
    <t>4479.00</t>
  </si>
  <si>
    <t>2024-01-29 12:20:57</t>
  </si>
  <si>
    <t>4657697</t>
  </si>
  <si>
    <t>LI SUJIA</t>
  </si>
  <si>
    <t>1040.00</t>
  </si>
  <si>
    <t>2024-01-29 09:04:39</t>
  </si>
  <si>
    <t>4657747</t>
  </si>
  <si>
    <t>LIU YANYAN,LI PUYI</t>
  </si>
  <si>
    <t>2080.00</t>
  </si>
  <si>
    <t>2024-01-29 09:05:25</t>
  </si>
  <si>
    <t>4658230</t>
  </si>
  <si>
    <t>国家大楼莲花酒店</t>
  </si>
  <si>
    <t>kirvesniemi Juha,kirvesniemi Juha</t>
  </si>
  <si>
    <t>4336.00</t>
  </si>
  <si>
    <t>2024-01-29 09:36:36</t>
  </si>
  <si>
    <t>4658593</t>
  </si>
  <si>
    <t>WEI ZIJUN,JIANG YITONG</t>
  </si>
  <si>
    <t>635.00</t>
  </si>
  <si>
    <t>2024-01-29 21:26:31</t>
  </si>
  <si>
    <t>4659178</t>
  </si>
  <si>
    <t>HE JUNRONG</t>
  </si>
  <si>
    <t>2294.00</t>
  </si>
  <si>
    <t>2024-01-31 09:36:25</t>
  </si>
  <si>
    <t>4659586</t>
  </si>
  <si>
    <t>Durcek Tomas,Durcek Tomas</t>
  </si>
  <si>
    <t>965.00</t>
  </si>
  <si>
    <t>2024-01-29 11:13:23</t>
  </si>
  <si>
    <t>4659801</t>
  </si>
  <si>
    <t>报春花海滩酒店</t>
  </si>
  <si>
    <t>MOHD SHAFIE MOHAMAD SYAMIM</t>
  </si>
  <si>
    <t>756.00</t>
  </si>
  <si>
    <t>2024-01-29 13:20:48</t>
  </si>
  <si>
    <t>4659812</t>
  </si>
  <si>
    <t>MUHAMAD AIDID ASRAF</t>
  </si>
  <si>
    <t>2024-01-29 13:20:24</t>
  </si>
  <si>
    <t>4660667</t>
  </si>
  <si>
    <t>文华伊斯特维尔酒店</t>
  </si>
  <si>
    <t>Ardapisit Mana,Ardapisit Mana</t>
  </si>
  <si>
    <t>2024-01-29 16:17:57</t>
  </si>
  <si>
    <t>4660673</t>
  </si>
  <si>
    <t>卡帕莱大酒店</t>
  </si>
  <si>
    <t>XU FENGRUI,ZHANG NAN</t>
  </si>
  <si>
    <t>501.00</t>
  </si>
  <si>
    <t>2024-01-29 17:24:46</t>
  </si>
  <si>
    <t>4661339</t>
  </si>
  <si>
    <t>槟城硬石酒店</t>
  </si>
  <si>
    <t>BEH MIN CHIAN</t>
  </si>
  <si>
    <t>814.00</t>
  </si>
  <si>
    <t>2024-01-30 12:30:24</t>
  </si>
  <si>
    <t>4661345</t>
  </si>
  <si>
    <t>BEH TAN HOOI</t>
  </si>
  <si>
    <t>1012.00</t>
  </si>
  <si>
    <t>2024-01-30 12:38:10</t>
  </si>
  <si>
    <t>4661940</t>
  </si>
  <si>
    <t>Hotel Mi Rochor</t>
  </si>
  <si>
    <t>XU DIMING,XU JASON</t>
  </si>
  <si>
    <t>802.00</t>
  </si>
  <si>
    <t>2024-01-30 14:34:37</t>
  </si>
  <si>
    <t>4662052</t>
  </si>
  <si>
    <t>马六甲大华酒店</t>
  </si>
  <si>
    <t>Natchimuthu Nithyanandan</t>
  </si>
  <si>
    <t>680.00</t>
  </si>
  <si>
    <t>2024-01-30 10:03:29</t>
  </si>
  <si>
    <t>4662094</t>
  </si>
  <si>
    <t>阿布扎比康莱德阿提哈德塔楼酒店</t>
  </si>
  <si>
    <t>Lin Qin</t>
  </si>
  <si>
    <t>1683.00</t>
  </si>
  <si>
    <t>2024-01-30 18:09:02</t>
  </si>
  <si>
    <t>4662288</t>
  </si>
  <si>
    <t>Liao Sumei,Huang Shishi,Zeng Jianyin,Xue Ying</t>
  </si>
  <si>
    <t>6596.00</t>
  </si>
  <si>
    <t>2024-01-30 11:00:38</t>
  </si>
  <si>
    <t>4662661</t>
  </si>
  <si>
    <t>SOE ZIN</t>
  </si>
  <si>
    <t>755.00</t>
  </si>
  <si>
    <t>2024-01-30 23:55:03</t>
  </si>
  <si>
    <t>4663328</t>
  </si>
  <si>
    <t>槟城标致酒店</t>
  </si>
  <si>
    <t>SENARTA JOSEF WILLIAM</t>
  </si>
  <si>
    <t>1066.00</t>
  </si>
  <si>
    <t>2024-01-30 09:22:26</t>
  </si>
  <si>
    <t>4663527</t>
  </si>
  <si>
    <t>KHOO PEI SIME</t>
  </si>
  <si>
    <t>1168.00</t>
  </si>
  <si>
    <t>2024-01-30 09:45:08</t>
  </si>
  <si>
    <t>4663529</t>
  </si>
  <si>
    <t>YAU ZHI HONG</t>
  </si>
  <si>
    <t>1106.00</t>
  </si>
  <si>
    <t>2024-01-30 09:46:14</t>
  </si>
  <si>
    <t>4664337</t>
  </si>
  <si>
    <t>Hashim Badro Haimi</t>
  </si>
  <si>
    <t>2024-02-01 10:04:55</t>
  </si>
  <si>
    <t>4664418</t>
  </si>
  <si>
    <t>YANG LIANG,PENG JING</t>
  </si>
  <si>
    <t>2531.00</t>
  </si>
  <si>
    <t>2024-01-30 15:17:30</t>
  </si>
  <si>
    <t>4664427</t>
  </si>
  <si>
    <t>yi fan,lin mengyao</t>
  </si>
  <si>
    <t>4820.00</t>
  </si>
  <si>
    <t>2024-01-30 16:06:51</t>
  </si>
  <si>
    <t>999230029325691,999230029337076-</t>
  </si>
  <si>
    <t>4664457</t>
  </si>
  <si>
    <t>迪拜皇冠酒店</t>
  </si>
  <si>
    <t>Chen William Apollo,HUI HARRY CHI</t>
  </si>
  <si>
    <t>2024-01-30 18:56:52</t>
  </si>
  <si>
    <t>4664636</t>
  </si>
  <si>
    <t>阿万特酒店</t>
  </si>
  <si>
    <t>GOH KOK ENN</t>
  </si>
  <si>
    <t>433.00</t>
  </si>
  <si>
    <t>2024-01-31 13:28:39</t>
  </si>
  <si>
    <t>4664732</t>
  </si>
  <si>
    <t>Wong Angelice</t>
  </si>
  <si>
    <t>517.00</t>
  </si>
  <si>
    <t>2024-01-31 13:05:25</t>
  </si>
  <si>
    <t>4665089</t>
  </si>
  <si>
    <t>阿维伦金马仑高原酒店</t>
  </si>
  <si>
    <t>MOK SONY</t>
  </si>
  <si>
    <t>2024-01-30 17:09:02</t>
  </si>
  <si>
    <t>4665739</t>
  </si>
  <si>
    <t>LING BENG LUNG</t>
  </si>
  <si>
    <t>952.00</t>
  </si>
  <si>
    <t>2024-01-31 15:14:39</t>
  </si>
  <si>
    <t>4666028</t>
  </si>
  <si>
    <t>DOUNGNGERN Phrakhrupaladwimonpariyattiwat,RITPRASERT PHRA TAVARIT</t>
  </si>
  <si>
    <t>2024-01-31 16:44:45</t>
  </si>
  <si>
    <t>4666333</t>
  </si>
  <si>
    <t>INTUM JUTHAMAS</t>
  </si>
  <si>
    <t>422.00</t>
  </si>
  <si>
    <t>2024-01-31 09:43:35</t>
  </si>
  <si>
    <t>4666724</t>
  </si>
  <si>
    <t>SHEN XIAOYING</t>
  </si>
  <si>
    <t>2024-01-31 09:18:08</t>
  </si>
  <si>
    <t>4666867</t>
  </si>
  <si>
    <t>CHENG TIANMING</t>
  </si>
  <si>
    <t>2024-01-31 09:22:50</t>
  </si>
  <si>
    <t>4666877</t>
  </si>
  <si>
    <t>HUA WENZHI</t>
  </si>
  <si>
    <t>2024-01-31 09:39:07</t>
  </si>
  <si>
    <t>4667309</t>
  </si>
  <si>
    <t>YOTTHUM PHONGPHAT</t>
  </si>
  <si>
    <t>418.00</t>
  </si>
  <si>
    <t>2024-01-31 08:23:17</t>
  </si>
  <si>
    <t>4667682</t>
  </si>
  <si>
    <t>wang jiaying,huo yafang</t>
  </si>
  <si>
    <t>2024-01-31 10:08:18</t>
  </si>
  <si>
    <t>4667743</t>
  </si>
  <si>
    <t>坦布里海滨水疗度假村</t>
  </si>
  <si>
    <t>Sevilla Ma. Charlotte</t>
  </si>
  <si>
    <t>901.00</t>
  </si>
  <si>
    <t>2024-01-31 14:16:15</t>
  </si>
  <si>
    <t>4667907</t>
  </si>
  <si>
    <t>KRASAVTCEV VALERII</t>
  </si>
  <si>
    <t>624.00</t>
  </si>
  <si>
    <t>2024-01-31 11:43:35</t>
  </si>
  <si>
    <t>4668218</t>
  </si>
  <si>
    <t>曼谷丽笙广场酒店</t>
  </si>
  <si>
    <t>INOKUCHI KENJI</t>
  </si>
  <si>
    <t>732.00</t>
  </si>
  <si>
    <t>2024-02-01 00:02:14</t>
  </si>
  <si>
    <t>4668512</t>
  </si>
  <si>
    <t>吉隆坡费尔菲尔德艾伦彭亨酒店</t>
  </si>
  <si>
    <t>HUANG RUI</t>
  </si>
  <si>
    <t>331.00</t>
  </si>
  <si>
    <t>2024-01-31 14:44:26</t>
  </si>
  <si>
    <t>4668576</t>
  </si>
  <si>
    <t>阿皮亚伊纳南因宜必思尚品酒店</t>
  </si>
  <si>
    <t>AG JAAFAR ELMIE</t>
  </si>
  <si>
    <t>275.00</t>
  </si>
  <si>
    <t>2024-01-31 14:01:08</t>
  </si>
  <si>
    <t>4669001</t>
  </si>
  <si>
    <t>Wyndham会安皇家海滨度假村</t>
  </si>
  <si>
    <t>Levy Celia</t>
  </si>
  <si>
    <t>1076.00</t>
  </si>
  <si>
    <t>2024-01-31 16:07:21</t>
  </si>
  <si>
    <t>4669585</t>
  </si>
  <si>
    <t>YAO HAOXUAN,Zhneg Zelin</t>
  </si>
  <si>
    <t>2024-01-31 18:35:45</t>
  </si>
  <si>
    <t>4669607</t>
  </si>
  <si>
    <t>ZHU SUN</t>
  </si>
  <si>
    <t>209.00</t>
  </si>
  <si>
    <t>2024-01-31 18:27:06</t>
  </si>
  <si>
    <t>4669824</t>
  </si>
  <si>
    <t>曼谷盛泰澜中央世界商业中心酒店</t>
  </si>
  <si>
    <t>WANG SHUMENG,LI SHAOFENG</t>
  </si>
  <si>
    <t>1270.00</t>
  </si>
  <si>
    <t>2024-01-31 19:15:38</t>
  </si>
  <si>
    <t>4670090</t>
  </si>
  <si>
    <t>怡保怡东酒店</t>
  </si>
  <si>
    <t>OOI YING YING</t>
  </si>
  <si>
    <t>288.00</t>
  </si>
  <si>
    <t>2024-02-01 09:50:55</t>
  </si>
  <si>
    <t>4670286</t>
  </si>
  <si>
    <t>TANG BIN,TANG TANG</t>
  </si>
  <si>
    <t>438.00</t>
  </si>
  <si>
    <t>2024-01-31 21:27:56</t>
  </si>
  <si>
    <t>4670850</t>
  </si>
  <si>
    <t>Abdul Karim Ahmad Faiz Fadzli</t>
  </si>
  <si>
    <t>2024-02-01 08:46:32</t>
  </si>
  <si>
    <t>4670922</t>
  </si>
  <si>
    <t>Mohamad Foad Mohd Farizd Fizawan</t>
  </si>
  <si>
    <t>2024-02-01 08:46:53</t>
  </si>
  <si>
    <t>4671687</t>
  </si>
  <si>
    <t>曼谷金玉素旺纳普酒店</t>
  </si>
  <si>
    <t>Robin Swagata,Robin Swagata,Robin Swagata</t>
  </si>
  <si>
    <t>285.00</t>
  </si>
  <si>
    <t>2024-02-01 10:07:40</t>
  </si>
  <si>
    <t>4672624</t>
  </si>
  <si>
    <t>皇家朱兰白沙罗酒店</t>
  </si>
  <si>
    <t>Azizan Nazim,Azizan Nazim</t>
  </si>
  <si>
    <t>323.00</t>
  </si>
  <si>
    <t>2024-02-01 11:48:13</t>
  </si>
  <si>
    <t>4673044</t>
  </si>
  <si>
    <t>珍拉丁皇家朱兰小屋</t>
  </si>
  <si>
    <t>GANASEN DEVAN NAIR AL</t>
  </si>
  <si>
    <t>2024-02-01 14:14:35</t>
  </si>
  <si>
    <t>4673342</t>
  </si>
  <si>
    <t>Chen yiyun,gao fan</t>
  </si>
  <si>
    <t>354.00</t>
  </si>
  <si>
    <t>2024-02-01 15:19:11</t>
  </si>
  <si>
    <t>4673349</t>
  </si>
  <si>
    <t>KEE CHUN,KEE CHUN</t>
  </si>
  <si>
    <t>646.00</t>
  </si>
  <si>
    <t>2024-02-01 14:50:27</t>
  </si>
  <si>
    <t>4673558</t>
  </si>
  <si>
    <t>LI ZENGLIANG</t>
  </si>
  <si>
    <t>2024-02-01 15:49:07</t>
  </si>
  <si>
    <t>4673903</t>
  </si>
  <si>
    <t>JALAN DEEPAK</t>
  </si>
  <si>
    <t>363.00</t>
  </si>
  <si>
    <t>2024-02-01 17:27:22</t>
  </si>
  <si>
    <t>4674120</t>
  </si>
  <si>
    <t>MELNIKOVAGARTUNG ALISA</t>
  </si>
  <si>
    <t>2024-02-01 17:56:40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</si>
</sst>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264</xdr:row>
      <xdr:rowOff>0</xdr:rowOff>
    </xdr:from>
    <xdr:to>
      <xdr:col>15</xdr:col>
      <xdr:colOff>247650</xdr:colOff>
      <xdr:row>294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104900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45320</v>
      </c>
      <c r="G2" s="6">
        <v>45324</v>
      </c>
      <c r="H2" s="4">
        <v>1</v>
      </c>
      <c r="I2" s="4">
        <v>4</v>
      </c>
      <c r="J2" s="4">
        <v>4</v>
      </c>
      <c r="K2" s="4" t="s">
        <v>30</v>
      </c>
      <c r="L2" s="4">
        <v>1416</v>
      </c>
      <c r="M2" s="4">
        <v>1416</v>
      </c>
      <c r="N2" s="4" t="s">
        <v>31</v>
      </c>
      <c r="O2" s="4" t="s">
        <v>32</v>
      </c>
      <c r="P2" s="4" t="s">
        <v>33</v>
      </c>
      <c r="Q2" s="4">
        <v>0</v>
      </c>
      <c r="R2" s="7">
        <v>45195.0000115741</v>
      </c>
      <c r="S2" s="6">
        <v>45325</v>
      </c>
      <c r="T2" s="4" t="s">
        <v>34</v>
      </c>
      <c r="U2" s="4">
        <v>1416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45322</v>
      </c>
      <c r="G3" s="6">
        <v>45324</v>
      </c>
      <c r="H3" s="4">
        <v>2</v>
      </c>
      <c r="I3" s="4">
        <v>2</v>
      </c>
      <c r="J3" s="4">
        <v>4</v>
      </c>
      <c r="K3" s="4" t="s">
        <v>30</v>
      </c>
      <c r="L3" s="4">
        <v>8744</v>
      </c>
      <c r="M3" s="4">
        <v>8744</v>
      </c>
      <c r="N3" s="4" t="s">
        <v>40</v>
      </c>
      <c r="O3" s="4" t="s">
        <v>32</v>
      </c>
      <c r="P3" s="4" t="s">
        <v>33</v>
      </c>
      <c r="Q3" s="4">
        <v>0</v>
      </c>
      <c r="R3" s="7">
        <v>45201.0000115741</v>
      </c>
      <c r="S3" s="6">
        <v>45325</v>
      </c>
      <c r="T3" s="4" t="s">
        <v>34</v>
      </c>
      <c r="U3" s="4">
        <v>8744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45323</v>
      </c>
      <c r="G4" s="6">
        <v>45324</v>
      </c>
      <c r="H4" s="4">
        <v>1</v>
      </c>
      <c r="I4" s="4">
        <v>1</v>
      </c>
      <c r="J4" s="4">
        <v>1</v>
      </c>
      <c r="K4" s="4" t="s">
        <v>30</v>
      </c>
      <c r="L4" s="4">
        <v>480</v>
      </c>
      <c r="M4" s="4">
        <v>480</v>
      </c>
      <c r="N4" s="4" t="s">
        <v>46</v>
      </c>
      <c r="O4" s="4" t="s">
        <v>32</v>
      </c>
      <c r="P4" s="4" t="s">
        <v>33</v>
      </c>
      <c r="Q4" s="4">
        <v>0</v>
      </c>
      <c r="R4" s="7">
        <v>45202.0000115741</v>
      </c>
      <c r="S4" s="6">
        <v>45325</v>
      </c>
      <c r="T4" s="4" t="s">
        <v>34</v>
      </c>
      <c r="U4" s="4">
        <v>480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45323</v>
      </c>
      <c r="G5" s="6">
        <v>45324</v>
      </c>
      <c r="H5" s="4">
        <v>3</v>
      </c>
      <c r="I5" s="4">
        <v>1</v>
      </c>
      <c r="J5" s="4">
        <v>3</v>
      </c>
      <c r="K5" s="4" t="s">
        <v>30</v>
      </c>
      <c r="L5" s="4">
        <v>2031</v>
      </c>
      <c r="M5" s="4">
        <v>2031</v>
      </c>
      <c r="N5" s="4" t="s">
        <v>52</v>
      </c>
      <c r="O5" s="4" t="s">
        <v>32</v>
      </c>
      <c r="P5" s="4" t="s">
        <v>33</v>
      </c>
      <c r="Q5" s="4">
        <v>0</v>
      </c>
      <c r="R5" s="7">
        <v>45206</v>
      </c>
      <c r="S5" s="6">
        <v>45325</v>
      </c>
      <c r="T5" s="4" t="s">
        <v>34</v>
      </c>
      <c r="U5" s="4">
        <v>2031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45323</v>
      </c>
      <c r="G6" s="6">
        <v>45324</v>
      </c>
      <c r="H6" s="4">
        <v>1</v>
      </c>
      <c r="I6" s="4">
        <v>1</v>
      </c>
      <c r="J6" s="4">
        <v>1</v>
      </c>
      <c r="K6" s="4" t="s">
        <v>30</v>
      </c>
      <c r="L6" s="4">
        <v>640</v>
      </c>
      <c r="M6" s="4">
        <v>640</v>
      </c>
      <c r="N6" s="4" t="s">
        <v>58</v>
      </c>
      <c r="O6" s="4" t="s">
        <v>32</v>
      </c>
      <c r="P6" s="4" t="s">
        <v>33</v>
      </c>
      <c r="Q6" s="4">
        <v>0</v>
      </c>
      <c r="R6" s="7">
        <v>45215</v>
      </c>
      <c r="S6" s="6">
        <v>45325</v>
      </c>
      <c r="T6" s="4" t="s">
        <v>34</v>
      </c>
      <c r="U6" s="4">
        <v>640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55</v>
      </c>
      <c r="B7" s="4" t="s">
        <v>26</v>
      </c>
      <c r="C7" s="4" t="s">
        <v>61</v>
      </c>
      <c r="D7" s="4" t="s">
        <v>56</v>
      </c>
      <c r="E7" s="4" t="s">
        <v>57</v>
      </c>
      <c r="F7" s="6">
        <v>45323</v>
      </c>
      <c r="G7" s="6">
        <v>45324</v>
      </c>
      <c r="H7" s="4">
        <v>1</v>
      </c>
      <c r="I7" s="4">
        <v>1</v>
      </c>
      <c r="J7" s="4">
        <v>1</v>
      </c>
      <c r="K7" s="4" t="s">
        <v>30</v>
      </c>
      <c r="L7" s="4">
        <v>-640</v>
      </c>
      <c r="M7" s="4">
        <v>-640</v>
      </c>
      <c r="N7" s="4" t="s">
        <v>58</v>
      </c>
      <c r="O7" s="4" t="s">
        <v>32</v>
      </c>
      <c r="P7" s="4" t="s">
        <v>33</v>
      </c>
      <c r="Q7" s="4">
        <v>0</v>
      </c>
      <c r="R7" s="7">
        <v>45215</v>
      </c>
      <c r="S7" s="6">
        <v>45325</v>
      </c>
      <c r="T7" s="4" t="s">
        <v>34</v>
      </c>
      <c r="U7" s="4">
        <v>-640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56</v>
      </c>
      <c r="E8" s="4" t="s">
        <v>63</v>
      </c>
      <c r="F8" s="6">
        <v>45323</v>
      </c>
      <c r="G8" s="6">
        <v>45324</v>
      </c>
      <c r="H8" s="4">
        <v>1</v>
      </c>
      <c r="I8" s="4">
        <v>1</v>
      </c>
      <c r="J8" s="4">
        <v>1</v>
      </c>
      <c r="K8" s="4" t="s">
        <v>30</v>
      </c>
      <c r="L8" s="4">
        <v>640</v>
      </c>
      <c r="M8" s="4">
        <v>640</v>
      </c>
      <c r="N8" s="4" t="s">
        <v>64</v>
      </c>
      <c r="O8" s="4" t="s">
        <v>32</v>
      </c>
      <c r="P8" s="4" t="s">
        <v>33</v>
      </c>
      <c r="Q8" s="4">
        <v>0</v>
      </c>
      <c r="R8" s="7">
        <v>45215.0000115741</v>
      </c>
      <c r="S8" s="6">
        <v>45325</v>
      </c>
      <c r="T8" s="4" t="s">
        <v>34</v>
      </c>
      <c r="U8" s="4">
        <v>640</v>
      </c>
      <c r="V8" s="4">
        <v>0</v>
      </c>
      <c r="W8" s="4">
        <v>0</v>
      </c>
      <c r="X8" s="4" t="s">
        <v>65</v>
      </c>
      <c r="Y8" s="4" t="s">
        <v>60</v>
      </c>
    </row>
    <row r="9" s="4" customFormat="1" spans="1:25">
      <c r="A9" s="4" t="s">
        <v>62</v>
      </c>
      <c r="B9" s="4" t="s">
        <v>26</v>
      </c>
      <c r="C9" s="4" t="s">
        <v>61</v>
      </c>
      <c r="D9" s="4" t="s">
        <v>56</v>
      </c>
      <c r="E9" s="4" t="s">
        <v>63</v>
      </c>
      <c r="F9" s="6">
        <v>45323</v>
      </c>
      <c r="G9" s="6">
        <v>45324</v>
      </c>
      <c r="H9" s="4">
        <v>1</v>
      </c>
      <c r="I9" s="4">
        <v>1</v>
      </c>
      <c r="J9" s="4">
        <v>1</v>
      </c>
      <c r="K9" s="4" t="s">
        <v>30</v>
      </c>
      <c r="L9" s="4">
        <v>-640</v>
      </c>
      <c r="M9" s="4">
        <v>-640</v>
      </c>
      <c r="N9" s="4" t="s">
        <v>64</v>
      </c>
      <c r="O9" s="4" t="s">
        <v>32</v>
      </c>
      <c r="P9" s="4" t="s">
        <v>33</v>
      </c>
      <c r="Q9" s="4">
        <v>0</v>
      </c>
      <c r="R9" s="7">
        <v>45215.0000115741</v>
      </c>
      <c r="S9" s="6">
        <v>45325</v>
      </c>
      <c r="T9" s="4" t="s">
        <v>34</v>
      </c>
      <c r="U9" s="4">
        <v>-640</v>
      </c>
      <c r="V9" s="4">
        <v>0</v>
      </c>
      <c r="W9" s="4">
        <v>0</v>
      </c>
      <c r="X9" s="4" t="s">
        <v>65</v>
      </c>
      <c r="Y9" s="4" t="s">
        <v>60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38</v>
      </c>
      <c r="E10" s="4" t="s">
        <v>67</v>
      </c>
      <c r="F10" s="6">
        <v>45321</v>
      </c>
      <c r="G10" s="6">
        <v>45324</v>
      </c>
      <c r="H10" s="4">
        <v>1</v>
      </c>
      <c r="I10" s="4">
        <v>3</v>
      </c>
      <c r="J10" s="4">
        <v>3</v>
      </c>
      <c r="K10" s="4" t="s">
        <v>30</v>
      </c>
      <c r="L10" s="4">
        <v>5433</v>
      </c>
      <c r="M10" s="4">
        <v>5433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45218</v>
      </c>
      <c r="S10" s="6">
        <v>45325</v>
      </c>
      <c r="T10" s="4" t="s">
        <v>34</v>
      </c>
      <c r="U10" s="4">
        <v>5433</v>
      </c>
      <c r="V10" s="4">
        <v>0</v>
      </c>
      <c r="W10" s="4">
        <v>0</v>
      </c>
      <c r="X10" s="4" t="s">
        <v>69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45319</v>
      </c>
      <c r="G11" s="6">
        <v>45324</v>
      </c>
      <c r="H11" s="4">
        <v>1</v>
      </c>
      <c r="I11" s="4">
        <v>5</v>
      </c>
      <c r="J11" s="4">
        <v>5</v>
      </c>
      <c r="K11" s="4" t="s">
        <v>30</v>
      </c>
      <c r="L11" s="4">
        <v>5250</v>
      </c>
      <c r="M11" s="4">
        <v>5250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45224.0000115741</v>
      </c>
      <c r="S11" s="6">
        <v>45325</v>
      </c>
      <c r="T11" s="4" t="s">
        <v>34</v>
      </c>
      <c r="U11" s="4">
        <v>5250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45321</v>
      </c>
      <c r="G12" s="6">
        <v>45324</v>
      </c>
      <c r="H12" s="4">
        <v>1</v>
      </c>
      <c r="I12" s="4">
        <v>3</v>
      </c>
      <c r="J12" s="4">
        <v>3</v>
      </c>
      <c r="K12" s="4" t="s">
        <v>30</v>
      </c>
      <c r="L12" s="4">
        <v>5172</v>
      </c>
      <c r="M12" s="4">
        <v>5172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45225.0000115741</v>
      </c>
      <c r="S12" s="6">
        <v>45325</v>
      </c>
      <c r="T12" s="4" t="s">
        <v>34</v>
      </c>
      <c r="U12" s="4">
        <v>5172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45318</v>
      </c>
      <c r="G13" s="6">
        <v>45324</v>
      </c>
      <c r="H13" s="4">
        <v>1</v>
      </c>
      <c r="I13" s="4">
        <v>6</v>
      </c>
      <c r="J13" s="4">
        <v>6</v>
      </c>
      <c r="K13" s="4" t="s">
        <v>30</v>
      </c>
      <c r="L13" s="4">
        <v>1476</v>
      </c>
      <c r="M13" s="4">
        <v>1476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45228</v>
      </c>
      <c r="S13" s="6">
        <v>45325</v>
      </c>
      <c r="T13" s="4" t="s">
        <v>34</v>
      </c>
      <c r="U13" s="4">
        <v>1476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45322</v>
      </c>
      <c r="G14" s="6">
        <v>45324</v>
      </c>
      <c r="H14" s="4">
        <v>2</v>
      </c>
      <c r="I14" s="4">
        <v>2</v>
      </c>
      <c r="J14" s="4">
        <v>4</v>
      </c>
      <c r="K14" s="4" t="s">
        <v>30</v>
      </c>
      <c r="L14" s="4">
        <v>5160</v>
      </c>
      <c r="M14" s="4">
        <v>5160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45235.0000115741</v>
      </c>
      <c r="S14" s="6">
        <v>45325</v>
      </c>
      <c r="T14" s="4" t="s">
        <v>34</v>
      </c>
      <c r="U14" s="4">
        <v>5160</v>
      </c>
      <c r="V14" s="4">
        <v>0</v>
      </c>
      <c r="W14" s="4">
        <v>0</v>
      </c>
      <c r="X14" s="4" t="s">
        <v>93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45321</v>
      </c>
      <c r="G15" s="6">
        <v>45324</v>
      </c>
      <c r="H15" s="4">
        <v>2</v>
      </c>
      <c r="I15" s="4">
        <v>3</v>
      </c>
      <c r="J15" s="4">
        <v>6</v>
      </c>
      <c r="K15" s="4" t="s">
        <v>30</v>
      </c>
      <c r="L15" s="4">
        <v>3340</v>
      </c>
      <c r="M15" s="4">
        <v>3340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45236.0000115741</v>
      </c>
      <c r="S15" s="6">
        <v>45325</v>
      </c>
      <c r="T15" s="4" t="s">
        <v>34</v>
      </c>
      <c r="U15" s="4">
        <v>3340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45320</v>
      </c>
      <c r="G16" s="6">
        <v>45324</v>
      </c>
      <c r="H16" s="4">
        <v>1</v>
      </c>
      <c r="I16" s="4">
        <v>4</v>
      </c>
      <c r="J16" s="4">
        <v>4</v>
      </c>
      <c r="K16" s="4" t="s">
        <v>30</v>
      </c>
      <c r="L16" s="4">
        <v>3049</v>
      </c>
      <c r="M16" s="4">
        <v>3049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45238</v>
      </c>
      <c r="S16" s="6">
        <v>45325</v>
      </c>
      <c r="T16" s="4" t="s">
        <v>34</v>
      </c>
      <c r="U16" s="4">
        <v>3049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45321</v>
      </c>
      <c r="G17" s="6">
        <v>45324</v>
      </c>
      <c r="H17" s="4">
        <v>2</v>
      </c>
      <c r="I17" s="4">
        <v>3</v>
      </c>
      <c r="J17" s="4">
        <v>6</v>
      </c>
      <c r="K17" s="4" t="s">
        <v>30</v>
      </c>
      <c r="L17" s="4">
        <v>10698</v>
      </c>
      <c r="M17" s="4">
        <v>10698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45241.0000115741</v>
      </c>
      <c r="S17" s="6">
        <v>45325</v>
      </c>
      <c r="T17" s="4" t="s">
        <v>34</v>
      </c>
      <c r="U17" s="4">
        <v>10698</v>
      </c>
      <c r="V17" s="4">
        <v>0</v>
      </c>
      <c r="W17" s="4">
        <v>0</v>
      </c>
      <c r="X17" s="4" t="s">
        <v>111</v>
      </c>
      <c r="Y17" s="4" t="s">
        <v>60</v>
      </c>
    </row>
    <row r="18" s="4" customFormat="1" spans="1:25">
      <c r="A18" s="4" t="s">
        <v>107</v>
      </c>
      <c r="B18" s="4" t="s">
        <v>26</v>
      </c>
      <c r="C18" s="4" t="s">
        <v>61</v>
      </c>
      <c r="D18" s="4" t="s">
        <v>108</v>
      </c>
      <c r="E18" s="4" t="s">
        <v>109</v>
      </c>
      <c r="F18" s="6">
        <v>45321</v>
      </c>
      <c r="G18" s="6">
        <v>45324</v>
      </c>
      <c r="H18" s="4">
        <v>2</v>
      </c>
      <c r="I18" s="4">
        <v>3</v>
      </c>
      <c r="J18" s="4">
        <v>6</v>
      </c>
      <c r="K18" s="4" t="s">
        <v>30</v>
      </c>
      <c r="L18" s="4">
        <v>-10698</v>
      </c>
      <c r="M18" s="4">
        <v>-10698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45241.0000115741</v>
      </c>
      <c r="S18" s="6">
        <v>45325</v>
      </c>
      <c r="T18" s="4" t="s">
        <v>34</v>
      </c>
      <c r="U18" s="4">
        <v>-10698</v>
      </c>
      <c r="V18" s="4">
        <v>0</v>
      </c>
      <c r="W18" s="4">
        <v>0</v>
      </c>
      <c r="X18" s="4" t="s">
        <v>111</v>
      </c>
      <c r="Y18" s="4" t="s">
        <v>60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45321</v>
      </c>
      <c r="G19" s="6">
        <v>45324</v>
      </c>
      <c r="H19" s="4">
        <v>1</v>
      </c>
      <c r="I19" s="4">
        <v>3</v>
      </c>
      <c r="J19" s="4">
        <v>3</v>
      </c>
      <c r="K19" s="4" t="s">
        <v>30</v>
      </c>
      <c r="L19" s="4">
        <v>2076</v>
      </c>
      <c r="M19" s="4">
        <v>2076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45246.0000115741</v>
      </c>
      <c r="S19" s="6">
        <v>45325</v>
      </c>
      <c r="T19" s="4" t="s">
        <v>34</v>
      </c>
      <c r="U19" s="4">
        <v>2076</v>
      </c>
      <c r="V19" s="4">
        <v>0</v>
      </c>
      <c r="W19" s="4">
        <v>0</v>
      </c>
      <c r="X19" s="4" t="s">
        <v>116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45320</v>
      </c>
      <c r="G20" s="6">
        <v>45324</v>
      </c>
      <c r="H20" s="4">
        <v>1</v>
      </c>
      <c r="I20" s="4">
        <v>4</v>
      </c>
      <c r="J20" s="4">
        <v>4</v>
      </c>
      <c r="K20" s="4" t="s">
        <v>30</v>
      </c>
      <c r="L20" s="4">
        <v>988</v>
      </c>
      <c r="M20" s="4">
        <v>988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45248.0000115741</v>
      </c>
      <c r="S20" s="6">
        <v>45325</v>
      </c>
      <c r="T20" s="4" t="s">
        <v>34</v>
      </c>
      <c r="U20" s="4">
        <v>988</v>
      </c>
      <c r="V20" s="4">
        <v>0</v>
      </c>
      <c r="W20" s="4">
        <v>0</v>
      </c>
      <c r="X20" s="4" t="s">
        <v>122</v>
      </c>
      <c r="Y20" s="4" t="s">
        <v>123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90</v>
      </c>
      <c r="E21" s="4" t="s">
        <v>125</v>
      </c>
      <c r="F21" s="6">
        <v>45320</v>
      </c>
      <c r="G21" s="6">
        <v>45324</v>
      </c>
      <c r="H21" s="4">
        <v>1</v>
      </c>
      <c r="I21" s="4">
        <v>4</v>
      </c>
      <c r="J21" s="4">
        <v>4</v>
      </c>
      <c r="K21" s="4" t="s">
        <v>30</v>
      </c>
      <c r="L21" s="4">
        <v>6088</v>
      </c>
      <c r="M21" s="4">
        <v>6088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45250.0000115741</v>
      </c>
      <c r="S21" s="6">
        <v>45325</v>
      </c>
      <c r="T21" s="4" t="s">
        <v>34</v>
      </c>
      <c r="U21" s="4">
        <v>6088</v>
      </c>
      <c r="V21" s="4">
        <v>0</v>
      </c>
      <c r="W21" s="4">
        <v>0</v>
      </c>
      <c r="X21" s="4" t="s">
        <v>127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45319</v>
      </c>
      <c r="G22" s="6">
        <v>45324</v>
      </c>
      <c r="H22" s="4">
        <v>1</v>
      </c>
      <c r="I22" s="4">
        <v>5</v>
      </c>
      <c r="J22" s="4">
        <v>5</v>
      </c>
      <c r="K22" s="4" t="s">
        <v>30</v>
      </c>
      <c r="L22" s="4">
        <v>4150</v>
      </c>
      <c r="M22" s="4">
        <v>4150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45254</v>
      </c>
      <c r="S22" s="6">
        <v>45325</v>
      </c>
      <c r="T22" s="4" t="s">
        <v>34</v>
      </c>
      <c r="U22" s="4">
        <v>4150</v>
      </c>
      <c r="V22" s="4">
        <v>0</v>
      </c>
      <c r="W22" s="4">
        <v>0</v>
      </c>
      <c r="X22" s="4" t="s">
        <v>133</v>
      </c>
      <c r="Y22" s="4" t="s">
        <v>134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45318</v>
      </c>
      <c r="G23" s="6">
        <v>45324</v>
      </c>
      <c r="H23" s="4">
        <v>1</v>
      </c>
      <c r="I23" s="4">
        <v>6</v>
      </c>
      <c r="J23" s="4">
        <v>6</v>
      </c>
      <c r="K23" s="4" t="s">
        <v>30</v>
      </c>
      <c r="L23" s="4">
        <v>6048</v>
      </c>
      <c r="M23" s="4">
        <v>6048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45255.0000115741</v>
      </c>
      <c r="S23" s="6">
        <v>45325</v>
      </c>
      <c r="T23" s="4" t="s">
        <v>34</v>
      </c>
      <c r="U23" s="4">
        <v>6048</v>
      </c>
      <c r="V23" s="4">
        <v>0</v>
      </c>
      <c r="W23" s="4">
        <v>0</v>
      </c>
      <c r="X23" s="4" t="s">
        <v>139</v>
      </c>
      <c r="Y23" s="4" t="s">
        <v>140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136</v>
      </c>
      <c r="E24" s="4" t="s">
        <v>137</v>
      </c>
      <c r="F24" s="6">
        <v>45318</v>
      </c>
      <c r="G24" s="6">
        <v>45324</v>
      </c>
      <c r="H24" s="4">
        <v>1</v>
      </c>
      <c r="I24" s="4">
        <v>6</v>
      </c>
      <c r="J24" s="4">
        <v>6</v>
      </c>
      <c r="K24" s="4" t="s">
        <v>30</v>
      </c>
      <c r="L24" s="4">
        <v>6048</v>
      </c>
      <c r="M24" s="4">
        <v>6048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45255.0000115741</v>
      </c>
      <c r="S24" s="6">
        <v>45325</v>
      </c>
      <c r="T24" s="4" t="s">
        <v>34</v>
      </c>
      <c r="U24" s="4">
        <v>6048</v>
      </c>
      <c r="V24" s="4">
        <v>0</v>
      </c>
      <c r="W24" s="4">
        <v>0</v>
      </c>
      <c r="X24" s="4" t="s">
        <v>143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45319</v>
      </c>
      <c r="G25" s="6">
        <v>45324</v>
      </c>
      <c r="H25" s="4">
        <v>2</v>
      </c>
      <c r="I25" s="4">
        <v>5</v>
      </c>
      <c r="J25" s="4">
        <v>10</v>
      </c>
      <c r="K25" s="4" t="s">
        <v>30</v>
      </c>
      <c r="L25" s="4">
        <v>6164</v>
      </c>
      <c r="M25" s="4">
        <v>6164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45259.0000115741</v>
      </c>
      <c r="S25" s="6">
        <v>45325</v>
      </c>
      <c r="T25" s="4" t="s">
        <v>34</v>
      </c>
      <c r="U25" s="4">
        <v>6164</v>
      </c>
      <c r="V25" s="4">
        <v>0</v>
      </c>
      <c r="W25" s="4">
        <v>0</v>
      </c>
      <c r="X25" s="4" t="s">
        <v>149</v>
      </c>
      <c r="Y25" s="4" t="s">
        <v>150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45323</v>
      </c>
      <c r="G26" s="6">
        <v>45324</v>
      </c>
      <c r="H26" s="4">
        <v>1</v>
      </c>
      <c r="I26" s="4">
        <v>1</v>
      </c>
      <c r="J26" s="4">
        <v>1</v>
      </c>
      <c r="K26" s="4" t="s">
        <v>30</v>
      </c>
      <c r="L26" s="4">
        <v>750</v>
      </c>
      <c r="M26" s="4">
        <v>750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45263.0000115741</v>
      </c>
      <c r="S26" s="6">
        <v>45325</v>
      </c>
      <c r="T26" s="4" t="s">
        <v>34</v>
      </c>
      <c r="U26" s="4">
        <v>750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45322</v>
      </c>
      <c r="G27" s="6">
        <v>45324</v>
      </c>
      <c r="H27" s="4">
        <v>1</v>
      </c>
      <c r="I27" s="4">
        <v>2</v>
      </c>
      <c r="J27" s="4">
        <v>2</v>
      </c>
      <c r="K27" s="4" t="s">
        <v>30</v>
      </c>
      <c r="L27" s="4">
        <v>3712</v>
      </c>
      <c r="M27" s="4">
        <v>3712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45265.0000115741</v>
      </c>
      <c r="S27" s="6">
        <v>45325</v>
      </c>
      <c r="T27" s="4" t="s">
        <v>34</v>
      </c>
      <c r="U27" s="4">
        <v>3712</v>
      </c>
      <c r="V27" s="4">
        <v>0</v>
      </c>
      <c r="W27" s="4">
        <v>0</v>
      </c>
      <c r="X27" s="4" t="s">
        <v>161</v>
      </c>
      <c r="Y27" s="4" t="s">
        <v>162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6">
        <v>45321</v>
      </c>
      <c r="G28" s="6">
        <v>45324</v>
      </c>
      <c r="H28" s="4">
        <v>1</v>
      </c>
      <c r="I28" s="4">
        <v>3</v>
      </c>
      <c r="J28" s="4">
        <v>3</v>
      </c>
      <c r="K28" s="4" t="s">
        <v>30</v>
      </c>
      <c r="L28" s="4">
        <v>4986</v>
      </c>
      <c r="M28" s="4">
        <v>4986</v>
      </c>
      <c r="N28" s="4" t="s">
        <v>166</v>
      </c>
      <c r="O28" s="4" t="s">
        <v>32</v>
      </c>
      <c r="P28" s="4" t="s">
        <v>33</v>
      </c>
      <c r="Q28" s="4">
        <v>0</v>
      </c>
      <c r="R28" s="7">
        <v>45266.0000115741</v>
      </c>
      <c r="S28" s="6">
        <v>45325</v>
      </c>
      <c r="T28" s="4" t="s">
        <v>34</v>
      </c>
      <c r="U28" s="4">
        <v>4986</v>
      </c>
      <c r="V28" s="4">
        <v>0</v>
      </c>
      <c r="W28" s="4">
        <v>0</v>
      </c>
      <c r="X28" s="4" t="s">
        <v>167</v>
      </c>
      <c r="Y28" s="4" t="s">
        <v>168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136</v>
      </c>
      <c r="E29" s="4" t="s">
        <v>170</v>
      </c>
      <c r="F29" s="6">
        <v>45319</v>
      </c>
      <c r="G29" s="6">
        <v>45324</v>
      </c>
      <c r="H29" s="4">
        <v>1</v>
      </c>
      <c r="I29" s="4">
        <v>5</v>
      </c>
      <c r="J29" s="4">
        <v>5</v>
      </c>
      <c r="K29" s="4" t="s">
        <v>30</v>
      </c>
      <c r="L29" s="4">
        <v>5540</v>
      </c>
      <c r="M29" s="4">
        <v>5540</v>
      </c>
      <c r="N29" s="4" t="s">
        <v>171</v>
      </c>
      <c r="O29" s="4" t="s">
        <v>32</v>
      </c>
      <c r="P29" s="4" t="s">
        <v>33</v>
      </c>
      <c r="Q29" s="4">
        <v>0</v>
      </c>
      <c r="R29" s="7">
        <v>45268</v>
      </c>
      <c r="S29" s="6">
        <v>45325</v>
      </c>
      <c r="T29" s="4" t="s">
        <v>34</v>
      </c>
      <c r="U29" s="4">
        <v>5540</v>
      </c>
      <c r="V29" s="4">
        <v>0</v>
      </c>
      <c r="W29" s="4">
        <v>0</v>
      </c>
      <c r="X29" s="4" t="s">
        <v>172</v>
      </c>
      <c r="Y29" s="4" t="s">
        <v>173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45320</v>
      </c>
      <c r="G30" s="6">
        <v>45324</v>
      </c>
      <c r="H30" s="4">
        <v>1</v>
      </c>
      <c r="I30" s="4">
        <v>4</v>
      </c>
      <c r="J30" s="4">
        <v>4</v>
      </c>
      <c r="K30" s="4" t="s">
        <v>30</v>
      </c>
      <c r="L30" s="4">
        <v>6480</v>
      </c>
      <c r="M30" s="4">
        <v>6480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45269</v>
      </c>
      <c r="S30" s="6">
        <v>45325</v>
      </c>
      <c r="T30" s="4" t="s">
        <v>34</v>
      </c>
      <c r="U30" s="4">
        <v>6480</v>
      </c>
      <c r="V30" s="4">
        <v>0</v>
      </c>
      <c r="W30" s="4">
        <v>0</v>
      </c>
      <c r="X30" s="4" t="s">
        <v>178</v>
      </c>
      <c r="Y30" s="4" t="s">
        <v>179</v>
      </c>
    </row>
    <row r="31" s="4" customFormat="1" spans="1:25">
      <c r="A31" s="4" t="s">
        <v>180</v>
      </c>
      <c r="B31" s="4" t="s">
        <v>26</v>
      </c>
      <c r="C31" s="4" t="s">
        <v>27</v>
      </c>
      <c r="D31" s="4" t="s">
        <v>181</v>
      </c>
      <c r="E31" s="4" t="s">
        <v>182</v>
      </c>
      <c r="F31" s="6">
        <v>45321</v>
      </c>
      <c r="G31" s="6">
        <v>45324</v>
      </c>
      <c r="H31" s="4">
        <v>1</v>
      </c>
      <c r="I31" s="4">
        <v>3</v>
      </c>
      <c r="J31" s="4">
        <v>3</v>
      </c>
      <c r="K31" s="4" t="s">
        <v>30</v>
      </c>
      <c r="L31" s="4">
        <v>1089</v>
      </c>
      <c r="M31" s="4">
        <v>1089</v>
      </c>
      <c r="N31" s="4" t="s">
        <v>183</v>
      </c>
      <c r="O31" s="4" t="s">
        <v>32</v>
      </c>
      <c r="P31" s="4" t="s">
        <v>33</v>
      </c>
      <c r="Q31" s="4">
        <v>0</v>
      </c>
      <c r="R31" s="7">
        <v>45269.0000115741</v>
      </c>
      <c r="S31" s="6">
        <v>45325</v>
      </c>
      <c r="T31" s="4" t="s">
        <v>34</v>
      </c>
      <c r="U31" s="4">
        <v>1089</v>
      </c>
      <c r="V31" s="4">
        <v>0</v>
      </c>
      <c r="W31" s="4">
        <v>0</v>
      </c>
      <c r="X31" s="4" t="s">
        <v>184</v>
      </c>
      <c r="Y31" s="4" t="s">
        <v>185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130</v>
      </c>
      <c r="E32" s="4" t="s">
        <v>187</v>
      </c>
      <c r="F32" s="6">
        <v>45320</v>
      </c>
      <c r="G32" s="6">
        <v>45324</v>
      </c>
      <c r="H32" s="4">
        <v>1</v>
      </c>
      <c r="I32" s="4">
        <v>4</v>
      </c>
      <c r="J32" s="4">
        <v>4</v>
      </c>
      <c r="K32" s="4" t="s">
        <v>30</v>
      </c>
      <c r="L32" s="4">
        <v>2200</v>
      </c>
      <c r="M32" s="4">
        <v>2200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45272</v>
      </c>
      <c r="S32" s="6">
        <v>45325</v>
      </c>
      <c r="T32" s="4" t="s">
        <v>34</v>
      </c>
      <c r="U32" s="4">
        <v>2200</v>
      </c>
      <c r="V32" s="4">
        <v>0</v>
      </c>
      <c r="W32" s="4">
        <v>0</v>
      </c>
      <c r="X32" s="4" t="s">
        <v>189</v>
      </c>
      <c r="Y32" s="4" t="s">
        <v>190</v>
      </c>
    </row>
    <row r="33" s="4" customFormat="1" spans="1:25">
      <c r="A33" s="4" t="s">
        <v>191</v>
      </c>
      <c r="B33" s="4" t="s">
        <v>26</v>
      </c>
      <c r="C33" s="4" t="s">
        <v>27</v>
      </c>
      <c r="D33" s="4" t="s">
        <v>192</v>
      </c>
      <c r="E33" s="4" t="s">
        <v>193</v>
      </c>
      <c r="F33" s="6">
        <v>45316</v>
      </c>
      <c r="G33" s="6">
        <v>45324</v>
      </c>
      <c r="H33" s="4">
        <v>1</v>
      </c>
      <c r="I33" s="4">
        <v>8</v>
      </c>
      <c r="J33" s="4">
        <v>8</v>
      </c>
      <c r="K33" s="4" t="s">
        <v>30</v>
      </c>
      <c r="L33" s="4">
        <v>1904</v>
      </c>
      <c r="M33" s="4">
        <v>1904</v>
      </c>
      <c r="N33" s="4" t="s">
        <v>194</v>
      </c>
      <c r="O33" s="4" t="s">
        <v>32</v>
      </c>
      <c r="P33" s="4" t="s">
        <v>33</v>
      </c>
      <c r="Q33" s="4">
        <v>0</v>
      </c>
      <c r="R33" s="7">
        <v>45274</v>
      </c>
      <c r="S33" s="6">
        <v>45325</v>
      </c>
      <c r="T33" s="4" t="s">
        <v>34</v>
      </c>
      <c r="U33" s="4">
        <v>1904</v>
      </c>
      <c r="V33" s="4">
        <v>0</v>
      </c>
      <c r="W33" s="4">
        <v>0</v>
      </c>
      <c r="X33" s="4" t="s">
        <v>195</v>
      </c>
      <c r="Y33" s="4" t="s">
        <v>196</v>
      </c>
    </row>
    <row r="34" s="4" customFormat="1" spans="1:25">
      <c r="A34" s="4" t="s">
        <v>197</v>
      </c>
      <c r="B34" s="4" t="s">
        <v>26</v>
      </c>
      <c r="C34" s="4" t="s">
        <v>27</v>
      </c>
      <c r="D34" s="4" t="s">
        <v>198</v>
      </c>
      <c r="E34" s="4" t="s">
        <v>199</v>
      </c>
      <c r="F34" s="6">
        <v>45323</v>
      </c>
      <c r="G34" s="6">
        <v>45324</v>
      </c>
      <c r="H34" s="4">
        <v>1</v>
      </c>
      <c r="I34" s="4">
        <v>1</v>
      </c>
      <c r="J34" s="4">
        <v>1</v>
      </c>
      <c r="K34" s="4" t="s">
        <v>30</v>
      </c>
      <c r="L34" s="4">
        <v>380</v>
      </c>
      <c r="M34" s="4">
        <v>380</v>
      </c>
      <c r="N34" s="4" t="s">
        <v>200</v>
      </c>
      <c r="O34" s="4" t="s">
        <v>32</v>
      </c>
      <c r="P34" s="4" t="s">
        <v>33</v>
      </c>
      <c r="Q34" s="4">
        <v>0</v>
      </c>
      <c r="R34" s="7">
        <v>45277.0000115741</v>
      </c>
      <c r="S34" s="6">
        <v>45325</v>
      </c>
      <c r="T34" s="4" t="s">
        <v>34</v>
      </c>
      <c r="U34" s="4">
        <v>380</v>
      </c>
      <c r="V34" s="4">
        <v>0</v>
      </c>
      <c r="W34" s="4">
        <v>0</v>
      </c>
      <c r="X34" s="4" t="s">
        <v>201</v>
      </c>
      <c r="Y34" s="4" t="s">
        <v>202</v>
      </c>
    </row>
    <row r="35" s="4" customFormat="1" spans="1:25">
      <c r="A35" s="4" t="s">
        <v>203</v>
      </c>
      <c r="B35" s="4" t="s">
        <v>26</v>
      </c>
      <c r="C35" s="4" t="s">
        <v>27</v>
      </c>
      <c r="D35" s="4" t="s">
        <v>204</v>
      </c>
      <c r="E35" s="4" t="s">
        <v>205</v>
      </c>
      <c r="F35" s="6">
        <v>45323</v>
      </c>
      <c r="G35" s="6">
        <v>45324</v>
      </c>
      <c r="H35" s="4">
        <v>1</v>
      </c>
      <c r="I35" s="4">
        <v>1</v>
      </c>
      <c r="J35" s="4">
        <v>1</v>
      </c>
      <c r="K35" s="4" t="s">
        <v>30</v>
      </c>
      <c r="L35" s="4">
        <v>344</v>
      </c>
      <c r="M35" s="4">
        <v>344</v>
      </c>
      <c r="N35" s="4" t="s">
        <v>206</v>
      </c>
      <c r="O35" s="4" t="s">
        <v>32</v>
      </c>
      <c r="P35" s="4" t="s">
        <v>33</v>
      </c>
      <c r="Q35" s="4">
        <v>0</v>
      </c>
      <c r="R35" s="7">
        <v>45278.0000115741</v>
      </c>
      <c r="S35" s="6">
        <v>45325</v>
      </c>
      <c r="T35" s="4" t="s">
        <v>34</v>
      </c>
      <c r="U35" s="4">
        <v>344</v>
      </c>
      <c r="V35" s="4">
        <v>0</v>
      </c>
      <c r="W35" s="4">
        <v>0</v>
      </c>
      <c r="X35" s="4" t="s">
        <v>207</v>
      </c>
      <c r="Y35" s="4" t="s">
        <v>208</v>
      </c>
    </row>
    <row r="36" s="4" customFormat="1" spans="1:25">
      <c r="A36" s="4" t="s">
        <v>209</v>
      </c>
      <c r="B36" s="4" t="s">
        <v>26</v>
      </c>
      <c r="C36" s="4" t="s">
        <v>27</v>
      </c>
      <c r="D36" s="4" t="s">
        <v>90</v>
      </c>
      <c r="E36" s="4" t="s">
        <v>125</v>
      </c>
      <c r="F36" s="6">
        <v>45320</v>
      </c>
      <c r="G36" s="6">
        <v>45324</v>
      </c>
      <c r="H36" s="4">
        <v>1</v>
      </c>
      <c r="I36" s="4">
        <v>4</v>
      </c>
      <c r="J36" s="4">
        <v>4</v>
      </c>
      <c r="K36" s="4" t="s">
        <v>30</v>
      </c>
      <c r="L36" s="4">
        <v>5247</v>
      </c>
      <c r="M36" s="4">
        <v>5247</v>
      </c>
      <c r="N36" s="4" t="s">
        <v>210</v>
      </c>
      <c r="O36" s="4" t="s">
        <v>32</v>
      </c>
      <c r="P36" s="4" t="s">
        <v>33</v>
      </c>
      <c r="Q36" s="4">
        <v>0</v>
      </c>
      <c r="R36" s="7">
        <v>45281</v>
      </c>
      <c r="S36" s="6">
        <v>45325</v>
      </c>
      <c r="T36" s="4" t="s">
        <v>34</v>
      </c>
      <c r="U36" s="4">
        <v>5247</v>
      </c>
      <c r="V36" s="4">
        <v>0</v>
      </c>
      <c r="W36" s="4">
        <v>0</v>
      </c>
      <c r="X36" s="4" t="s">
        <v>211</v>
      </c>
      <c r="Y36" s="4" t="s">
        <v>212</v>
      </c>
    </row>
    <row r="37" s="4" customFormat="1" spans="1:25">
      <c r="A37" s="4" t="s">
        <v>213</v>
      </c>
      <c r="B37" s="4" t="s">
        <v>26</v>
      </c>
      <c r="C37" s="4" t="s">
        <v>27</v>
      </c>
      <c r="D37" s="4" t="s">
        <v>214</v>
      </c>
      <c r="E37" s="4" t="s">
        <v>215</v>
      </c>
      <c r="F37" s="6">
        <v>45319</v>
      </c>
      <c r="G37" s="6">
        <v>45324</v>
      </c>
      <c r="H37" s="4">
        <v>1</v>
      </c>
      <c r="I37" s="4">
        <v>5</v>
      </c>
      <c r="J37" s="4">
        <v>5</v>
      </c>
      <c r="K37" s="4" t="s">
        <v>30</v>
      </c>
      <c r="L37" s="4">
        <v>4525</v>
      </c>
      <c r="M37" s="4">
        <v>4525</v>
      </c>
      <c r="N37" s="4" t="s">
        <v>216</v>
      </c>
      <c r="O37" s="4" t="s">
        <v>32</v>
      </c>
      <c r="P37" s="4" t="s">
        <v>33</v>
      </c>
      <c r="Q37" s="4">
        <v>0</v>
      </c>
      <c r="R37" s="7">
        <v>45281</v>
      </c>
      <c r="S37" s="6">
        <v>45325</v>
      </c>
      <c r="T37" s="4" t="s">
        <v>34</v>
      </c>
      <c r="U37" s="4">
        <v>4525</v>
      </c>
      <c r="V37" s="4">
        <v>0</v>
      </c>
      <c r="W37" s="4">
        <v>0</v>
      </c>
      <c r="X37" s="4" t="s">
        <v>217</v>
      </c>
      <c r="Y37" s="4" t="s">
        <v>218</v>
      </c>
    </row>
    <row r="38" s="4" customFormat="1" spans="1:25">
      <c r="A38" s="4" t="s">
        <v>219</v>
      </c>
      <c r="B38" s="4" t="s">
        <v>26</v>
      </c>
      <c r="C38" s="4" t="s">
        <v>27</v>
      </c>
      <c r="D38" s="4" t="s">
        <v>220</v>
      </c>
      <c r="E38" s="4" t="s">
        <v>221</v>
      </c>
      <c r="F38" s="6">
        <v>45314</v>
      </c>
      <c r="G38" s="6">
        <v>45324</v>
      </c>
      <c r="H38" s="4">
        <v>1</v>
      </c>
      <c r="I38" s="4">
        <v>10</v>
      </c>
      <c r="J38" s="4">
        <v>10</v>
      </c>
      <c r="K38" s="4" t="s">
        <v>30</v>
      </c>
      <c r="L38" s="4">
        <v>16200</v>
      </c>
      <c r="M38" s="4">
        <v>16200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45281</v>
      </c>
      <c r="S38" s="6">
        <v>45325</v>
      </c>
      <c r="T38" s="4" t="s">
        <v>34</v>
      </c>
      <c r="U38" s="4">
        <v>16200</v>
      </c>
      <c r="V38" s="4">
        <v>0</v>
      </c>
      <c r="W38" s="4">
        <v>0</v>
      </c>
      <c r="X38" s="4" t="s">
        <v>223</v>
      </c>
      <c r="Y38" s="4" t="s">
        <v>224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226</v>
      </c>
      <c r="E39" s="4" t="s">
        <v>227</v>
      </c>
      <c r="F39" s="6">
        <v>45323</v>
      </c>
      <c r="G39" s="6">
        <v>45324</v>
      </c>
      <c r="H39" s="4">
        <v>1</v>
      </c>
      <c r="I39" s="4">
        <v>1</v>
      </c>
      <c r="J39" s="4">
        <v>1</v>
      </c>
      <c r="K39" s="4" t="s">
        <v>30</v>
      </c>
      <c r="L39" s="4">
        <v>733</v>
      </c>
      <c r="M39" s="4">
        <v>733</v>
      </c>
      <c r="N39" s="4" t="s">
        <v>228</v>
      </c>
      <c r="O39" s="4" t="s">
        <v>32</v>
      </c>
      <c r="P39" s="4" t="s">
        <v>33</v>
      </c>
      <c r="Q39" s="4">
        <v>0</v>
      </c>
      <c r="R39" s="7">
        <v>45281</v>
      </c>
      <c r="S39" s="6">
        <v>45325</v>
      </c>
      <c r="T39" s="4" t="s">
        <v>34</v>
      </c>
      <c r="U39" s="4">
        <v>733</v>
      </c>
      <c r="V39" s="4">
        <v>0</v>
      </c>
      <c r="W39" s="4">
        <v>0</v>
      </c>
      <c r="X39" s="4" t="s">
        <v>229</v>
      </c>
      <c r="Y39" s="4" t="s">
        <v>230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45323</v>
      </c>
      <c r="G40" s="6">
        <v>45324</v>
      </c>
      <c r="H40" s="4">
        <v>1</v>
      </c>
      <c r="I40" s="4">
        <v>1</v>
      </c>
      <c r="J40" s="4">
        <v>1</v>
      </c>
      <c r="K40" s="4" t="s">
        <v>30</v>
      </c>
      <c r="L40" s="4">
        <v>1800</v>
      </c>
      <c r="M40" s="4">
        <v>1800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45283</v>
      </c>
      <c r="S40" s="6">
        <v>45325</v>
      </c>
      <c r="T40" s="4" t="s">
        <v>34</v>
      </c>
      <c r="U40" s="4">
        <v>1800</v>
      </c>
      <c r="V40" s="4">
        <v>0</v>
      </c>
      <c r="W40" s="4">
        <v>0</v>
      </c>
      <c r="X40" s="4" t="s">
        <v>235</v>
      </c>
      <c r="Y40" s="4" t="s">
        <v>236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45322</v>
      </c>
      <c r="G41" s="6">
        <v>45324</v>
      </c>
      <c r="H41" s="4">
        <v>1</v>
      </c>
      <c r="I41" s="4">
        <v>2</v>
      </c>
      <c r="J41" s="4">
        <v>2</v>
      </c>
      <c r="K41" s="4" t="s">
        <v>30</v>
      </c>
      <c r="L41" s="4">
        <v>1612</v>
      </c>
      <c r="M41" s="4">
        <v>1612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45283.0000115741</v>
      </c>
      <c r="S41" s="6">
        <v>45325</v>
      </c>
      <c r="T41" s="4" t="s">
        <v>34</v>
      </c>
      <c r="U41" s="4">
        <v>1612</v>
      </c>
      <c r="V41" s="4">
        <v>0</v>
      </c>
      <c r="W41" s="4">
        <v>0</v>
      </c>
      <c r="X41" s="4" t="s">
        <v>241</v>
      </c>
      <c r="Y41" s="4" t="s">
        <v>242</v>
      </c>
    </row>
    <row r="42" s="4" customFormat="1" spans="1:25">
      <c r="A42" s="4" t="s">
        <v>243</v>
      </c>
      <c r="B42" s="4" t="s">
        <v>26</v>
      </c>
      <c r="C42" s="4" t="s">
        <v>27</v>
      </c>
      <c r="D42" s="4" t="s">
        <v>44</v>
      </c>
      <c r="E42" s="4" t="s">
        <v>244</v>
      </c>
      <c r="F42" s="6">
        <v>45322</v>
      </c>
      <c r="G42" s="6">
        <v>45324</v>
      </c>
      <c r="H42" s="4">
        <v>2</v>
      </c>
      <c r="I42" s="4">
        <v>2</v>
      </c>
      <c r="J42" s="4">
        <v>4</v>
      </c>
      <c r="K42" s="4" t="s">
        <v>30</v>
      </c>
      <c r="L42" s="4">
        <v>2288</v>
      </c>
      <c r="M42" s="4">
        <v>2288</v>
      </c>
      <c r="N42" s="4" t="s">
        <v>245</v>
      </c>
      <c r="O42" s="4" t="s">
        <v>32</v>
      </c>
      <c r="P42" s="4" t="s">
        <v>33</v>
      </c>
      <c r="Q42" s="4">
        <v>0</v>
      </c>
      <c r="R42" s="7">
        <v>45285.0000115741</v>
      </c>
      <c r="S42" s="6">
        <v>45325</v>
      </c>
      <c r="T42" s="4" t="s">
        <v>34</v>
      </c>
      <c r="U42" s="4">
        <v>2288</v>
      </c>
      <c r="V42" s="4">
        <v>0</v>
      </c>
      <c r="W42" s="4">
        <v>0</v>
      </c>
      <c r="X42" s="4" t="s">
        <v>246</v>
      </c>
      <c r="Y42" s="4" t="s">
        <v>247</v>
      </c>
    </row>
    <row r="43" s="4" customFormat="1" spans="1:25">
      <c r="A43" s="4" t="s">
        <v>248</v>
      </c>
      <c r="B43" s="4" t="s">
        <v>26</v>
      </c>
      <c r="C43" s="4" t="s">
        <v>27</v>
      </c>
      <c r="D43" s="4" t="s">
        <v>249</v>
      </c>
      <c r="E43" s="4" t="s">
        <v>250</v>
      </c>
      <c r="F43" s="6">
        <v>45320</v>
      </c>
      <c r="G43" s="6">
        <v>45324</v>
      </c>
      <c r="H43" s="4">
        <v>1</v>
      </c>
      <c r="I43" s="4">
        <v>4</v>
      </c>
      <c r="J43" s="4">
        <v>4</v>
      </c>
      <c r="K43" s="4" t="s">
        <v>30</v>
      </c>
      <c r="L43" s="4">
        <v>3748</v>
      </c>
      <c r="M43" s="4">
        <v>3748</v>
      </c>
      <c r="N43" s="4" t="s">
        <v>251</v>
      </c>
      <c r="O43" s="4" t="s">
        <v>32</v>
      </c>
      <c r="P43" s="4" t="s">
        <v>33</v>
      </c>
      <c r="Q43" s="4">
        <v>0</v>
      </c>
      <c r="R43" s="7">
        <v>45285.0000115741</v>
      </c>
      <c r="S43" s="6">
        <v>45325</v>
      </c>
      <c r="T43" s="4" t="s">
        <v>34</v>
      </c>
      <c r="U43" s="4">
        <v>3748</v>
      </c>
      <c r="V43" s="4">
        <v>0</v>
      </c>
      <c r="W43" s="4">
        <v>0</v>
      </c>
      <c r="X43" s="4" t="s">
        <v>252</v>
      </c>
      <c r="Y43" s="4" t="s">
        <v>253</v>
      </c>
    </row>
    <row r="44" s="4" customFormat="1" spans="1:25">
      <c r="A44" s="4" t="s">
        <v>254</v>
      </c>
      <c r="B44" s="4" t="s">
        <v>26</v>
      </c>
      <c r="C44" s="4" t="s">
        <v>27</v>
      </c>
      <c r="D44" s="4" t="s">
        <v>249</v>
      </c>
      <c r="E44" s="4" t="s">
        <v>250</v>
      </c>
      <c r="F44" s="6">
        <v>45320</v>
      </c>
      <c r="G44" s="6">
        <v>45324</v>
      </c>
      <c r="H44" s="4">
        <v>1</v>
      </c>
      <c r="I44" s="4">
        <v>4</v>
      </c>
      <c r="J44" s="4">
        <v>4</v>
      </c>
      <c r="K44" s="4" t="s">
        <v>30</v>
      </c>
      <c r="L44" s="4">
        <v>3748</v>
      </c>
      <c r="M44" s="4">
        <v>3748</v>
      </c>
      <c r="N44" s="4" t="s">
        <v>255</v>
      </c>
      <c r="O44" s="4" t="s">
        <v>32</v>
      </c>
      <c r="P44" s="4" t="s">
        <v>33</v>
      </c>
      <c r="Q44" s="4">
        <v>0</v>
      </c>
      <c r="R44" s="7">
        <v>45285.0000115741</v>
      </c>
      <c r="S44" s="6">
        <v>45325</v>
      </c>
      <c r="T44" s="4" t="s">
        <v>34</v>
      </c>
      <c r="U44" s="4">
        <v>3748</v>
      </c>
      <c r="V44" s="4">
        <v>0</v>
      </c>
      <c r="W44" s="4">
        <v>0</v>
      </c>
      <c r="X44" s="4" t="s">
        <v>256</v>
      </c>
      <c r="Y44" s="4" t="s">
        <v>257</v>
      </c>
    </row>
    <row r="45" s="4" customFormat="1" spans="1:25">
      <c r="A45" s="4" t="s">
        <v>258</v>
      </c>
      <c r="B45" s="4" t="s">
        <v>26</v>
      </c>
      <c r="C45" s="4" t="s">
        <v>27</v>
      </c>
      <c r="D45" s="4" t="s">
        <v>198</v>
      </c>
      <c r="E45" s="4" t="s">
        <v>259</v>
      </c>
      <c r="F45" s="6">
        <v>45323</v>
      </c>
      <c r="G45" s="6">
        <v>45324</v>
      </c>
      <c r="H45" s="4">
        <v>1</v>
      </c>
      <c r="I45" s="4">
        <v>1</v>
      </c>
      <c r="J45" s="4">
        <v>1</v>
      </c>
      <c r="K45" s="4" t="s">
        <v>30</v>
      </c>
      <c r="L45" s="4">
        <v>340</v>
      </c>
      <c r="M45" s="4">
        <v>340</v>
      </c>
      <c r="N45" s="4" t="s">
        <v>260</v>
      </c>
      <c r="O45" s="4" t="s">
        <v>32</v>
      </c>
      <c r="P45" s="4" t="s">
        <v>33</v>
      </c>
      <c r="Q45" s="4">
        <v>0</v>
      </c>
      <c r="R45" s="7">
        <v>45286.0000115741</v>
      </c>
      <c r="S45" s="6">
        <v>45325</v>
      </c>
      <c r="T45" s="4" t="s">
        <v>34</v>
      </c>
      <c r="U45" s="4">
        <v>340</v>
      </c>
      <c r="V45" s="4">
        <v>0</v>
      </c>
      <c r="W45" s="4">
        <v>0</v>
      </c>
      <c r="X45" s="4" t="s">
        <v>261</v>
      </c>
      <c r="Y45" s="4" t="s">
        <v>262</v>
      </c>
    </row>
    <row r="46" s="4" customFormat="1" spans="1:25">
      <c r="A46" s="4" t="s">
        <v>263</v>
      </c>
      <c r="B46" s="4" t="s">
        <v>26</v>
      </c>
      <c r="C46" s="4" t="s">
        <v>27</v>
      </c>
      <c r="D46" s="4" t="s">
        <v>264</v>
      </c>
      <c r="E46" s="4" t="s">
        <v>265</v>
      </c>
      <c r="F46" s="6">
        <v>45319</v>
      </c>
      <c r="G46" s="6">
        <v>45324</v>
      </c>
      <c r="H46" s="4">
        <v>1</v>
      </c>
      <c r="I46" s="4">
        <v>5</v>
      </c>
      <c r="J46" s="4">
        <v>5</v>
      </c>
      <c r="K46" s="4" t="s">
        <v>30</v>
      </c>
      <c r="L46" s="4">
        <v>23200</v>
      </c>
      <c r="M46" s="4">
        <v>23200</v>
      </c>
      <c r="N46" s="4" t="s">
        <v>266</v>
      </c>
      <c r="O46" s="4" t="s">
        <v>32</v>
      </c>
      <c r="P46" s="4" t="s">
        <v>33</v>
      </c>
      <c r="Q46" s="4">
        <v>0</v>
      </c>
      <c r="R46" s="7">
        <v>45286.0000115741</v>
      </c>
      <c r="S46" s="6">
        <v>45325</v>
      </c>
      <c r="T46" s="4" t="s">
        <v>34</v>
      </c>
      <c r="U46" s="4">
        <v>23200</v>
      </c>
      <c r="V46" s="4">
        <v>0</v>
      </c>
      <c r="W46" s="4">
        <v>0</v>
      </c>
      <c r="X46" s="4" t="s">
        <v>267</v>
      </c>
      <c r="Y46" s="4" t="s">
        <v>268</v>
      </c>
    </row>
    <row r="47" s="4" customFormat="1" spans="1:25">
      <c r="A47" s="4" t="s">
        <v>269</v>
      </c>
      <c r="B47" s="4" t="s">
        <v>26</v>
      </c>
      <c r="C47" s="4" t="s">
        <v>27</v>
      </c>
      <c r="D47" s="4" t="s">
        <v>44</v>
      </c>
      <c r="E47" s="4" t="s">
        <v>270</v>
      </c>
      <c r="F47" s="6">
        <v>45322</v>
      </c>
      <c r="G47" s="6">
        <v>45324</v>
      </c>
      <c r="H47" s="4">
        <v>1</v>
      </c>
      <c r="I47" s="4">
        <v>2</v>
      </c>
      <c r="J47" s="4">
        <v>2</v>
      </c>
      <c r="K47" s="4" t="s">
        <v>30</v>
      </c>
      <c r="L47" s="4">
        <v>968</v>
      </c>
      <c r="M47" s="4">
        <v>968</v>
      </c>
      <c r="N47" s="4" t="s">
        <v>271</v>
      </c>
      <c r="O47" s="4" t="s">
        <v>32</v>
      </c>
      <c r="P47" s="4" t="s">
        <v>33</v>
      </c>
      <c r="Q47" s="4">
        <v>0</v>
      </c>
      <c r="R47" s="7">
        <v>45291</v>
      </c>
      <c r="S47" s="6">
        <v>45325</v>
      </c>
      <c r="T47" s="4" t="s">
        <v>34</v>
      </c>
      <c r="U47" s="4">
        <v>968</v>
      </c>
      <c r="V47" s="4">
        <v>0</v>
      </c>
      <c r="W47" s="4">
        <v>0</v>
      </c>
      <c r="X47" s="4" t="s">
        <v>272</v>
      </c>
      <c r="Y47" s="4" t="s">
        <v>273</v>
      </c>
    </row>
    <row r="48" s="4" customFormat="1" spans="1:25">
      <c r="A48" s="4" t="s">
        <v>274</v>
      </c>
      <c r="B48" s="4" t="s">
        <v>26</v>
      </c>
      <c r="C48" s="4" t="s">
        <v>27</v>
      </c>
      <c r="D48" s="4" t="s">
        <v>44</v>
      </c>
      <c r="E48" s="4" t="s">
        <v>275</v>
      </c>
      <c r="F48" s="6">
        <v>45320</v>
      </c>
      <c r="G48" s="6">
        <v>45324</v>
      </c>
      <c r="H48" s="4">
        <v>1</v>
      </c>
      <c r="I48" s="4">
        <v>4</v>
      </c>
      <c r="J48" s="4">
        <v>4</v>
      </c>
      <c r="K48" s="4" t="s">
        <v>30</v>
      </c>
      <c r="L48" s="4">
        <v>2816</v>
      </c>
      <c r="M48" s="4">
        <v>2816</v>
      </c>
      <c r="N48" s="4" t="s">
        <v>276</v>
      </c>
      <c r="O48" s="4" t="s">
        <v>32</v>
      </c>
      <c r="P48" s="4" t="s">
        <v>33</v>
      </c>
      <c r="Q48" s="4">
        <v>0</v>
      </c>
      <c r="R48" s="7">
        <v>45291</v>
      </c>
      <c r="S48" s="6">
        <v>45325</v>
      </c>
      <c r="T48" s="4" t="s">
        <v>34</v>
      </c>
      <c r="U48" s="4">
        <v>2816</v>
      </c>
      <c r="V48" s="4">
        <v>0</v>
      </c>
      <c r="W48" s="4">
        <v>0</v>
      </c>
      <c r="X48" s="4" t="s">
        <v>277</v>
      </c>
      <c r="Y48" s="4" t="s">
        <v>278</v>
      </c>
    </row>
    <row r="49" s="4" customFormat="1" spans="1:25">
      <c r="A49" s="4" t="s">
        <v>279</v>
      </c>
      <c r="B49" s="4" t="s">
        <v>26</v>
      </c>
      <c r="C49" s="4" t="s">
        <v>27</v>
      </c>
      <c r="D49" s="4" t="s">
        <v>232</v>
      </c>
      <c r="E49" s="4" t="s">
        <v>280</v>
      </c>
      <c r="F49" s="6">
        <v>45320</v>
      </c>
      <c r="G49" s="6">
        <v>45324</v>
      </c>
      <c r="H49" s="4">
        <v>1</v>
      </c>
      <c r="I49" s="4">
        <v>4</v>
      </c>
      <c r="J49" s="4">
        <v>4</v>
      </c>
      <c r="K49" s="4" t="s">
        <v>30</v>
      </c>
      <c r="L49" s="4">
        <v>7320</v>
      </c>
      <c r="M49" s="4">
        <v>7320</v>
      </c>
      <c r="N49" s="4" t="s">
        <v>281</v>
      </c>
      <c r="O49" s="4" t="s">
        <v>32</v>
      </c>
      <c r="P49" s="4" t="s">
        <v>33</v>
      </c>
      <c r="Q49" s="4">
        <v>0</v>
      </c>
      <c r="R49" s="7">
        <v>45292.0000115741</v>
      </c>
      <c r="S49" s="6">
        <v>45325</v>
      </c>
      <c r="T49" s="4" t="s">
        <v>34</v>
      </c>
      <c r="U49" s="4">
        <v>7320</v>
      </c>
      <c r="V49" s="4">
        <v>0</v>
      </c>
      <c r="W49" s="4">
        <v>0</v>
      </c>
      <c r="X49" s="4" t="s">
        <v>282</v>
      </c>
      <c r="Y49" s="4" t="s">
        <v>283</v>
      </c>
    </row>
    <row r="50" s="4" customFormat="1" spans="1:25">
      <c r="A50" s="4" t="s">
        <v>284</v>
      </c>
      <c r="B50" s="4" t="s">
        <v>26</v>
      </c>
      <c r="C50" s="4" t="s">
        <v>27</v>
      </c>
      <c r="D50" s="4" t="s">
        <v>50</v>
      </c>
      <c r="E50" s="4" t="s">
        <v>285</v>
      </c>
      <c r="F50" s="6">
        <v>45323</v>
      </c>
      <c r="G50" s="6">
        <v>45324</v>
      </c>
      <c r="H50" s="4">
        <v>1</v>
      </c>
      <c r="I50" s="4">
        <v>1</v>
      </c>
      <c r="J50" s="4">
        <v>1</v>
      </c>
      <c r="K50" s="4" t="s">
        <v>30</v>
      </c>
      <c r="L50" s="4">
        <v>480</v>
      </c>
      <c r="M50" s="4">
        <v>480</v>
      </c>
      <c r="N50" s="4" t="s">
        <v>286</v>
      </c>
      <c r="O50" s="4" t="s">
        <v>32</v>
      </c>
      <c r="P50" s="4" t="s">
        <v>33</v>
      </c>
      <c r="Q50" s="4">
        <v>0</v>
      </c>
      <c r="R50" s="7">
        <v>45293.0000115741</v>
      </c>
      <c r="S50" s="6">
        <v>45325</v>
      </c>
      <c r="T50" s="4" t="s">
        <v>34</v>
      </c>
      <c r="U50" s="4">
        <v>480</v>
      </c>
      <c r="V50" s="4">
        <v>0</v>
      </c>
      <c r="W50" s="4">
        <v>0</v>
      </c>
      <c r="X50" s="4" t="s">
        <v>287</v>
      </c>
      <c r="Y50" s="4" t="s">
        <v>288</v>
      </c>
    </row>
    <row r="51" s="4" customFormat="1" spans="1:25">
      <c r="A51" s="4" t="s">
        <v>289</v>
      </c>
      <c r="B51" s="4" t="s">
        <v>26</v>
      </c>
      <c r="C51" s="4" t="s">
        <v>27</v>
      </c>
      <c r="D51" s="4" t="s">
        <v>290</v>
      </c>
      <c r="E51" s="4" t="s">
        <v>291</v>
      </c>
      <c r="F51" s="6">
        <v>45321</v>
      </c>
      <c r="G51" s="6">
        <v>45324</v>
      </c>
      <c r="H51" s="4">
        <v>1</v>
      </c>
      <c r="I51" s="4">
        <v>3</v>
      </c>
      <c r="J51" s="4">
        <v>3</v>
      </c>
      <c r="K51" s="4" t="s">
        <v>30</v>
      </c>
      <c r="L51" s="4">
        <v>1883</v>
      </c>
      <c r="M51" s="4">
        <v>1883</v>
      </c>
      <c r="N51" s="4" t="s">
        <v>292</v>
      </c>
      <c r="O51" s="4" t="s">
        <v>32</v>
      </c>
      <c r="P51" s="4" t="s">
        <v>33</v>
      </c>
      <c r="Q51" s="4">
        <v>0</v>
      </c>
      <c r="R51" s="7">
        <v>45294</v>
      </c>
      <c r="S51" s="6">
        <v>45325</v>
      </c>
      <c r="T51" s="4" t="s">
        <v>34</v>
      </c>
      <c r="U51" s="4">
        <v>1883</v>
      </c>
      <c r="V51" s="4">
        <v>0</v>
      </c>
      <c r="W51" s="4">
        <v>0</v>
      </c>
      <c r="X51" s="4" t="s">
        <v>293</v>
      </c>
      <c r="Y51" s="4" t="s">
        <v>294</v>
      </c>
    </row>
    <row r="52" s="4" customFormat="1" spans="1:25">
      <c r="A52" s="4" t="s">
        <v>295</v>
      </c>
      <c r="B52" s="4" t="s">
        <v>26</v>
      </c>
      <c r="C52" s="4" t="s">
        <v>27</v>
      </c>
      <c r="D52" s="4" t="s">
        <v>296</v>
      </c>
      <c r="E52" s="4" t="s">
        <v>297</v>
      </c>
      <c r="F52" s="6">
        <v>45319</v>
      </c>
      <c r="G52" s="6">
        <v>45324</v>
      </c>
      <c r="H52" s="4">
        <v>1</v>
      </c>
      <c r="I52" s="4">
        <v>5</v>
      </c>
      <c r="J52" s="4">
        <v>5</v>
      </c>
      <c r="K52" s="4" t="s">
        <v>30</v>
      </c>
      <c r="L52" s="4">
        <v>4970</v>
      </c>
      <c r="M52" s="4">
        <v>4970</v>
      </c>
      <c r="N52" s="4" t="s">
        <v>298</v>
      </c>
      <c r="O52" s="4" t="s">
        <v>32</v>
      </c>
      <c r="P52" s="4" t="s">
        <v>33</v>
      </c>
      <c r="Q52" s="4">
        <v>0</v>
      </c>
      <c r="R52" s="7">
        <v>45295</v>
      </c>
      <c r="S52" s="6">
        <v>45325</v>
      </c>
      <c r="T52" s="4" t="s">
        <v>34</v>
      </c>
      <c r="U52" s="4">
        <v>4970</v>
      </c>
      <c r="V52" s="4">
        <v>0</v>
      </c>
      <c r="W52" s="4">
        <v>0</v>
      </c>
      <c r="X52" s="4" t="s">
        <v>299</v>
      </c>
      <c r="Y52" s="4" t="s">
        <v>300</v>
      </c>
    </row>
    <row r="53" s="4" customFormat="1" spans="1:25">
      <c r="A53" s="4" t="s">
        <v>301</v>
      </c>
      <c r="B53" s="4" t="s">
        <v>26</v>
      </c>
      <c r="C53" s="4" t="s">
        <v>27</v>
      </c>
      <c r="D53" s="4" t="s">
        <v>302</v>
      </c>
      <c r="E53" s="4" t="s">
        <v>259</v>
      </c>
      <c r="F53" s="6">
        <v>45323</v>
      </c>
      <c r="G53" s="6">
        <v>45324</v>
      </c>
      <c r="H53" s="4">
        <v>1</v>
      </c>
      <c r="I53" s="4">
        <v>1</v>
      </c>
      <c r="J53" s="4">
        <v>1</v>
      </c>
      <c r="K53" s="4" t="s">
        <v>30</v>
      </c>
      <c r="L53" s="4">
        <v>440</v>
      </c>
      <c r="M53" s="4">
        <v>440</v>
      </c>
      <c r="N53" s="4" t="s">
        <v>303</v>
      </c>
      <c r="O53" s="4" t="s">
        <v>32</v>
      </c>
      <c r="P53" s="4" t="s">
        <v>33</v>
      </c>
      <c r="Q53" s="4">
        <v>0</v>
      </c>
      <c r="R53" s="7">
        <v>45295.0000115741</v>
      </c>
      <c r="S53" s="6">
        <v>45325</v>
      </c>
      <c r="T53" s="4" t="s">
        <v>34</v>
      </c>
      <c r="U53" s="4">
        <v>440</v>
      </c>
      <c r="V53" s="4">
        <v>0</v>
      </c>
      <c r="W53" s="4">
        <v>0</v>
      </c>
      <c r="X53" s="4" t="s">
        <v>304</v>
      </c>
      <c r="Y53" s="4" t="s">
        <v>305</v>
      </c>
    </row>
    <row r="54" s="4" customFormat="1" spans="1:25">
      <c r="A54" s="4" t="s">
        <v>306</v>
      </c>
      <c r="B54" s="4" t="s">
        <v>26</v>
      </c>
      <c r="C54" s="4" t="s">
        <v>27</v>
      </c>
      <c r="D54" s="4" t="s">
        <v>44</v>
      </c>
      <c r="E54" s="4" t="s">
        <v>270</v>
      </c>
      <c r="F54" s="6">
        <v>45322</v>
      </c>
      <c r="G54" s="6">
        <v>45324</v>
      </c>
      <c r="H54" s="4">
        <v>1</v>
      </c>
      <c r="I54" s="4">
        <v>2</v>
      </c>
      <c r="J54" s="4">
        <v>2</v>
      </c>
      <c r="K54" s="4" t="s">
        <v>30</v>
      </c>
      <c r="L54" s="4">
        <v>940</v>
      </c>
      <c r="M54" s="4">
        <v>940</v>
      </c>
      <c r="N54" s="4" t="s">
        <v>307</v>
      </c>
      <c r="O54" s="4" t="s">
        <v>32</v>
      </c>
      <c r="P54" s="4" t="s">
        <v>33</v>
      </c>
      <c r="Q54" s="4">
        <v>0</v>
      </c>
      <c r="R54" s="7">
        <v>45295.0000115741</v>
      </c>
      <c r="S54" s="6">
        <v>45325</v>
      </c>
      <c r="T54" s="4" t="s">
        <v>34</v>
      </c>
      <c r="U54" s="4">
        <v>940</v>
      </c>
      <c r="V54" s="4">
        <v>0</v>
      </c>
      <c r="W54" s="4">
        <v>0</v>
      </c>
      <c r="X54" s="4" t="s">
        <v>308</v>
      </c>
      <c r="Y54" s="4" t="s">
        <v>309</v>
      </c>
    </row>
    <row r="55" s="4" customFormat="1" spans="1:25">
      <c r="A55" s="4" t="s">
        <v>310</v>
      </c>
      <c r="B55" s="4" t="s">
        <v>26</v>
      </c>
      <c r="C55" s="4" t="s">
        <v>27</v>
      </c>
      <c r="D55" s="4" t="s">
        <v>311</v>
      </c>
      <c r="E55" s="4" t="s">
        <v>312</v>
      </c>
      <c r="F55" s="6">
        <v>45319</v>
      </c>
      <c r="G55" s="6">
        <v>45324</v>
      </c>
      <c r="H55" s="4">
        <v>1</v>
      </c>
      <c r="I55" s="4">
        <v>5</v>
      </c>
      <c r="J55" s="4">
        <v>5</v>
      </c>
      <c r="K55" s="4" t="s">
        <v>30</v>
      </c>
      <c r="L55" s="4">
        <v>5432</v>
      </c>
      <c r="M55" s="4">
        <v>5432</v>
      </c>
      <c r="N55" s="4" t="s">
        <v>313</v>
      </c>
      <c r="O55" s="4" t="s">
        <v>32</v>
      </c>
      <c r="P55" s="4" t="s">
        <v>33</v>
      </c>
      <c r="Q55" s="4">
        <v>0</v>
      </c>
      <c r="R55" s="7">
        <v>45295.0000115741</v>
      </c>
      <c r="S55" s="6">
        <v>45325</v>
      </c>
      <c r="T55" s="4" t="s">
        <v>34</v>
      </c>
      <c r="U55" s="4">
        <v>5432</v>
      </c>
      <c r="V55" s="4">
        <v>0</v>
      </c>
      <c r="W55" s="4">
        <v>0</v>
      </c>
      <c r="X55" s="4" t="s">
        <v>314</v>
      </c>
      <c r="Y55" s="4" t="s">
        <v>315</v>
      </c>
    </row>
    <row r="56" s="4" customFormat="1" spans="1:25">
      <c r="A56" s="4" t="s">
        <v>316</v>
      </c>
      <c r="B56" s="4" t="s">
        <v>26</v>
      </c>
      <c r="C56" s="4" t="s">
        <v>27</v>
      </c>
      <c r="D56" s="4" t="s">
        <v>317</v>
      </c>
      <c r="E56" s="4" t="s">
        <v>318</v>
      </c>
      <c r="F56" s="6">
        <v>45323</v>
      </c>
      <c r="G56" s="6">
        <v>45324</v>
      </c>
      <c r="H56" s="4">
        <v>1</v>
      </c>
      <c r="I56" s="4">
        <v>1</v>
      </c>
      <c r="J56" s="4">
        <v>1</v>
      </c>
      <c r="K56" s="4" t="s">
        <v>30</v>
      </c>
      <c r="L56" s="4">
        <v>371</v>
      </c>
      <c r="M56" s="4">
        <v>371</v>
      </c>
      <c r="N56" s="4" t="s">
        <v>319</v>
      </c>
      <c r="O56" s="4" t="s">
        <v>32</v>
      </c>
      <c r="P56" s="4" t="s">
        <v>33</v>
      </c>
      <c r="Q56" s="4">
        <v>0</v>
      </c>
      <c r="R56" s="7">
        <v>45295.0000115741</v>
      </c>
      <c r="S56" s="6">
        <v>45325</v>
      </c>
      <c r="T56" s="4" t="s">
        <v>34</v>
      </c>
      <c r="U56" s="4">
        <v>371</v>
      </c>
      <c r="V56" s="4">
        <v>0</v>
      </c>
      <c r="W56" s="4">
        <v>0</v>
      </c>
      <c r="X56" s="4" t="s">
        <v>320</v>
      </c>
      <c r="Y56" s="4" t="s">
        <v>321</v>
      </c>
    </row>
    <row r="57" s="4" customFormat="1" spans="1:25">
      <c r="A57" s="4" t="s">
        <v>322</v>
      </c>
      <c r="B57" s="4" t="s">
        <v>26</v>
      </c>
      <c r="C57" s="4" t="s">
        <v>27</v>
      </c>
      <c r="D57" s="4" t="s">
        <v>317</v>
      </c>
      <c r="E57" s="4" t="s">
        <v>323</v>
      </c>
      <c r="F57" s="6">
        <v>45323</v>
      </c>
      <c r="G57" s="6">
        <v>45324</v>
      </c>
      <c r="H57" s="4">
        <v>1</v>
      </c>
      <c r="I57" s="4">
        <v>1</v>
      </c>
      <c r="J57" s="4">
        <v>1</v>
      </c>
      <c r="K57" s="4" t="s">
        <v>30</v>
      </c>
      <c r="L57" s="4">
        <v>529</v>
      </c>
      <c r="M57" s="4">
        <v>529</v>
      </c>
      <c r="N57" s="4" t="s">
        <v>324</v>
      </c>
      <c r="O57" s="4" t="s">
        <v>32</v>
      </c>
      <c r="P57" s="4" t="s">
        <v>33</v>
      </c>
      <c r="Q57" s="4">
        <v>0</v>
      </c>
      <c r="R57" s="7">
        <v>45295</v>
      </c>
      <c r="S57" s="6">
        <v>45325</v>
      </c>
      <c r="T57" s="4" t="s">
        <v>34</v>
      </c>
      <c r="U57" s="4">
        <v>529</v>
      </c>
      <c r="V57" s="4">
        <v>0</v>
      </c>
      <c r="W57" s="4">
        <v>0</v>
      </c>
      <c r="X57" s="4" t="s">
        <v>325</v>
      </c>
      <c r="Y57" s="4" t="s">
        <v>326</v>
      </c>
    </row>
    <row r="58" s="4" customFormat="1" spans="1:25">
      <c r="A58" s="4" t="s">
        <v>327</v>
      </c>
      <c r="B58" s="4" t="s">
        <v>26</v>
      </c>
      <c r="C58" s="4" t="s">
        <v>27</v>
      </c>
      <c r="D58" s="4" t="s">
        <v>44</v>
      </c>
      <c r="E58" s="4" t="s">
        <v>328</v>
      </c>
      <c r="F58" s="6">
        <v>45322</v>
      </c>
      <c r="G58" s="6">
        <v>45324</v>
      </c>
      <c r="H58" s="4">
        <v>1</v>
      </c>
      <c r="I58" s="4">
        <v>2</v>
      </c>
      <c r="J58" s="4">
        <v>2</v>
      </c>
      <c r="K58" s="4" t="s">
        <v>30</v>
      </c>
      <c r="L58" s="4">
        <v>1002</v>
      </c>
      <c r="M58" s="4">
        <v>1002</v>
      </c>
      <c r="N58" s="4" t="s">
        <v>329</v>
      </c>
      <c r="O58" s="4" t="s">
        <v>32</v>
      </c>
      <c r="P58" s="4" t="s">
        <v>33</v>
      </c>
      <c r="Q58" s="4">
        <v>0</v>
      </c>
      <c r="R58" s="7">
        <v>45297.0000115741</v>
      </c>
      <c r="S58" s="6">
        <v>45325</v>
      </c>
      <c r="T58" s="4" t="s">
        <v>34</v>
      </c>
      <c r="U58" s="4">
        <v>1002</v>
      </c>
      <c r="V58" s="4">
        <v>0</v>
      </c>
      <c r="W58" s="4">
        <v>0</v>
      </c>
      <c r="X58" s="4" t="s">
        <v>330</v>
      </c>
      <c r="Y58" s="4" t="s">
        <v>331</v>
      </c>
    </row>
    <row r="59" s="4" customFormat="1" spans="1:25">
      <c r="A59" s="4" t="s">
        <v>332</v>
      </c>
      <c r="B59" s="4" t="s">
        <v>26</v>
      </c>
      <c r="C59" s="4" t="s">
        <v>27</v>
      </c>
      <c r="D59" s="4" t="s">
        <v>44</v>
      </c>
      <c r="E59" s="4" t="s">
        <v>270</v>
      </c>
      <c r="F59" s="6">
        <v>45323</v>
      </c>
      <c r="G59" s="6">
        <v>45324</v>
      </c>
      <c r="H59" s="4">
        <v>2</v>
      </c>
      <c r="I59" s="4">
        <v>1</v>
      </c>
      <c r="J59" s="4">
        <v>2</v>
      </c>
      <c r="K59" s="4" t="s">
        <v>30</v>
      </c>
      <c r="L59" s="4">
        <v>940</v>
      </c>
      <c r="M59" s="4">
        <v>940</v>
      </c>
      <c r="N59" s="4" t="s">
        <v>333</v>
      </c>
      <c r="O59" s="4" t="s">
        <v>32</v>
      </c>
      <c r="P59" s="4" t="s">
        <v>33</v>
      </c>
      <c r="Q59" s="4">
        <v>0</v>
      </c>
      <c r="R59" s="7">
        <v>45297</v>
      </c>
      <c r="S59" s="6">
        <v>45325</v>
      </c>
      <c r="T59" s="4" t="s">
        <v>34</v>
      </c>
      <c r="U59" s="4">
        <v>940</v>
      </c>
      <c r="V59" s="4">
        <v>0</v>
      </c>
      <c r="W59" s="4">
        <v>0</v>
      </c>
      <c r="X59" s="4" t="s">
        <v>334</v>
      </c>
      <c r="Y59" s="4" t="s">
        <v>335</v>
      </c>
    </row>
    <row r="60" s="4" customFormat="1" spans="1:25">
      <c r="A60" s="4" t="s">
        <v>284</v>
      </c>
      <c r="B60" s="4" t="s">
        <v>26</v>
      </c>
      <c r="C60" s="4" t="s">
        <v>61</v>
      </c>
      <c r="D60" s="4" t="s">
        <v>50</v>
      </c>
      <c r="E60" s="4" t="s">
        <v>285</v>
      </c>
      <c r="F60" s="6">
        <v>45323</v>
      </c>
      <c r="G60" s="6">
        <v>45324</v>
      </c>
      <c r="H60" s="4">
        <v>1</v>
      </c>
      <c r="I60" s="4">
        <v>1</v>
      </c>
      <c r="J60" s="4">
        <v>1</v>
      </c>
      <c r="K60" s="4" t="s">
        <v>30</v>
      </c>
      <c r="L60" s="4">
        <v>-480</v>
      </c>
      <c r="M60" s="4">
        <v>-480</v>
      </c>
      <c r="N60" s="4" t="s">
        <v>286</v>
      </c>
      <c r="O60" s="4" t="s">
        <v>32</v>
      </c>
      <c r="P60" s="4" t="s">
        <v>33</v>
      </c>
      <c r="Q60" s="4">
        <v>0</v>
      </c>
      <c r="R60" s="7">
        <v>45293.0000115741</v>
      </c>
      <c r="S60" s="6">
        <v>45325</v>
      </c>
      <c r="T60" s="4" t="s">
        <v>34</v>
      </c>
      <c r="U60" s="4">
        <v>-480</v>
      </c>
      <c r="V60" s="4">
        <v>0</v>
      </c>
      <c r="W60" s="4">
        <v>0</v>
      </c>
      <c r="X60" s="4" t="s">
        <v>287</v>
      </c>
      <c r="Y60" s="4" t="s">
        <v>288</v>
      </c>
    </row>
    <row r="61" s="4" customFormat="1" spans="1:25">
      <c r="A61" s="4" t="s">
        <v>284</v>
      </c>
      <c r="B61" s="4" t="s">
        <v>26</v>
      </c>
      <c r="C61" s="4" t="s">
        <v>336</v>
      </c>
      <c r="D61" s="4" t="s">
        <v>50</v>
      </c>
      <c r="E61" s="4" t="s">
        <v>285</v>
      </c>
      <c r="F61" s="6">
        <v>45323</v>
      </c>
      <c r="G61" s="6">
        <v>45324</v>
      </c>
      <c r="H61" s="4">
        <v>1</v>
      </c>
      <c r="I61" s="4">
        <v>1</v>
      </c>
      <c r="J61" s="4">
        <v>1</v>
      </c>
      <c r="K61" s="4" t="s">
        <v>30</v>
      </c>
      <c r="L61" s="4">
        <v>200</v>
      </c>
      <c r="M61" s="4">
        <v>200</v>
      </c>
      <c r="N61" s="4" t="s">
        <v>286</v>
      </c>
      <c r="O61" s="4" t="s">
        <v>32</v>
      </c>
      <c r="P61" s="4" t="s">
        <v>33</v>
      </c>
      <c r="Q61" s="4">
        <v>0</v>
      </c>
      <c r="R61" s="7">
        <v>45293.8915625</v>
      </c>
      <c r="S61" s="6">
        <v>45325</v>
      </c>
      <c r="T61" s="4" t="s">
        <v>34</v>
      </c>
      <c r="U61" s="4">
        <v>200</v>
      </c>
      <c r="V61" s="4">
        <v>0</v>
      </c>
      <c r="W61" s="4">
        <v>0</v>
      </c>
      <c r="X61" s="4" t="s">
        <v>287</v>
      </c>
      <c r="Y61" s="4" t="s">
        <v>288</v>
      </c>
    </row>
    <row r="62" s="4" customFormat="1" spans="1:25">
      <c r="A62" s="4" t="s">
        <v>337</v>
      </c>
      <c r="B62" s="4" t="s">
        <v>26</v>
      </c>
      <c r="C62" s="4" t="s">
        <v>27</v>
      </c>
      <c r="D62" s="4" t="s">
        <v>136</v>
      </c>
      <c r="E62" s="4" t="s">
        <v>338</v>
      </c>
      <c r="F62" s="6">
        <v>45322</v>
      </c>
      <c r="G62" s="6">
        <v>45324</v>
      </c>
      <c r="H62" s="4">
        <v>1</v>
      </c>
      <c r="I62" s="4">
        <v>2</v>
      </c>
      <c r="J62" s="4">
        <v>2</v>
      </c>
      <c r="K62" s="4" t="s">
        <v>30</v>
      </c>
      <c r="L62" s="4">
        <v>3216</v>
      </c>
      <c r="M62" s="4">
        <v>3216</v>
      </c>
      <c r="N62" s="4" t="s">
        <v>339</v>
      </c>
      <c r="O62" s="4" t="s">
        <v>32</v>
      </c>
      <c r="P62" s="4" t="s">
        <v>33</v>
      </c>
      <c r="Q62" s="4">
        <v>0</v>
      </c>
      <c r="R62" s="7">
        <v>45297.0000115741</v>
      </c>
      <c r="S62" s="6">
        <v>45325</v>
      </c>
      <c r="T62" s="4" t="s">
        <v>34</v>
      </c>
      <c r="U62" s="4">
        <v>3216</v>
      </c>
      <c r="V62" s="4">
        <v>0</v>
      </c>
      <c r="W62" s="4">
        <v>0</v>
      </c>
      <c r="X62" s="4" t="s">
        <v>340</v>
      </c>
      <c r="Y62" s="4" t="s">
        <v>341</v>
      </c>
    </row>
    <row r="63" s="4" customFormat="1" spans="1:25">
      <c r="A63" s="4" t="s">
        <v>342</v>
      </c>
      <c r="B63" s="4" t="s">
        <v>26</v>
      </c>
      <c r="C63" s="4" t="s">
        <v>27</v>
      </c>
      <c r="D63" s="4" t="s">
        <v>343</v>
      </c>
      <c r="E63" s="4" t="s">
        <v>344</v>
      </c>
      <c r="F63" s="6">
        <v>45318</v>
      </c>
      <c r="G63" s="6">
        <v>45324</v>
      </c>
      <c r="H63" s="4">
        <v>1</v>
      </c>
      <c r="I63" s="4">
        <v>6</v>
      </c>
      <c r="J63" s="4">
        <v>6</v>
      </c>
      <c r="K63" s="4" t="s">
        <v>30</v>
      </c>
      <c r="L63" s="4">
        <v>6271</v>
      </c>
      <c r="M63" s="4">
        <v>6271</v>
      </c>
      <c r="N63" s="4" t="s">
        <v>345</v>
      </c>
      <c r="O63" s="4" t="s">
        <v>32</v>
      </c>
      <c r="P63" s="4" t="s">
        <v>33</v>
      </c>
      <c r="Q63" s="4">
        <v>0</v>
      </c>
      <c r="R63" s="7">
        <v>45297.0000115741</v>
      </c>
      <c r="S63" s="6">
        <v>45325</v>
      </c>
      <c r="T63" s="4" t="s">
        <v>34</v>
      </c>
      <c r="U63" s="4">
        <v>6271</v>
      </c>
      <c r="V63" s="4">
        <v>0</v>
      </c>
      <c r="W63" s="4">
        <v>0</v>
      </c>
      <c r="X63" s="4" t="s">
        <v>346</v>
      </c>
      <c r="Y63" s="4" t="s">
        <v>347</v>
      </c>
    </row>
    <row r="64" s="4" customFormat="1" spans="1:25">
      <c r="A64" s="4" t="s">
        <v>348</v>
      </c>
      <c r="B64" s="4" t="s">
        <v>26</v>
      </c>
      <c r="C64" s="4" t="s">
        <v>27</v>
      </c>
      <c r="D64" s="4" t="s">
        <v>44</v>
      </c>
      <c r="E64" s="4" t="s">
        <v>349</v>
      </c>
      <c r="F64" s="6">
        <v>45323</v>
      </c>
      <c r="G64" s="6">
        <v>45324</v>
      </c>
      <c r="H64" s="4">
        <v>1</v>
      </c>
      <c r="I64" s="4">
        <v>1</v>
      </c>
      <c r="J64" s="4">
        <v>1</v>
      </c>
      <c r="K64" s="4" t="s">
        <v>30</v>
      </c>
      <c r="L64" s="4">
        <v>640</v>
      </c>
      <c r="M64" s="4">
        <v>640</v>
      </c>
      <c r="N64" s="4" t="s">
        <v>350</v>
      </c>
      <c r="O64" s="4" t="s">
        <v>32</v>
      </c>
      <c r="P64" s="4" t="s">
        <v>33</v>
      </c>
      <c r="Q64" s="4">
        <v>0</v>
      </c>
      <c r="R64" s="7">
        <v>45298</v>
      </c>
      <c r="S64" s="6">
        <v>45325</v>
      </c>
      <c r="T64" s="4" t="s">
        <v>34</v>
      </c>
      <c r="U64" s="4">
        <v>640</v>
      </c>
      <c r="V64" s="4">
        <v>0</v>
      </c>
      <c r="W64" s="4">
        <v>0</v>
      </c>
      <c r="X64" s="4" t="s">
        <v>351</v>
      </c>
      <c r="Y64" s="4" t="s">
        <v>352</v>
      </c>
    </row>
    <row r="65" s="4" customFormat="1" spans="1:25">
      <c r="A65" s="4" t="s">
        <v>353</v>
      </c>
      <c r="B65" s="4" t="s">
        <v>26</v>
      </c>
      <c r="C65" s="4" t="s">
        <v>27</v>
      </c>
      <c r="D65" s="4" t="s">
        <v>354</v>
      </c>
      <c r="E65" s="4" t="s">
        <v>355</v>
      </c>
      <c r="F65" s="6">
        <v>45323</v>
      </c>
      <c r="G65" s="6">
        <v>45324</v>
      </c>
      <c r="H65" s="4">
        <v>1</v>
      </c>
      <c r="I65" s="4">
        <v>1</v>
      </c>
      <c r="J65" s="4">
        <v>1</v>
      </c>
      <c r="K65" s="4" t="s">
        <v>30</v>
      </c>
      <c r="L65" s="4">
        <v>361</v>
      </c>
      <c r="M65" s="4">
        <v>361</v>
      </c>
      <c r="N65" s="4" t="s">
        <v>356</v>
      </c>
      <c r="O65" s="4" t="s">
        <v>32</v>
      </c>
      <c r="P65" s="4" t="s">
        <v>33</v>
      </c>
      <c r="Q65" s="4">
        <v>0</v>
      </c>
      <c r="R65" s="7">
        <v>45299</v>
      </c>
      <c r="S65" s="6">
        <v>45325</v>
      </c>
      <c r="T65" s="4" t="s">
        <v>34</v>
      </c>
      <c r="U65" s="4">
        <v>361</v>
      </c>
      <c r="V65" s="4">
        <v>0</v>
      </c>
      <c r="W65" s="4">
        <v>0</v>
      </c>
      <c r="X65" s="4" t="s">
        <v>357</v>
      </c>
      <c r="Y65" s="4" t="s">
        <v>358</v>
      </c>
    </row>
    <row r="66" s="4" customFormat="1" spans="1:25">
      <c r="A66" s="4" t="s">
        <v>359</v>
      </c>
      <c r="B66" s="4" t="s">
        <v>26</v>
      </c>
      <c r="C66" s="4" t="s">
        <v>27</v>
      </c>
      <c r="D66" s="4" t="s">
        <v>360</v>
      </c>
      <c r="E66" s="4" t="s">
        <v>361</v>
      </c>
      <c r="F66" s="6">
        <v>45323</v>
      </c>
      <c r="G66" s="6">
        <v>45324</v>
      </c>
      <c r="H66" s="4">
        <v>1</v>
      </c>
      <c r="I66" s="4">
        <v>1</v>
      </c>
      <c r="J66" s="4">
        <v>1</v>
      </c>
      <c r="K66" s="4" t="s">
        <v>30</v>
      </c>
      <c r="L66" s="4">
        <v>3593</v>
      </c>
      <c r="M66" s="4">
        <v>3593</v>
      </c>
      <c r="N66" s="4" t="s">
        <v>362</v>
      </c>
      <c r="O66" s="4" t="s">
        <v>32</v>
      </c>
      <c r="P66" s="4" t="s">
        <v>33</v>
      </c>
      <c r="Q66" s="4">
        <v>0</v>
      </c>
      <c r="R66" s="7">
        <v>45299.0000115741</v>
      </c>
      <c r="S66" s="6">
        <v>45325</v>
      </c>
      <c r="T66" s="4" t="s">
        <v>34</v>
      </c>
      <c r="U66" s="4">
        <v>3593</v>
      </c>
      <c r="V66" s="4">
        <v>0</v>
      </c>
      <c r="W66" s="4">
        <v>0</v>
      </c>
      <c r="X66" s="4" t="s">
        <v>363</v>
      </c>
      <c r="Y66" s="4" t="s">
        <v>364</v>
      </c>
    </row>
    <row r="67" s="4" customFormat="1" spans="1:25">
      <c r="A67" s="4" t="s">
        <v>365</v>
      </c>
      <c r="B67" s="4" t="s">
        <v>26</v>
      </c>
      <c r="C67" s="4" t="s">
        <v>27</v>
      </c>
      <c r="D67" s="4" t="s">
        <v>366</v>
      </c>
      <c r="E67" s="4" t="s">
        <v>367</v>
      </c>
      <c r="F67" s="6">
        <v>45320</v>
      </c>
      <c r="G67" s="6">
        <v>45324</v>
      </c>
      <c r="H67" s="4">
        <v>1</v>
      </c>
      <c r="I67" s="4">
        <v>4</v>
      </c>
      <c r="J67" s="4">
        <v>4</v>
      </c>
      <c r="K67" s="4" t="s">
        <v>30</v>
      </c>
      <c r="L67" s="4">
        <v>2112</v>
      </c>
      <c r="M67" s="4">
        <v>2112</v>
      </c>
      <c r="N67" s="4" t="s">
        <v>368</v>
      </c>
      <c r="O67" s="4" t="s">
        <v>32</v>
      </c>
      <c r="P67" s="4" t="s">
        <v>33</v>
      </c>
      <c r="Q67" s="4">
        <v>0</v>
      </c>
      <c r="R67" s="7">
        <v>45299.0000115741</v>
      </c>
      <c r="S67" s="6">
        <v>45325</v>
      </c>
      <c r="T67" s="4" t="s">
        <v>34</v>
      </c>
      <c r="U67" s="4">
        <v>2112</v>
      </c>
      <c r="V67" s="4">
        <v>0</v>
      </c>
      <c r="W67" s="4">
        <v>0</v>
      </c>
      <c r="X67" s="4" t="s">
        <v>369</v>
      </c>
      <c r="Y67" s="4" t="s">
        <v>370</v>
      </c>
    </row>
    <row r="68" s="4" customFormat="1" spans="1:25">
      <c r="A68" s="4" t="s">
        <v>371</v>
      </c>
      <c r="B68" s="4" t="s">
        <v>26</v>
      </c>
      <c r="C68" s="4" t="s">
        <v>27</v>
      </c>
      <c r="D68" s="4" t="s">
        <v>366</v>
      </c>
      <c r="E68" s="4" t="s">
        <v>372</v>
      </c>
      <c r="F68" s="6">
        <v>45320</v>
      </c>
      <c r="G68" s="6">
        <v>45324</v>
      </c>
      <c r="H68" s="4">
        <v>1</v>
      </c>
      <c r="I68" s="4">
        <v>4</v>
      </c>
      <c r="J68" s="4">
        <v>4</v>
      </c>
      <c r="K68" s="4" t="s">
        <v>30</v>
      </c>
      <c r="L68" s="4">
        <v>2112</v>
      </c>
      <c r="M68" s="4">
        <v>2112</v>
      </c>
      <c r="N68" s="4" t="s">
        <v>373</v>
      </c>
      <c r="O68" s="4" t="s">
        <v>32</v>
      </c>
      <c r="P68" s="4" t="s">
        <v>33</v>
      </c>
      <c r="Q68" s="4">
        <v>0</v>
      </c>
      <c r="R68" s="7">
        <v>45299.0000115741</v>
      </c>
      <c r="S68" s="6">
        <v>45325</v>
      </c>
      <c r="T68" s="4" t="s">
        <v>34</v>
      </c>
      <c r="U68" s="4">
        <v>2112</v>
      </c>
      <c r="V68" s="4">
        <v>0</v>
      </c>
      <c r="W68" s="4">
        <v>0</v>
      </c>
      <c r="X68" s="4" t="s">
        <v>374</v>
      </c>
      <c r="Y68" s="4" t="s">
        <v>375</v>
      </c>
    </row>
    <row r="69" s="4" customFormat="1" spans="1:25">
      <c r="A69" s="4" t="s">
        <v>376</v>
      </c>
      <c r="B69" s="4" t="s">
        <v>26</v>
      </c>
      <c r="C69" s="4" t="s">
        <v>27</v>
      </c>
      <c r="D69" s="4" t="s">
        <v>366</v>
      </c>
      <c r="E69" s="4" t="s">
        <v>367</v>
      </c>
      <c r="F69" s="6">
        <v>45320</v>
      </c>
      <c r="G69" s="6">
        <v>45324</v>
      </c>
      <c r="H69" s="4">
        <v>1</v>
      </c>
      <c r="I69" s="4">
        <v>4</v>
      </c>
      <c r="J69" s="4">
        <v>4</v>
      </c>
      <c r="K69" s="4" t="s">
        <v>30</v>
      </c>
      <c r="L69" s="4">
        <v>2112</v>
      </c>
      <c r="M69" s="4">
        <v>2112</v>
      </c>
      <c r="N69" s="4" t="s">
        <v>377</v>
      </c>
      <c r="O69" s="4" t="s">
        <v>32</v>
      </c>
      <c r="P69" s="4" t="s">
        <v>33</v>
      </c>
      <c r="Q69" s="4">
        <v>0</v>
      </c>
      <c r="R69" s="7">
        <v>45299.0000115741</v>
      </c>
      <c r="S69" s="6">
        <v>45325</v>
      </c>
      <c r="T69" s="4" t="s">
        <v>34</v>
      </c>
      <c r="U69" s="4">
        <v>2112</v>
      </c>
      <c r="V69" s="4">
        <v>0</v>
      </c>
      <c r="W69" s="4">
        <v>0</v>
      </c>
      <c r="X69" s="4" t="s">
        <v>378</v>
      </c>
      <c r="Y69" s="4" t="s">
        <v>379</v>
      </c>
    </row>
    <row r="70" s="4" customFormat="1" spans="1:25">
      <c r="A70" s="4" t="s">
        <v>380</v>
      </c>
      <c r="B70" s="4" t="s">
        <v>26</v>
      </c>
      <c r="C70" s="4" t="s">
        <v>27</v>
      </c>
      <c r="D70" s="4" t="s">
        <v>366</v>
      </c>
      <c r="E70" s="4" t="s">
        <v>372</v>
      </c>
      <c r="F70" s="6">
        <v>45320</v>
      </c>
      <c r="G70" s="6">
        <v>45324</v>
      </c>
      <c r="H70" s="4">
        <v>1</v>
      </c>
      <c r="I70" s="4">
        <v>4</v>
      </c>
      <c r="J70" s="4">
        <v>4</v>
      </c>
      <c r="K70" s="4" t="s">
        <v>30</v>
      </c>
      <c r="L70" s="4">
        <v>2112</v>
      </c>
      <c r="M70" s="4">
        <v>2112</v>
      </c>
      <c r="N70" s="4" t="s">
        <v>381</v>
      </c>
      <c r="O70" s="4" t="s">
        <v>32</v>
      </c>
      <c r="P70" s="4" t="s">
        <v>33</v>
      </c>
      <c r="Q70" s="4">
        <v>0</v>
      </c>
      <c r="R70" s="7">
        <v>45299</v>
      </c>
      <c r="S70" s="6">
        <v>45325</v>
      </c>
      <c r="T70" s="4" t="s">
        <v>34</v>
      </c>
      <c r="U70" s="4">
        <v>2112</v>
      </c>
      <c r="V70" s="4">
        <v>0</v>
      </c>
      <c r="W70" s="4">
        <v>0</v>
      </c>
      <c r="X70" s="4" t="s">
        <v>382</v>
      </c>
      <c r="Y70" s="4" t="s">
        <v>383</v>
      </c>
    </row>
    <row r="71" s="4" customFormat="1" spans="1:25">
      <c r="A71" s="4" t="s">
        <v>384</v>
      </c>
      <c r="B71" s="4" t="s">
        <v>26</v>
      </c>
      <c r="C71" s="4" t="s">
        <v>27</v>
      </c>
      <c r="D71" s="4" t="s">
        <v>385</v>
      </c>
      <c r="E71" s="4" t="s">
        <v>386</v>
      </c>
      <c r="F71" s="6">
        <v>45323</v>
      </c>
      <c r="G71" s="6">
        <v>45324</v>
      </c>
      <c r="H71" s="4">
        <v>1</v>
      </c>
      <c r="I71" s="4">
        <v>1</v>
      </c>
      <c r="J71" s="4">
        <v>1</v>
      </c>
      <c r="K71" s="4" t="s">
        <v>30</v>
      </c>
      <c r="L71" s="4">
        <v>798</v>
      </c>
      <c r="M71" s="4">
        <v>798</v>
      </c>
      <c r="N71" s="4" t="s">
        <v>387</v>
      </c>
      <c r="O71" s="4" t="s">
        <v>32</v>
      </c>
      <c r="P71" s="4" t="s">
        <v>33</v>
      </c>
      <c r="Q71" s="4">
        <v>0</v>
      </c>
      <c r="R71" s="7">
        <v>45299</v>
      </c>
      <c r="S71" s="6">
        <v>45325</v>
      </c>
      <c r="T71" s="4" t="s">
        <v>34</v>
      </c>
      <c r="U71" s="4">
        <v>798</v>
      </c>
      <c r="V71" s="4">
        <v>0</v>
      </c>
      <c r="W71" s="4">
        <v>0</v>
      </c>
      <c r="X71" s="4" t="s">
        <v>388</v>
      </c>
      <c r="Y71" s="4" t="s">
        <v>389</v>
      </c>
    </row>
    <row r="72" s="4" customFormat="1" spans="1:25">
      <c r="A72" s="4" t="s">
        <v>390</v>
      </c>
      <c r="B72" s="4" t="s">
        <v>26</v>
      </c>
      <c r="C72" s="4" t="s">
        <v>27</v>
      </c>
      <c r="D72" s="4" t="s">
        <v>391</v>
      </c>
      <c r="E72" s="4" t="s">
        <v>392</v>
      </c>
      <c r="F72" s="6">
        <v>45321</v>
      </c>
      <c r="G72" s="6">
        <v>45324</v>
      </c>
      <c r="H72" s="4">
        <v>2</v>
      </c>
      <c r="I72" s="4">
        <v>3</v>
      </c>
      <c r="J72" s="4">
        <v>6</v>
      </c>
      <c r="K72" s="4" t="s">
        <v>30</v>
      </c>
      <c r="L72" s="4">
        <v>15810</v>
      </c>
      <c r="M72" s="4">
        <v>15810</v>
      </c>
      <c r="N72" s="4" t="s">
        <v>393</v>
      </c>
      <c r="O72" s="4" t="s">
        <v>32</v>
      </c>
      <c r="P72" s="4" t="s">
        <v>33</v>
      </c>
      <c r="Q72" s="4">
        <v>0</v>
      </c>
      <c r="R72" s="7">
        <v>45300</v>
      </c>
      <c r="S72" s="6">
        <v>45325</v>
      </c>
      <c r="T72" s="4" t="s">
        <v>34</v>
      </c>
      <c r="U72" s="4">
        <v>15810</v>
      </c>
      <c r="V72" s="4">
        <v>0</v>
      </c>
      <c r="W72" s="4">
        <v>0</v>
      </c>
      <c r="X72" s="4" t="s">
        <v>394</v>
      </c>
      <c r="Y72" s="4" t="s">
        <v>395</v>
      </c>
    </row>
    <row r="73" s="4" customFormat="1" spans="1:25">
      <c r="A73" s="4" t="s">
        <v>396</v>
      </c>
      <c r="B73" s="4" t="s">
        <v>26</v>
      </c>
      <c r="C73" s="4" t="s">
        <v>27</v>
      </c>
      <c r="D73" s="4" t="s">
        <v>113</v>
      </c>
      <c r="E73" s="4" t="s">
        <v>397</v>
      </c>
      <c r="F73" s="6">
        <v>45322</v>
      </c>
      <c r="G73" s="6">
        <v>45324</v>
      </c>
      <c r="H73" s="4">
        <v>3</v>
      </c>
      <c r="I73" s="4">
        <v>2</v>
      </c>
      <c r="J73" s="4">
        <v>6</v>
      </c>
      <c r="K73" s="4" t="s">
        <v>30</v>
      </c>
      <c r="L73" s="4">
        <v>5802</v>
      </c>
      <c r="M73" s="4">
        <v>5802</v>
      </c>
      <c r="N73" s="4" t="s">
        <v>398</v>
      </c>
      <c r="O73" s="4" t="s">
        <v>32</v>
      </c>
      <c r="P73" s="4" t="s">
        <v>33</v>
      </c>
      <c r="Q73" s="4">
        <v>0</v>
      </c>
      <c r="R73" s="7">
        <v>45300</v>
      </c>
      <c r="S73" s="6">
        <v>45325</v>
      </c>
      <c r="T73" s="4" t="s">
        <v>34</v>
      </c>
      <c r="U73" s="4">
        <v>5802</v>
      </c>
      <c r="V73" s="4">
        <v>0</v>
      </c>
      <c r="W73" s="4">
        <v>0</v>
      </c>
      <c r="X73" s="4" t="s">
        <v>399</v>
      </c>
      <c r="Y73" s="4" t="s">
        <v>400</v>
      </c>
    </row>
    <row r="74" s="4" customFormat="1" spans="1:25">
      <c r="A74" s="4" t="s">
        <v>401</v>
      </c>
      <c r="B74" s="4" t="s">
        <v>26</v>
      </c>
      <c r="C74" s="4" t="s">
        <v>27</v>
      </c>
      <c r="D74" s="4" t="s">
        <v>44</v>
      </c>
      <c r="E74" s="4" t="s">
        <v>402</v>
      </c>
      <c r="F74" s="6">
        <v>45322</v>
      </c>
      <c r="G74" s="6">
        <v>45324</v>
      </c>
      <c r="H74" s="4">
        <v>1</v>
      </c>
      <c r="I74" s="4">
        <v>2</v>
      </c>
      <c r="J74" s="4">
        <v>2</v>
      </c>
      <c r="K74" s="4" t="s">
        <v>30</v>
      </c>
      <c r="L74" s="4">
        <v>968</v>
      </c>
      <c r="M74" s="4">
        <v>968</v>
      </c>
      <c r="N74" s="4" t="s">
        <v>403</v>
      </c>
      <c r="O74" s="4" t="s">
        <v>32</v>
      </c>
      <c r="P74" s="4" t="s">
        <v>33</v>
      </c>
      <c r="Q74" s="4">
        <v>0</v>
      </c>
      <c r="R74" s="7">
        <v>45300</v>
      </c>
      <c r="S74" s="6">
        <v>45325</v>
      </c>
      <c r="T74" s="4" t="s">
        <v>34</v>
      </c>
      <c r="U74" s="4">
        <v>968</v>
      </c>
      <c r="V74" s="4">
        <v>0</v>
      </c>
      <c r="W74" s="4">
        <v>0</v>
      </c>
      <c r="X74" s="4" t="s">
        <v>404</v>
      </c>
      <c r="Y74" s="4" t="s">
        <v>405</v>
      </c>
    </row>
    <row r="75" s="4" customFormat="1" spans="1:25">
      <c r="A75" s="4" t="s">
        <v>406</v>
      </c>
      <c r="B75" s="4" t="s">
        <v>26</v>
      </c>
      <c r="C75" s="4" t="s">
        <v>27</v>
      </c>
      <c r="D75" s="4" t="s">
        <v>407</v>
      </c>
      <c r="E75" s="4" t="s">
        <v>408</v>
      </c>
      <c r="F75" s="6">
        <v>45322</v>
      </c>
      <c r="G75" s="6">
        <v>45324</v>
      </c>
      <c r="H75" s="4">
        <v>2</v>
      </c>
      <c r="I75" s="4">
        <v>2</v>
      </c>
      <c r="J75" s="4">
        <v>4</v>
      </c>
      <c r="K75" s="4" t="s">
        <v>30</v>
      </c>
      <c r="L75" s="4">
        <v>2992</v>
      </c>
      <c r="M75" s="4">
        <v>2992</v>
      </c>
      <c r="N75" s="4" t="s">
        <v>409</v>
      </c>
      <c r="O75" s="4" t="s">
        <v>32</v>
      </c>
      <c r="P75" s="4" t="s">
        <v>33</v>
      </c>
      <c r="Q75" s="4">
        <v>0</v>
      </c>
      <c r="R75" s="7">
        <v>45300.0000115741</v>
      </c>
      <c r="S75" s="6">
        <v>45325</v>
      </c>
      <c r="T75" s="4" t="s">
        <v>34</v>
      </c>
      <c r="U75" s="4">
        <v>2992</v>
      </c>
      <c r="V75" s="4">
        <v>0</v>
      </c>
      <c r="W75" s="4">
        <v>0</v>
      </c>
      <c r="X75" s="4" t="s">
        <v>410</v>
      </c>
      <c r="Y75" s="4" t="s">
        <v>411</v>
      </c>
    </row>
    <row r="76" s="4" customFormat="1" spans="1:25">
      <c r="A76" s="4" t="s">
        <v>412</v>
      </c>
      <c r="B76" s="4" t="s">
        <v>26</v>
      </c>
      <c r="C76" s="4" t="s">
        <v>27</v>
      </c>
      <c r="D76" s="4" t="s">
        <v>413</v>
      </c>
      <c r="E76" s="4" t="s">
        <v>414</v>
      </c>
      <c r="F76" s="6">
        <v>45322</v>
      </c>
      <c r="G76" s="6">
        <v>45324</v>
      </c>
      <c r="H76" s="4">
        <v>2</v>
      </c>
      <c r="I76" s="4">
        <v>2</v>
      </c>
      <c r="J76" s="4">
        <v>4</v>
      </c>
      <c r="K76" s="4" t="s">
        <v>30</v>
      </c>
      <c r="L76" s="4">
        <v>3992</v>
      </c>
      <c r="M76" s="4">
        <v>3992</v>
      </c>
      <c r="N76" s="4" t="s">
        <v>415</v>
      </c>
      <c r="O76" s="4" t="s">
        <v>32</v>
      </c>
      <c r="P76" s="4" t="s">
        <v>33</v>
      </c>
      <c r="Q76" s="4">
        <v>0</v>
      </c>
      <c r="R76" s="7">
        <v>45300.0000115741</v>
      </c>
      <c r="S76" s="6">
        <v>45325</v>
      </c>
      <c r="T76" s="4" t="s">
        <v>34</v>
      </c>
      <c r="U76" s="4">
        <v>3992</v>
      </c>
      <c r="V76" s="4">
        <v>0</v>
      </c>
      <c r="W76" s="4">
        <v>0</v>
      </c>
      <c r="X76" s="4" t="s">
        <v>416</v>
      </c>
      <c r="Y76" s="4" t="s">
        <v>417</v>
      </c>
    </row>
    <row r="77" s="4" customFormat="1" spans="1:25">
      <c r="A77" s="4" t="s">
        <v>418</v>
      </c>
      <c r="B77" s="4" t="s">
        <v>26</v>
      </c>
      <c r="C77" s="4" t="s">
        <v>27</v>
      </c>
      <c r="D77" s="4" t="s">
        <v>419</v>
      </c>
      <c r="E77" s="4" t="s">
        <v>420</v>
      </c>
      <c r="F77" s="6">
        <v>45322</v>
      </c>
      <c r="G77" s="6">
        <v>45324</v>
      </c>
      <c r="H77" s="4">
        <v>1</v>
      </c>
      <c r="I77" s="4">
        <v>2</v>
      </c>
      <c r="J77" s="4">
        <v>2</v>
      </c>
      <c r="K77" s="4" t="s">
        <v>30</v>
      </c>
      <c r="L77" s="4">
        <v>2883</v>
      </c>
      <c r="M77" s="4">
        <v>2883</v>
      </c>
      <c r="N77" s="4" t="s">
        <v>421</v>
      </c>
      <c r="O77" s="4" t="s">
        <v>32</v>
      </c>
      <c r="P77" s="4" t="s">
        <v>33</v>
      </c>
      <c r="Q77" s="4">
        <v>0</v>
      </c>
      <c r="R77" s="7">
        <v>45301.0000115741</v>
      </c>
      <c r="S77" s="6">
        <v>45325</v>
      </c>
      <c r="T77" s="4" t="s">
        <v>34</v>
      </c>
      <c r="U77" s="4">
        <v>2883</v>
      </c>
      <c r="V77" s="4">
        <v>0</v>
      </c>
      <c r="W77" s="4">
        <v>0</v>
      </c>
      <c r="X77" s="4" t="s">
        <v>422</v>
      </c>
      <c r="Y77" s="4" t="s">
        <v>423</v>
      </c>
    </row>
    <row r="78" s="4" customFormat="1" spans="1:25">
      <c r="A78" s="4" t="s">
        <v>424</v>
      </c>
      <c r="B78" s="4" t="s">
        <v>26</v>
      </c>
      <c r="C78" s="4" t="s">
        <v>27</v>
      </c>
      <c r="D78" s="4" t="s">
        <v>44</v>
      </c>
      <c r="E78" s="4" t="s">
        <v>402</v>
      </c>
      <c r="F78" s="6">
        <v>45323</v>
      </c>
      <c r="G78" s="6">
        <v>45324</v>
      </c>
      <c r="H78" s="4">
        <v>2</v>
      </c>
      <c r="I78" s="4">
        <v>1</v>
      </c>
      <c r="J78" s="4">
        <v>2</v>
      </c>
      <c r="K78" s="4" t="s">
        <v>30</v>
      </c>
      <c r="L78" s="4">
        <v>968</v>
      </c>
      <c r="M78" s="4">
        <v>968</v>
      </c>
      <c r="N78" s="4" t="s">
        <v>425</v>
      </c>
      <c r="O78" s="4" t="s">
        <v>32</v>
      </c>
      <c r="P78" s="4" t="s">
        <v>33</v>
      </c>
      <c r="Q78" s="4">
        <v>0</v>
      </c>
      <c r="R78" s="7">
        <v>45301</v>
      </c>
      <c r="S78" s="6">
        <v>45325</v>
      </c>
      <c r="T78" s="4" t="s">
        <v>34</v>
      </c>
      <c r="U78" s="4">
        <v>968</v>
      </c>
      <c r="V78" s="4">
        <v>0</v>
      </c>
      <c r="W78" s="4">
        <v>0</v>
      </c>
      <c r="X78" s="4" t="s">
        <v>426</v>
      </c>
      <c r="Y78" s="4" t="s">
        <v>427</v>
      </c>
    </row>
    <row r="79" s="4" customFormat="1" spans="1:25">
      <c r="A79" s="4" t="s">
        <v>428</v>
      </c>
      <c r="B79" s="4" t="s">
        <v>26</v>
      </c>
      <c r="C79" s="4" t="s">
        <v>27</v>
      </c>
      <c r="D79" s="4" t="s">
        <v>429</v>
      </c>
      <c r="E79" s="4" t="s">
        <v>430</v>
      </c>
      <c r="F79" s="6">
        <v>45322</v>
      </c>
      <c r="G79" s="6">
        <v>45324</v>
      </c>
      <c r="H79" s="4">
        <v>1</v>
      </c>
      <c r="I79" s="4">
        <v>2</v>
      </c>
      <c r="J79" s="4">
        <v>2</v>
      </c>
      <c r="K79" s="4" t="s">
        <v>30</v>
      </c>
      <c r="L79" s="4">
        <v>2148</v>
      </c>
      <c r="M79" s="4">
        <v>2148</v>
      </c>
      <c r="N79" s="4" t="s">
        <v>431</v>
      </c>
      <c r="O79" s="4" t="s">
        <v>32</v>
      </c>
      <c r="P79" s="4" t="s">
        <v>33</v>
      </c>
      <c r="Q79" s="4">
        <v>0</v>
      </c>
      <c r="R79" s="7">
        <v>45302</v>
      </c>
      <c r="S79" s="6">
        <v>45325</v>
      </c>
      <c r="T79" s="4" t="s">
        <v>34</v>
      </c>
      <c r="U79" s="4">
        <v>2148</v>
      </c>
      <c r="V79" s="4">
        <v>0</v>
      </c>
      <c r="W79" s="4">
        <v>0</v>
      </c>
      <c r="X79" s="4" t="s">
        <v>432</v>
      </c>
      <c r="Y79" s="4" t="s">
        <v>433</v>
      </c>
    </row>
    <row r="80" s="4" customFormat="1" spans="1:25">
      <c r="A80" s="4" t="s">
        <v>434</v>
      </c>
      <c r="B80" s="4" t="s">
        <v>26</v>
      </c>
      <c r="C80" s="4" t="s">
        <v>27</v>
      </c>
      <c r="D80" s="4" t="s">
        <v>435</v>
      </c>
      <c r="E80" s="4" t="s">
        <v>436</v>
      </c>
      <c r="F80" s="6">
        <v>45321</v>
      </c>
      <c r="G80" s="6">
        <v>45324</v>
      </c>
      <c r="H80" s="4">
        <v>1</v>
      </c>
      <c r="I80" s="4">
        <v>3</v>
      </c>
      <c r="J80" s="4">
        <v>3</v>
      </c>
      <c r="K80" s="4" t="s">
        <v>30</v>
      </c>
      <c r="L80" s="4">
        <v>1272</v>
      </c>
      <c r="M80" s="4">
        <v>1272</v>
      </c>
      <c r="N80" s="4" t="s">
        <v>437</v>
      </c>
      <c r="O80" s="4" t="s">
        <v>32</v>
      </c>
      <c r="P80" s="4" t="s">
        <v>33</v>
      </c>
      <c r="Q80" s="4">
        <v>0</v>
      </c>
      <c r="R80" s="7">
        <v>45302</v>
      </c>
      <c r="S80" s="6">
        <v>45325</v>
      </c>
      <c r="T80" s="4" t="s">
        <v>34</v>
      </c>
      <c r="U80" s="4">
        <v>1272</v>
      </c>
      <c r="V80" s="4">
        <v>0</v>
      </c>
      <c r="W80" s="4">
        <v>0</v>
      </c>
      <c r="X80" s="4" t="s">
        <v>438</v>
      </c>
      <c r="Y80" s="4" t="s">
        <v>439</v>
      </c>
    </row>
    <row r="81" s="4" customFormat="1" spans="1:25">
      <c r="A81" s="4" t="s">
        <v>440</v>
      </c>
      <c r="B81" s="4" t="s">
        <v>26</v>
      </c>
      <c r="C81" s="4" t="s">
        <v>27</v>
      </c>
      <c r="D81" s="4" t="s">
        <v>317</v>
      </c>
      <c r="E81" s="4" t="s">
        <v>318</v>
      </c>
      <c r="F81" s="6">
        <v>45323</v>
      </c>
      <c r="G81" s="6">
        <v>45324</v>
      </c>
      <c r="H81" s="4">
        <v>1</v>
      </c>
      <c r="I81" s="4">
        <v>1</v>
      </c>
      <c r="J81" s="4">
        <v>1</v>
      </c>
      <c r="K81" s="4" t="s">
        <v>30</v>
      </c>
      <c r="L81" s="4">
        <v>366</v>
      </c>
      <c r="M81" s="4">
        <v>366</v>
      </c>
      <c r="N81" s="4" t="s">
        <v>441</v>
      </c>
      <c r="O81" s="4" t="s">
        <v>32</v>
      </c>
      <c r="P81" s="4" t="s">
        <v>33</v>
      </c>
      <c r="Q81" s="4">
        <v>0</v>
      </c>
      <c r="R81" s="7">
        <v>45302</v>
      </c>
      <c r="S81" s="6">
        <v>45325</v>
      </c>
      <c r="T81" s="4" t="s">
        <v>34</v>
      </c>
      <c r="U81" s="4">
        <v>366</v>
      </c>
      <c r="V81" s="4">
        <v>0</v>
      </c>
      <c r="W81" s="4">
        <v>0</v>
      </c>
      <c r="X81" s="4" t="s">
        <v>442</v>
      </c>
      <c r="Y81" s="4" t="s">
        <v>443</v>
      </c>
    </row>
    <row r="82" s="4" customFormat="1" spans="1:25">
      <c r="A82" s="4" t="s">
        <v>444</v>
      </c>
      <c r="B82" s="4" t="s">
        <v>26</v>
      </c>
      <c r="C82" s="4" t="s">
        <v>27</v>
      </c>
      <c r="D82" s="4" t="s">
        <v>130</v>
      </c>
      <c r="E82" s="4" t="s">
        <v>445</v>
      </c>
      <c r="F82" s="6">
        <v>45321</v>
      </c>
      <c r="G82" s="6">
        <v>45324</v>
      </c>
      <c r="H82" s="4">
        <v>1</v>
      </c>
      <c r="I82" s="4">
        <v>3</v>
      </c>
      <c r="J82" s="4">
        <v>3</v>
      </c>
      <c r="K82" s="4" t="s">
        <v>30</v>
      </c>
      <c r="L82" s="4">
        <v>2260</v>
      </c>
      <c r="M82" s="4">
        <v>2260</v>
      </c>
      <c r="N82" s="4" t="s">
        <v>446</v>
      </c>
      <c r="O82" s="4" t="s">
        <v>32</v>
      </c>
      <c r="P82" s="4" t="s">
        <v>33</v>
      </c>
      <c r="Q82" s="4">
        <v>0</v>
      </c>
      <c r="R82" s="7">
        <v>45303</v>
      </c>
      <c r="S82" s="6">
        <v>45325</v>
      </c>
      <c r="T82" s="4" t="s">
        <v>34</v>
      </c>
      <c r="U82" s="4">
        <v>2260</v>
      </c>
      <c r="V82" s="4">
        <v>0</v>
      </c>
      <c r="W82" s="4">
        <v>0</v>
      </c>
      <c r="X82" s="4" t="s">
        <v>447</v>
      </c>
      <c r="Y82" s="4" t="s">
        <v>448</v>
      </c>
    </row>
    <row r="83" s="4" customFormat="1" spans="1:25">
      <c r="A83" s="4" t="s">
        <v>449</v>
      </c>
      <c r="B83" s="4" t="s">
        <v>26</v>
      </c>
      <c r="C83" s="4" t="s">
        <v>27</v>
      </c>
      <c r="D83" s="4" t="s">
        <v>450</v>
      </c>
      <c r="E83" s="4" t="s">
        <v>451</v>
      </c>
      <c r="F83" s="6">
        <v>45321</v>
      </c>
      <c r="G83" s="6">
        <v>45324</v>
      </c>
      <c r="H83" s="4">
        <v>1</v>
      </c>
      <c r="I83" s="4">
        <v>3</v>
      </c>
      <c r="J83" s="4">
        <v>3</v>
      </c>
      <c r="K83" s="4" t="s">
        <v>30</v>
      </c>
      <c r="L83" s="4">
        <v>4026</v>
      </c>
      <c r="M83" s="4">
        <v>4026</v>
      </c>
      <c r="N83" s="4" t="s">
        <v>452</v>
      </c>
      <c r="O83" s="4" t="s">
        <v>32</v>
      </c>
      <c r="P83" s="4" t="s">
        <v>33</v>
      </c>
      <c r="Q83" s="4">
        <v>0</v>
      </c>
      <c r="R83" s="7">
        <v>45303.0000115741</v>
      </c>
      <c r="S83" s="6">
        <v>45325</v>
      </c>
      <c r="T83" s="4" t="s">
        <v>34</v>
      </c>
      <c r="U83" s="4">
        <v>4026</v>
      </c>
      <c r="V83" s="4">
        <v>0</v>
      </c>
      <c r="W83" s="4">
        <v>0</v>
      </c>
      <c r="X83" s="4" t="s">
        <v>453</v>
      </c>
      <c r="Y83" s="4" t="s">
        <v>454</v>
      </c>
    </row>
    <row r="84" s="4" customFormat="1" spans="1:25">
      <c r="A84" s="4" t="s">
        <v>455</v>
      </c>
      <c r="B84" s="4" t="s">
        <v>26</v>
      </c>
      <c r="C84" s="4" t="s">
        <v>27</v>
      </c>
      <c r="D84" s="4" t="s">
        <v>44</v>
      </c>
      <c r="E84" s="4" t="s">
        <v>402</v>
      </c>
      <c r="F84" s="6">
        <v>45322</v>
      </c>
      <c r="G84" s="6">
        <v>45324</v>
      </c>
      <c r="H84" s="4">
        <v>2</v>
      </c>
      <c r="I84" s="4">
        <v>2</v>
      </c>
      <c r="J84" s="4">
        <v>4</v>
      </c>
      <c r="K84" s="4" t="s">
        <v>30</v>
      </c>
      <c r="L84" s="4">
        <v>1960</v>
      </c>
      <c r="M84" s="4">
        <v>1960</v>
      </c>
      <c r="N84" s="4" t="s">
        <v>456</v>
      </c>
      <c r="O84" s="4" t="s">
        <v>32</v>
      </c>
      <c r="P84" s="4" t="s">
        <v>33</v>
      </c>
      <c r="Q84" s="4">
        <v>0</v>
      </c>
      <c r="R84" s="7">
        <v>45303.0000115741</v>
      </c>
      <c r="S84" s="6">
        <v>45325</v>
      </c>
      <c r="T84" s="4" t="s">
        <v>34</v>
      </c>
      <c r="U84" s="4">
        <v>1960</v>
      </c>
      <c r="V84" s="4">
        <v>0</v>
      </c>
      <c r="W84" s="4">
        <v>0</v>
      </c>
      <c r="X84" s="4" t="s">
        <v>457</v>
      </c>
      <c r="Y84" s="4" t="s">
        <v>458</v>
      </c>
    </row>
    <row r="85" s="4" customFormat="1" spans="1:25">
      <c r="A85" s="4" t="s">
        <v>459</v>
      </c>
      <c r="B85" s="4" t="s">
        <v>26</v>
      </c>
      <c r="C85" s="4" t="s">
        <v>27</v>
      </c>
      <c r="D85" s="4" t="s">
        <v>460</v>
      </c>
      <c r="E85" s="4" t="s">
        <v>461</v>
      </c>
      <c r="F85" s="6">
        <v>45323</v>
      </c>
      <c r="G85" s="6">
        <v>45324</v>
      </c>
      <c r="H85" s="4">
        <v>1</v>
      </c>
      <c r="I85" s="4">
        <v>1</v>
      </c>
      <c r="J85" s="4">
        <v>1</v>
      </c>
      <c r="K85" s="4" t="s">
        <v>30</v>
      </c>
      <c r="L85" s="4">
        <v>371</v>
      </c>
      <c r="M85" s="4">
        <v>371</v>
      </c>
      <c r="N85" s="4" t="s">
        <v>462</v>
      </c>
      <c r="O85" s="4" t="s">
        <v>32</v>
      </c>
      <c r="P85" s="4" t="s">
        <v>33</v>
      </c>
      <c r="Q85" s="4">
        <v>0</v>
      </c>
      <c r="R85" s="7">
        <v>45304</v>
      </c>
      <c r="S85" s="6">
        <v>45325</v>
      </c>
      <c r="T85" s="4" t="s">
        <v>34</v>
      </c>
      <c r="U85" s="4">
        <v>371</v>
      </c>
      <c r="V85" s="4">
        <v>0</v>
      </c>
      <c r="W85" s="4">
        <v>0</v>
      </c>
      <c r="X85" s="4" t="s">
        <v>463</v>
      </c>
      <c r="Y85" s="4" t="s">
        <v>463</v>
      </c>
    </row>
    <row r="86" s="4" customFormat="1" spans="1:25">
      <c r="A86" s="4" t="s">
        <v>464</v>
      </c>
      <c r="B86" s="4" t="s">
        <v>26</v>
      </c>
      <c r="C86" s="4" t="s">
        <v>27</v>
      </c>
      <c r="D86" s="4" t="s">
        <v>460</v>
      </c>
      <c r="E86" s="4" t="s">
        <v>465</v>
      </c>
      <c r="F86" s="6">
        <v>45323</v>
      </c>
      <c r="G86" s="6">
        <v>45324</v>
      </c>
      <c r="H86" s="4">
        <v>1</v>
      </c>
      <c r="I86" s="4">
        <v>1</v>
      </c>
      <c r="J86" s="4">
        <v>1</v>
      </c>
      <c r="K86" s="4" t="s">
        <v>30</v>
      </c>
      <c r="L86" s="4">
        <v>371</v>
      </c>
      <c r="M86" s="4">
        <v>371</v>
      </c>
      <c r="N86" s="4" t="s">
        <v>466</v>
      </c>
      <c r="O86" s="4" t="s">
        <v>32</v>
      </c>
      <c r="P86" s="4" t="s">
        <v>33</v>
      </c>
      <c r="Q86" s="4">
        <v>0</v>
      </c>
      <c r="R86" s="7">
        <v>45304</v>
      </c>
      <c r="S86" s="6">
        <v>45325</v>
      </c>
      <c r="T86" s="4" t="s">
        <v>34</v>
      </c>
      <c r="U86" s="4">
        <v>371</v>
      </c>
      <c r="V86" s="4">
        <v>0</v>
      </c>
      <c r="W86" s="4">
        <v>0</v>
      </c>
      <c r="X86" s="4" t="s">
        <v>467</v>
      </c>
      <c r="Y86" s="4" t="s">
        <v>467</v>
      </c>
    </row>
    <row r="87" s="4" customFormat="1" spans="1:25">
      <c r="A87" s="4" t="s">
        <v>468</v>
      </c>
      <c r="B87" s="4" t="s">
        <v>26</v>
      </c>
      <c r="C87" s="4" t="s">
        <v>27</v>
      </c>
      <c r="D87" s="4" t="s">
        <v>469</v>
      </c>
      <c r="E87" s="4" t="s">
        <v>470</v>
      </c>
      <c r="F87" s="6">
        <v>45320</v>
      </c>
      <c r="G87" s="6">
        <v>45324</v>
      </c>
      <c r="H87" s="4">
        <v>1</v>
      </c>
      <c r="I87" s="4">
        <v>4</v>
      </c>
      <c r="J87" s="4">
        <v>4</v>
      </c>
      <c r="K87" s="4" t="s">
        <v>30</v>
      </c>
      <c r="L87" s="4">
        <v>3156</v>
      </c>
      <c r="M87" s="4">
        <v>3156</v>
      </c>
      <c r="N87" s="4" t="s">
        <v>471</v>
      </c>
      <c r="O87" s="4" t="s">
        <v>32</v>
      </c>
      <c r="P87" s="4" t="s">
        <v>33</v>
      </c>
      <c r="Q87" s="4">
        <v>0</v>
      </c>
      <c r="R87" s="7">
        <v>45304</v>
      </c>
      <c r="S87" s="6">
        <v>45325</v>
      </c>
      <c r="T87" s="4" t="s">
        <v>34</v>
      </c>
      <c r="U87" s="4">
        <v>3156</v>
      </c>
      <c r="V87" s="4">
        <v>0</v>
      </c>
      <c r="W87" s="4">
        <v>0</v>
      </c>
      <c r="X87" s="4" t="s">
        <v>472</v>
      </c>
      <c r="Y87" s="4" t="s">
        <v>473</v>
      </c>
    </row>
    <row r="88" s="4" customFormat="1" spans="1:25">
      <c r="A88" s="4" t="s">
        <v>474</v>
      </c>
      <c r="B88" s="4" t="s">
        <v>26</v>
      </c>
      <c r="C88" s="4" t="s">
        <v>27</v>
      </c>
      <c r="D88" s="4" t="s">
        <v>475</v>
      </c>
      <c r="E88" s="4" t="s">
        <v>476</v>
      </c>
      <c r="F88" s="6">
        <v>45320</v>
      </c>
      <c r="G88" s="6">
        <v>45324</v>
      </c>
      <c r="H88" s="4">
        <v>2</v>
      </c>
      <c r="I88" s="4">
        <v>4</v>
      </c>
      <c r="J88" s="4">
        <v>8</v>
      </c>
      <c r="K88" s="4" t="s">
        <v>30</v>
      </c>
      <c r="L88" s="4">
        <v>1590</v>
      </c>
      <c r="M88" s="4">
        <v>1590</v>
      </c>
      <c r="N88" s="4" t="s">
        <v>477</v>
      </c>
      <c r="O88" s="4" t="s">
        <v>32</v>
      </c>
      <c r="P88" s="4" t="s">
        <v>33</v>
      </c>
      <c r="Q88" s="4">
        <v>0</v>
      </c>
      <c r="R88" s="7">
        <v>45304</v>
      </c>
      <c r="S88" s="6">
        <v>45325</v>
      </c>
      <c r="T88" s="4" t="s">
        <v>34</v>
      </c>
      <c r="U88" s="4">
        <v>1590</v>
      </c>
      <c r="V88" s="4">
        <v>0</v>
      </c>
      <c r="W88" s="4">
        <v>0</v>
      </c>
      <c r="X88" s="4" t="s">
        <v>478</v>
      </c>
      <c r="Y88" s="4" t="s">
        <v>478</v>
      </c>
    </row>
    <row r="89" s="4" customFormat="1" spans="1:25">
      <c r="A89" s="4" t="s">
        <v>479</v>
      </c>
      <c r="B89" s="4" t="s">
        <v>26</v>
      </c>
      <c r="C89" s="4" t="s">
        <v>27</v>
      </c>
      <c r="D89" s="4" t="s">
        <v>480</v>
      </c>
      <c r="E89" s="4" t="s">
        <v>481</v>
      </c>
      <c r="F89" s="6">
        <v>45323</v>
      </c>
      <c r="G89" s="6">
        <v>45324</v>
      </c>
      <c r="H89" s="4">
        <v>1</v>
      </c>
      <c r="I89" s="4">
        <v>1</v>
      </c>
      <c r="J89" s="4">
        <v>1</v>
      </c>
      <c r="K89" s="4" t="s">
        <v>30</v>
      </c>
      <c r="L89" s="4">
        <v>280</v>
      </c>
      <c r="M89" s="4">
        <v>280</v>
      </c>
      <c r="N89" s="4" t="s">
        <v>482</v>
      </c>
      <c r="O89" s="4" t="s">
        <v>32</v>
      </c>
      <c r="P89" s="4" t="s">
        <v>33</v>
      </c>
      <c r="Q89" s="4">
        <v>0</v>
      </c>
      <c r="R89" s="7">
        <v>45305.0000115741</v>
      </c>
      <c r="S89" s="6">
        <v>45325</v>
      </c>
      <c r="T89" s="4" t="s">
        <v>34</v>
      </c>
      <c r="U89" s="4">
        <v>280</v>
      </c>
      <c r="V89" s="4">
        <v>0</v>
      </c>
      <c r="W89" s="4">
        <v>0</v>
      </c>
      <c r="X89" s="4" t="s">
        <v>483</v>
      </c>
      <c r="Y89" s="4" t="s">
        <v>484</v>
      </c>
    </row>
    <row r="90" s="4" customFormat="1" spans="1:25">
      <c r="A90" s="4" t="s">
        <v>485</v>
      </c>
      <c r="B90" s="4" t="s">
        <v>26</v>
      </c>
      <c r="C90" s="4" t="s">
        <v>27</v>
      </c>
      <c r="D90" s="4" t="s">
        <v>102</v>
      </c>
      <c r="E90" s="4" t="s">
        <v>486</v>
      </c>
      <c r="F90" s="6">
        <v>45322</v>
      </c>
      <c r="G90" s="6">
        <v>45324</v>
      </c>
      <c r="H90" s="4">
        <v>1</v>
      </c>
      <c r="I90" s="4">
        <v>2</v>
      </c>
      <c r="J90" s="4">
        <v>2</v>
      </c>
      <c r="K90" s="4" t="s">
        <v>30</v>
      </c>
      <c r="L90" s="4">
        <v>1656</v>
      </c>
      <c r="M90" s="4">
        <v>1656</v>
      </c>
      <c r="N90" s="4" t="s">
        <v>487</v>
      </c>
      <c r="O90" s="4" t="s">
        <v>32</v>
      </c>
      <c r="P90" s="4" t="s">
        <v>33</v>
      </c>
      <c r="Q90" s="4">
        <v>0</v>
      </c>
      <c r="R90" s="7">
        <v>45305</v>
      </c>
      <c r="S90" s="6">
        <v>45325</v>
      </c>
      <c r="T90" s="4" t="s">
        <v>34</v>
      </c>
      <c r="U90" s="4">
        <v>1656</v>
      </c>
      <c r="V90" s="4">
        <v>0</v>
      </c>
      <c r="W90" s="4">
        <v>0</v>
      </c>
      <c r="X90" s="4" t="s">
        <v>488</v>
      </c>
      <c r="Y90" s="4" t="s">
        <v>489</v>
      </c>
    </row>
    <row r="91" s="4" customFormat="1" spans="1:25">
      <c r="A91" s="4" t="s">
        <v>490</v>
      </c>
      <c r="B91" s="4" t="s">
        <v>26</v>
      </c>
      <c r="C91" s="4" t="s">
        <v>27</v>
      </c>
      <c r="D91" s="4" t="s">
        <v>491</v>
      </c>
      <c r="E91" s="4" t="s">
        <v>492</v>
      </c>
      <c r="F91" s="6">
        <v>45317</v>
      </c>
      <c r="G91" s="6">
        <v>45324</v>
      </c>
      <c r="H91" s="4">
        <v>1</v>
      </c>
      <c r="I91" s="4">
        <v>7</v>
      </c>
      <c r="J91" s="4">
        <v>7</v>
      </c>
      <c r="K91" s="4" t="s">
        <v>30</v>
      </c>
      <c r="L91" s="4">
        <v>2900</v>
      </c>
      <c r="M91" s="4">
        <v>2900</v>
      </c>
      <c r="N91" s="4" t="s">
        <v>493</v>
      </c>
      <c r="O91" s="4" t="s">
        <v>32</v>
      </c>
      <c r="P91" s="4" t="s">
        <v>33</v>
      </c>
      <c r="Q91" s="4">
        <v>0</v>
      </c>
      <c r="R91" s="7">
        <v>45305</v>
      </c>
      <c r="S91" s="6">
        <v>45325</v>
      </c>
      <c r="T91" s="4" t="s">
        <v>34</v>
      </c>
      <c r="U91" s="4">
        <v>2900</v>
      </c>
      <c r="V91" s="4">
        <v>0</v>
      </c>
      <c r="W91" s="4">
        <v>0</v>
      </c>
      <c r="X91" s="4" t="s">
        <v>494</v>
      </c>
      <c r="Y91" s="4" t="s">
        <v>495</v>
      </c>
    </row>
    <row r="92" s="4" customFormat="1" spans="1:25">
      <c r="A92" s="4" t="s">
        <v>496</v>
      </c>
      <c r="B92" s="4" t="s">
        <v>26</v>
      </c>
      <c r="C92" s="4" t="s">
        <v>27</v>
      </c>
      <c r="D92" s="4" t="s">
        <v>497</v>
      </c>
      <c r="E92" s="4" t="s">
        <v>498</v>
      </c>
      <c r="F92" s="6">
        <v>45322</v>
      </c>
      <c r="G92" s="6">
        <v>45324</v>
      </c>
      <c r="H92" s="4">
        <v>1</v>
      </c>
      <c r="I92" s="4">
        <v>2</v>
      </c>
      <c r="J92" s="4">
        <v>2</v>
      </c>
      <c r="K92" s="4" t="s">
        <v>30</v>
      </c>
      <c r="L92" s="4">
        <v>1070</v>
      </c>
      <c r="M92" s="4">
        <v>1070</v>
      </c>
      <c r="N92" s="4" t="s">
        <v>499</v>
      </c>
      <c r="O92" s="4" t="s">
        <v>32</v>
      </c>
      <c r="P92" s="4" t="s">
        <v>33</v>
      </c>
      <c r="Q92" s="4">
        <v>0</v>
      </c>
      <c r="R92" s="7">
        <v>45305</v>
      </c>
      <c r="S92" s="6">
        <v>45325</v>
      </c>
      <c r="T92" s="4" t="s">
        <v>34</v>
      </c>
      <c r="U92" s="4">
        <v>1070</v>
      </c>
      <c r="V92" s="4">
        <v>0</v>
      </c>
      <c r="W92" s="4">
        <v>0</v>
      </c>
      <c r="X92" s="4" t="s">
        <v>500</v>
      </c>
      <c r="Y92" s="4" t="s">
        <v>60</v>
      </c>
    </row>
    <row r="93" s="4" customFormat="1" spans="1:25">
      <c r="A93" s="4" t="s">
        <v>501</v>
      </c>
      <c r="B93" s="4" t="s">
        <v>26</v>
      </c>
      <c r="C93" s="4" t="s">
        <v>27</v>
      </c>
      <c r="D93" s="4" t="s">
        <v>502</v>
      </c>
      <c r="E93" s="4" t="s">
        <v>503</v>
      </c>
      <c r="F93" s="6">
        <v>45321</v>
      </c>
      <c r="G93" s="6">
        <v>45324</v>
      </c>
      <c r="H93" s="4">
        <v>1</v>
      </c>
      <c r="I93" s="4">
        <v>3</v>
      </c>
      <c r="J93" s="4">
        <v>3</v>
      </c>
      <c r="K93" s="4" t="s">
        <v>30</v>
      </c>
      <c r="L93" s="4">
        <v>1758</v>
      </c>
      <c r="M93" s="4">
        <v>1758</v>
      </c>
      <c r="N93" s="4" t="s">
        <v>504</v>
      </c>
      <c r="O93" s="4" t="s">
        <v>32</v>
      </c>
      <c r="P93" s="4" t="s">
        <v>33</v>
      </c>
      <c r="Q93" s="4">
        <v>0</v>
      </c>
      <c r="R93" s="7">
        <v>45306</v>
      </c>
      <c r="S93" s="6">
        <v>45325</v>
      </c>
      <c r="T93" s="4" t="s">
        <v>34</v>
      </c>
      <c r="U93" s="4">
        <v>1758</v>
      </c>
      <c r="V93" s="4">
        <v>0</v>
      </c>
      <c r="W93" s="4">
        <v>0</v>
      </c>
      <c r="X93" s="4" t="s">
        <v>505</v>
      </c>
      <c r="Y93" s="4" t="s">
        <v>506</v>
      </c>
    </row>
    <row r="94" s="4" customFormat="1" spans="1:25">
      <c r="A94" s="4" t="s">
        <v>507</v>
      </c>
      <c r="B94" s="4" t="s">
        <v>26</v>
      </c>
      <c r="C94" s="4" t="s">
        <v>27</v>
      </c>
      <c r="D94" s="4" t="s">
        <v>508</v>
      </c>
      <c r="E94" s="4" t="s">
        <v>509</v>
      </c>
      <c r="F94" s="6">
        <v>45321</v>
      </c>
      <c r="G94" s="6">
        <v>45324</v>
      </c>
      <c r="H94" s="4">
        <v>1</v>
      </c>
      <c r="I94" s="4">
        <v>3</v>
      </c>
      <c r="J94" s="4">
        <v>3</v>
      </c>
      <c r="K94" s="4" t="s">
        <v>30</v>
      </c>
      <c r="L94" s="4">
        <v>1246</v>
      </c>
      <c r="M94" s="4">
        <v>1246</v>
      </c>
      <c r="N94" s="4" t="s">
        <v>510</v>
      </c>
      <c r="O94" s="4" t="s">
        <v>32</v>
      </c>
      <c r="P94" s="4" t="s">
        <v>33</v>
      </c>
      <c r="Q94" s="4">
        <v>0</v>
      </c>
      <c r="R94" s="7">
        <v>45306</v>
      </c>
      <c r="S94" s="6">
        <v>45325</v>
      </c>
      <c r="T94" s="4" t="s">
        <v>34</v>
      </c>
      <c r="U94" s="4">
        <v>1246</v>
      </c>
      <c r="V94" s="4">
        <v>0</v>
      </c>
      <c r="W94" s="4">
        <v>0</v>
      </c>
      <c r="X94" s="4" t="s">
        <v>511</v>
      </c>
      <c r="Y94" s="4" t="s">
        <v>512</v>
      </c>
    </row>
    <row r="95" s="4" customFormat="1" spans="1:25">
      <c r="A95" s="4" t="s">
        <v>513</v>
      </c>
      <c r="B95" s="4" t="s">
        <v>26</v>
      </c>
      <c r="C95" s="4" t="s">
        <v>27</v>
      </c>
      <c r="D95" s="4" t="s">
        <v>514</v>
      </c>
      <c r="E95" s="4" t="s">
        <v>515</v>
      </c>
      <c r="F95" s="6">
        <v>45323</v>
      </c>
      <c r="G95" s="6">
        <v>45324</v>
      </c>
      <c r="H95" s="4">
        <v>1</v>
      </c>
      <c r="I95" s="4">
        <v>1</v>
      </c>
      <c r="J95" s="4">
        <v>1</v>
      </c>
      <c r="K95" s="4" t="s">
        <v>30</v>
      </c>
      <c r="L95" s="4">
        <v>1202</v>
      </c>
      <c r="M95" s="4">
        <v>1202</v>
      </c>
      <c r="N95" s="4" t="s">
        <v>516</v>
      </c>
      <c r="O95" s="4" t="s">
        <v>32</v>
      </c>
      <c r="P95" s="4" t="s">
        <v>33</v>
      </c>
      <c r="Q95" s="4">
        <v>0</v>
      </c>
      <c r="R95" s="7">
        <v>45306</v>
      </c>
      <c r="S95" s="6">
        <v>45325</v>
      </c>
      <c r="T95" s="4" t="s">
        <v>34</v>
      </c>
      <c r="U95" s="4">
        <v>1202</v>
      </c>
      <c r="V95" s="4">
        <v>0</v>
      </c>
      <c r="W95" s="4">
        <v>0</v>
      </c>
      <c r="X95" s="4" t="s">
        <v>517</v>
      </c>
      <c r="Y95" s="4" t="s">
        <v>518</v>
      </c>
    </row>
    <row r="96" s="4" customFormat="1" spans="1:25">
      <c r="A96" s="4" t="s">
        <v>519</v>
      </c>
      <c r="B96" s="4" t="s">
        <v>26</v>
      </c>
      <c r="C96" s="4" t="s">
        <v>27</v>
      </c>
      <c r="D96" s="4" t="s">
        <v>520</v>
      </c>
      <c r="E96" s="4" t="s">
        <v>521</v>
      </c>
      <c r="F96" s="6">
        <v>45320</v>
      </c>
      <c r="G96" s="6">
        <v>45324</v>
      </c>
      <c r="H96" s="4">
        <v>2</v>
      </c>
      <c r="I96" s="4">
        <v>4</v>
      </c>
      <c r="J96" s="4">
        <v>8</v>
      </c>
      <c r="K96" s="4" t="s">
        <v>30</v>
      </c>
      <c r="L96" s="4">
        <v>5064</v>
      </c>
      <c r="M96" s="4">
        <v>5064</v>
      </c>
      <c r="N96" s="4" t="s">
        <v>522</v>
      </c>
      <c r="O96" s="4" t="s">
        <v>32</v>
      </c>
      <c r="P96" s="4" t="s">
        <v>33</v>
      </c>
      <c r="Q96" s="4">
        <v>0</v>
      </c>
      <c r="R96" s="7">
        <v>45306</v>
      </c>
      <c r="S96" s="6">
        <v>45325</v>
      </c>
      <c r="T96" s="4" t="s">
        <v>34</v>
      </c>
      <c r="U96" s="4">
        <v>5064</v>
      </c>
      <c r="V96" s="4">
        <v>0</v>
      </c>
      <c r="W96" s="4">
        <v>0</v>
      </c>
      <c r="X96" s="4" t="s">
        <v>523</v>
      </c>
      <c r="Y96" s="4" t="s">
        <v>524</v>
      </c>
    </row>
    <row r="97" s="4" customFormat="1" spans="1:25">
      <c r="A97" s="4" t="s">
        <v>525</v>
      </c>
      <c r="B97" s="4" t="s">
        <v>26</v>
      </c>
      <c r="C97" s="4" t="s">
        <v>27</v>
      </c>
      <c r="D97" s="4" t="s">
        <v>526</v>
      </c>
      <c r="E97" s="4" t="s">
        <v>527</v>
      </c>
      <c r="F97" s="6">
        <v>45323</v>
      </c>
      <c r="G97" s="6">
        <v>45324</v>
      </c>
      <c r="H97" s="4">
        <v>1</v>
      </c>
      <c r="I97" s="4">
        <v>1</v>
      </c>
      <c r="J97" s="4">
        <v>1</v>
      </c>
      <c r="K97" s="4" t="s">
        <v>30</v>
      </c>
      <c r="L97" s="4">
        <v>449</v>
      </c>
      <c r="M97" s="4">
        <v>449</v>
      </c>
      <c r="N97" s="4" t="s">
        <v>528</v>
      </c>
      <c r="O97" s="4" t="s">
        <v>32</v>
      </c>
      <c r="P97" s="4" t="s">
        <v>33</v>
      </c>
      <c r="Q97" s="4">
        <v>0</v>
      </c>
      <c r="R97" s="7">
        <v>45306.0000115741</v>
      </c>
      <c r="S97" s="6">
        <v>45325</v>
      </c>
      <c r="T97" s="4" t="s">
        <v>34</v>
      </c>
      <c r="U97" s="4">
        <v>449</v>
      </c>
      <c r="V97" s="4">
        <v>0</v>
      </c>
      <c r="W97" s="4">
        <v>0</v>
      </c>
      <c r="X97" s="4" t="s">
        <v>529</v>
      </c>
      <c r="Y97" s="4" t="s">
        <v>530</v>
      </c>
    </row>
    <row r="98" s="4" customFormat="1" spans="1:25">
      <c r="A98" s="4" t="s">
        <v>531</v>
      </c>
      <c r="B98" s="4" t="s">
        <v>26</v>
      </c>
      <c r="C98" s="4" t="s">
        <v>27</v>
      </c>
      <c r="D98" s="4" t="s">
        <v>44</v>
      </c>
      <c r="E98" s="4" t="s">
        <v>328</v>
      </c>
      <c r="F98" s="6">
        <v>45322</v>
      </c>
      <c r="G98" s="6">
        <v>45324</v>
      </c>
      <c r="H98" s="4">
        <v>1</v>
      </c>
      <c r="I98" s="4">
        <v>2</v>
      </c>
      <c r="J98" s="4">
        <v>2</v>
      </c>
      <c r="K98" s="4" t="s">
        <v>30</v>
      </c>
      <c r="L98" s="4">
        <v>1026</v>
      </c>
      <c r="M98" s="4">
        <v>1026</v>
      </c>
      <c r="N98" s="4" t="s">
        <v>532</v>
      </c>
      <c r="O98" s="4" t="s">
        <v>32</v>
      </c>
      <c r="P98" s="4" t="s">
        <v>33</v>
      </c>
      <c r="Q98" s="4">
        <v>0</v>
      </c>
      <c r="R98" s="7">
        <v>45306</v>
      </c>
      <c r="S98" s="6">
        <v>45325</v>
      </c>
      <c r="T98" s="4" t="s">
        <v>34</v>
      </c>
      <c r="U98" s="4">
        <v>1026</v>
      </c>
      <c r="V98" s="4">
        <v>0</v>
      </c>
      <c r="W98" s="4">
        <v>0</v>
      </c>
      <c r="X98" s="4" t="s">
        <v>533</v>
      </c>
      <c r="Y98" s="4" t="s">
        <v>534</v>
      </c>
    </row>
    <row r="99" s="4" customFormat="1" spans="1:25">
      <c r="A99" s="4" t="s">
        <v>535</v>
      </c>
      <c r="B99" s="4" t="s">
        <v>26</v>
      </c>
      <c r="C99" s="4" t="s">
        <v>27</v>
      </c>
      <c r="D99" s="4" t="s">
        <v>460</v>
      </c>
      <c r="E99" s="4" t="s">
        <v>461</v>
      </c>
      <c r="F99" s="6">
        <v>45321</v>
      </c>
      <c r="G99" s="6">
        <v>45324</v>
      </c>
      <c r="H99" s="4">
        <v>2</v>
      </c>
      <c r="I99" s="4">
        <v>3</v>
      </c>
      <c r="J99" s="4">
        <v>6</v>
      </c>
      <c r="K99" s="4" t="s">
        <v>30</v>
      </c>
      <c r="L99" s="4">
        <v>2226</v>
      </c>
      <c r="M99" s="4">
        <v>2226</v>
      </c>
      <c r="N99" s="4" t="s">
        <v>536</v>
      </c>
      <c r="O99" s="4" t="s">
        <v>32</v>
      </c>
      <c r="P99" s="4" t="s">
        <v>33</v>
      </c>
      <c r="Q99" s="4">
        <v>0</v>
      </c>
      <c r="R99" s="7">
        <v>45306</v>
      </c>
      <c r="S99" s="6">
        <v>45325</v>
      </c>
      <c r="T99" s="4" t="s">
        <v>34</v>
      </c>
      <c r="U99" s="4">
        <v>2226</v>
      </c>
      <c r="V99" s="4">
        <v>0</v>
      </c>
      <c r="W99" s="4">
        <v>0</v>
      </c>
      <c r="X99" s="4" t="s">
        <v>537</v>
      </c>
      <c r="Y99" s="4" t="s">
        <v>538</v>
      </c>
    </row>
    <row r="100" s="4" customFormat="1" spans="1:25">
      <c r="A100" s="4" t="s">
        <v>539</v>
      </c>
      <c r="B100" s="4" t="s">
        <v>26</v>
      </c>
      <c r="C100" s="4" t="s">
        <v>27</v>
      </c>
      <c r="D100" s="4" t="s">
        <v>460</v>
      </c>
      <c r="E100" s="4" t="s">
        <v>461</v>
      </c>
      <c r="F100" s="6">
        <v>45320</v>
      </c>
      <c r="G100" s="6">
        <v>45324</v>
      </c>
      <c r="H100" s="4">
        <v>1</v>
      </c>
      <c r="I100" s="4">
        <v>4</v>
      </c>
      <c r="J100" s="4">
        <v>4</v>
      </c>
      <c r="K100" s="4" t="s">
        <v>30</v>
      </c>
      <c r="L100" s="4">
        <v>1484</v>
      </c>
      <c r="M100" s="4">
        <v>1484</v>
      </c>
      <c r="N100" s="4" t="s">
        <v>540</v>
      </c>
      <c r="O100" s="4" t="s">
        <v>32</v>
      </c>
      <c r="P100" s="4" t="s">
        <v>33</v>
      </c>
      <c r="Q100" s="4">
        <v>0</v>
      </c>
      <c r="R100" s="7">
        <v>45306</v>
      </c>
      <c r="S100" s="6">
        <v>45325</v>
      </c>
      <c r="T100" s="4" t="s">
        <v>34</v>
      </c>
      <c r="U100" s="4">
        <v>1484</v>
      </c>
      <c r="V100" s="4">
        <v>0</v>
      </c>
      <c r="W100" s="4">
        <v>0</v>
      </c>
      <c r="X100" s="4" t="s">
        <v>541</v>
      </c>
      <c r="Y100" s="4" t="s">
        <v>541</v>
      </c>
    </row>
    <row r="101" s="4" customFormat="1" spans="1:25">
      <c r="A101" s="4" t="s">
        <v>542</v>
      </c>
      <c r="B101" s="4" t="s">
        <v>26</v>
      </c>
      <c r="C101" s="4" t="s">
        <v>27</v>
      </c>
      <c r="D101" s="4" t="s">
        <v>204</v>
      </c>
      <c r="E101" s="4" t="s">
        <v>205</v>
      </c>
      <c r="F101" s="6">
        <v>45322</v>
      </c>
      <c r="G101" s="6">
        <v>45324</v>
      </c>
      <c r="H101" s="4">
        <v>1</v>
      </c>
      <c r="I101" s="4">
        <v>2</v>
      </c>
      <c r="J101" s="4">
        <v>2</v>
      </c>
      <c r="K101" s="4" t="s">
        <v>30</v>
      </c>
      <c r="L101" s="4">
        <v>628</v>
      </c>
      <c r="M101" s="4">
        <v>628</v>
      </c>
      <c r="N101" s="4" t="s">
        <v>543</v>
      </c>
      <c r="O101" s="4" t="s">
        <v>32</v>
      </c>
      <c r="P101" s="4" t="s">
        <v>33</v>
      </c>
      <c r="Q101" s="4">
        <v>0</v>
      </c>
      <c r="R101" s="7">
        <v>45306.0000115741</v>
      </c>
      <c r="S101" s="6">
        <v>45325</v>
      </c>
      <c r="T101" s="4" t="s">
        <v>34</v>
      </c>
      <c r="U101" s="4">
        <v>628</v>
      </c>
      <c r="V101" s="4">
        <v>0</v>
      </c>
      <c r="W101" s="4">
        <v>0</v>
      </c>
      <c r="X101" s="4" t="s">
        <v>544</v>
      </c>
      <c r="Y101" s="4" t="s">
        <v>545</v>
      </c>
    </row>
    <row r="102" s="4" customFormat="1" spans="1:25">
      <c r="A102" s="4" t="s">
        <v>546</v>
      </c>
      <c r="B102" s="4" t="s">
        <v>26</v>
      </c>
      <c r="C102" s="4" t="s">
        <v>27</v>
      </c>
      <c r="D102" s="4" t="s">
        <v>44</v>
      </c>
      <c r="E102" s="4" t="s">
        <v>328</v>
      </c>
      <c r="F102" s="6">
        <v>45321</v>
      </c>
      <c r="G102" s="6">
        <v>45324</v>
      </c>
      <c r="H102" s="4">
        <v>1</v>
      </c>
      <c r="I102" s="4">
        <v>3</v>
      </c>
      <c r="J102" s="4">
        <v>3</v>
      </c>
      <c r="K102" s="4" t="s">
        <v>30</v>
      </c>
      <c r="L102" s="4">
        <v>1539</v>
      </c>
      <c r="M102" s="4">
        <v>1539</v>
      </c>
      <c r="N102" s="4" t="s">
        <v>547</v>
      </c>
      <c r="O102" s="4" t="s">
        <v>32</v>
      </c>
      <c r="P102" s="4" t="s">
        <v>33</v>
      </c>
      <c r="Q102" s="4">
        <v>0</v>
      </c>
      <c r="R102" s="7">
        <v>45306</v>
      </c>
      <c r="S102" s="6">
        <v>45325</v>
      </c>
      <c r="T102" s="4" t="s">
        <v>34</v>
      </c>
      <c r="U102" s="4">
        <v>1539</v>
      </c>
      <c r="V102" s="4">
        <v>0</v>
      </c>
      <c r="W102" s="4">
        <v>0</v>
      </c>
      <c r="X102" s="4" t="s">
        <v>548</v>
      </c>
      <c r="Y102" s="4" t="s">
        <v>549</v>
      </c>
    </row>
    <row r="103" s="4" customFormat="1" spans="1:25">
      <c r="A103" s="4" t="s">
        <v>550</v>
      </c>
      <c r="B103" s="4" t="s">
        <v>26</v>
      </c>
      <c r="C103" s="4" t="s">
        <v>27</v>
      </c>
      <c r="D103" s="4" t="s">
        <v>551</v>
      </c>
      <c r="E103" s="4" t="s">
        <v>552</v>
      </c>
      <c r="F103" s="6">
        <v>45322</v>
      </c>
      <c r="G103" s="6">
        <v>45324</v>
      </c>
      <c r="H103" s="4">
        <v>1</v>
      </c>
      <c r="I103" s="4">
        <v>2</v>
      </c>
      <c r="J103" s="4">
        <v>2</v>
      </c>
      <c r="K103" s="4" t="s">
        <v>30</v>
      </c>
      <c r="L103" s="4">
        <v>902</v>
      </c>
      <c r="M103" s="4">
        <v>902</v>
      </c>
      <c r="N103" s="4" t="s">
        <v>553</v>
      </c>
      <c r="O103" s="4" t="s">
        <v>32</v>
      </c>
      <c r="P103" s="4" t="s">
        <v>33</v>
      </c>
      <c r="Q103" s="4">
        <v>0</v>
      </c>
      <c r="R103" s="7">
        <v>45306</v>
      </c>
      <c r="S103" s="6">
        <v>45325</v>
      </c>
      <c r="T103" s="4" t="s">
        <v>34</v>
      </c>
      <c r="U103" s="4">
        <v>902</v>
      </c>
      <c r="V103" s="4">
        <v>0</v>
      </c>
      <c r="W103" s="4">
        <v>0</v>
      </c>
      <c r="X103" s="4" t="s">
        <v>554</v>
      </c>
      <c r="Y103" s="4" t="s">
        <v>555</v>
      </c>
    </row>
    <row r="104" s="4" customFormat="1" spans="1:25">
      <c r="A104" s="4" t="s">
        <v>556</v>
      </c>
      <c r="B104" s="4" t="s">
        <v>26</v>
      </c>
      <c r="C104" s="4" t="s">
        <v>27</v>
      </c>
      <c r="D104" s="4" t="s">
        <v>204</v>
      </c>
      <c r="E104" s="4" t="s">
        <v>205</v>
      </c>
      <c r="F104" s="6">
        <v>45322</v>
      </c>
      <c r="G104" s="6">
        <v>45324</v>
      </c>
      <c r="H104" s="4">
        <v>1</v>
      </c>
      <c r="I104" s="4">
        <v>2</v>
      </c>
      <c r="J104" s="4">
        <v>2</v>
      </c>
      <c r="K104" s="4" t="s">
        <v>30</v>
      </c>
      <c r="L104" s="4">
        <v>628</v>
      </c>
      <c r="M104" s="4">
        <v>628</v>
      </c>
      <c r="N104" s="4" t="s">
        <v>557</v>
      </c>
      <c r="O104" s="4" t="s">
        <v>32</v>
      </c>
      <c r="P104" s="4" t="s">
        <v>33</v>
      </c>
      <c r="Q104" s="4">
        <v>0</v>
      </c>
      <c r="R104" s="7">
        <v>45307</v>
      </c>
      <c r="S104" s="6">
        <v>45325</v>
      </c>
      <c r="T104" s="4" t="s">
        <v>34</v>
      </c>
      <c r="U104" s="4">
        <v>628</v>
      </c>
      <c r="V104" s="4">
        <v>0</v>
      </c>
      <c r="W104" s="4">
        <v>0</v>
      </c>
      <c r="X104" s="4" t="s">
        <v>558</v>
      </c>
      <c r="Y104" s="4" t="s">
        <v>60</v>
      </c>
    </row>
    <row r="105" s="4" customFormat="1" spans="1:25">
      <c r="A105" s="4" t="s">
        <v>556</v>
      </c>
      <c r="B105" s="4" t="s">
        <v>26</v>
      </c>
      <c r="C105" s="4" t="s">
        <v>61</v>
      </c>
      <c r="D105" s="4" t="s">
        <v>204</v>
      </c>
      <c r="E105" s="4" t="s">
        <v>205</v>
      </c>
      <c r="F105" s="6">
        <v>45322</v>
      </c>
      <c r="G105" s="6">
        <v>45324</v>
      </c>
      <c r="H105" s="4">
        <v>1</v>
      </c>
      <c r="I105" s="4">
        <v>2</v>
      </c>
      <c r="J105" s="4">
        <v>2</v>
      </c>
      <c r="K105" s="4" t="s">
        <v>30</v>
      </c>
      <c r="L105" s="4">
        <v>-628</v>
      </c>
      <c r="M105" s="4">
        <v>-628</v>
      </c>
      <c r="N105" s="4" t="s">
        <v>557</v>
      </c>
      <c r="O105" s="4" t="s">
        <v>32</v>
      </c>
      <c r="P105" s="4" t="s">
        <v>33</v>
      </c>
      <c r="Q105" s="4">
        <v>0</v>
      </c>
      <c r="R105" s="7">
        <v>45307</v>
      </c>
      <c r="S105" s="6">
        <v>45325</v>
      </c>
      <c r="T105" s="4" t="s">
        <v>34</v>
      </c>
      <c r="U105" s="4">
        <v>-628</v>
      </c>
      <c r="V105" s="4">
        <v>0</v>
      </c>
      <c r="W105" s="4">
        <v>0</v>
      </c>
      <c r="X105" s="4" t="s">
        <v>558</v>
      </c>
      <c r="Y105" s="4" t="s">
        <v>60</v>
      </c>
    </row>
    <row r="106" s="4" customFormat="1" spans="1:25">
      <c r="A106" s="4" t="s">
        <v>559</v>
      </c>
      <c r="B106" s="4" t="s">
        <v>26</v>
      </c>
      <c r="C106" s="4" t="s">
        <v>27</v>
      </c>
      <c r="D106" s="4" t="s">
        <v>204</v>
      </c>
      <c r="E106" s="4" t="s">
        <v>205</v>
      </c>
      <c r="F106" s="6">
        <v>45322</v>
      </c>
      <c r="G106" s="6">
        <v>45324</v>
      </c>
      <c r="H106" s="4">
        <v>1</v>
      </c>
      <c r="I106" s="4">
        <v>2</v>
      </c>
      <c r="J106" s="4">
        <v>2</v>
      </c>
      <c r="K106" s="4" t="s">
        <v>30</v>
      </c>
      <c r="L106" s="4">
        <v>628</v>
      </c>
      <c r="M106" s="4">
        <v>628</v>
      </c>
      <c r="N106" s="4" t="s">
        <v>557</v>
      </c>
      <c r="O106" s="4" t="s">
        <v>32</v>
      </c>
      <c r="P106" s="4" t="s">
        <v>33</v>
      </c>
      <c r="Q106" s="4">
        <v>0</v>
      </c>
      <c r="R106" s="7">
        <v>45307</v>
      </c>
      <c r="S106" s="6">
        <v>45325</v>
      </c>
      <c r="T106" s="4" t="s">
        <v>34</v>
      </c>
      <c r="U106" s="4">
        <v>628</v>
      </c>
      <c r="V106" s="4">
        <v>0</v>
      </c>
      <c r="W106" s="4">
        <v>0</v>
      </c>
      <c r="X106" s="4" t="s">
        <v>560</v>
      </c>
      <c r="Y106" s="4" t="s">
        <v>60</v>
      </c>
    </row>
    <row r="107" s="4" customFormat="1" spans="1:25">
      <c r="A107" s="4" t="s">
        <v>559</v>
      </c>
      <c r="B107" s="4" t="s">
        <v>26</v>
      </c>
      <c r="C107" s="4" t="s">
        <v>61</v>
      </c>
      <c r="D107" s="4" t="s">
        <v>204</v>
      </c>
      <c r="E107" s="4" t="s">
        <v>205</v>
      </c>
      <c r="F107" s="6">
        <v>45322</v>
      </c>
      <c r="G107" s="6">
        <v>45324</v>
      </c>
      <c r="H107" s="4">
        <v>1</v>
      </c>
      <c r="I107" s="4">
        <v>2</v>
      </c>
      <c r="J107" s="4">
        <v>2</v>
      </c>
      <c r="K107" s="4" t="s">
        <v>30</v>
      </c>
      <c r="L107" s="4">
        <v>-628</v>
      </c>
      <c r="M107" s="4">
        <v>-628</v>
      </c>
      <c r="N107" s="4" t="s">
        <v>557</v>
      </c>
      <c r="O107" s="4" t="s">
        <v>32</v>
      </c>
      <c r="P107" s="4" t="s">
        <v>33</v>
      </c>
      <c r="Q107" s="4">
        <v>0</v>
      </c>
      <c r="R107" s="7">
        <v>45307</v>
      </c>
      <c r="S107" s="6">
        <v>45325</v>
      </c>
      <c r="T107" s="4" t="s">
        <v>34</v>
      </c>
      <c r="U107" s="4">
        <v>-628</v>
      </c>
      <c r="V107" s="4">
        <v>0</v>
      </c>
      <c r="W107" s="4">
        <v>0</v>
      </c>
      <c r="X107" s="4" t="s">
        <v>560</v>
      </c>
      <c r="Y107" s="4" t="s">
        <v>60</v>
      </c>
    </row>
    <row r="108" s="4" customFormat="1" spans="1:25">
      <c r="A108" s="4" t="s">
        <v>561</v>
      </c>
      <c r="B108" s="4" t="s">
        <v>26</v>
      </c>
      <c r="C108" s="4" t="s">
        <v>27</v>
      </c>
      <c r="D108" s="4" t="s">
        <v>204</v>
      </c>
      <c r="E108" s="4" t="s">
        <v>205</v>
      </c>
      <c r="F108" s="6">
        <v>45322</v>
      </c>
      <c r="G108" s="6">
        <v>45324</v>
      </c>
      <c r="H108" s="4">
        <v>1</v>
      </c>
      <c r="I108" s="4">
        <v>2</v>
      </c>
      <c r="J108" s="4">
        <v>2</v>
      </c>
      <c r="K108" s="4" t="s">
        <v>30</v>
      </c>
      <c r="L108" s="4">
        <v>628</v>
      </c>
      <c r="M108" s="4">
        <v>628</v>
      </c>
      <c r="N108" s="4" t="s">
        <v>557</v>
      </c>
      <c r="O108" s="4" t="s">
        <v>32</v>
      </c>
      <c r="P108" s="4" t="s">
        <v>33</v>
      </c>
      <c r="Q108" s="4">
        <v>0</v>
      </c>
      <c r="R108" s="7">
        <v>45307</v>
      </c>
      <c r="S108" s="6">
        <v>45325</v>
      </c>
      <c r="T108" s="4" t="s">
        <v>34</v>
      </c>
      <c r="U108" s="4">
        <v>628</v>
      </c>
      <c r="V108" s="4">
        <v>0</v>
      </c>
      <c r="W108" s="4">
        <v>0</v>
      </c>
      <c r="X108" s="4" t="s">
        <v>562</v>
      </c>
      <c r="Y108" s="4" t="s">
        <v>563</v>
      </c>
    </row>
    <row r="109" s="4" customFormat="1" spans="1:25">
      <c r="A109" s="4" t="s">
        <v>564</v>
      </c>
      <c r="B109" s="4" t="s">
        <v>26</v>
      </c>
      <c r="C109" s="4" t="s">
        <v>27</v>
      </c>
      <c r="D109" s="4" t="s">
        <v>44</v>
      </c>
      <c r="E109" s="4" t="s">
        <v>328</v>
      </c>
      <c r="F109" s="6">
        <v>45323</v>
      </c>
      <c r="G109" s="6">
        <v>45324</v>
      </c>
      <c r="H109" s="4">
        <v>1</v>
      </c>
      <c r="I109" s="4">
        <v>1</v>
      </c>
      <c r="J109" s="4">
        <v>1</v>
      </c>
      <c r="K109" s="4" t="s">
        <v>30</v>
      </c>
      <c r="L109" s="4">
        <v>513</v>
      </c>
      <c r="M109" s="4">
        <v>513</v>
      </c>
      <c r="N109" s="4" t="s">
        <v>565</v>
      </c>
      <c r="O109" s="4" t="s">
        <v>32</v>
      </c>
      <c r="P109" s="4" t="s">
        <v>33</v>
      </c>
      <c r="Q109" s="4">
        <v>0</v>
      </c>
      <c r="R109" s="7">
        <v>45307</v>
      </c>
      <c r="S109" s="6">
        <v>45325</v>
      </c>
      <c r="T109" s="4" t="s">
        <v>34</v>
      </c>
      <c r="U109" s="4">
        <v>513</v>
      </c>
      <c r="V109" s="4">
        <v>0</v>
      </c>
      <c r="W109" s="4">
        <v>0</v>
      </c>
      <c r="X109" s="4" t="s">
        <v>566</v>
      </c>
      <c r="Y109" s="4" t="s">
        <v>567</v>
      </c>
    </row>
    <row r="110" s="4" customFormat="1" spans="1:25">
      <c r="A110" s="4" t="s">
        <v>568</v>
      </c>
      <c r="B110" s="4" t="s">
        <v>26</v>
      </c>
      <c r="C110" s="4" t="s">
        <v>27</v>
      </c>
      <c r="D110" s="4" t="s">
        <v>569</v>
      </c>
      <c r="E110" s="4" t="s">
        <v>570</v>
      </c>
      <c r="F110" s="6">
        <v>45322</v>
      </c>
      <c r="G110" s="6">
        <v>45324</v>
      </c>
      <c r="H110" s="4">
        <v>1</v>
      </c>
      <c r="I110" s="4">
        <v>2</v>
      </c>
      <c r="J110" s="4">
        <v>2</v>
      </c>
      <c r="K110" s="4" t="s">
        <v>30</v>
      </c>
      <c r="L110" s="4">
        <v>11730</v>
      </c>
      <c r="M110" s="4">
        <v>11730</v>
      </c>
      <c r="N110" s="4" t="s">
        <v>571</v>
      </c>
      <c r="O110" s="4" t="s">
        <v>32</v>
      </c>
      <c r="P110" s="4" t="s">
        <v>33</v>
      </c>
      <c r="Q110" s="4">
        <v>0</v>
      </c>
      <c r="R110" s="7">
        <v>45307</v>
      </c>
      <c r="S110" s="6">
        <v>45325</v>
      </c>
      <c r="T110" s="4" t="s">
        <v>34</v>
      </c>
      <c r="U110" s="4">
        <v>11730</v>
      </c>
      <c r="V110" s="4">
        <v>0</v>
      </c>
      <c r="W110" s="4">
        <v>0</v>
      </c>
      <c r="X110" s="4" t="s">
        <v>572</v>
      </c>
      <c r="Y110" s="4" t="s">
        <v>573</v>
      </c>
    </row>
    <row r="111" s="4" customFormat="1" spans="1:25">
      <c r="A111" s="4" t="s">
        <v>574</v>
      </c>
      <c r="B111" s="4" t="s">
        <v>26</v>
      </c>
      <c r="C111" s="4" t="s">
        <v>27</v>
      </c>
      <c r="D111" s="4" t="s">
        <v>575</v>
      </c>
      <c r="E111" s="4" t="s">
        <v>576</v>
      </c>
      <c r="F111" s="6">
        <v>45322</v>
      </c>
      <c r="G111" s="6">
        <v>45324</v>
      </c>
      <c r="H111" s="4">
        <v>1</v>
      </c>
      <c r="I111" s="4">
        <v>2</v>
      </c>
      <c r="J111" s="4">
        <v>2</v>
      </c>
      <c r="K111" s="4" t="s">
        <v>30</v>
      </c>
      <c r="L111" s="4">
        <v>4664</v>
      </c>
      <c r="M111" s="4">
        <v>4664</v>
      </c>
      <c r="N111" s="4" t="s">
        <v>577</v>
      </c>
      <c r="O111" s="4" t="s">
        <v>32</v>
      </c>
      <c r="P111" s="4" t="s">
        <v>33</v>
      </c>
      <c r="Q111" s="4">
        <v>0</v>
      </c>
      <c r="R111" s="7">
        <v>45307</v>
      </c>
      <c r="S111" s="6">
        <v>45325</v>
      </c>
      <c r="T111" s="4" t="s">
        <v>34</v>
      </c>
      <c r="U111" s="4">
        <v>4664</v>
      </c>
      <c r="V111" s="4">
        <v>0</v>
      </c>
      <c r="W111" s="4">
        <v>0</v>
      </c>
      <c r="X111" s="4" t="s">
        <v>578</v>
      </c>
      <c r="Y111" s="4" t="s">
        <v>579</v>
      </c>
    </row>
    <row r="112" s="4" customFormat="1" spans="1:25">
      <c r="A112" s="4" t="s">
        <v>580</v>
      </c>
      <c r="B112" s="4" t="s">
        <v>26</v>
      </c>
      <c r="C112" s="4" t="s">
        <v>27</v>
      </c>
      <c r="D112" s="4" t="s">
        <v>581</v>
      </c>
      <c r="E112" s="4" t="s">
        <v>582</v>
      </c>
      <c r="F112" s="6">
        <v>45321</v>
      </c>
      <c r="G112" s="6">
        <v>45324</v>
      </c>
      <c r="H112" s="4">
        <v>1</v>
      </c>
      <c r="I112" s="4">
        <v>3</v>
      </c>
      <c r="J112" s="4">
        <v>3</v>
      </c>
      <c r="K112" s="4" t="s">
        <v>30</v>
      </c>
      <c r="L112" s="4">
        <v>1065</v>
      </c>
      <c r="M112" s="4">
        <v>1065</v>
      </c>
      <c r="N112" s="4" t="s">
        <v>583</v>
      </c>
      <c r="O112" s="4" t="s">
        <v>32</v>
      </c>
      <c r="P112" s="4" t="s">
        <v>33</v>
      </c>
      <c r="Q112" s="4">
        <v>0</v>
      </c>
      <c r="R112" s="7">
        <v>45307.0000115741</v>
      </c>
      <c r="S112" s="6">
        <v>45325</v>
      </c>
      <c r="T112" s="4" t="s">
        <v>34</v>
      </c>
      <c r="U112" s="4">
        <v>1065</v>
      </c>
      <c r="V112" s="4">
        <v>0</v>
      </c>
      <c r="W112" s="4">
        <v>0</v>
      </c>
      <c r="X112" s="4" t="s">
        <v>584</v>
      </c>
      <c r="Y112" s="4" t="s">
        <v>585</v>
      </c>
    </row>
    <row r="113" s="4" customFormat="1" spans="1:25">
      <c r="A113" s="4" t="s">
        <v>586</v>
      </c>
      <c r="B113" s="4" t="s">
        <v>26</v>
      </c>
      <c r="C113" s="4" t="s">
        <v>27</v>
      </c>
      <c r="D113" s="4" t="s">
        <v>581</v>
      </c>
      <c r="E113" s="4" t="s">
        <v>582</v>
      </c>
      <c r="F113" s="6">
        <v>45320</v>
      </c>
      <c r="G113" s="6">
        <v>45324</v>
      </c>
      <c r="H113" s="4">
        <v>1</v>
      </c>
      <c r="I113" s="4">
        <v>4</v>
      </c>
      <c r="J113" s="4">
        <v>4</v>
      </c>
      <c r="K113" s="4" t="s">
        <v>30</v>
      </c>
      <c r="L113" s="4">
        <v>1527</v>
      </c>
      <c r="M113" s="4">
        <v>1527</v>
      </c>
      <c r="N113" s="4" t="s">
        <v>587</v>
      </c>
      <c r="O113" s="4" t="s">
        <v>32</v>
      </c>
      <c r="P113" s="4" t="s">
        <v>33</v>
      </c>
      <c r="Q113" s="4">
        <v>0</v>
      </c>
      <c r="R113" s="7">
        <v>45307</v>
      </c>
      <c r="S113" s="6">
        <v>45325</v>
      </c>
      <c r="T113" s="4" t="s">
        <v>34</v>
      </c>
      <c r="U113" s="4">
        <v>1527</v>
      </c>
      <c r="V113" s="4">
        <v>0</v>
      </c>
      <c r="W113" s="4">
        <v>0</v>
      </c>
      <c r="X113" s="4" t="s">
        <v>588</v>
      </c>
      <c r="Y113" s="4" t="s">
        <v>589</v>
      </c>
    </row>
    <row r="114" s="4" customFormat="1" spans="1:25">
      <c r="A114" s="4" t="s">
        <v>590</v>
      </c>
      <c r="B114" s="4" t="s">
        <v>26</v>
      </c>
      <c r="C114" s="4" t="s">
        <v>27</v>
      </c>
      <c r="D114" s="4" t="s">
        <v>591</v>
      </c>
      <c r="E114" s="4" t="s">
        <v>592</v>
      </c>
      <c r="F114" s="6">
        <v>45319</v>
      </c>
      <c r="G114" s="6">
        <v>45324</v>
      </c>
      <c r="H114" s="4">
        <v>1</v>
      </c>
      <c r="I114" s="4">
        <v>5</v>
      </c>
      <c r="J114" s="4">
        <v>5</v>
      </c>
      <c r="K114" s="4" t="s">
        <v>30</v>
      </c>
      <c r="L114" s="4">
        <v>12332</v>
      </c>
      <c r="M114" s="4">
        <v>12332</v>
      </c>
      <c r="N114" s="4" t="s">
        <v>593</v>
      </c>
      <c r="O114" s="4" t="s">
        <v>32</v>
      </c>
      <c r="P114" s="4" t="s">
        <v>33</v>
      </c>
      <c r="Q114" s="4">
        <v>0</v>
      </c>
      <c r="R114" s="7">
        <v>45307.0000115741</v>
      </c>
      <c r="S114" s="6">
        <v>45325</v>
      </c>
      <c r="T114" s="4" t="s">
        <v>34</v>
      </c>
      <c r="U114" s="4">
        <v>12332</v>
      </c>
      <c r="V114" s="4">
        <v>0</v>
      </c>
      <c r="W114" s="4">
        <v>0</v>
      </c>
      <c r="X114" s="4" t="s">
        <v>594</v>
      </c>
      <c r="Y114" s="4" t="s">
        <v>60</v>
      </c>
    </row>
    <row r="115" s="4" customFormat="1" spans="1:25">
      <c r="A115" s="4" t="s">
        <v>590</v>
      </c>
      <c r="B115" s="4" t="s">
        <v>26</v>
      </c>
      <c r="C115" s="4" t="s">
        <v>61</v>
      </c>
      <c r="D115" s="4" t="s">
        <v>591</v>
      </c>
      <c r="E115" s="4" t="s">
        <v>592</v>
      </c>
      <c r="F115" s="6">
        <v>45319</v>
      </c>
      <c r="G115" s="6">
        <v>45324</v>
      </c>
      <c r="H115" s="4">
        <v>1</v>
      </c>
      <c r="I115" s="4">
        <v>5</v>
      </c>
      <c r="J115" s="4">
        <v>5</v>
      </c>
      <c r="K115" s="4" t="s">
        <v>30</v>
      </c>
      <c r="L115" s="4">
        <v>-12332</v>
      </c>
      <c r="M115" s="4">
        <v>-12332</v>
      </c>
      <c r="N115" s="4" t="s">
        <v>593</v>
      </c>
      <c r="O115" s="4" t="s">
        <v>32</v>
      </c>
      <c r="P115" s="4" t="s">
        <v>33</v>
      </c>
      <c r="Q115" s="4">
        <v>0</v>
      </c>
      <c r="R115" s="7">
        <v>45307.0000115741</v>
      </c>
      <c r="S115" s="6">
        <v>45325</v>
      </c>
      <c r="T115" s="4" t="s">
        <v>34</v>
      </c>
      <c r="U115" s="4">
        <v>-12332</v>
      </c>
      <c r="V115" s="4">
        <v>0</v>
      </c>
      <c r="W115" s="4">
        <v>0</v>
      </c>
      <c r="X115" s="4" t="s">
        <v>594</v>
      </c>
      <c r="Y115" s="4" t="s">
        <v>60</v>
      </c>
    </row>
    <row r="116" s="4" customFormat="1" spans="1:25">
      <c r="A116" s="4" t="s">
        <v>595</v>
      </c>
      <c r="B116" s="4" t="s">
        <v>26</v>
      </c>
      <c r="C116" s="4" t="s">
        <v>27</v>
      </c>
      <c r="D116" s="4" t="s">
        <v>596</v>
      </c>
      <c r="E116" s="4" t="s">
        <v>597</v>
      </c>
      <c r="F116" s="6">
        <v>45320</v>
      </c>
      <c r="G116" s="6">
        <v>45324</v>
      </c>
      <c r="H116" s="4">
        <v>1</v>
      </c>
      <c r="I116" s="4">
        <v>4</v>
      </c>
      <c r="J116" s="4">
        <v>4</v>
      </c>
      <c r="K116" s="4" t="s">
        <v>30</v>
      </c>
      <c r="L116" s="4">
        <v>3960</v>
      </c>
      <c r="M116" s="4">
        <v>3960</v>
      </c>
      <c r="N116" s="4" t="s">
        <v>598</v>
      </c>
      <c r="O116" s="4" t="s">
        <v>32</v>
      </c>
      <c r="P116" s="4" t="s">
        <v>33</v>
      </c>
      <c r="Q116" s="4">
        <v>0</v>
      </c>
      <c r="R116" s="7">
        <v>45308</v>
      </c>
      <c r="S116" s="6">
        <v>45325</v>
      </c>
      <c r="T116" s="4" t="s">
        <v>34</v>
      </c>
      <c r="U116" s="4">
        <v>3960</v>
      </c>
      <c r="V116" s="4">
        <v>0</v>
      </c>
      <c r="W116" s="4">
        <v>0</v>
      </c>
      <c r="X116" s="4" t="s">
        <v>599</v>
      </c>
      <c r="Y116" s="4" t="s">
        <v>600</v>
      </c>
    </row>
    <row r="117" s="4" customFormat="1" spans="1:25">
      <c r="A117" s="4" t="s">
        <v>601</v>
      </c>
      <c r="B117" s="4" t="s">
        <v>26</v>
      </c>
      <c r="C117" s="4" t="s">
        <v>27</v>
      </c>
      <c r="D117" s="4" t="s">
        <v>44</v>
      </c>
      <c r="E117" s="4" t="s">
        <v>328</v>
      </c>
      <c r="F117" s="6">
        <v>45321</v>
      </c>
      <c r="G117" s="6">
        <v>45324</v>
      </c>
      <c r="H117" s="4">
        <v>1</v>
      </c>
      <c r="I117" s="4">
        <v>3</v>
      </c>
      <c r="J117" s="4">
        <v>3</v>
      </c>
      <c r="K117" s="4" t="s">
        <v>30</v>
      </c>
      <c r="L117" s="4">
        <v>1539</v>
      </c>
      <c r="M117" s="4">
        <v>1539</v>
      </c>
      <c r="N117" s="4" t="s">
        <v>602</v>
      </c>
      <c r="O117" s="4" t="s">
        <v>32</v>
      </c>
      <c r="P117" s="4" t="s">
        <v>33</v>
      </c>
      <c r="Q117" s="4">
        <v>0</v>
      </c>
      <c r="R117" s="7">
        <v>45308.0000115741</v>
      </c>
      <c r="S117" s="6">
        <v>45325</v>
      </c>
      <c r="T117" s="4" t="s">
        <v>34</v>
      </c>
      <c r="U117" s="4">
        <v>1539</v>
      </c>
      <c r="V117" s="4">
        <v>0</v>
      </c>
      <c r="W117" s="4">
        <v>0</v>
      </c>
      <c r="X117" s="4" t="s">
        <v>603</v>
      </c>
      <c r="Y117" s="4" t="s">
        <v>604</v>
      </c>
    </row>
    <row r="118" s="4" customFormat="1" spans="1:25">
      <c r="A118" s="4" t="s">
        <v>605</v>
      </c>
      <c r="B118" s="4" t="s">
        <v>26</v>
      </c>
      <c r="C118" s="4" t="s">
        <v>27</v>
      </c>
      <c r="D118" s="4" t="s">
        <v>232</v>
      </c>
      <c r="E118" s="4" t="s">
        <v>606</v>
      </c>
      <c r="F118" s="6">
        <v>45323</v>
      </c>
      <c r="G118" s="6">
        <v>45324</v>
      </c>
      <c r="H118" s="4">
        <v>1</v>
      </c>
      <c r="I118" s="4">
        <v>1</v>
      </c>
      <c r="J118" s="4">
        <v>1</v>
      </c>
      <c r="K118" s="4" t="s">
        <v>30</v>
      </c>
      <c r="L118" s="4">
        <v>1450</v>
      </c>
      <c r="M118" s="4">
        <v>1450</v>
      </c>
      <c r="N118" s="4" t="s">
        <v>607</v>
      </c>
      <c r="O118" s="4" t="s">
        <v>32</v>
      </c>
      <c r="P118" s="4" t="s">
        <v>33</v>
      </c>
      <c r="Q118" s="4">
        <v>0</v>
      </c>
      <c r="R118" s="7">
        <v>45308</v>
      </c>
      <c r="S118" s="6">
        <v>45325</v>
      </c>
      <c r="T118" s="4" t="s">
        <v>34</v>
      </c>
      <c r="U118" s="4">
        <v>1450</v>
      </c>
      <c r="V118" s="4">
        <v>0</v>
      </c>
      <c r="W118" s="4">
        <v>0</v>
      </c>
      <c r="X118" s="4" t="s">
        <v>608</v>
      </c>
      <c r="Y118" s="4" t="s">
        <v>609</v>
      </c>
    </row>
    <row r="119" s="4" customFormat="1" spans="1:25">
      <c r="A119" s="4" t="s">
        <v>610</v>
      </c>
      <c r="B119" s="4" t="s">
        <v>26</v>
      </c>
      <c r="C119" s="4" t="s">
        <v>27</v>
      </c>
      <c r="D119" s="4" t="s">
        <v>611</v>
      </c>
      <c r="E119" s="4" t="s">
        <v>612</v>
      </c>
      <c r="F119" s="6">
        <v>45322</v>
      </c>
      <c r="G119" s="6">
        <v>45324</v>
      </c>
      <c r="H119" s="4">
        <v>1</v>
      </c>
      <c r="I119" s="4">
        <v>2</v>
      </c>
      <c r="J119" s="4">
        <v>2</v>
      </c>
      <c r="K119" s="4" t="s">
        <v>30</v>
      </c>
      <c r="L119" s="4">
        <v>2219</v>
      </c>
      <c r="M119" s="4">
        <v>2219</v>
      </c>
      <c r="N119" s="4" t="s">
        <v>613</v>
      </c>
      <c r="O119" s="4" t="s">
        <v>32</v>
      </c>
      <c r="P119" s="4" t="s">
        <v>33</v>
      </c>
      <c r="Q119" s="4">
        <v>0</v>
      </c>
      <c r="R119" s="7">
        <v>45307.0000115741</v>
      </c>
      <c r="S119" s="6">
        <v>45325</v>
      </c>
      <c r="T119" s="4" t="s">
        <v>34</v>
      </c>
      <c r="U119" s="4">
        <v>2219</v>
      </c>
      <c r="V119" s="4">
        <v>0</v>
      </c>
      <c r="W119" s="4">
        <v>0</v>
      </c>
      <c r="X119" s="4" t="s">
        <v>614</v>
      </c>
      <c r="Y119" s="4" t="s">
        <v>615</v>
      </c>
    </row>
    <row r="120" s="4" customFormat="1" spans="1:25">
      <c r="A120" s="4" t="s">
        <v>616</v>
      </c>
      <c r="B120" s="4" t="s">
        <v>26</v>
      </c>
      <c r="C120" s="4" t="s">
        <v>27</v>
      </c>
      <c r="D120" s="4" t="s">
        <v>113</v>
      </c>
      <c r="E120" s="4" t="s">
        <v>617</v>
      </c>
      <c r="F120" s="6">
        <v>45323</v>
      </c>
      <c r="G120" s="6">
        <v>45324</v>
      </c>
      <c r="H120" s="4">
        <v>1</v>
      </c>
      <c r="I120" s="4">
        <v>1</v>
      </c>
      <c r="J120" s="4">
        <v>1</v>
      </c>
      <c r="K120" s="4" t="s">
        <v>30</v>
      </c>
      <c r="L120" s="4">
        <v>954</v>
      </c>
      <c r="M120" s="4">
        <v>954</v>
      </c>
      <c r="N120" s="4" t="s">
        <v>618</v>
      </c>
      <c r="O120" s="4" t="s">
        <v>32</v>
      </c>
      <c r="P120" s="4" t="s">
        <v>33</v>
      </c>
      <c r="Q120" s="4">
        <v>0</v>
      </c>
      <c r="R120" s="7">
        <v>45309.0000115741</v>
      </c>
      <c r="S120" s="6">
        <v>45325</v>
      </c>
      <c r="T120" s="4" t="s">
        <v>34</v>
      </c>
      <c r="U120" s="4">
        <v>954</v>
      </c>
      <c r="V120" s="4">
        <v>0</v>
      </c>
      <c r="W120" s="4">
        <v>0</v>
      </c>
      <c r="X120" s="4" t="s">
        <v>619</v>
      </c>
      <c r="Y120" s="4" t="s">
        <v>620</v>
      </c>
    </row>
    <row r="121" s="4" customFormat="1" spans="1:25">
      <c r="A121" s="4" t="s">
        <v>621</v>
      </c>
      <c r="B121" s="4" t="s">
        <v>26</v>
      </c>
      <c r="C121" s="4" t="s">
        <v>27</v>
      </c>
      <c r="D121" s="4" t="s">
        <v>44</v>
      </c>
      <c r="E121" s="4" t="s">
        <v>622</v>
      </c>
      <c r="F121" s="6">
        <v>45322</v>
      </c>
      <c r="G121" s="6">
        <v>45324</v>
      </c>
      <c r="H121" s="4">
        <v>1</v>
      </c>
      <c r="I121" s="4">
        <v>2</v>
      </c>
      <c r="J121" s="4">
        <v>2</v>
      </c>
      <c r="K121" s="4" t="s">
        <v>30</v>
      </c>
      <c r="L121" s="4">
        <v>1300</v>
      </c>
      <c r="M121" s="4">
        <v>1300</v>
      </c>
      <c r="N121" s="4" t="s">
        <v>623</v>
      </c>
      <c r="O121" s="4" t="s">
        <v>32</v>
      </c>
      <c r="P121" s="4" t="s">
        <v>33</v>
      </c>
      <c r="Q121" s="4">
        <v>0</v>
      </c>
      <c r="R121" s="7">
        <v>45309</v>
      </c>
      <c r="S121" s="6">
        <v>45325</v>
      </c>
      <c r="T121" s="4" t="s">
        <v>34</v>
      </c>
      <c r="U121" s="4">
        <v>1300</v>
      </c>
      <c r="V121" s="4">
        <v>0</v>
      </c>
      <c r="W121" s="4">
        <v>0</v>
      </c>
      <c r="X121" s="4" t="s">
        <v>624</v>
      </c>
      <c r="Y121" s="4" t="s">
        <v>625</v>
      </c>
    </row>
    <row r="122" s="4" customFormat="1" spans="1:25">
      <c r="A122" s="4" t="s">
        <v>626</v>
      </c>
      <c r="B122" s="4" t="s">
        <v>26</v>
      </c>
      <c r="C122" s="4" t="s">
        <v>27</v>
      </c>
      <c r="D122" s="4" t="s">
        <v>627</v>
      </c>
      <c r="E122" s="4" t="s">
        <v>628</v>
      </c>
      <c r="F122" s="6">
        <v>45321</v>
      </c>
      <c r="G122" s="6">
        <v>45324</v>
      </c>
      <c r="H122" s="4">
        <v>2</v>
      </c>
      <c r="I122" s="4">
        <v>3</v>
      </c>
      <c r="J122" s="4">
        <v>6</v>
      </c>
      <c r="K122" s="4" t="s">
        <v>30</v>
      </c>
      <c r="L122" s="4">
        <v>2064</v>
      </c>
      <c r="M122" s="4">
        <v>2064</v>
      </c>
      <c r="N122" s="4" t="s">
        <v>629</v>
      </c>
      <c r="O122" s="4" t="s">
        <v>32</v>
      </c>
      <c r="P122" s="4" t="s">
        <v>33</v>
      </c>
      <c r="Q122" s="4">
        <v>0</v>
      </c>
      <c r="R122" s="7">
        <v>45309</v>
      </c>
      <c r="S122" s="6">
        <v>45325</v>
      </c>
      <c r="T122" s="4" t="s">
        <v>34</v>
      </c>
      <c r="U122" s="4">
        <v>2064</v>
      </c>
      <c r="V122" s="4">
        <v>0</v>
      </c>
      <c r="W122" s="4">
        <v>0</v>
      </c>
      <c r="X122" s="4" t="s">
        <v>630</v>
      </c>
      <c r="Y122" s="4" t="s">
        <v>631</v>
      </c>
    </row>
    <row r="123" s="4" customFormat="1" spans="1:25">
      <c r="A123" s="4" t="s">
        <v>632</v>
      </c>
      <c r="B123" s="4" t="s">
        <v>26</v>
      </c>
      <c r="C123" s="4" t="s">
        <v>27</v>
      </c>
      <c r="D123" s="4" t="s">
        <v>633</v>
      </c>
      <c r="E123" s="4" t="s">
        <v>634</v>
      </c>
      <c r="F123" s="6">
        <v>45321</v>
      </c>
      <c r="G123" s="6">
        <v>45324</v>
      </c>
      <c r="H123" s="4">
        <v>1</v>
      </c>
      <c r="I123" s="4">
        <v>3</v>
      </c>
      <c r="J123" s="4">
        <v>3</v>
      </c>
      <c r="K123" s="4" t="s">
        <v>30</v>
      </c>
      <c r="L123" s="4">
        <v>5431</v>
      </c>
      <c r="M123" s="4">
        <v>5431</v>
      </c>
      <c r="N123" s="4" t="s">
        <v>635</v>
      </c>
      <c r="O123" s="4" t="s">
        <v>32</v>
      </c>
      <c r="P123" s="4" t="s">
        <v>33</v>
      </c>
      <c r="Q123" s="4">
        <v>0</v>
      </c>
      <c r="R123" s="7">
        <v>45310.0000115741</v>
      </c>
      <c r="S123" s="6">
        <v>45325</v>
      </c>
      <c r="T123" s="4" t="s">
        <v>34</v>
      </c>
      <c r="U123" s="4">
        <v>5431</v>
      </c>
      <c r="V123" s="4">
        <v>0</v>
      </c>
      <c r="W123" s="4">
        <v>0</v>
      </c>
      <c r="X123" s="4" t="s">
        <v>636</v>
      </c>
      <c r="Y123" s="4" t="s">
        <v>60</v>
      </c>
    </row>
    <row r="124" s="4" customFormat="1" spans="1:25">
      <c r="A124" s="4" t="s">
        <v>632</v>
      </c>
      <c r="B124" s="4" t="s">
        <v>26</v>
      </c>
      <c r="C124" s="4" t="s">
        <v>61</v>
      </c>
      <c r="D124" s="4" t="s">
        <v>633</v>
      </c>
      <c r="E124" s="4" t="s">
        <v>634</v>
      </c>
      <c r="F124" s="6">
        <v>45321</v>
      </c>
      <c r="G124" s="6">
        <v>45324</v>
      </c>
      <c r="H124" s="4">
        <v>1</v>
      </c>
      <c r="I124" s="4">
        <v>3</v>
      </c>
      <c r="J124" s="4">
        <v>3</v>
      </c>
      <c r="K124" s="4" t="s">
        <v>30</v>
      </c>
      <c r="L124" s="4">
        <v>-5431</v>
      </c>
      <c r="M124" s="4">
        <v>-5431</v>
      </c>
      <c r="N124" s="4" t="s">
        <v>635</v>
      </c>
      <c r="O124" s="4" t="s">
        <v>32</v>
      </c>
      <c r="P124" s="4" t="s">
        <v>33</v>
      </c>
      <c r="Q124" s="4">
        <v>0</v>
      </c>
      <c r="R124" s="7">
        <v>45310.0000115741</v>
      </c>
      <c r="S124" s="6">
        <v>45325</v>
      </c>
      <c r="T124" s="4" t="s">
        <v>34</v>
      </c>
      <c r="U124" s="4">
        <v>-5431</v>
      </c>
      <c r="V124" s="4">
        <v>0</v>
      </c>
      <c r="W124" s="4">
        <v>0</v>
      </c>
      <c r="X124" s="4" t="s">
        <v>636</v>
      </c>
      <c r="Y124" s="4" t="s">
        <v>60</v>
      </c>
    </row>
    <row r="125" s="4" customFormat="1" spans="1:25">
      <c r="A125" s="4" t="s">
        <v>637</v>
      </c>
      <c r="B125" s="4" t="s">
        <v>26</v>
      </c>
      <c r="C125" s="4" t="s">
        <v>27</v>
      </c>
      <c r="D125" s="4" t="s">
        <v>633</v>
      </c>
      <c r="E125" s="4" t="s">
        <v>634</v>
      </c>
      <c r="F125" s="6">
        <v>45321</v>
      </c>
      <c r="G125" s="6">
        <v>45324</v>
      </c>
      <c r="H125" s="4">
        <v>1</v>
      </c>
      <c r="I125" s="4">
        <v>3</v>
      </c>
      <c r="J125" s="4">
        <v>3</v>
      </c>
      <c r="K125" s="4" t="s">
        <v>30</v>
      </c>
      <c r="L125" s="4">
        <v>5431</v>
      </c>
      <c r="M125" s="4">
        <v>5431</v>
      </c>
      <c r="N125" s="4" t="s">
        <v>638</v>
      </c>
      <c r="O125" s="4" t="s">
        <v>32</v>
      </c>
      <c r="P125" s="4" t="s">
        <v>33</v>
      </c>
      <c r="Q125" s="4">
        <v>0</v>
      </c>
      <c r="R125" s="7">
        <v>45310</v>
      </c>
      <c r="S125" s="6">
        <v>45325</v>
      </c>
      <c r="T125" s="4" t="s">
        <v>34</v>
      </c>
      <c r="U125" s="4">
        <v>5431</v>
      </c>
      <c r="V125" s="4">
        <v>0</v>
      </c>
      <c r="W125" s="4">
        <v>0</v>
      </c>
      <c r="X125" s="4" t="s">
        <v>639</v>
      </c>
      <c r="Y125" s="4" t="s">
        <v>60</v>
      </c>
    </row>
    <row r="126" s="4" customFormat="1" spans="1:25">
      <c r="A126" s="4" t="s">
        <v>640</v>
      </c>
      <c r="B126" s="4" t="s">
        <v>26</v>
      </c>
      <c r="C126" s="4" t="s">
        <v>27</v>
      </c>
      <c r="D126" s="4" t="s">
        <v>491</v>
      </c>
      <c r="E126" s="4" t="s">
        <v>641</v>
      </c>
      <c r="F126" s="6">
        <v>45322</v>
      </c>
      <c r="G126" s="6">
        <v>45324</v>
      </c>
      <c r="H126" s="4">
        <v>1</v>
      </c>
      <c r="I126" s="4">
        <v>2</v>
      </c>
      <c r="J126" s="4">
        <v>2</v>
      </c>
      <c r="K126" s="4" t="s">
        <v>30</v>
      </c>
      <c r="L126" s="4">
        <v>1400</v>
      </c>
      <c r="M126" s="4">
        <v>1400</v>
      </c>
      <c r="N126" s="4" t="s">
        <v>642</v>
      </c>
      <c r="O126" s="4" t="s">
        <v>32</v>
      </c>
      <c r="P126" s="4" t="s">
        <v>33</v>
      </c>
      <c r="Q126" s="4">
        <v>0</v>
      </c>
      <c r="R126" s="7">
        <v>45310.0000115741</v>
      </c>
      <c r="S126" s="6">
        <v>45325</v>
      </c>
      <c r="T126" s="4" t="s">
        <v>34</v>
      </c>
      <c r="U126" s="4">
        <v>1400</v>
      </c>
      <c r="V126" s="4">
        <v>0</v>
      </c>
      <c r="W126" s="4">
        <v>0</v>
      </c>
      <c r="X126" s="4" t="s">
        <v>643</v>
      </c>
      <c r="Y126" s="4" t="s">
        <v>644</v>
      </c>
    </row>
    <row r="127" s="4" customFormat="1" spans="1:25">
      <c r="A127" s="4" t="s">
        <v>645</v>
      </c>
      <c r="B127" s="4" t="s">
        <v>26</v>
      </c>
      <c r="C127" s="4" t="s">
        <v>27</v>
      </c>
      <c r="D127" s="4" t="s">
        <v>646</v>
      </c>
      <c r="E127" s="4" t="s">
        <v>647</v>
      </c>
      <c r="F127" s="6">
        <v>45323</v>
      </c>
      <c r="G127" s="6">
        <v>45324</v>
      </c>
      <c r="H127" s="4">
        <v>1</v>
      </c>
      <c r="I127" s="4">
        <v>1</v>
      </c>
      <c r="J127" s="4">
        <v>1</v>
      </c>
      <c r="K127" s="4" t="s">
        <v>30</v>
      </c>
      <c r="L127" s="4">
        <v>5178.36</v>
      </c>
      <c r="M127" s="4">
        <v>5178.36</v>
      </c>
      <c r="N127" s="4" t="s">
        <v>648</v>
      </c>
      <c r="O127" s="4" t="s">
        <v>32</v>
      </c>
      <c r="P127" s="4" t="s">
        <v>33</v>
      </c>
      <c r="Q127" s="4">
        <v>0</v>
      </c>
      <c r="R127" s="7">
        <v>45310.0000115741</v>
      </c>
      <c r="S127" s="6">
        <v>45325</v>
      </c>
      <c r="T127" s="4" t="s">
        <v>34</v>
      </c>
      <c r="U127" s="4">
        <v>5178.36</v>
      </c>
      <c r="V127" s="4">
        <v>0</v>
      </c>
      <c r="W127" s="4">
        <v>0</v>
      </c>
      <c r="X127" s="4" t="s">
        <v>649</v>
      </c>
      <c r="Y127" s="4" t="s">
        <v>60</v>
      </c>
    </row>
    <row r="128" s="4" customFormat="1" spans="1:25">
      <c r="A128" s="4" t="s">
        <v>645</v>
      </c>
      <c r="B128" s="4" t="s">
        <v>26</v>
      </c>
      <c r="C128" s="4" t="s">
        <v>61</v>
      </c>
      <c r="D128" s="4" t="s">
        <v>646</v>
      </c>
      <c r="E128" s="4" t="s">
        <v>647</v>
      </c>
      <c r="F128" s="6">
        <v>45323</v>
      </c>
      <c r="G128" s="6">
        <v>45324</v>
      </c>
      <c r="H128" s="4">
        <v>1</v>
      </c>
      <c r="I128" s="4">
        <v>1</v>
      </c>
      <c r="J128" s="4">
        <v>1</v>
      </c>
      <c r="K128" s="4" t="s">
        <v>30</v>
      </c>
      <c r="L128" s="4">
        <v>-5178.36</v>
      </c>
      <c r="M128" s="4">
        <v>-5178.36</v>
      </c>
      <c r="N128" s="4" t="s">
        <v>648</v>
      </c>
      <c r="O128" s="4" t="s">
        <v>32</v>
      </c>
      <c r="P128" s="4" t="s">
        <v>33</v>
      </c>
      <c r="Q128" s="4">
        <v>0</v>
      </c>
      <c r="R128" s="7">
        <v>45310.0000115741</v>
      </c>
      <c r="S128" s="6">
        <v>45325</v>
      </c>
      <c r="T128" s="4" t="s">
        <v>34</v>
      </c>
      <c r="U128" s="4">
        <v>-5178.36</v>
      </c>
      <c r="V128" s="4">
        <v>0</v>
      </c>
      <c r="W128" s="4">
        <v>0</v>
      </c>
      <c r="X128" s="4" t="s">
        <v>649</v>
      </c>
      <c r="Y128" s="4" t="s">
        <v>60</v>
      </c>
    </row>
    <row r="129" s="4" customFormat="1" spans="1:25">
      <c r="A129" s="4" t="s">
        <v>359</v>
      </c>
      <c r="B129" s="4" t="s">
        <v>26</v>
      </c>
      <c r="C129" s="4" t="s">
        <v>61</v>
      </c>
      <c r="D129" s="4" t="s">
        <v>360</v>
      </c>
      <c r="E129" s="4" t="s">
        <v>361</v>
      </c>
      <c r="F129" s="6">
        <v>45323</v>
      </c>
      <c r="G129" s="6">
        <v>45324</v>
      </c>
      <c r="H129" s="4">
        <v>1</v>
      </c>
      <c r="I129" s="4">
        <v>1</v>
      </c>
      <c r="J129" s="4">
        <v>1</v>
      </c>
      <c r="K129" s="4" t="s">
        <v>30</v>
      </c>
      <c r="L129" s="4">
        <v>-3593</v>
      </c>
      <c r="M129" s="4">
        <v>-3593</v>
      </c>
      <c r="N129" s="4" t="s">
        <v>362</v>
      </c>
      <c r="O129" s="4" t="s">
        <v>32</v>
      </c>
      <c r="P129" s="4" t="s">
        <v>33</v>
      </c>
      <c r="Q129" s="4">
        <v>0</v>
      </c>
      <c r="R129" s="7">
        <v>45299.0000115741</v>
      </c>
      <c r="S129" s="6">
        <v>45325</v>
      </c>
      <c r="T129" s="4" t="s">
        <v>34</v>
      </c>
      <c r="U129" s="4">
        <v>-3593</v>
      </c>
      <c r="V129" s="4">
        <v>0</v>
      </c>
      <c r="W129" s="4">
        <v>0</v>
      </c>
      <c r="X129" s="4" t="s">
        <v>363</v>
      </c>
      <c r="Y129" s="4" t="s">
        <v>364</v>
      </c>
    </row>
    <row r="130" s="4" customFormat="1" spans="1:25">
      <c r="A130" s="4" t="s">
        <v>637</v>
      </c>
      <c r="B130" s="4" t="s">
        <v>26</v>
      </c>
      <c r="C130" s="4" t="s">
        <v>61</v>
      </c>
      <c r="D130" s="4" t="s">
        <v>633</v>
      </c>
      <c r="E130" s="4" t="s">
        <v>634</v>
      </c>
      <c r="F130" s="6">
        <v>45321</v>
      </c>
      <c r="G130" s="6">
        <v>45324</v>
      </c>
      <c r="H130" s="4">
        <v>1</v>
      </c>
      <c r="I130" s="4">
        <v>3</v>
      </c>
      <c r="J130" s="4">
        <v>3</v>
      </c>
      <c r="K130" s="4" t="s">
        <v>30</v>
      </c>
      <c r="L130" s="4">
        <v>-5431</v>
      </c>
      <c r="M130" s="4">
        <v>-5431</v>
      </c>
      <c r="N130" s="4" t="s">
        <v>638</v>
      </c>
      <c r="O130" s="4" t="s">
        <v>32</v>
      </c>
      <c r="P130" s="4" t="s">
        <v>33</v>
      </c>
      <c r="Q130" s="4">
        <v>0</v>
      </c>
      <c r="R130" s="7">
        <v>45310</v>
      </c>
      <c r="S130" s="6">
        <v>45325</v>
      </c>
      <c r="T130" s="4" t="s">
        <v>34</v>
      </c>
      <c r="U130" s="4">
        <v>-5431</v>
      </c>
      <c r="V130" s="4">
        <v>0</v>
      </c>
      <c r="W130" s="4">
        <v>0</v>
      </c>
      <c r="X130" s="4" t="s">
        <v>639</v>
      </c>
      <c r="Y130" s="4" t="s">
        <v>60</v>
      </c>
    </row>
    <row r="131" s="4" customFormat="1" spans="1:25">
      <c r="A131" s="4" t="s">
        <v>650</v>
      </c>
      <c r="B131" s="4" t="s">
        <v>26</v>
      </c>
      <c r="C131" s="4" t="s">
        <v>27</v>
      </c>
      <c r="D131" s="4" t="s">
        <v>651</v>
      </c>
      <c r="E131" s="4" t="s">
        <v>652</v>
      </c>
      <c r="F131" s="6">
        <v>45320</v>
      </c>
      <c r="G131" s="6">
        <v>45324</v>
      </c>
      <c r="H131" s="4">
        <v>1</v>
      </c>
      <c r="I131" s="4">
        <v>4</v>
      </c>
      <c r="J131" s="4">
        <v>4</v>
      </c>
      <c r="K131" s="4" t="s">
        <v>30</v>
      </c>
      <c r="L131" s="4">
        <v>1750</v>
      </c>
      <c r="M131" s="4">
        <v>1750</v>
      </c>
      <c r="N131" s="4" t="s">
        <v>653</v>
      </c>
      <c r="O131" s="4" t="s">
        <v>32</v>
      </c>
      <c r="P131" s="4" t="s">
        <v>33</v>
      </c>
      <c r="Q131" s="4">
        <v>0</v>
      </c>
      <c r="R131" s="7">
        <v>45310</v>
      </c>
      <c r="S131" s="6">
        <v>45325</v>
      </c>
      <c r="T131" s="4" t="s">
        <v>34</v>
      </c>
      <c r="U131" s="4">
        <v>1750</v>
      </c>
      <c r="V131" s="4">
        <v>0</v>
      </c>
      <c r="W131" s="4">
        <v>0</v>
      </c>
      <c r="X131" s="4" t="s">
        <v>654</v>
      </c>
      <c r="Y131" s="4" t="s">
        <v>655</v>
      </c>
    </row>
    <row r="132" s="4" customFormat="1" spans="1:25">
      <c r="A132" s="4" t="s">
        <v>656</v>
      </c>
      <c r="B132" s="4" t="s">
        <v>26</v>
      </c>
      <c r="C132" s="4" t="s">
        <v>27</v>
      </c>
      <c r="D132" s="4" t="s">
        <v>491</v>
      </c>
      <c r="E132" s="4" t="s">
        <v>492</v>
      </c>
      <c r="F132" s="6">
        <v>45322</v>
      </c>
      <c r="G132" s="6">
        <v>45324</v>
      </c>
      <c r="H132" s="4">
        <v>1</v>
      </c>
      <c r="I132" s="4">
        <v>2</v>
      </c>
      <c r="J132" s="4">
        <v>2</v>
      </c>
      <c r="K132" s="4" t="s">
        <v>30</v>
      </c>
      <c r="L132" s="4">
        <v>800</v>
      </c>
      <c r="M132" s="4">
        <v>800</v>
      </c>
      <c r="N132" s="4" t="s">
        <v>657</v>
      </c>
      <c r="O132" s="4" t="s">
        <v>32</v>
      </c>
      <c r="P132" s="4" t="s">
        <v>33</v>
      </c>
      <c r="Q132" s="4">
        <v>0</v>
      </c>
      <c r="R132" s="7">
        <v>45310.0000115741</v>
      </c>
      <c r="S132" s="6">
        <v>45325</v>
      </c>
      <c r="T132" s="4" t="s">
        <v>34</v>
      </c>
      <c r="U132" s="4">
        <v>800</v>
      </c>
      <c r="V132" s="4">
        <v>0</v>
      </c>
      <c r="W132" s="4">
        <v>0</v>
      </c>
      <c r="X132" s="4" t="s">
        <v>658</v>
      </c>
      <c r="Y132" s="4" t="s">
        <v>659</v>
      </c>
    </row>
    <row r="133" s="4" customFormat="1" spans="1:25">
      <c r="A133" s="4" t="s">
        <v>660</v>
      </c>
      <c r="B133" s="4" t="s">
        <v>26</v>
      </c>
      <c r="C133" s="4" t="s">
        <v>27</v>
      </c>
      <c r="D133" s="4" t="s">
        <v>491</v>
      </c>
      <c r="E133" s="4" t="s">
        <v>492</v>
      </c>
      <c r="F133" s="6">
        <v>45322</v>
      </c>
      <c r="G133" s="6">
        <v>45324</v>
      </c>
      <c r="H133" s="4">
        <v>1</v>
      </c>
      <c r="I133" s="4">
        <v>2</v>
      </c>
      <c r="J133" s="4">
        <v>2</v>
      </c>
      <c r="K133" s="4" t="s">
        <v>30</v>
      </c>
      <c r="L133" s="4">
        <v>800</v>
      </c>
      <c r="M133" s="4">
        <v>800</v>
      </c>
      <c r="N133" s="4" t="s">
        <v>661</v>
      </c>
      <c r="O133" s="4" t="s">
        <v>32</v>
      </c>
      <c r="P133" s="4" t="s">
        <v>33</v>
      </c>
      <c r="Q133" s="4">
        <v>0</v>
      </c>
      <c r="R133" s="7">
        <v>45310</v>
      </c>
      <c r="S133" s="6">
        <v>45325</v>
      </c>
      <c r="T133" s="4" t="s">
        <v>34</v>
      </c>
      <c r="U133" s="4">
        <v>800</v>
      </c>
      <c r="V133" s="4">
        <v>0</v>
      </c>
      <c r="W133" s="4">
        <v>0</v>
      </c>
      <c r="X133" s="4" t="s">
        <v>662</v>
      </c>
      <c r="Y133" s="4" t="s">
        <v>663</v>
      </c>
    </row>
    <row r="134" s="4" customFormat="1" spans="1:25">
      <c r="A134" s="4" t="s">
        <v>664</v>
      </c>
      <c r="B134" s="4" t="s">
        <v>26</v>
      </c>
      <c r="C134" s="4" t="s">
        <v>27</v>
      </c>
      <c r="D134" s="4" t="s">
        <v>50</v>
      </c>
      <c r="E134" s="4" t="s">
        <v>665</v>
      </c>
      <c r="F134" s="6">
        <v>45321</v>
      </c>
      <c r="G134" s="6">
        <v>45324</v>
      </c>
      <c r="H134" s="4">
        <v>1</v>
      </c>
      <c r="I134" s="4">
        <v>3</v>
      </c>
      <c r="J134" s="4">
        <v>3</v>
      </c>
      <c r="K134" s="4" t="s">
        <v>30</v>
      </c>
      <c r="L134" s="4">
        <v>1845</v>
      </c>
      <c r="M134" s="4">
        <v>1845</v>
      </c>
      <c r="N134" s="4" t="s">
        <v>666</v>
      </c>
      <c r="O134" s="4" t="s">
        <v>32</v>
      </c>
      <c r="P134" s="4" t="s">
        <v>33</v>
      </c>
      <c r="Q134" s="4">
        <v>0</v>
      </c>
      <c r="R134" s="7">
        <v>45310.0000115741</v>
      </c>
      <c r="S134" s="6">
        <v>45325</v>
      </c>
      <c r="T134" s="4" t="s">
        <v>34</v>
      </c>
      <c r="U134" s="4">
        <v>1845</v>
      </c>
      <c r="V134" s="4">
        <v>0</v>
      </c>
      <c r="W134" s="4">
        <v>0</v>
      </c>
      <c r="X134" s="4" t="s">
        <v>667</v>
      </c>
      <c r="Y134" s="4" t="s">
        <v>668</v>
      </c>
    </row>
    <row r="135" s="4" customFormat="1" spans="1:25">
      <c r="A135" s="4" t="s">
        <v>669</v>
      </c>
      <c r="B135" s="4" t="s">
        <v>26</v>
      </c>
      <c r="C135" s="4" t="s">
        <v>27</v>
      </c>
      <c r="D135" s="4" t="s">
        <v>651</v>
      </c>
      <c r="E135" s="4" t="s">
        <v>670</v>
      </c>
      <c r="F135" s="6">
        <v>45320</v>
      </c>
      <c r="G135" s="6">
        <v>45324</v>
      </c>
      <c r="H135" s="4">
        <v>1</v>
      </c>
      <c r="I135" s="4">
        <v>4</v>
      </c>
      <c r="J135" s="4">
        <v>4</v>
      </c>
      <c r="K135" s="4" t="s">
        <v>30</v>
      </c>
      <c r="L135" s="4">
        <v>1750</v>
      </c>
      <c r="M135" s="4">
        <v>1750</v>
      </c>
      <c r="N135" s="4" t="s">
        <v>671</v>
      </c>
      <c r="O135" s="4" t="s">
        <v>32</v>
      </c>
      <c r="P135" s="4" t="s">
        <v>33</v>
      </c>
      <c r="Q135" s="4">
        <v>0</v>
      </c>
      <c r="R135" s="7">
        <v>45310</v>
      </c>
      <c r="S135" s="6">
        <v>45325</v>
      </c>
      <c r="T135" s="4" t="s">
        <v>34</v>
      </c>
      <c r="U135" s="4">
        <v>1750</v>
      </c>
      <c r="V135" s="4">
        <v>0</v>
      </c>
      <c r="W135" s="4">
        <v>0</v>
      </c>
      <c r="X135" s="4" t="s">
        <v>672</v>
      </c>
      <c r="Y135" s="4" t="s">
        <v>673</v>
      </c>
    </row>
    <row r="136" s="4" customFormat="1" spans="1:25">
      <c r="A136" s="4" t="s">
        <v>674</v>
      </c>
      <c r="B136" s="4" t="s">
        <v>26</v>
      </c>
      <c r="C136" s="4" t="s">
        <v>27</v>
      </c>
      <c r="D136" s="4" t="s">
        <v>675</v>
      </c>
      <c r="E136" s="4" t="s">
        <v>676</v>
      </c>
      <c r="F136" s="6">
        <v>45322</v>
      </c>
      <c r="G136" s="6">
        <v>45324</v>
      </c>
      <c r="H136" s="4">
        <v>1</v>
      </c>
      <c r="I136" s="4">
        <v>2</v>
      </c>
      <c r="J136" s="4">
        <v>2</v>
      </c>
      <c r="K136" s="4" t="s">
        <v>30</v>
      </c>
      <c r="L136" s="4">
        <v>6540</v>
      </c>
      <c r="M136" s="4">
        <v>6540</v>
      </c>
      <c r="N136" s="4" t="s">
        <v>677</v>
      </c>
      <c r="O136" s="4" t="s">
        <v>32</v>
      </c>
      <c r="P136" s="4" t="s">
        <v>33</v>
      </c>
      <c r="Q136" s="4">
        <v>0</v>
      </c>
      <c r="R136" s="7">
        <v>45311.0000115741</v>
      </c>
      <c r="S136" s="6">
        <v>45325</v>
      </c>
      <c r="T136" s="4" t="s">
        <v>34</v>
      </c>
      <c r="U136" s="4">
        <v>6540</v>
      </c>
      <c r="V136" s="4">
        <v>0</v>
      </c>
      <c r="W136" s="4">
        <v>0</v>
      </c>
      <c r="X136" s="4" t="s">
        <v>678</v>
      </c>
      <c r="Y136" s="4" t="s">
        <v>679</v>
      </c>
    </row>
    <row r="137" s="4" customFormat="1" spans="1:25">
      <c r="A137" s="4" t="s">
        <v>680</v>
      </c>
      <c r="B137" s="4" t="s">
        <v>26</v>
      </c>
      <c r="C137" s="4" t="s">
        <v>27</v>
      </c>
      <c r="D137" s="4" t="s">
        <v>681</v>
      </c>
      <c r="E137" s="4" t="s">
        <v>682</v>
      </c>
      <c r="F137" s="6">
        <v>45322</v>
      </c>
      <c r="G137" s="6">
        <v>45324</v>
      </c>
      <c r="H137" s="4">
        <v>1</v>
      </c>
      <c r="I137" s="4">
        <v>2</v>
      </c>
      <c r="J137" s="4">
        <v>2</v>
      </c>
      <c r="K137" s="4" t="s">
        <v>30</v>
      </c>
      <c r="L137" s="4">
        <v>598</v>
      </c>
      <c r="M137" s="4">
        <v>598</v>
      </c>
      <c r="N137" s="4" t="s">
        <v>683</v>
      </c>
      <c r="O137" s="4" t="s">
        <v>32</v>
      </c>
      <c r="P137" s="4" t="s">
        <v>33</v>
      </c>
      <c r="Q137" s="4">
        <v>0</v>
      </c>
      <c r="R137" s="7">
        <v>45311.0000115741</v>
      </c>
      <c r="S137" s="6">
        <v>45325</v>
      </c>
      <c r="T137" s="4" t="s">
        <v>34</v>
      </c>
      <c r="U137" s="4">
        <v>598</v>
      </c>
      <c r="V137" s="4">
        <v>0</v>
      </c>
      <c r="W137" s="4">
        <v>0</v>
      </c>
      <c r="X137" s="4" t="s">
        <v>684</v>
      </c>
      <c r="Y137" s="4" t="s">
        <v>685</v>
      </c>
    </row>
    <row r="138" s="4" customFormat="1" spans="1:25">
      <c r="A138" s="4" t="s">
        <v>686</v>
      </c>
      <c r="B138" s="4" t="s">
        <v>26</v>
      </c>
      <c r="C138" s="4" t="s">
        <v>27</v>
      </c>
      <c r="D138" s="4" t="s">
        <v>687</v>
      </c>
      <c r="E138" s="4" t="s">
        <v>688</v>
      </c>
      <c r="F138" s="6">
        <v>45319</v>
      </c>
      <c r="G138" s="6">
        <v>45324</v>
      </c>
      <c r="H138" s="4">
        <v>1</v>
      </c>
      <c r="I138" s="4">
        <v>5</v>
      </c>
      <c r="J138" s="4">
        <v>5</v>
      </c>
      <c r="K138" s="4" t="s">
        <v>30</v>
      </c>
      <c r="L138" s="4">
        <v>3120</v>
      </c>
      <c r="M138" s="4">
        <v>3120</v>
      </c>
      <c r="N138" s="4" t="s">
        <v>689</v>
      </c>
      <c r="O138" s="4" t="s">
        <v>32</v>
      </c>
      <c r="P138" s="4" t="s">
        <v>33</v>
      </c>
      <c r="Q138" s="4">
        <v>0</v>
      </c>
      <c r="R138" s="7">
        <v>45312.0000115741</v>
      </c>
      <c r="S138" s="6">
        <v>45325</v>
      </c>
      <c r="T138" s="4" t="s">
        <v>34</v>
      </c>
      <c r="U138" s="4">
        <v>3120</v>
      </c>
      <c r="V138" s="4">
        <v>0</v>
      </c>
      <c r="W138" s="4">
        <v>0</v>
      </c>
      <c r="X138" s="4" t="s">
        <v>690</v>
      </c>
      <c r="Y138" s="4" t="s">
        <v>691</v>
      </c>
    </row>
    <row r="139" s="4" customFormat="1" spans="1:25">
      <c r="A139" s="4" t="s">
        <v>692</v>
      </c>
      <c r="B139" s="4" t="s">
        <v>26</v>
      </c>
      <c r="C139" s="4" t="s">
        <v>27</v>
      </c>
      <c r="D139" s="4" t="s">
        <v>693</v>
      </c>
      <c r="E139" s="4" t="s">
        <v>694</v>
      </c>
      <c r="F139" s="6">
        <v>45322</v>
      </c>
      <c r="G139" s="6">
        <v>45324</v>
      </c>
      <c r="H139" s="4">
        <v>1</v>
      </c>
      <c r="I139" s="4">
        <v>2</v>
      </c>
      <c r="J139" s="4">
        <v>2</v>
      </c>
      <c r="K139" s="4" t="s">
        <v>30</v>
      </c>
      <c r="L139" s="4">
        <v>3025</v>
      </c>
      <c r="M139" s="4">
        <v>3025</v>
      </c>
      <c r="N139" s="4" t="s">
        <v>695</v>
      </c>
      <c r="O139" s="4" t="s">
        <v>32</v>
      </c>
      <c r="P139" s="4" t="s">
        <v>33</v>
      </c>
      <c r="Q139" s="4">
        <v>0</v>
      </c>
      <c r="R139" s="7">
        <v>45312</v>
      </c>
      <c r="S139" s="6">
        <v>45325</v>
      </c>
      <c r="T139" s="4" t="s">
        <v>34</v>
      </c>
      <c r="U139" s="4">
        <v>3025</v>
      </c>
      <c r="V139" s="4">
        <v>0</v>
      </c>
      <c r="W139" s="4">
        <v>0</v>
      </c>
      <c r="X139" s="4" t="s">
        <v>696</v>
      </c>
      <c r="Y139" s="4" t="s">
        <v>697</v>
      </c>
    </row>
    <row r="140" s="4" customFormat="1" spans="1:25">
      <c r="A140" s="4" t="s">
        <v>698</v>
      </c>
      <c r="B140" s="4" t="s">
        <v>26</v>
      </c>
      <c r="C140" s="4" t="s">
        <v>27</v>
      </c>
      <c r="D140" s="4" t="s">
        <v>204</v>
      </c>
      <c r="E140" s="4" t="s">
        <v>205</v>
      </c>
      <c r="F140" s="6">
        <v>45323</v>
      </c>
      <c r="G140" s="6">
        <v>45324</v>
      </c>
      <c r="H140" s="4">
        <v>1</v>
      </c>
      <c r="I140" s="4">
        <v>1</v>
      </c>
      <c r="J140" s="4">
        <v>1</v>
      </c>
      <c r="K140" s="4" t="s">
        <v>30</v>
      </c>
      <c r="L140" s="4">
        <v>309</v>
      </c>
      <c r="M140" s="4">
        <v>309</v>
      </c>
      <c r="N140" s="4" t="s">
        <v>699</v>
      </c>
      <c r="O140" s="4" t="s">
        <v>32</v>
      </c>
      <c r="P140" s="4" t="s">
        <v>33</v>
      </c>
      <c r="Q140" s="4">
        <v>0</v>
      </c>
      <c r="R140" s="7">
        <v>45312.0000115741</v>
      </c>
      <c r="S140" s="6">
        <v>45325</v>
      </c>
      <c r="T140" s="4" t="s">
        <v>34</v>
      </c>
      <c r="U140" s="4">
        <v>309</v>
      </c>
      <c r="V140" s="4">
        <v>0</v>
      </c>
      <c r="W140" s="4">
        <v>0</v>
      </c>
      <c r="X140" s="4" t="s">
        <v>700</v>
      </c>
      <c r="Y140" s="4" t="s">
        <v>701</v>
      </c>
    </row>
    <row r="141" s="4" customFormat="1" spans="1:25">
      <c r="A141" s="4" t="s">
        <v>702</v>
      </c>
      <c r="B141" s="4" t="s">
        <v>26</v>
      </c>
      <c r="C141" s="4" t="s">
        <v>27</v>
      </c>
      <c r="D141" s="4" t="s">
        <v>703</v>
      </c>
      <c r="E141" s="4" t="s">
        <v>704</v>
      </c>
      <c r="F141" s="6">
        <v>45323</v>
      </c>
      <c r="G141" s="6">
        <v>45324</v>
      </c>
      <c r="H141" s="4">
        <v>1</v>
      </c>
      <c r="I141" s="4">
        <v>1</v>
      </c>
      <c r="J141" s="4">
        <v>1</v>
      </c>
      <c r="K141" s="4" t="s">
        <v>30</v>
      </c>
      <c r="L141" s="4">
        <v>310</v>
      </c>
      <c r="M141" s="4">
        <v>310</v>
      </c>
      <c r="N141" s="4" t="s">
        <v>705</v>
      </c>
      <c r="O141" s="4" t="s">
        <v>32</v>
      </c>
      <c r="P141" s="4" t="s">
        <v>33</v>
      </c>
      <c r="Q141" s="4">
        <v>0</v>
      </c>
      <c r="R141" s="7">
        <v>45312</v>
      </c>
      <c r="S141" s="6">
        <v>45325</v>
      </c>
      <c r="T141" s="4" t="s">
        <v>34</v>
      </c>
      <c r="U141" s="4">
        <v>310</v>
      </c>
      <c r="V141" s="4">
        <v>0</v>
      </c>
      <c r="W141" s="4">
        <v>0</v>
      </c>
      <c r="X141" s="4" t="s">
        <v>706</v>
      </c>
      <c r="Y141" s="4" t="s">
        <v>707</v>
      </c>
    </row>
    <row r="142" s="4" customFormat="1" spans="1:25">
      <c r="A142" s="4" t="s">
        <v>708</v>
      </c>
      <c r="B142" s="4" t="s">
        <v>26</v>
      </c>
      <c r="C142" s="4" t="s">
        <v>27</v>
      </c>
      <c r="D142" s="4" t="s">
        <v>44</v>
      </c>
      <c r="E142" s="4" t="s">
        <v>709</v>
      </c>
      <c r="F142" s="6">
        <v>45322</v>
      </c>
      <c r="G142" s="6">
        <v>45324</v>
      </c>
      <c r="H142" s="4">
        <v>1</v>
      </c>
      <c r="I142" s="4">
        <v>2</v>
      </c>
      <c r="J142" s="4">
        <v>2</v>
      </c>
      <c r="K142" s="4" t="s">
        <v>30</v>
      </c>
      <c r="L142" s="4">
        <v>1576</v>
      </c>
      <c r="M142" s="4">
        <v>1576</v>
      </c>
      <c r="N142" s="4" t="s">
        <v>710</v>
      </c>
      <c r="O142" s="4" t="s">
        <v>32</v>
      </c>
      <c r="P142" s="4" t="s">
        <v>33</v>
      </c>
      <c r="Q142" s="4">
        <v>0</v>
      </c>
      <c r="R142" s="7">
        <v>45312</v>
      </c>
      <c r="S142" s="6">
        <v>45325</v>
      </c>
      <c r="T142" s="4" t="s">
        <v>34</v>
      </c>
      <c r="U142" s="4">
        <v>1576</v>
      </c>
      <c r="V142" s="4">
        <v>0</v>
      </c>
      <c r="W142" s="4">
        <v>0</v>
      </c>
      <c r="X142" s="4" t="s">
        <v>711</v>
      </c>
      <c r="Y142" s="4" t="s">
        <v>712</v>
      </c>
    </row>
    <row r="143" s="4" customFormat="1" spans="1:25">
      <c r="A143" s="4" t="s">
        <v>713</v>
      </c>
      <c r="B143" s="4" t="s">
        <v>26</v>
      </c>
      <c r="C143" s="4" t="s">
        <v>27</v>
      </c>
      <c r="D143" s="4" t="s">
        <v>44</v>
      </c>
      <c r="E143" s="4" t="s">
        <v>622</v>
      </c>
      <c r="F143" s="6">
        <v>45322</v>
      </c>
      <c r="G143" s="6">
        <v>45324</v>
      </c>
      <c r="H143" s="4">
        <v>1</v>
      </c>
      <c r="I143" s="4">
        <v>2</v>
      </c>
      <c r="J143" s="4">
        <v>2</v>
      </c>
      <c r="K143" s="4" t="s">
        <v>30</v>
      </c>
      <c r="L143" s="4">
        <v>1300</v>
      </c>
      <c r="M143" s="4">
        <v>1300</v>
      </c>
      <c r="N143" s="4" t="s">
        <v>714</v>
      </c>
      <c r="O143" s="4" t="s">
        <v>32</v>
      </c>
      <c r="P143" s="4" t="s">
        <v>33</v>
      </c>
      <c r="Q143" s="4">
        <v>0</v>
      </c>
      <c r="R143" s="7">
        <v>45312.0000115741</v>
      </c>
      <c r="S143" s="6">
        <v>45325</v>
      </c>
      <c r="T143" s="4" t="s">
        <v>34</v>
      </c>
      <c r="U143" s="4">
        <v>1300</v>
      </c>
      <c r="V143" s="4">
        <v>0</v>
      </c>
      <c r="W143" s="4">
        <v>0</v>
      </c>
      <c r="X143" s="4" t="s">
        <v>715</v>
      </c>
      <c r="Y143" s="4" t="s">
        <v>716</v>
      </c>
    </row>
    <row r="144" s="4" customFormat="1" spans="1:25">
      <c r="A144" s="4" t="s">
        <v>717</v>
      </c>
      <c r="B144" s="4" t="s">
        <v>26</v>
      </c>
      <c r="C144" s="4" t="s">
        <v>27</v>
      </c>
      <c r="D144" s="4" t="s">
        <v>718</v>
      </c>
      <c r="E144" s="4" t="s">
        <v>719</v>
      </c>
      <c r="F144" s="6">
        <v>45323</v>
      </c>
      <c r="G144" s="6">
        <v>45324</v>
      </c>
      <c r="H144" s="4">
        <v>1</v>
      </c>
      <c r="I144" s="4">
        <v>1</v>
      </c>
      <c r="J144" s="4">
        <v>1</v>
      </c>
      <c r="K144" s="4" t="s">
        <v>30</v>
      </c>
      <c r="L144" s="4">
        <v>335</v>
      </c>
      <c r="M144" s="4">
        <v>335</v>
      </c>
      <c r="N144" s="4" t="s">
        <v>720</v>
      </c>
      <c r="O144" s="4" t="s">
        <v>32</v>
      </c>
      <c r="P144" s="4" t="s">
        <v>33</v>
      </c>
      <c r="Q144" s="4">
        <v>0</v>
      </c>
      <c r="R144" s="7">
        <v>45312.0000115741</v>
      </c>
      <c r="S144" s="6">
        <v>45325</v>
      </c>
      <c r="T144" s="4" t="s">
        <v>34</v>
      </c>
      <c r="U144" s="4">
        <v>335</v>
      </c>
      <c r="V144" s="4">
        <v>0</v>
      </c>
      <c r="W144" s="4">
        <v>0</v>
      </c>
      <c r="X144" s="4" t="s">
        <v>721</v>
      </c>
      <c r="Y144" s="4" t="s">
        <v>722</v>
      </c>
    </row>
    <row r="145" s="4" customFormat="1" spans="1:25">
      <c r="A145" s="4" t="s">
        <v>723</v>
      </c>
      <c r="B145" s="4" t="s">
        <v>26</v>
      </c>
      <c r="C145" s="4" t="s">
        <v>27</v>
      </c>
      <c r="D145" s="4" t="s">
        <v>724</v>
      </c>
      <c r="E145" s="4" t="s">
        <v>725</v>
      </c>
      <c r="F145" s="6">
        <v>45321</v>
      </c>
      <c r="G145" s="6">
        <v>45324</v>
      </c>
      <c r="H145" s="4">
        <v>1</v>
      </c>
      <c r="I145" s="4">
        <v>3</v>
      </c>
      <c r="J145" s="4">
        <v>3</v>
      </c>
      <c r="K145" s="4" t="s">
        <v>30</v>
      </c>
      <c r="L145" s="4">
        <v>7920</v>
      </c>
      <c r="M145" s="4">
        <v>7920</v>
      </c>
      <c r="N145" s="4" t="s">
        <v>726</v>
      </c>
      <c r="O145" s="4" t="s">
        <v>32</v>
      </c>
      <c r="P145" s="4" t="s">
        <v>33</v>
      </c>
      <c r="Q145" s="4">
        <v>0</v>
      </c>
      <c r="R145" s="7">
        <v>45312</v>
      </c>
      <c r="S145" s="6">
        <v>45325</v>
      </c>
      <c r="T145" s="4" t="s">
        <v>34</v>
      </c>
      <c r="U145" s="4">
        <v>7920</v>
      </c>
      <c r="V145" s="4">
        <v>0</v>
      </c>
      <c r="W145" s="4">
        <v>0</v>
      </c>
      <c r="X145" s="4" t="s">
        <v>727</v>
      </c>
      <c r="Y145" s="4" t="s">
        <v>728</v>
      </c>
    </row>
    <row r="146" s="4" customFormat="1" spans="1:25">
      <c r="A146" s="4" t="s">
        <v>729</v>
      </c>
      <c r="B146" s="4" t="s">
        <v>26</v>
      </c>
      <c r="C146" s="4" t="s">
        <v>27</v>
      </c>
      <c r="D146" s="4" t="s">
        <v>724</v>
      </c>
      <c r="E146" s="4" t="s">
        <v>730</v>
      </c>
      <c r="F146" s="6">
        <v>45321</v>
      </c>
      <c r="G146" s="6">
        <v>45324</v>
      </c>
      <c r="H146" s="4">
        <v>1</v>
      </c>
      <c r="I146" s="4">
        <v>3</v>
      </c>
      <c r="J146" s="4">
        <v>3</v>
      </c>
      <c r="K146" s="4" t="s">
        <v>30</v>
      </c>
      <c r="L146" s="4">
        <v>8379</v>
      </c>
      <c r="M146" s="4">
        <v>8379</v>
      </c>
      <c r="N146" s="4" t="s">
        <v>731</v>
      </c>
      <c r="O146" s="4" t="s">
        <v>32</v>
      </c>
      <c r="P146" s="4" t="s">
        <v>33</v>
      </c>
      <c r="Q146" s="4">
        <v>0</v>
      </c>
      <c r="R146" s="7">
        <v>45312</v>
      </c>
      <c r="S146" s="6">
        <v>45325</v>
      </c>
      <c r="T146" s="4" t="s">
        <v>34</v>
      </c>
      <c r="U146" s="4">
        <v>8379</v>
      </c>
      <c r="V146" s="4">
        <v>0</v>
      </c>
      <c r="W146" s="4">
        <v>0</v>
      </c>
      <c r="X146" s="4" t="s">
        <v>732</v>
      </c>
      <c r="Y146" s="4" t="s">
        <v>733</v>
      </c>
    </row>
    <row r="147" s="4" customFormat="1" spans="1:25">
      <c r="A147" s="4" t="s">
        <v>734</v>
      </c>
      <c r="B147" s="4" t="s">
        <v>26</v>
      </c>
      <c r="C147" s="4" t="s">
        <v>27</v>
      </c>
      <c r="D147" s="4" t="s">
        <v>735</v>
      </c>
      <c r="E147" s="4" t="s">
        <v>736</v>
      </c>
      <c r="F147" s="6">
        <v>45322</v>
      </c>
      <c r="G147" s="6">
        <v>45324</v>
      </c>
      <c r="H147" s="4">
        <v>1</v>
      </c>
      <c r="I147" s="4">
        <v>2</v>
      </c>
      <c r="J147" s="4">
        <v>2</v>
      </c>
      <c r="K147" s="4" t="s">
        <v>30</v>
      </c>
      <c r="L147" s="4">
        <v>1412</v>
      </c>
      <c r="M147" s="4">
        <v>1412</v>
      </c>
      <c r="N147" s="4" t="s">
        <v>737</v>
      </c>
      <c r="O147" s="4" t="s">
        <v>32</v>
      </c>
      <c r="P147" s="4" t="s">
        <v>33</v>
      </c>
      <c r="Q147" s="4">
        <v>0</v>
      </c>
      <c r="R147" s="7">
        <v>45312.0000115741</v>
      </c>
      <c r="S147" s="6">
        <v>45325</v>
      </c>
      <c r="T147" s="4" t="s">
        <v>34</v>
      </c>
      <c r="U147" s="4">
        <v>1412</v>
      </c>
      <c r="V147" s="4">
        <v>0</v>
      </c>
      <c r="W147" s="4">
        <v>0</v>
      </c>
      <c r="X147" s="4" t="s">
        <v>738</v>
      </c>
      <c r="Y147" s="4" t="s">
        <v>739</v>
      </c>
    </row>
    <row r="148" s="4" customFormat="1" spans="1:25">
      <c r="A148" s="4" t="s">
        <v>740</v>
      </c>
      <c r="B148" s="4" t="s">
        <v>26</v>
      </c>
      <c r="C148" s="4" t="s">
        <v>27</v>
      </c>
      <c r="D148" s="4" t="s">
        <v>354</v>
      </c>
      <c r="E148" s="4" t="s">
        <v>355</v>
      </c>
      <c r="F148" s="6">
        <v>45322</v>
      </c>
      <c r="G148" s="6">
        <v>45324</v>
      </c>
      <c r="H148" s="4">
        <v>1</v>
      </c>
      <c r="I148" s="4">
        <v>2</v>
      </c>
      <c r="J148" s="4">
        <v>2</v>
      </c>
      <c r="K148" s="4" t="s">
        <v>30</v>
      </c>
      <c r="L148" s="4">
        <v>712</v>
      </c>
      <c r="M148" s="4">
        <v>712</v>
      </c>
      <c r="N148" s="4" t="s">
        <v>741</v>
      </c>
      <c r="O148" s="4" t="s">
        <v>32</v>
      </c>
      <c r="P148" s="4" t="s">
        <v>33</v>
      </c>
      <c r="Q148" s="4">
        <v>0</v>
      </c>
      <c r="R148" s="7">
        <v>45313.0000115741</v>
      </c>
      <c r="S148" s="6">
        <v>45325</v>
      </c>
      <c r="T148" s="4" t="s">
        <v>34</v>
      </c>
      <c r="U148" s="4">
        <v>712</v>
      </c>
      <c r="V148" s="4">
        <v>0</v>
      </c>
      <c r="W148" s="4">
        <v>0</v>
      </c>
      <c r="X148" s="4" t="s">
        <v>742</v>
      </c>
      <c r="Y148" s="4" t="s">
        <v>743</v>
      </c>
    </row>
    <row r="149" s="4" customFormat="1" spans="1:25">
      <c r="A149" s="4" t="s">
        <v>744</v>
      </c>
      <c r="B149" s="4" t="s">
        <v>26</v>
      </c>
      <c r="C149" s="4" t="s">
        <v>27</v>
      </c>
      <c r="D149" s="4" t="s">
        <v>745</v>
      </c>
      <c r="E149" s="4" t="s">
        <v>746</v>
      </c>
      <c r="F149" s="6">
        <v>45322</v>
      </c>
      <c r="G149" s="6">
        <v>45324</v>
      </c>
      <c r="H149" s="4">
        <v>1</v>
      </c>
      <c r="I149" s="4">
        <v>2</v>
      </c>
      <c r="J149" s="4">
        <v>2</v>
      </c>
      <c r="K149" s="4" t="s">
        <v>30</v>
      </c>
      <c r="L149" s="4">
        <v>1300</v>
      </c>
      <c r="M149" s="4">
        <v>1300</v>
      </c>
      <c r="N149" s="4" t="s">
        <v>747</v>
      </c>
      <c r="O149" s="4" t="s">
        <v>32</v>
      </c>
      <c r="P149" s="4" t="s">
        <v>33</v>
      </c>
      <c r="Q149" s="4">
        <v>0</v>
      </c>
      <c r="R149" s="7">
        <v>45313.0000115741</v>
      </c>
      <c r="S149" s="6">
        <v>45325</v>
      </c>
      <c r="T149" s="4" t="s">
        <v>34</v>
      </c>
      <c r="U149" s="4">
        <v>1300</v>
      </c>
      <c r="V149" s="4">
        <v>0</v>
      </c>
      <c r="W149" s="4">
        <v>0</v>
      </c>
      <c r="X149" s="4" t="s">
        <v>748</v>
      </c>
      <c r="Y149" s="4" t="s">
        <v>749</v>
      </c>
    </row>
    <row r="150" s="4" customFormat="1" spans="1:25">
      <c r="A150" s="4" t="s">
        <v>750</v>
      </c>
      <c r="B150" s="4" t="s">
        <v>26</v>
      </c>
      <c r="C150" s="4" t="s">
        <v>27</v>
      </c>
      <c r="D150" s="4" t="s">
        <v>232</v>
      </c>
      <c r="E150" s="4" t="s">
        <v>751</v>
      </c>
      <c r="F150" s="6">
        <v>45321</v>
      </c>
      <c r="G150" s="6">
        <v>45324</v>
      </c>
      <c r="H150" s="4">
        <v>1</v>
      </c>
      <c r="I150" s="4">
        <v>3</v>
      </c>
      <c r="J150" s="4">
        <v>3</v>
      </c>
      <c r="K150" s="4" t="s">
        <v>30</v>
      </c>
      <c r="L150" s="4">
        <v>4350</v>
      </c>
      <c r="M150" s="4">
        <v>4350</v>
      </c>
      <c r="N150" s="4" t="s">
        <v>752</v>
      </c>
      <c r="O150" s="4" t="s">
        <v>32</v>
      </c>
      <c r="P150" s="4" t="s">
        <v>33</v>
      </c>
      <c r="Q150" s="4">
        <v>0</v>
      </c>
      <c r="R150" s="7">
        <v>45313.0000115741</v>
      </c>
      <c r="S150" s="6">
        <v>45325</v>
      </c>
      <c r="T150" s="4" t="s">
        <v>34</v>
      </c>
      <c r="U150" s="4">
        <v>4350</v>
      </c>
      <c r="V150" s="4">
        <v>0</v>
      </c>
      <c r="W150" s="4">
        <v>0</v>
      </c>
      <c r="X150" s="4" t="s">
        <v>753</v>
      </c>
      <c r="Y150" s="4" t="s">
        <v>754</v>
      </c>
    </row>
    <row r="151" s="4" customFormat="1" spans="1:25">
      <c r="A151" s="4" t="s">
        <v>755</v>
      </c>
      <c r="B151" s="4" t="s">
        <v>26</v>
      </c>
      <c r="C151" s="4" t="s">
        <v>27</v>
      </c>
      <c r="D151" s="4" t="s">
        <v>756</v>
      </c>
      <c r="E151" s="4" t="s">
        <v>63</v>
      </c>
      <c r="F151" s="6">
        <v>45322</v>
      </c>
      <c r="G151" s="6">
        <v>45324</v>
      </c>
      <c r="H151" s="4">
        <v>1</v>
      </c>
      <c r="I151" s="4">
        <v>2</v>
      </c>
      <c r="J151" s="4">
        <v>2</v>
      </c>
      <c r="K151" s="4" t="s">
        <v>30</v>
      </c>
      <c r="L151" s="4">
        <v>3212</v>
      </c>
      <c r="M151" s="4">
        <v>3212</v>
      </c>
      <c r="N151" s="4" t="s">
        <v>757</v>
      </c>
      <c r="O151" s="4" t="s">
        <v>32</v>
      </c>
      <c r="P151" s="4" t="s">
        <v>33</v>
      </c>
      <c r="Q151" s="4">
        <v>0</v>
      </c>
      <c r="R151" s="7">
        <v>45313</v>
      </c>
      <c r="S151" s="6">
        <v>45325</v>
      </c>
      <c r="T151" s="4" t="s">
        <v>34</v>
      </c>
      <c r="U151" s="4">
        <v>3212</v>
      </c>
      <c r="V151" s="4">
        <v>0</v>
      </c>
      <c r="W151" s="4">
        <v>0</v>
      </c>
      <c r="X151" s="4" t="s">
        <v>758</v>
      </c>
      <c r="Y151" s="4" t="s">
        <v>60</v>
      </c>
    </row>
    <row r="152" s="4" customFormat="1" spans="1:25">
      <c r="A152" s="4" t="s">
        <v>759</v>
      </c>
      <c r="B152" s="4" t="s">
        <v>26</v>
      </c>
      <c r="C152" s="4" t="s">
        <v>27</v>
      </c>
      <c r="D152" s="4" t="s">
        <v>760</v>
      </c>
      <c r="E152" s="4" t="s">
        <v>761</v>
      </c>
      <c r="F152" s="6">
        <v>45321</v>
      </c>
      <c r="G152" s="6">
        <v>45324</v>
      </c>
      <c r="H152" s="4">
        <v>2</v>
      </c>
      <c r="I152" s="4">
        <v>3</v>
      </c>
      <c r="J152" s="4">
        <v>6</v>
      </c>
      <c r="K152" s="4" t="s">
        <v>30</v>
      </c>
      <c r="L152" s="4">
        <v>3546</v>
      </c>
      <c r="M152" s="4">
        <v>3546</v>
      </c>
      <c r="N152" s="4" t="s">
        <v>762</v>
      </c>
      <c r="O152" s="4" t="s">
        <v>32</v>
      </c>
      <c r="P152" s="4" t="s">
        <v>33</v>
      </c>
      <c r="Q152" s="4">
        <v>0</v>
      </c>
      <c r="R152" s="7">
        <v>45313.0000115741</v>
      </c>
      <c r="S152" s="6">
        <v>45325</v>
      </c>
      <c r="T152" s="4" t="s">
        <v>34</v>
      </c>
      <c r="U152" s="4">
        <v>3546</v>
      </c>
      <c r="V152" s="4">
        <v>0</v>
      </c>
      <c r="W152" s="4">
        <v>0</v>
      </c>
      <c r="X152" s="4" t="s">
        <v>763</v>
      </c>
      <c r="Y152" s="4" t="s">
        <v>764</v>
      </c>
    </row>
    <row r="153" s="4" customFormat="1" spans="1:25">
      <c r="A153" s="4" t="s">
        <v>765</v>
      </c>
      <c r="B153" s="4" t="s">
        <v>26</v>
      </c>
      <c r="C153" s="4" t="s">
        <v>27</v>
      </c>
      <c r="D153" s="4" t="s">
        <v>745</v>
      </c>
      <c r="E153" s="4" t="s">
        <v>766</v>
      </c>
      <c r="F153" s="6">
        <v>45321</v>
      </c>
      <c r="G153" s="6">
        <v>45324</v>
      </c>
      <c r="H153" s="4">
        <v>1</v>
      </c>
      <c r="I153" s="4">
        <v>3</v>
      </c>
      <c r="J153" s="4">
        <v>3</v>
      </c>
      <c r="K153" s="4" t="s">
        <v>30</v>
      </c>
      <c r="L153" s="4">
        <v>2065</v>
      </c>
      <c r="M153" s="4">
        <v>2065</v>
      </c>
      <c r="N153" s="4" t="s">
        <v>767</v>
      </c>
      <c r="O153" s="4" t="s">
        <v>32</v>
      </c>
      <c r="P153" s="4" t="s">
        <v>33</v>
      </c>
      <c r="Q153" s="4">
        <v>0</v>
      </c>
      <c r="R153" s="7">
        <v>45314.0000115741</v>
      </c>
      <c r="S153" s="6">
        <v>45325</v>
      </c>
      <c r="T153" s="4" t="s">
        <v>34</v>
      </c>
      <c r="U153" s="4">
        <v>2065</v>
      </c>
      <c r="V153" s="4">
        <v>0</v>
      </c>
      <c r="W153" s="4">
        <v>0</v>
      </c>
      <c r="X153" s="4" t="s">
        <v>768</v>
      </c>
      <c r="Y153" s="4" t="s">
        <v>769</v>
      </c>
    </row>
    <row r="154" s="4" customFormat="1" spans="1:25">
      <c r="A154" s="4" t="s">
        <v>755</v>
      </c>
      <c r="B154" s="4" t="s">
        <v>26</v>
      </c>
      <c r="C154" s="4" t="s">
        <v>61</v>
      </c>
      <c r="D154" s="4" t="s">
        <v>756</v>
      </c>
      <c r="E154" s="4" t="s">
        <v>63</v>
      </c>
      <c r="F154" s="6">
        <v>45322</v>
      </c>
      <c r="G154" s="6">
        <v>45324</v>
      </c>
      <c r="H154" s="4">
        <v>1</v>
      </c>
      <c r="I154" s="4">
        <v>2</v>
      </c>
      <c r="J154" s="4">
        <v>2</v>
      </c>
      <c r="K154" s="4" t="s">
        <v>30</v>
      </c>
      <c r="L154" s="4">
        <v>-3212</v>
      </c>
      <c r="M154" s="4">
        <v>-3212</v>
      </c>
      <c r="N154" s="4" t="s">
        <v>757</v>
      </c>
      <c r="O154" s="4" t="s">
        <v>32</v>
      </c>
      <c r="P154" s="4" t="s">
        <v>33</v>
      </c>
      <c r="Q154" s="4">
        <v>0</v>
      </c>
      <c r="R154" s="7">
        <v>45313</v>
      </c>
      <c r="S154" s="6">
        <v>45325</v>
      </c>
      <c r="T154" s="4" t="s">
        <v>34</v>
      </c>
      <c r="U154" s="4">
        <v>-3212</v>
      </c>
      <c r="V154" s="4">
        <v>0</v>
      </c>
      <c r="W154" s="4">
        <v>0</v>
      </c>
      <c r="X154" s="4" t="s">
        <v>758</v>
      </c>
      <c r="Y154" s="4" t="s">
        <v>60</v>
      </c>
    </row>
    <row r="155" s="4" customFormat="1" spans="1:25">
      <c r="A155" s="4" t="s">
        <v>770</v>
      </c>
      <c r="B155" s="4" t="s">
        <v>26</v>
      </c>
      <c r="C155" s="4" t="s">
        <v>27</v>
      </c>
      <c r="D155" s="4" t="s">
        <v>745</v>
      </c>
      <c r="E155" s="4" t="s">
        <v>766</v>
      </c>
      <c r="F155" s="6">
        <v>45322</v>
      </c>
      <c r="G155" s="6">
        <v>45324</v>
      </c>
      <c r="H155" s="4">
        <v>1</v>
      </c>
      <c r="I155" s="4">
        <v>2</v>
      </c>
      <c r="J155" s="4">
        <v>2</v>
      </c>
      <c r="K155" s="4" t="s">
        <v>30</v>
      </c>
      <c r="L155" s="4">
        <v>1300</v>
      </c>
      <c r="M155" s="4">
        <v>1300</v>
      </c>
      <c r="N155" s="4" t="s">
        <v>771</v>
      </c>
      <c r="O155" s="4" t="s">
        <v>32</v>
      </c>
      <c r="P155" s="4" t="s">
        <v>33</v>
      </c>
      <c r="Q155" s="4">
        <v>0</v>
      </c>
      <c r="R155" s="7">
        <v>45314</v>
      </c>
      <c r="S155" s="6">
        <v>45325</v>
      </c>
      <c r="T155" s="4" t="s">
        <v>34</v>
      </c>
      <c r="U155" s="4">
        <v>1300</v>
      </c>
      <c r="V155" s="4">
        <v>0</v>
      </c>
      <c r="W155" s="4">
        <v>0</v>
      </c>
      <c r="X155" s="4" t="s">
        <v>772</v>
      </c>
      <c r="Y155" s="4" t="s">
        <v>773</v>
      </c>
    </row>
    <row r="156" s="4" customFormat="1" spans="1:25">
      <c r="A156" s="4" t="s">
        <v>774</v>
      </c>
      <c r="B156" s="4" t="s">
        <v>26</v>
      </c>
      <c r="C156" s="4" t="s">
        <v>27</v>
      </c>
      <c r="D156" s="4" t="s">
        <v>775</v>
      </c>
      <c r="E156" s="4" t="s">
        <v>776</v>
      </c>
      <c r="F156" s="6">
        <v>45321</v>
      </c>
      <c r="G156" s="6">
        <v>45324</v>
      </c>
      <c r="H156" s="4">
        <v>1</v>
      </c>
      <c r="I156" s="4">
        <v>3</v>
      </c>
      <c r="J156" s="4">
        <v>3</v>
      </c>
      <c r="K156" s="4" t="s">
        <v>30</v>
      </c>
      <c r="L156" s="4">
        <v>702</v>
      </c>
      <c r="M156" s="4">
        <v>702</v>
      </c>
      <c r="N156" s="4" t="s">
        <v>777</v>
      </c>
      <c r="O156" s="4" t="s">
        <v>32</v>
      </c>
      <c r="P156" s="4" t="s">
        <v>33</v>
      </c>
      <c r="Q156" s="4">
        <v>0</v>
      </c>
      <c r="R156" s="7">
        <v>45314</v>
      </c>
      <c r="S156" s="6">
        <v>45325</v>
      </c>
      <c r="T156" s="4" t="s">
        <v>34</v>
      </c>
      <c r="U156" s="4">
        <v>702</v>
      </c>
      <c r="V156" s="4">
        <v>0</v>
      </c>
      <c r="W156" s="4">
        <v>0</v>
      </c>
      <c r="X156" s="4" t="s">
        <v>778</v>
      </c>
      <c r="Y156" s="4" t="s">
        <v>779</v>
      </c>
    </row>
    <row r="157" s="4" customFormat="1" spans="1:25">
      <c r="A157" s="4" t="s">
        <v>780</v>
      </c>
      <c r="B157" s="4" t="s">
        <v>26</v>
      </c>
      <c r="C157" s="4" t="s">
        <v>27</v>
      </c>
      <c r="D157" s="4" t="s">
        <v>781</v>
      </c>
      <c r="E157" s="4" t="s">
        <v>782</v>
      </c>
      <c r="F157" s="6">
        <v>45321</v>
      </c>
      <c r="G157" s="6">
        <v>45324</v>
      </c>
      <c r="H157" s="4">
        <v>1</v>
      </c>
      <c r="I157" s="4">
        <v>3</v>
      </c>
      <c r="J157" s="4">
        <v>3</v>
      </c>
      <c r="K157" s="4" t="s">
        <v>30</v>
      </c>
      <c r="L157" s="4">
        <v>3054</v>
      </c>
      <c r="M157" s="4">
        <v>3054</v>
      </c>
      <c r="N157" s="4" t="s">
        <v>783</v>
      </c>
      <c r="O157" s="4" t="s">
        <v>32</v>
      </c>
      <c r="P157" s="4" t="s">
        <v>33</v>
      </c>
      <c r="Q157" s="4">
        <v>0</v>
      </c>
      <c r="R157" s="7">
        <v>45296.0000115741</v>
      </c>
      <c r="S157" s="6">
        <v>45325</v>
      </c>
      <c r="T157" s="4" t="s">
        <v>34</v>
      </c>
      <c r="U157" s="4">
        <v>3054</v>
      </c>
      <c r="V157" s="4">
        <v>0</v>
      </c>
      <c r="W157" s="4">
        <v>0</v>
      </c>
      <c r="X157" s="4" t="s">
        <v>784</v>
      </c>
      <c r="Y157" s="4" t="s">
        <v>785</v>
      </c>
    </row>
    <row r="158" s="4" customFormat="1" spans="1:25">
      <c r="A158" s="4" t="s">
        <v>786</v>
      </c>
      <c r="B158" s="4" t="s">
        <v>26</v>
      </c>
      <c r="C158" s="4" t="s">
        <v>27</v>
      </c>
      <c r="D158" s="4" t="s">
        <v>787</v>
      </c>
      <c r="E158" s="4" t="s">
        <v>788</v>
      </c>
      <c r="F158" s="6">
        <v>45321</v>
      </c>
      <c r="G158" s="6">
        <v>45324</v>
      </c>
      <c r="H158" s="4">
        <v>1</v>
      </c>
      <c r="I158" s="4">
        <v>3</v>
      </c>
      <c r="J158" s="4">
        <v>3</v>
      </c>
      <c r="K158" s="4" t="s">
        <v>30</v>
      </c>
      <c r="L158" s="4">
        <v>1155</v>
      </c>
      <c r="M158" s="4">
        <v>1155</v>
      </c>
      <c r="N158" s="4" t="s">
        <v>789</v>
      </c>
      <c r="O158" s="4" t="s">
        <v>32</v>
      </c>
      <c r="P158" s="4" t="s">
        <v>33</v>
      </c>
      <c r="Q158" s="4">
        <v>0</v>
      </c>
      <c r="R158" s="7">
        <v>45314.0000115741</v>
      </c>
      <c r="S158" s="6">
        <v>45325</v>
      </c>
      <c r="T158" s="4" t="s">
        <v>34</v>
      </c>
      <c r="U158" s="4">
        <v>1155</v>
      </c>
      <c r="V158" s="4">
        <v>0</v>
      </c>
      <c r="W158" s="4">
        <v>0</v>
      </c>
      <c r="X158" s="4" t="s">
        <v>790</v>
      </c>
      <c r="Y158" s="4" t="s">
        <v>791</v>
      </c>
    </row>
    <row r="159" s="4" customFormat="1" spans="1:25">
      <c r="A159" s="4" t="s">
        <v>792</v>
      </c>
      <c r="B159" s="4" t="s">
        <v>26</v>
      </c>
      <c r="C159" s="4" t="s">
        <v>27</v>
      </c>
      <c r="D159" s="4" t="s">
        <v>793</v>
      </c>
      <c r="E159" s="4" t="s">
        <v>794</v>
      </c>
      <c r="F159" s="6">
        <v>45319</v>
      </c>
      <c r="G159" s="6">
        <v>45324</v>
      </c>
      <c r="H159" s="4">
        <v>1</v>
      </c>
      <c r="I159" s="4">
        <v>5</v>
      </c>
      <c r="J159" s="4">
        <v>5</v>
      </c>
      <c r="K159" s="4" t="s">
        <v>30</v>
      </c>
      <c r="L159" s="4">
        <v>2635</v>
      </c>
      <c r="M159" s="4">
        <v>2635</v>
      </c>
      <c r="N159" s="4" t="s">
        <v>795</v>
      </c>
      <c r="O159" s="4" t="s">
        <v>32</v>
      </c>
      <c r="P159" s="4" t="s">
        <v>33</v>
      </c>
      <c r="Q159" s="4">
        <v>0</v>
      </c>
      <c r="R159" s="7">
        <v>45315</v>
      </c>
      <c r="S159" s="6">
        <v>45325</v>
      </c>
      <c r="T159" s="4" t="s">
        <v>34</v>
      </c>
      <c r="U159" s="4">
        <v>2635</v>
      </c>
      <c r="V159" s="4">
        <v>0</v>
      </c>
      <c r="W159" s="4">
        <v>0</v>
      </c>
      <c r="X159" s="4" t="s">
        <v>796</v>
      </c>
      <c r="Y159" s="4" t="s">
        <v>797</v>
      </c>
    </row>
    <row r="160" s="4" customFormat="1" spans="1:25">
      <c r="A160" s="4" t="s">
        <v>798</v>
      </c>
      <c r="B160" s="4" t="s">
        <v>26</v>
      </c>
      <c r="C160" s="4" t="s">
        <v>27</v>
      </c>
      <c r="D160" s="4" t="s">
        <v>799</v>
      </c>
      <c r="E160" s="4" t="s">
        <v>800</v>
      </c>
      <c r="F160" s="6">
        <v>45320</v>
      </c>
      <c r="G160" s="6">
        <v>45324</v>
      </c>
      <c r="H160" s="4">
        <v>1</v>
      </c>
      <c r="I160" s="4">
        <v>4</v>
      </c>
      <c r="J160" s="4">
        <v>4</v>
      </c>
      <c r="K160" s="4" t="s">
        <v>30</v>
      </c>
      <c r="L160" s="4">
        <v>1364</v>
      </c>
      <c r="M160" s="4">
        <v>1364</v>
      </c>
      <c r="N160" s="4" t="s">
        <v>801</v>
      </c>
      <c r="O160" s="4" t="s">
        <v>32</v>
      </c>
      <c r="P160" s="4" t="s">
        <v>33</v>
      </c>
      <c r="Q160" s="4">
        <v>0</v>
      </c>
      <c r="R160" s="7">
        <v>45315.0000115741</v>
      </c>
      <c r="S160" s="6">
        <v>45325</v>
      </c>
      <c r="T160" s="4" t="s">
        <v>34</v>
      </c>
      <c r="U160" s="4">
        <v>1364</v>
      </c>
      <c r="V160" s="4">
        <v>0</v>
      </c>
      <c r="W160" s="4">
        <v>0</v>
      </c>
      <c r="X160" s="4" t="s">
        <v>802</v>
      </c>
      <c r="Y160" s="4" t="s">
        <v>803</v>
      </c>
    </row>
    <row r="161" s="4" customFormat="1" spans="1:25">
      <c r="A161" s="4" t="s">
        <v>804</v>
      </c>
      <c r="B161" s="4" t="s">
        <v>26</v>
      </c>
      <c r="C161" s="4" t="s">
        <v>27</v>
      </c>
      <c r="D161" s="4" t="s">
        <v>805</v>
      </c>
      <c r="E161" s="4" t="s">
        <v>806</v>
      </c>
      <c r="F161" s="6">
        <v>45317</v>
      </c>
      <c r="G161" s="6">
        <v>45324</v>
      </c>
      <c r="H161" s="4">
        <v>1</v>
      </c>
      <c r="I161" s="4">
        <v>7</v>
      </c>
      <c r="J161" s="4">
        <v>7</v>
      </c>
      <c r="K161" s="4" t="s">
        <v>30</v>
      </c>
      <c r="L161" s="4">
        <v>8435</v>
      </c>
      <c r="M161" s="4">
        <v>8435</v>
      </c>
      <c r="N161" s="4" t="s">
        <v>807</v>
      </c>
      <c r="O161" s="4" t="s">
        <v>32</v>
      </c>
      <c r="P161" s="4" t="s">
        <v>33</v>
      </c>
      <c r="Q161" s="4">
        <v>0</v>
      </c>
      <c r="R161" s="7">
        <v>45315</v>
      </c>
      <c r="S161" s="6">
        <v>45325</v>
      </c>
      <c r="T161" s="4" t="s">
        <v>34</v>
      </c>
      <c r="U161" s="4">
        <v>8435</v>
      </c>
      <c r="V161" s="4">
        <v>0</v>
      </c>
      <c r="W161" s="4">
        <v>0</v>
      </c>
      <c r="X161" s="4" t="s">
        <v>808</v>
      </c>
      <c r="Y161" s="4" t="s">
        <v>809</v>
      </c>
    </row>
    <row r="162" s="4" customFormat="1" spans="1:25">
      <c r="A162" s="4" t="s">
        <v>810</v>
      </c>
      <c r="B162" s="4" t="s">
        <v>26</v>
      </c>
      <c r="C162" s="4" t="s">
        <v>27</v>
      </c>
      <c r="D162" s="4" t="s">
        <v>811</v>
      </c>
      <c r="E162" s="4" t="s">
        <v>812</v>
      </c>
      <c r="F162" s="6">
        <v>45319</v>
      </c>
      <c r="G162" s="6">
        <v>45324</v>
      </c>
      <c r="H162" s="4">
        <v>1</v>
      </c>
      <c r="I162" s="4">
        <v>5</v>
      </c>
      <c r="J162" s="4">
        <v>5</v>
      </c>
      <c r="K162" s="4" t="s">
        <v>30</v>
      </c>
      <c r="L162" s="4">
        <v>2825</v>
      </c>
      <c r="M162" s="4">
        <v>2825</v>
      </c>
      <c r="N162" s="4" t="s">
        <v>813</v>
      </c>
      <c r="O162" s="4" t="s">
        <v>32</v>
      </c>
      <c r="P162" s="4" t="s">
        <v>33</v>
      </c>
      <c r="Q162" s="4">
        <v>0</v>
      </c>
      <c r="R162" s="7">
        <v>45315.0000115741</v>
      </c>
      <c r="S162" s="6">
        <v>45325</v>
      </c>
      <c r="T162" s="4" t="s">
        <v>34</v>
      </c>
      <c r="U162" s="4">
        <v>2825</v>
      </c>
      <c r="V162" s="4">
        <v>0</v>
      </c>
      <c r="W162" s="4">
        <v>0</v>
      </c>
      <c r="X162" s="4" t="s">
        <v>814</v>
      </c>
      <c r="Y162" s="4" t="s">
        <v>815</v>
      </c>
    </row>
    <row r="163" s="4" customFormat="1" spans="1:25">
      <c r="A163" s="4" t="s">
        <v>816</v>
      </c>
      <c r="B163" s="4" t="s">
        <v>26</v>
      </c>
      <c r="C163" s="4" t="s">
        <v>27</v>
      </c>
      <c r="D163" s="4" t="s">
        <v>817</v>
      </c>
      <c r="E163" s="4" t="s">
        <v>818</v>
      </c>
      <c r="F163" s="6">
        <v>45323</v>
      </c>
      <c r="G163" s="6">
        <v>45324</v>
      </c>
      <c r="H163" s="4">
        <v>1</v>
      </c>
      <c r="I163" s="4">
        <v>1</v>
      </c>
      <c r="J163" s="4">
        <v>1</v>
      </c>
      <c r="K163" s="4" t="s">
        <v>30</v>
      </c>
      <c r="L163" s="4">
        <v>1208</v>
      </c>
      <c r="M163" s="4">
        <v>1208</v>
      </c>
      <c r="N163" s="4" t="s">
        <v>819</v>
      </c>
      <c r="O163" s="4" t="s">
        <v>32</v>
      </c>
      <c r="P163" s="4" t="s">
        <v>33</v>
      </c>
      <c r="Q163" s="4">
        <v>0</v>
      </c>
      <c r="R163" s="7">
        <v>45315</v>
      </c>
      <c r="S163" s="6">
        <v>45325</v>
      </c>
      <c r="T163" s="4" t="s">
        <v>34</v>
      </c>
      <c r="U163" s="4">
        <v>1208</v>
      </c>
      <c r="V163" s="4">
        <v>0</v>
      </c>
      <c r="W163" s="4">
        <v>0</v>
      </c>
      <c r="X163" s="4" t="s">
        <v>820</v>
      </c>
      <c r="Y163" s="4" t="s">
        <v>821</v>
      </c>
    </row>
    <row r="164" s="4" customFormat="1" spans="1:25">
      <c r="A164" s="4" t="s">
        <v>822</v>
      </c>
      <c r="B164" s="4" t="s">
        <v>26</v>
      </c>
      <c r="C164" s="4" t="s">
        <v>27</v>
      </c>
      <c r="D164" s="4" t="s">
        <v>811</v>
      </c>
      <c r="E164" s="4" t="s">
        <v>823</v>
      </c>
      <c r="F164" s="6">
        <v>45321</v>
      </c>
      <c r="G164" s="6">
        <v>45324</v>
      </c>
      <c r="H164" s="4">
        <v>1</v>
      </c>
      <c r="I164" s="4">
        <v>3</v>
      </c>
      <c r="J164" s="4">
        <v>3</v>
      </c>
      <c r="K164" s="4" t="s">
        <v>30</v>
      </c>
      <c r="L164" s="4">
        <v>2055</v>
      </c>
      <c r="M164" s="4">
        <v>2055</v>
      </c>
      <c r="N164" s="4" t="s">
        <v>824</v>
      </c>
      <c r="O164" s="4" t="s">
        <v>32</v>
      </c>
      <c r="P164" s="4" t="s">
        <v>33</v>
      </c>
      <c r="Q164" s="4">
        <v>0</v>
      </c>
      <c r="R164" s="7">
        <v>45315</v>
      </c>
      <c r="S164" s="6">
        <v>45325</v>
      </c>
      <c r="T164" s="4" t="s">
        <v>34</v>
      </c>
      <c r="U164" s="4">
        <v>2055</v>
      </c>
      <c r="V164" s="4">
        <v>0</v>
      </c>
      <c r="W164" s="4">
        <v>0</v>
      </c>
      <c r="X164" s="4" t="s">
        <v>825</v>
      </c>
      <c r="Y164" s="4" t="s">
        <v>826</v>
      </c>
    </row>
    <row r="165" s="4" customFormat="1" spans="1:25">
      <c r="A165" s="4" t="s">
        <v>827</v>
      </c>
      <c r="B165" s="4" t="s">
        <v>26</v>
      </c>
      <c r="C165" s="4" t="s">
        <v>27</v>
      </c>
      <c r="D165" s="4" t="s">
        <v>828</v>
      </c>
      <c r="E165" s="4" t="s">
        <v>829</v>
      </c>
      <c r="F165" s="6">
        <v>45320</v>
      </c>
      <c r="G165" s="6">
        <v>45324</v>
      </c>
      <c r="H165" s="4">
        <v>2</v>
      </c>
      <c r="I165" s="4">
        <v>4</v>
      </c>
      <c r="J165" s="4">
        <v>8</v>
      </c>
      <c r="K165" s="4" t="s">
        <v>30</v>
      </c>
      <c r="L165" s="4">
        <v>9454</v>
      </c>
      <c r="M165" s="4">
        <v>9454</v>
      </c>
      <c r="N165" s="4" t="s">
        <v>830</v>
      </c>
      <c r="O165" s="4" t="s">
        <v>32</v>
      </c>
      <c r="P165" s="4" t="s">
        <v>33</v>
      </c>
      <c r="Q165" s="4">
        <v>0</v>
      </c>
      <c r="R165" s="7">
        <v>45316.0000115741</v>
      </c>
      <c r="S165" s="6">
        <v>45325</v>
      </c>
      <c r="T165" s="4" t="s">
        <v>34</v>
      </c>
      <c r="U165" s="4">
        <v>9454</v>
      </c>
      <c r="V165" s="4">
        <v>0</v>
      </c>
      <c r="W165" s="4">
        <v>0</v>
      </c>
      <c r="X165" s="4" t="s">
        <v>831</v>
      </c>
      <c r="Y165" s="4" t="s">
        <v>60</v>
      </c>
    </row>
    <row r="166" s="4" customFormat="1" spans="1:25">
      <c r="A166" s="4" t="s">
        <v>827</v>
      </c>
      <c r="B166" s="4" t="s">
        <v>26</v>
      </c>
      <c r="C166" s="4" t="s">
        <v>61</v>
      </c>
      <c r="D166" s="4" t="s">
        <v>828</v>
      </c>
      <c r="E166" s="4" t="s">
        <v>829</v>
      </c>
      <c r="F166" s="6">
        <v>45320</v>
      </c>
      <c r="G166" s="6">
        <v>45324</v>
      </c>
      <c r="H166" s="4">
        <v>2</v>
      </c>
      <c r="I166" s="4">
        <v>4</v>
      </c>
      <c r="J166" s="4">
        <v>8</v>
      </c>
      <c r="K166" s="4" t="s">
        <v>30</v>
      </c>
      <c r="L166" s="4">
        <v>-9454</v>
      </c>
      <c r="M166" s="4">
        <v>-9454</v>
      </c>
      <c r="N166" s="4" t="s">
        <v>830</v>
      </c>
      <c r="O166" s="4" t="s">
        <v>32</v>
      </c>
      <c r="P166" s="4" t="s">
        <v>33</v>
      </c>
      <c r="Q166" s="4">
        <v>0</v>
      </c>
      <c r="R166" s="7">
        <v>45316.0000115741</v>
      </c>
      <c r="S166" s="6">
        <v>45325</v>
      </c>
      <c r="T166" s="4" t="s">
        <v>34</v>
      </c>
      <c r="U166" s="4">
        <v>-9454</v>
      </c>
      <c r="V166" s="4">
        <v>0</v>
      </c>
      <c r="W166" s="4">
        <v>0</v>
      </c>
      <c r="X166" s="4" t="s">
        <v>831</v>
      </c>
      <c r="Y166" s="4" t="s">
        <v>60</v>
      </c>
    </row>
    <row r="167" s="4" customFormat="1" spans="1:25">
      <c r="A167" s="4" t="s">
        <v>832</v>
      </c>
      <c r="B167" s="4" t="s">
        <v>26</v>
      </c>
      <c r="C167" s="4" t="s">
        <v>27</v>
      </c>
      <c r="D167" s="4" t="s">
        <v>491</v>
      </c>
      <c r="E167" s="4" t="s">
        <v>492</v>
      </c>
      <c r="F167" s="6">
        <v>45319</v>
      </c>
      <c r="G167" s="6">
        <v>45324</v>
      </c>
      <c r="H167" s="4">
        <v>1</v>
      </c>
      <c r="I167" s="4">
        <v>5</v>
      </c>
      <c r="J167" s="4">
        <v>5</v>
      </c>
      <c r="K167" s="4" t="s">
        <v>30</v>
      </c>
      <c r="L167" s="4">
        <v>2180</v>
      </c>
      <c r="M167" s="4">
        <v>2180</v>
      </c>
      <c r="N167" s="4" t="s">
        <v>833</v>
      </c>
      <c r="O167" s="4" t="s">
        <v>32</v>
      </c>
      <c r="P167" s="4" t="s">
        <v>33</v>
      </c>
      <c r="Q167" s="4">
        <v>0</v>
      </c>
      <c r="R167" s="7">
        <v>45316</v>
      </c>
      <c r="S167" s="6">
        <v>45325</v>
      </c>
      <c r="T167" s="4" t="s">
        <v>34</v>
      </c>
      <c r="U167" s="4">
        <v>2180</v>
      </c>
      <c r="V167" s="4">
        <v>0</v>
      </c>
      <c r="W167" s="4">
        <v>0</v>
      </c>
      <c r="X167" s="4" t="s">
        <v>834</v>
      </c>
      <c r="Y167" s="4" t="s">
        <v>835</v>
      </c>
    </row>
    <row r="168" s="4" customFormat="1" spans="1:25">
      <c r="A168" s="4" t="s">
        <v>836</v>
      </c>
      <c r="B168" s="4" t="s">
        <v>26</v>
      </c>
      <c r="C168" s="4" t="s">
        <v>27</v>
      </c>
      <c r="D168" s="4" t="s">
        <v>491</v>
      </c>
      <c r="E168" s="4" t="s">
        <v>492</v>
      </c>
      <c r="F168" s="6">
        <v>45319</v>
      </c>
      <c r="G168" s="6">
        <v>45324</v>
      </c>
      <c r="H168" s="4">
        <v>1</v>
      </c>
      <c r="I168" s="4">
        <v>5</v>
      </c>
      <c r="J168" s="4">
        <v>5</v>
      </c>
      <c r="K168" s="4" t="s">
        <v>30</v>
      </c>
      <c r="L168" s="4">
        <v>2180</v>
      </c>
      <c r="M168" s="4">
        <v>2180</v>
      </c>
      <c r="N168" s="4" t="s">
        <v>833</v>
      </c>
      <c r="O168" s="4" t="s">
        <v>32</v>
      </c>
      <c r="P168" s="4" t="s">
        <v>33</v>
      </c>
      <c r="Q168" s="4">
        <v>0</v>
      </c>
      <c r="R168" s="7">
        <v>45316</v>
      </c>
      <c r="S168" s="6">
        <v>45325</v>
      </c>
      <c r="T168" s="4" t="s">
        <v>34</v>
      </c>
      <c r="U168" s="4">
        <v>2180</v>
      </c>
      <c r="V168" s="4">
        <v>0</v>
      </c>
      <c r="W168" s="4">
        <v>0</v>
      </c>
      <c r="X168" s="4" t="s">
        <v>837</v>
      </c>
      <c r="Y168" s="4" t="s">
        <v>838</v>
      </c>
    </row>
    <row r="169" s="4" customFormat="1" spans="1:25">
      <c r="A169" s="4" t="s">
        <v>839</v>
      </c>
      <c r="B169" s="4" t="s">
        <v>26</v>
      </c>
      <c r="C169" s="4" t="s">
        <v>27</v>
      </c>
      <c r="D169" s="4" t="s">
        <v>793</v>
      </c>
      <c r="E169" s="4" t="s">
        <v>794</v>
      </c>
      <c r="F169" s="6">
        <v>45323</v>
      </c>
      <c r="G169" s="6">
        <v>45324</v>
      </c>
      <c r="H169" s="4">
        <v>4</v>
      </c>
      <c r="I169" s="4">
        <v>1</v>
      </c>
      <c r="J169" s="4">
        <v>4</v>
      </c>
      <c r="K169" s="4" t="s">
        <v>30</v>
      </c>
      <c r="L169" s="4">
        <v>2108</v>
      </c>
      <c r="M169" s="4">
        <v>2108</v>
      </c>
      <c r="N169" s="4" t="s">
        <v>840</v>
      </c>
      <c r="O169" s="4" t="s">
        <v>32</v>
      </c>
      <c r="P169" s="4" t="s">
        <v>33</v>
      </c>
      <c r="Q169" s="4">
        <v>0</v>
      </c>
      <c r="R169" s="7">
        <v>45316</v>
      </c>
      <c r="S169" s="6">
        <v>45325</v>
      </c>
      <c r="T169" s="4" t="s">
        <v>34</v>
      </c>
      <c r="U169" s="4">
        <v>2108</v>
      </c>
      <c r="V169" s="4">
        <v>0</v>
      </c>
      <c r="W169" s="4">
        <v>0</v>
      </c>
      <c r="X169" s="4" t="s">
        <v>841</v>
      </c>
      <c r="Y169" s="4" t="s">
        <v>842</v>
      </c>
    </row>
    <row r="170" s="4" customFormat="1" spans="1:25">
      <c r="A170" s="4" t="s">
        <v>843</v>
      </c>
      <c r="B170" s="4" t="s">
        <v>26</v>
      </c>
      <c r="C170" s="4" t="s">
        <v>27</v>
      </c>
      <c r="D170" s="4" t="s">
        <v>844</v>
      </c>
      <c r="E170" s="4" t="s">
        <v>845</v>
      </c>
      <c r="F170" s="6">
        <v>45323</v>
      </c>
      <c r="G170" s="6">
        <v>45324</v>
      </c>
      <c r="H170" s="4">
        <v>2</v>
      </c>
      <c r="I170" s="4">
        <v>1</v>
      </c>
      <c r="J170" s="4">
        <v>2</v>
      </c>
      <c r="K170" s="4" t="s">
        <v>30</v>
      </c>
      <c r="L170" s="4">
        <v>614</v>
      </c>
      <c r="M170" s="4">
        <v>614</v>
      </c>
      <c r="N170" s="4" t="s">
        <v>846</v>
      </c>
      <c r="O170" s="4" t="s">
        <v>32</v>
      </c>
      <c r="P170" s="4" t="s">
        <v>33</v>
      </c>
      <c r="Q170" s="4">
        <v>0</v>
      </c>
      <c r="R170" s="7">
        <v>45316.0000115741</v>
      </c>
      <c r="S170" s="6">
        <v>45325</v>
      </c>
      <c r="T170" s="4" t="s">
        <v>34</v>
      </c>
      <c r="U170" s="4">
        <v>614</v>
      </c>
      <c r="V170" s="4">
        <v>0</v>
      </c>
      <c r="W170" s="4">
        <v>0</v>
      </c>
      <c r="X170" s="4" t="s">
        <v>847</v>
      </c>
      <c r="Y170" s="4" t="s">
        <v>848</v>
      </c>
    </row>
    <row r="171" s="4" customFormat="1" spans="1:25">
      <c r="A171" s="4" t="s">
        <v>849</v>
      </c>
      <c r="B171" s="4" t="s">
        <v>26</v>
      </c>
      <c r="C171" s="4" t="s">
        <v>27</v>
      </c>
      <c r="D171" s="4" t="s">
        <v>343</v>
      </c>
      <c r="E171" s="4" t="s">
        <v>850</v>
      </c>
      <c r="F171" s="6">
        <v>45321</v>
      </c>
      <c r="G171" s="6">
        <v>45324</v>
      </c>
      <c r="H171" s="4">
        <v>1</v>
      </c>
      <c r="I171" s="4">
        <v>3</v>
      </c>
      <c r="J171" s="4">
        <v>3</v>
      </c>
      <c r="K171" s="4" t="s">
        <v>30</v>
      </c>
      <c r="L171" s="4">
        <v>3298</v>
      </c>
      <c r="M171" s="4">
        <v>3298</v>
      </c>
      <c r="N171" s="4" t="s">
        <v>851</v>
      </c>
      <c r="O171" s="4" t="s">
        <v>32</v>
      </c>
      <c r="P171" s="4" t="s">
        <v>33</v>
      </c>
      <c r="Q171" s="4">
        <v>0</v>
      </c>
      <c r="R171" s="7">
        <v>45316.0000115741</v>
      </c>
      <c r="S171" s="6">
        <v>45325</v>
      </c>
      <c r="T171" s="4" t="s">
        <v>34</v>
      </c>
      <c r="U171" s="4">
        <v>3298</v>
      </c>
      <c r="V171" s="4">
        <v>0</v>
      </c>
      <c r="W171" s="4">
        <v>0</v>
      </c>
      <c r="X171" s="4" t="s">
        <v>852</v>
      </c>
      <c r="Y171" s="4" t="s">
        <v>853</v>
      </c>
    </row>
    <row r="172" s="4" customFormat="1" spans="1:25">
      <c r="A172" s="4" t="s">
        <v>854</v>
      </c>
      <c r="B172" s="4" t="s">
        <v>26</v>
      </c>
      <c r="C172" s="4" t="s">
        <v>27</v>
      </c>
      <c r="D172" s="4" t="s">
        <v>855</v>
      </c>
      <c r="E172" s="4" t="s">
        <v>856</v>
      </c>
      <c r="F172" s="6">
        <v>45323</v>
      </c>
      <c r="G172" s="6">
        <v>45324</v>
      </c>
      <c r="H172" s="4">
        <v>1</v>
      </c>
      <c r="I172" s="4">
        <v>1</v>
      </c>
      <c r="J172" s="4">
        <v>1</v>
      </c>
      <c r="K172" s="4" t="s">
        <v>30</v>
      </c>
      <c r="L172" s="4">
        <v>1044</v>
      </c>
      <c r="M172" s="4">
        <v>1044</v>
      </c>
      <c r="N172" s="4" t="s">
        <v>857</v>
      </c>
      <c r="O172" s="4" t="s">
        <v>32</v>
      </c>
      <c r="P172" s="4" t="s">
        <v>33</v>
      </c>
      <c r="Q172" s="4">
        <v>0</v>
      </c>
      <c r="R172" s="7">
        <v>45316.0000115741</v>
      </c>
      <c r="S172" s="6">
        <v>45325</v>
      </c>
      <c r="T172" s="4" t="s">
        <v>34</v>
      </c>
      <c r="U172" s="4">
        <v>1044</v>
      </c>
      <c r="V172" s="4">
        <v>0</v>
      </c>
      <c r="W172" s="4">
        <v>0</v>
      </c>
      <c r="X172" s="4" t="s">
        <v>858</v>
      </c>
      <c r="Y172" s="4" t="s">
        <v>859</v>
      </c>
    </row>
    <row r="173" s="4" customFormat="1" spans="1:25">
      <c r="A173" s="4" t="s">
        <v>860</v>
      </c>
      <c r="B173" s="4" t="s">
        <v>26</v>
      </c>
      <c r="C173" s="4" t="s">
        <v>27</v>
      </c>
      <c r="D173" s="4" t="s">
        <v>861</v>
      </c>
      <c r="E173" s="4" t="s">
        <v>862</v>
      </c>
      <c r="F173" s="6">
        <v>45322</v>
      </c>
      <c r="G173" s="6">
        <v>45324</v>
      </c>
      <c r="H173" s="4">
        <v>1</v>
      </c>
      <c r="I173" s="4">
        <v>2</v>
      </c>
      <c r="J173" s="4">
        <v>2</v>
      </c>
      <c r="K173" s="4" t="s">
        <v>30</v>
      </c>
      <c r="L173" s="4">
        <v>2770</v>
      </c>
      <c r="M173" s="4">
        <v>2770</v>
      </c>
      <c r="N173" s="4" t="s">
        <v>863</v>
      </c>
      <c r="O173" s="4" t="s">
        <v>32</v>
      </c>
      <c r="P173" s="4" t="s">
        <v>33</v>
      </c>
      <c r="Q173" s="4">
        <v>0</v>
      </c>
      <c r="R173" s="7">
        <v>45317.0000115741</v>
      </c>
      <c r="S173" s="6">
        <v>45325</v>
      </c>
      <c r="T173" s="4" t="s">
        <v>34</v>
      </c>
      <c r="U173" s="4">
        <v>2770</v>
      </c>
      <c r="V173" s="4">
        <v>0</v>
      </c>
      <c r="W173" s="4">
        <v>0</v>
      </c>
      <c r="X173" s="4" t="s">
        <v>864</v>
      </c>
      <c r="Y173" s="4" t="s">
        <v>865</v>
      </c>
    </row>
    <row r="174" s="4" customFormat="1" spans="1:25">
      <c r="A174" s="4" t="s">
        <v>866</v>
      </c>
      <c r="B174" s="4" t="s">
        <v>26</v>
      </c>
      <c r="C174" s="4" t="s">
        <v>27</v>
      </c>
      <c r="D174" s="4" t="s">
        <v>113</v>
      </c>
      <c r="E174" s="4" t="s">
        <v>397</v>
      </c>
      <c r="F174" s="6">
        <v>45322</v>
      </c>
      <c r="G174" s="6">
        <v>45324</v>
      </c>
      <c r="H174" s="4">
        <v>1</v>
      </c>
      <c r="I174" s="4">
        <v>2</v>
      </c>
      <c r="J174" s="4">
        <v>2</v>
      </c>
      <c r="K174" s="4" t="s">
        <v>30</v>
      </c>
      <c r="L174" s="4">
        <v>2401</v>
      </c>
      <c r="M174" s="4">
        <v>2401</v>
      </c>
      <c r="N174" s="4" t="s">
        <v>867</v>
      </c>
      <c r="O174" s="4" t="s">
        <v>32</v>
      </c>
      <c r="P174" s="4" t="s">
        <v>33</v>
      </c>
      <c r="Q174" s="4">
        <v>0</v>
      </c>
      <c r="R174" s="7">
        <v>45317.0000115741</v>
      </c>
      <c r="S174" s="6">
        <v>45325</v>
      </c>
      <c r="T174" s="4" t="s">
        <v>34</v>
      </c>
      <c r="U174" s="4">
        <v>2401</v>
      </c>
      <c r="V174" s="4">
        <v>0</v>
      </c>
      <c r="W174" s="4">
        <v>0</v>
      </c>
      <c r="X174" s="4" t="s">
        <v>868</v>
      </c>
      <c r="Y174" s="4" t="s">
        <v>869</v>
      </c>
    </row>
    <row r="175" s="4" customFormat="1" spans="1:25">
      <c r="A175" s="4" t="s">
        <v>870</v>
      </c>
      <c r="B175" s="4" t="s">
        <v>26</v>
      </c>
      <c r="C175" s="4" t="s">
        <v>27</v>
      </c>
      <c r="D175" s="4" t="s">
        <v>871</v>
      </c>
      <c r="E175" s="4" t="s">
        <v>872</v>
      </c>
      <c r="F175" s="6">
        <v>45323</v>
      </c>
      <c r="G175" s="6">
        <v>45324</v>
      </c>
      <c r="H175" s="4">
        <v>3</v>
      </c>
      <c r="I175" s="4">
        <v>1</v>
      </c>
      <c r="J175" s="4">
        <v>3</v>
      </c>
      <c r="K175" s="4" t="s">
        <v>30</v>
      </c>
      <c r="L175" s="4">
        <v>1086</v>
      </c>
      <c r="M175" s="4">
        <v>1086</v>
      </c>
      <c r="N175" s="4" t="s">
        <v>873</v>
      </c>
      <c r="O175" s="4" t="s">
        <v>32</v>
      </c>
      <c r="P175" s="4" t="s">
        <v>33</v>
      </c>
      <c r="Q175" s="4">
        <v>0</v>
      </c>
      <c r="R175" s="7">
        <v>45317.0000115741</v>
      </c>
      <c r="S175" s="6">
        <v>45325</v>
      </c>
      <c r="T175" s="4" t="s">
        <v>34</v>
      </c>
      <c r="U175" s="4">
        <v>1086</v>
      </c>
      <c r="V175" s="4">
        <v>0</v>
      </c>
      <c r="W175" s="4">
        <v>0</v>
      </c>
      <c r="X175" s="4" t="s">
        <v>874</v>
      </c>
      <c r="Y175" s="4" t="s">
        <v>875</v>
      </c>
    </row>
    <row r="176" s="4" customFormat="1" spans="1:25">
      <c r="A176" s="4" t="s">
        <v>876</v>
      </c>
      <c r="B176" s="4" t="s">
        <v>26</v>
      </c>
      <c r="C176" s="4" t="s">
        <v>27</v>
      </c>
      <c r="D176" s="4" t="s">
        <v>877</v>
      </c>
      <c r="E176" s="4" t="s">
        <v>878</v>
      </c>
      <c r="F176" s="6">
        <v>45321</v>
      </c>
      <c r="G176" s="6">
        <v>45324</v>
      </c>
      <c r="H176" s="4">
        <v>2</v>
      </c>
      <c r="I176" s="4">
        <v>3</v>
      </c>
      <c r="J176" s="4">
        <v>6</v>
      </c>
      <c r="K176" s="4" t="s">
        <v>30</v>
      </c>
      <c r="L176" s="4">
        <v>9056</v>
      </c>
      <c r="M176" s="4">
        <v>9056</v>
      </c>
      <c r="N176" s="4" t="s">
        <v>879</v>
      </c>
      <c r="O176" s="4" t="s">
        <v>32</v>
      </c>
      <c r="P176" s="4" t="s">
        <v>33</v>
      </c>
      <c r="Q176" s="4">
        <v>0</v>
      </c>
      <c r="R176" s="7">
        <v>45317.0000115741</v>
      </c>
      <c r="S176" s="6">
        <v>45325</v>
      </c>
      <c r="T176" s="4" t="s">
        <v>34</v>
      </c>
      <c r="U176" s="4">
        <v>9056</v>
      </c>
      <c r="V176" s="4">
        <v>0</v>
      </c>
      <c r="W176" s="4">
        <v>0</v>
      </c>
      <c r="X176" s="4" t="s">
        <v>880</v>
      </c>
      <c r="Y176" s="4" t="s">
        <v>881</v>
      </c>
    </row>
    <row r="177" s="4" customFormat="1" spans="1:25">
      <c r="A177" s="4" t="s">
        <v>882</v>
      </c>
      <c r="B177" s="4" t="s">
        <v>26</v>
      </c>
      <c r="C177" s="4" t="s">
        <v>27</v>
      </c>
      <c r="D177" s="4" t="s">
        <v>799</v>
      </c>
      <c r="E177" s="4" t="s">
        <v>800</v>
      </c>
      <c r="F177" s="6">
        <v>45319</v>
      </c>
      <c r="G177" s="6">
        <v>45324</v>
      </c>
      <c r="H177" s="4">
        <v>1</v>
      </c>
      <c r="I177" s="4">
        <v>5</v>
      </c>
      <c r="J177" s="4">
        <v>5</v>
      </c>
      <c r="K177" s="4" t="s">
        <v>30</v>
      </c>
      <c r="L177" s="4">
        <v>1783</v>
      </c>
      <c r="M177" s="4">
        <v>1783</v>
      </c>
      <c r="N177" s="4" t="s">
        <v>883</v>
      </c>
      <c r="O177" s="4" t="s">
        <v>32</v>
      </c>
      <c r="P177" s="4" t="s">
        <v>33</v>
      </c>
      <c r="Q177" s="4">
        <v>0</v>
      </c>
      <c r="R177" s="7">
        <v>45316.0000115741</v>
      </c>
      <c r="S177" s="6">
        <v>45325</v>
      </c>
      <c r="T177" s="4" t="s">
        <v>34</v>
      </c>
      <c r="U177" s="4">
        <v>1783</v>
      </c>
      <c r="V177" s="4">
        <v>0</v>
      </c>
      <c r="W177" s="4">
        <v>0</v>
      </c>
      <c r="X177" s="4" t="s">
        <v>884</v>
      </c>
      <c r="Y177" s="4" t="s">
        <v>885</v>
      </c>
    </row>
    <row r="178" s="4" customFormat="1" spans="1:25">
      <c r="A178" s="4" t="s">
        <v>886</v>
      </c>
      <c r="B178" s="4" t="s">
        <v>26</v>
      </c>
      <c r="C178" s="4" t="s">
        <v>27</v>
      </c>
      <c r="D178" s="4" t="s">
        <v>887</v>
      </c>
      <c r="E178" s="4" t="s">
        <v>888</v>
      </c>
      <c r="F178" s="6">
        <v>45322</v>
      </c>
      <c r="G178" s="6">
        <v>45324</v>
      </c>
      <c r="H178" s="4">
        <v>1</v>
      </c>
      <c r="I178" s="4">
        <v>2</v>
      </c>
      <c r="J178" s="4">
        <v>2</v>
      </c>
      <c r="K178" s="4" t="s">
        <v>30</v>
      </c>
      <c r="L178" s="4">
        <v>675</v>
      </c>
      <c r="M178" s="4">
        <v>675</v>
      </c>
      <c r="N178" s="4" t="s">
        <v>889</v>
      </c>
      <c r="O178" s="4" t="s">
        <v>32</v>
      </c>
      <c r="P178" s="4" t="s">
        <v>33</v>
      </c>
      <c r="Q178" s="4">
        <v>0</v>
      </c>
      <c r="R178" s="7">
        <v>45317</v>
      </c>
      <c r="S178" s="6">
        <v>45325</v>
      </c>
      <c r="T178" s="4" t="s">
        <v>34</v>
      </c>
      <c r="U178" s="4">
        <v>675</v>
      </c>
      <c r="V178" s="4">
        <v>0</v>
      </c>
      <c r="W178" s="4">
        <v>0</v>
      </c>
      <c r="X178" s="4" t="s">
        <v>890</v>
      </c>
      <c r="Y178" s="4" t="s">
        <v>891</v>
      </c>
    </row>
    <row r="179" s="4" customFormat="1" spans="1:25">
      <c r="A179" s="4" t="s">
        <v>892</v>
      </c>
      <c r="B179" s="4" t="s">
        <v>26</v>
      </c>
      <c r="C179" s="4" t="s">
        <v>27</v>
      </c>
      <c r="D179" s="4" t="s">
        <v>887</v>
      </c>
      <c r="E179" s="4" t="s">
        <v>888</v>
      </c>
      <c r="F179" s="6">
        <v>45322</v>
      </c>
      <c r="G179" s="6">
        <v>45324</v>
      </c>
      <c r="H179" s="4">
        <v>1</v>
      </c>
      <c r="I179" s="4">
        <v>2</v>
      </c>
      <c r="J179" s="4">
        <v>2</v>
      </c>
      <c r="K179" s="4" t="s">
        <v>30</v>
      </c>
      <c r="L179" s="4">
        <v>675</v>
      </c>
      <c r="M179" s="4">
        <v>675</v>
      </c>
      <c r="N179" s="4" t="s">
        <v>893</v>
      </c>
      <c r="O179" s="4" t="s">
        <v>32</v>
      </c>
      <c r="P179" s="4" t="s">
        <v>33</v>
      </c>
      <c r="Q179" s="4">
        <v>0</v>
      </c>
      <c r="R179" s="7">
        <v>45317.0000115741</v>
      </c>
      <c r="S179" s="6">
        <v>45325</v>
      </c>
      <c r="T179" s="4" t="s">
        <v>34</v>
      </c>
      <c r="U179" s="4">
        <v>675</v>
      </c>
      <c r="V179" s="4">
        <v>0</v>
      </c>
      <c r="W179" s="4">
        <v>0</v>
      </c>
      <c r="X179" s="4" t="s">
        <v>894</v>
      </c>
      <c r="Y179" s="4" t="s">
        <v>895</v>
      </c>
    </row>
    <row r="180" s="4" customFormat="1" spans="1:25">
      <c r="A180" s="4" t="s">
        <v>896</v>
      </c>
      <c r="B180" s="4" t="s">
        <v>26</v>
      </c>
      <c r="C180" s="4" t="s">
        <v>27</v>
      </c>
      <c r="D180" s="4" t="s">
        <v>897</v>
      </c>
      <c r="E180" s="4" t="s">
        <v>898</v>
      </c>
      <c r="F180" s="6">
        <v>45321</v>
      </c>
      <c r="G180" s="6">
        <v>45324</v>
      </c>
      <c r="H180" s="4">
        <v>2</v>
      </c>
      <c r="I180" s="4">
        <v>3</v>
      </c>
      <c r="J180" s="4">
        <v>6</v>
      </c>
      <c r="K180" s="4" t="s">
        <v>30</v>
      </c>
      <c r="L180" s="4">
        <v>20380</v>
      </c>
      <c r="M180" s="4">
        <v>20380</v>
      </c>
      <c r="N180" s="4" t="s">
        <v>899</v>
      </c>
      <c r="O180" s="4" t="s">
        <v>32</v>
      </c>
      <c r="P180" s="4" t="s">
        <v>33</v>
      </c>
      <c r="Q180" s="4">
        <v>0</v>
      </c>
      <c r="R180" s="7">
        <v>45317</v>
      </c>
      <c r="S180" s="6">
        <v>45325</v>
      </c>
      <c r="T180" s="4" t="s">
        <v>34</v>
      </c>
      <c r="U180" s="4">
        <v>20380</v>
      </c>
      <c r="V180" s="4">
        <v>0</v>
      </c>
      <c r="W180" s="4">
        <v>0</v>
      </c>
      <c r="X180" s="4" t="s">
        <v>900</v>
      </c>
      <c r="Y180" s="4" t="s">
        <v>901</v>
      </c>
    </row>
    <row r="181" s="4" customFormat="1" spans="1:25">
      <c r="A181" s="4" t="s">
        <v>902</v>
      </c>
      <c r="B181" s="4" t="s">
        <v>26</v>
      </c>
      <c r="C181" s="4" t="s">
        <v>27</v>
      </c>
      <c r="D181" s="4" t="s">
        <v>687</v>
      </c>
      <c r="E181" s="4" t="s">
        <v>903</v>
      </c>
      <c r="F181" s="6">
        <v>45322</v>
      </c>
      <c r="G181" s="6">
        <v>45324</v>
      </c>
      <c r="H181" s="4">
        <v>1</v>
      </c>
      <c r="I181" s="4">
        <v>2</v>
      </c>
      <c r="J181" s="4">
        <v>2</v>
      </c>
      <c r="K181" s="4" t="s">
        <v>30</v>
      </c>
      <c r="L181" s="4">
        <v>1330</v>
      </c>
      <c r="M181" s="4">
        <v>1330</v>
      </c>
      <c r="N181" s="4" t="s">
        <v>904</v>
      </c>
      <c r="O181" s="4" t="s">
        <v>32</v>
      </c>
      <c r="P181" s="4" t="s">
        <v>33</v>
      </c>
      <c r="Q181" s="4">
        <v>0</v>
      </c>
      <c r="R181" s="7">
        <v>45317.0000115741</v>
      </c>
      <c r="S181" s="6">
        <v>45325</v>
      </c>
      <c r="T181" s="4" t="s">
        <v>34</v>
      </c>
      <c r="U181" s="4">
        <v>1330</v>
      </c>
      <c r="V181" s="4">
        <v>0</v>
      </c>
      <c r="W181" s="4">
        <v>0</v>
      </c>
      <c r="X181" s="4" t="s">
        <v>905</v>
      </c>
      <c r="Y181" s="4" t="s">
        <v>906</v>
      </c>
    </row>
    <row r="182" s="4" customFormat="1" spans="1:25">
      <c r="A182" s="4" t="s">
        <v>907</v>
      </c>
      <c r="B182" s="4" t="s">
        <v>26</v>
      </c>
      <c r="C182" s="4" t="s">
        <v>27</v>
      </c>
      <c r="D182" s="4" t="s">
        <v>198</v>
      </c>
      <c r="E182" s="4" t="s">
        <v>199</v>
      </c>
      <c r="F182" s="6">
        <v>45323</v>
      </c>
      <c r="G182" s="6">
        <v>45324</v>
      </c>
      <c r="H182" s="4">
        <v>1</v>
      </c>
      <c r="I182" s="4">
        <v>1</v>
      </c>
      <c r="J182" s="4">
        <v>1</v>
      </c>
      <c r="K182" s="4" t="s">
        <v>30</v>
      </c>
      <c r="L182" s="4">
        <v>390</v>
      </c>
      <c r="M182" s="4">
        <v>390</v>
      </c>
      <c r="N182" s="4" t="s">
        <v>908</v>
      </c>
      <c r="O182" s="4" t="s">
        <v>32</v>
      </c>
      <c r="P182" s="4" t="s">
        <v>33</v>
      </c>
      <c r="Q182" s="4">
        <v>0</v>
      </c>
      <c r="R182" s="7">
        <v>45317</v>
      </c>
      <c r="S182" s="6">
        <v>45325</v>
      </c>
      <c r="T182" s="4" t="s">
        <v>34</v>
      </c>
      <c r="U182" s="4">
        <v>390</v>
      </c>
      <c r="V182" s="4">
        <v>0</v>
      </c>
      <c r="W182" s="4">
        <v>0</v>
      </c>
      <c r="X182" s="4" t="s">
        <v>909</v>
      </c>
      <c r="Y182" s="4" t="s">
        <v>910</v>
      </c>
    </row>
    <row r="183" s="4" customFormat="1" spans="1:25">
      <c r="A183" s="4" t="s">
        <v>911</v>
      </c>
      <c r="B183" s="4" t="s">
        <v>26</v>
      </c>
      <c r="C183" s="4" t="s">
        <v>27</v>
      </c>
      <c r="D183" s="4" t="s">
        <v>302</v>
      </c>
      <c r="E183" s="4" t="s">
        <v>912</v>
      </c>
      <c r="F183" s="6">
        <v>45319</v>
      </c>
      <c r="G183" s="6">
        <v>45324</v>
      </c>
      <c r="H183" s="4">
        <v>1</v>
      </c>
      <c r="I183" s="4">
        <v>5</v>
      </c>
      <c r="J183" s="4">
        <v>5</v>
      </c>
      <c r="K183" s="4" t="s">
        <v>30</v>
      </c>
      <c r="L183" s="4">
        <v>1910</v>
      </c>
      <c r="M183" s="4">
        <v>1910</v>
      </c>
      <c r="N183" s="4" t="s">
        <v>913</v>
      </c>
      <c r="O183" s="4" t="s">
        <v>32</v>
      </c>
      <c r="P183" s="4" t="s">
        <v>33</v>
      </c>
      <c r="Q183" s="4">
        <v>0</v>
      </c>
      <c r="R183" s="7">
        <v>45317.0000115741</v>
      </c>
      <c r="S183" s="6">
        <v>45325</v>
      </c>
      <c r="T183" s="4" t="s">
        <v>34</v>
      </c>
      <c r="U183" s="4">
        <v>1910</v>
      </c>
      <c r="V183" s="4">
        <v>0</v>
      </c>
      <c r="W183" s="4">
        <v>0</v>
      </c>
      <c r="X183" s="4" t="s">
        <v>914</v>
      </c>
      <c r="Y183" s="4" t="s">
        <v>915</v>
      </c>
    </row>
    <row r="184" s="4" customFormat="1" spans="1:25">
      <c r="A184" s="4" t="s">
        <v>916</v>
      </c>
      <c r="B184" s="4" t="s">
        <v>26</v>
      </c>
      <c r="C184" s="4" t="s">
        <v>27</v>
      </c>
      <c r="D184" s="4" t="s">
        <v>917</v>
      </c>
      <c r="E184" s="4" t="s">
        <v>918</v>
      </c>
      <c r="F184" s="6">
        <v>45320</v>
      </c>
      <c r="G184" s="6">
        <v>45324</v>
      </c>
      <c r="H184" s="4">
        <v>1</v>
      </c>
      <c r="I184" s="4">
        <v>4</v>
      </c>
      <c r="J184" s="4">
        <v>4</v>
      </c>
      <c r="K184" s="4" t="s">
        <v>30</v>
      </c>
      <c r="L184" s="4">
        <v>21922</v>
      </c>
      <c r="M184" s="4">
        <v>21922</v>
      </c>
      <c r="N184" s="4" t="s">
        <v>919</v>
      </c>
      <c r="O184" s="4" t="s">
        <v>32</v>
      </c>
      <c r="P184" s="4" t="s">
        <v>33</v>
      </c>
      <c r="Q184" s="4">
        <v>0</v>
      </c>
      <c r="R184" s="7">
        <v>45317</v>
      </c>
      <c r="S184" s="6">
        <v>45325</v>
      </c>
      <c r="T184" s="4" t="s">
        <v>34</v>
      </c>
      <c r="U184" s="4">
        <v>21922</v>
      </c>
      <c r="V184" s="4">
        <v>0</v>
      </c>
      <c r="W184" s="4">
        <v>0</v>
      </c>
      <c r="X184" s="4" t="s">
        <v>920</v>
      </c>
      <c r="Y184" s="4" t="s">
        <v>921</v>
      </c>
    </row>
    <row r="185" s="4" customFormat="1" spans="1:25">
      <c r="A185" s="4" t="s">
        <v>922</v>
      </c>
      <c r="B185" s="4" t="s">
        <v>26</v>
      </c>
      <c r="C185" s="4" t="s">
        <v>27</v>
      </c>
      <c r="D185" s="4" t="s">
        <v>799</v>
      </c>
      <c r="E185" s="4" t="s">
        <v>923</v>
      </c>
      <c r="F185" s="6">
        <v>45319</v>
      </c>
      <c r="G185" s="6">
        <v>45324</v>
      </c>
      <c r="H185" s="4">
        <v>1</v>
      </c>
      <c r="I185" s="4">
        <v>5</v>
      </c>
      <c r="J185" s="4">
        <v>5</v>
      </c>
      <c r="K185" s="4" t="s">
        <v>30</v>
      </c>
      <c r="L185" s="4">
        <v>1873</v>
      </c>
      <c r="M185" s="4">
        <v>1873</v>
      </c>
      <c r="N185" s="4" t="s">
        <v>924</v>
      </c>
      <c r="O185" s="4" t="s">
        <v>32</v>
      </c>
      <c r="P185" s="4" t="s">
        <v>33</v>
      </c>
      <c r="Q185" s="4">
        <v>0</v>
      </c>
      <c r="R185" s="7">
        <v>45318.0000115741</v>
      </c>
      <c r="S185" s="6">
        <v>45325</v>
      </c>
      <c r="T185" s="4" t="s">
        <v>34</v>
      </c>
      <c r="U185" s="4">
        <v>1873</v>
      </c>
      <c r="V185" s="4">
        <v>0</v>
      </c>
      <c r="W185" s="4">
        <v>0</v>
      </c>
      <c r="X185" s="4" t="s">
        <v>925</v>
      </c>
      <c r="Y185" s="4" t="s">
        <v>926</v>
      </c>
    </row>
    <row r="186" s="4" customFormat="1" spans="1:25">
      <c r="A186" s="4" t="s">
        <v>927</v>
      </c>
      <c r="B186" s="4" t="s">
        <v>26</v>
      </c>
      <c r="C186" s="4" t="s">
        <v>27</v>
      </c>
      <c r="D186" s="4" t="s">
        <v>928</v>
      </c>
      <c r="E186" s="4" t="s">
        <v>929</v>
      </c>
      <c r="F186" s="6">
        <v>45320</v>
      </c>
      <c r="G186" s="6">
        <v>45324</v>
      </c>
      <c r="H186" s="4">
        <v>1</v>
      </c>
      <c r="I186" s="4">
        <v>4</v>
      </c>
      <c r="J186" s="4">
        <v>4</v>
      </c>
      <c r="K186" s="4" t="s">
        <v>30</v>
      </c>
      <c r="L186" s="4">
        <v>1540</v>
      </c>
      <c r="M186" s="4">
        <v>1540</v>
      </c>
      <c r="N186" s="4" t="s">
        <v>930</v>
      </c>
      <c r="O186" s="4" t="s">
        <v>32</v>
      </c>
      <c r="P186" s="4" t="s">
        <v>33</v>
      </c>
      <c r="Q186" s="4">
        <v>0</v>
      </c>
      <c r="R186" s="7">
        <v>45318</v>
      </c>
      <c r="S186" s="6">
        <v>45325</v>
      </c>
      <c r="T186" s="4" t="s">
        <v>34</v>
      </c>
      <c r="U186" s="4">
        <v>1540</v>
      </c>
      <c r="V186" s="4">
        <v>0</v>
      </c>
      <c r="W186" s="4">
        <v>0</v>
      </c>
      <c r="X186" s="4" t="s">
        <v>931</v>
      </c>
      <c r="Y186" s="4" t="s">
        <v>932</v>
      </c>
    </row>
    <row r="187" s="4" customFormat="1" spans="1:25">
      <c r="A187" s="4" t="s">
        <v>933</v>
      </c>
      <c r="B187" s="4" t="s">
        <v>26</v>
      </c>
      <c r="C187" s="4" t="s">
        <v>27</v>
      </c>
      <c r="D187" s="4" t="s">
        <v>817</v>
      </c>
      <c r="E187" s="4" t="s">
        <v>818</v>
      </c>
      <c r="F187" s="6">
        <v>45323</v>
      </c>
      <c r="G187" s="6">
        <v>45324</v>
      </c>
      <c r="H187" s="4">
        <v>1</v>
      </c>
      <c r="I187" s="4">
        <v>1</v>
      </c>
      <c r="J187" s="4">
        <v>1</v>
      </c>
      <c r="K187" s="4" t="s">
        <v>30</v>
      </c>
      <c r="L187" s="4">
        <v>200</v>
      </c>
      <c r="M187" s="4">
        <v>200</v>
      </c>
      <c r="N187" s="4" t="s">
        <v>934</v>
      </c>
      <c r="O187" s="4" t="s">
        <v>32</v>
      </c>
      <c r="P187" s="4" t="s">
        <v>33</v>
      </c>
      <c r="Q187" s="4">
        <v>0</v>
      </c>
      <c r="R187" s="7">
        <v>45318</v>
      </c>
      <c r="S187" s="6">
        <v>45325</v>
      </c>
      <c r="T187" s="4" t="s">
        <v>34</v>
      </c>
      <c r="U187" s="4">
        <v>200</v>
      </c>
      <c r="V187" s="4">
        <v>0</v>
      </c>
      <c r="W187" s="4">
        <v>0</v>
      </c>
      <c r="X187" s="4" t="s">
        <v>60</v>
      </c>
      <c r="Y187" s="4" t="s">
        <v>60</v>
      </c>
    </row>
    <row r="188" s="4" customFormat="1" spans="1:25">
      <c r="A188" s="4" t="s">
        <v>935</v>
      </c>
      <c r="B188" s="4" t="s">
        <v>26</v>
      </c>
      <c r="C188" s="4" t="s">
        <v>27</v>
      </c>
      <c r="D188" s="4" t="s">
        <v>718</v>
      </c>
      <c r="E188" s="4" t="s">
        <v>936</v>
      </c>
      <c r="F188" s="6">
        <v>45321</v>
      </c>
      <c r="G188" s="6">
        <v>45324</v>
      </c>
      <c r="H188" s="4">
        <v>1</v>
      </c>
      <c r="I188" s="4">
        <v>3</v>
      </c>
      <c r="J188" s="4">
        <v>3</v>
      </c>
      <c r="K188" s="4" t="s">
        <v>30</v>
      </c>
      <c r="L188" s="4">
        <v>832</v>
      </c>
      <c r="M188" s="4">
        <v>832</v>
      </c>
      <c r="N188" s="4" t="s">
        <v>937</v>
      </c>
      <c r="O188" s="4" t="s">
        <v>32</v>
      </c>
      <c r="P188" s="4" t="s">
        <v>33</v>
      </c>
      <c r="Q188" s="4">
        <v>0</v>
      </c>
      <c r="R188" s="7">
        <v>45318.0000115741</v>
      </c>
      <c r="S188" s="6">
        <v>45325</v>
      </c>
      <c r="T188" s="4" t="s">
        <v>34</v>
      </c>
      <c r="U188" s="4">
        <v>832</v>
      </c>
      <c r="V188" s="4">
        <v>0</v>
      </c>
      <c r="W188" s="4">
        <v>0</v>
      </c>
      <c r="X188" s="4" t="s">
        <v>938</v>
      </c>
      <c r="Y188" s="4" t="s">
        <v>939</v>
      </c>
    </row>
    <row r="189" s="4" customFormat="1" spans="1:25">
      <c r="A189" s="4" t="s">
        <v>940</v>
      </c>
      <c r="B189" s="4" t="s">
        <v>26</v>
      </c>
      <c r="C189" s="4" t="s">
        <v>27</v>
      </c>
      <c r="D189" s="4" t="s">
        <v>941</v>
      </c>
      <c r="E189" s="4" t="s">
        <v>942</v>
      </c>
      <c r="F189" s="6">
        <v>45322</v>
      </c>
      <c r="G189" s="6">
        <v>45324</v>
      </c>
      <c r="H189" s="4">
        <v>1</v>
      </c>
      <c r="I189" s="4">
        <v>2</v>
      </c>
      <c r="J189" s="4">
        <v>2</v>
      </c>
      <c r="K189" s="4" t="s">
        <v>30</v>
      </c>
      <c r="L189" s="4">
        <v>1390</v>
      </c>
      <c r="M189" s="4">
        <v>1390</v>
      </c>
      <c r="N189" s="4" t="s">
        <v>943</v>
      </c>
      <c r="O189" s="4" t="s">
        <v>32</v>
      </c>
      <c r="P189" s="4" t="s">
        <v>33</v>
      </c>
      <c r="Q189" s="4">
        <v>0</v>
      </c>
      <c r="R189" s="7">
        <v>45318</v>
      </c>
      <c r="S189" s="6">
        <v>45325</v>
      </c>
      <c r="T189" s="4" t="s">
        <v>34</v>
      </c>
      <c r="U189" s="4">
        <v>1390</v>
      </c>
      <c r="V189" s="4">
        <v>0</v>
      </c>
      <c r="W189" s="4">
        <v>0</v>
      </c>
      <c r="X189" s="4" t="s">
        <v>944</v>
      </c>
      <c r="Y189" s="4" t="s">
        <v>945</v>
      </c>
    </row>
    <row r="190" s="4" customFormat="1" spans="1:25">
      <c r="A190" s="4" t="s">
        <v>946</v>
      </c>
      <c r="B190" s="4" t="s">
        <v>26</v>
      </c>
      <c r="C190" s="4" t="s">
        <v>27</v>
      </c>
      <c r="D190" s="4" t="s">
        <v>947</v>
      </c>
      <c r="E190" s="4" t="s">
        <v>948</v>
      </c>
      <c r="F190" s="6">
        <v>45321</v>
      </c>
      <c r="G190" s="6">
        <v>45324</v>
      </c>
      <c r="H190" s="4">
        <v>1</v>
      </c>
      <c r="I190" s="4">
        <v>3</v>
      </c>
      <c r="J190" s="4">
        <v>3</v>
      </c>
      <c r="K190" s="4" t="s">
        <v>30</v>
      </c>
      <c r="L190" s="4">
        <v>1380</v>
      </c>
      <c r="M190" s="4">
        <v>1380</v>
      </c>
      <c r="N190" s="4" t="s">
        <v>949</v>
      </c>
      <c r="O190" s="4" t="s">
        <v>32</v>
      </c>
      <c r="P190" s="4" t="s">
        <v>33</v>
      </c>
      <c r="Q190" s="4">
        <v>0</v>
      </c>
      <c r="R190" s="7">
        <v>45318.0000115741</v>
      </c>
      <c r="S190" s="6">
        <v>45325</v>
      </c>
      <c r="T190" s="4" t="s">
        <v>34</v>
      </c>
      <c r="U190" s="4">
        <v>1380</v>
      </c>
      <c r="V190" s="4">
        <v>0</v>
      </c>
      <c r="W190" s="4">
        <v>0</v>
      </c>
      <c r="X190" s="4" t="s">
        <v>950</v>
      </c>
      <c r="Y190" s="4" t="s">
        <v>951</v>
      </c>
    </row>
    <row r="191" s="4" customFormat="1" spans="1:25">
      <c r="A191" s="4" t="s">
        <v>952</v>
      </c>
      <c r="B191" s="4" t="s">
        <v>26</v>
      </c>
      <c r="C191" s="4" t="s">
        <v>27</v>
      </c>
      <c r="D191" s="4" t="s">
        <v>198</v>
      </c>
      <c r="E191" s="4" t="s">
        <v>953</v>
      </c>
      <c r="F191" s="6">
        <v>45323</v>
      </c>
      <c r="G191" s="6">
        <v>45324</v>
      </c>
      <c r="H191" s="4">
        <v>1</v>
      </c>
      <c r="I191" s="4">
        <v>1</v>
      </c>
      <c r="J191" s="4">
        <v>1</v>
      </c>
      <c r="K191" s="4" t="s">
        <v>30</v>
      </c>
      <c r="L191" s="4">
        <v>350</v>
      </c>
      <c r="M191" s="4">
        <v>350</v>
      </c>
      <c r="N191" s="4" t="s">
        <v>954</v>
      </c>
      <c r="O191" s="4" t="s">
        <v>32</v>
      </c>
      <c r="P191" s="4" t="s">
        <v>33</v>
      </c>
      <c r="Q191" s="4">
        <v>0</v>
      </c>
      <c r="R191" s="7">
        <v>45318</v>
      </c>
      <c r="S191" s="6">
        <v>45325</v>
      </c>
      <c r="T191" s="4" t="s">
        <v>34</v>
      </c>
      <c r="U191" s="4">
        <v>350</v>
      </c>
      <c r="V191" s="4">
        <v>0</v>
      </c>
      <c r="W191" s="4">
        <v>0</v>
      </c>
      <c r="X191" s="4" t="s">
        <v>955</v>
      </c>
      <c r="Y191" s="4" t="s">
        <v>956</v>
      </c>
    </row>
    <row r="192" s="4" customFormat="1" spans="1:25">
      <c r="A192" s="4" t="s">
        <v>957</v>
      </c>
      <c r="B192" s="4" t="s">
        <v>26</v>
      </c>
      <c r="C192" s="4" t="s">
        <v>27</v>
      </c>
      <c r="D192" s="4" t="s">
        <v>958</v>
      </c>
      <c r="E192" s="4" t="s">
        <v>959</v>
      </c>
      <c r="F192" s="6">
        <v>45322</v>
      </c>
      <c r="G192" s="6">
        <v>45324</v>
      </c>
      <c r="H192" s="4">
        <v>1</v>
      </c>
      <c r="I192" s="4">
        <v>2</v>
      </c>
      <c r="J192" s="4">
        <v>2</v>
      </c>
      <c r="K192" s="4" t="s">
        <v>30</v>
      </c>
      <c r="L192" s="4">
        <v>3016</v>
      </c>
      <c r="M192" s="4">
        <v>3016</v>
      </c>
      <c r="N192" s="4" t="s">
        <v>960</v>
      </c>
      <c r="O192" s="4" t="s">
        <v>32</v>
      </c>
      <c r="P192" s="4" t="s">
        <v>33</v>
      </c>
      <c r="Q192" s="4">
        <v>0</v>
      </c>
      <c r="R192" s="7">
        <v>45318.0000115741</v>
      </c>
      <c r="S192" s="6">
        <v>45325</v>
      </c>
      <c r="T192" s="4" t="s">
        <v>34</v>
      </c>
      <c r="U192" s="4">
        <v>3016</v>
      </c>
      <c r="V192" s="4">
        <v>0</v>
      </c>
      <c r="W192" s="4">
        <v>0</v>
      </c>
      <c r="X192" s="4" t="s">
        <v>961</v>
      </c>
      <c r="Y192" s="4" t="s">
        <v>962</v>
      </c>
    </row>
    <row r="193" s="4" customFormat="1" spans="1:25">
      <c r="A193" s="4" t="s">
        <v>963</v>
      </c>
      <c r="B193" s="4" t="s">
        <v>26</v>
      </c>
      <c r="C193" s="4" t="s">
        <v>27</v>
      </c>
      <c r="D193" s="4" t="s">
        <v>897</v>
      </c>
      <c r="E193" s="4" t="s">
        <v>964</v>
      </c>
      <c r="F193" s="6">
        <v>45323</v>
      </c>
      <c r="G193" s="6">
        <v>45324</v>
      </c>
      <c r="H193" s="4">
        <v>1</v>
      </c>
      <c r="I193" s="4">
        <v>1</v>
      </c>
      <c r="J193" s="4">
        <v>1</v>
      </c>
      <c r="K193" s="4" t="s">
        <v>30</v>
      </c>
      <c r="L193" s="4">
        <v>1489</v>
      </c>
      <c r="M193" s="4">
        <v>1489</v>
      </c>
      <c r="N193" s="4" t="s">
        <v>965</v>
      </c>
      <c r="O193" s="4" t="s">
        <v>32</v>
      </c>
      <c r="P193" s="4" t="s">
        <v>33</v>
      </c>
      <c r="Q193" s="4">
        <v>0</v>
      </c>
      <c r="R193" s="7">
        <v>45318</v>
      </c>
      <c r="S193" s="6">
        <v>45325</v>
      </c>
      <c r="T193" s="4" t="s">
        <v>34</v>
      </c>
      <c r="U193" s="4">
        <v>1489</v>
      </c>
      <c r="V193" s="4">
        <v>0</v>
      </c>
      <c r="W193" s="4">
        <v>0</v>
      </c>
      <c r="X193" s="4" t="s">
        <v>966</v>
      </c>
      <c r="Y193" s="4" t="s">
        <v>967</v>
      </c>
    </row>
    <row r="194" s="4" customFormat="1" spans="1:25">
      <c r="A194" s="4" t="s">
        <v>968</v>
      </c>
      <c r="B194" s="4" t="s">
        <v>26</v>
      </c>
      <c r="C194" s="4" t="s">
        <v>27</v>
      </c>
      <c r="D194" s="4" t="s">
        <v>969</v>
      </c>
      <c r="E194" s="4" t="s">
        <v>461</v>
      </c>
      <c r="F194" s="6">
        <v>45321</v>
      </c>
      <c r="G194" s="6">
        <v>45324</v>
      </c>
      <c r="H194" s="4">
        <v>1</v>
      </c>
      <c r="I194" s="4">
        <v>3</v>
      </c>
      <c r="J194" s="4">
        <v>3</v>
      </c>
      <c r="K194" s="4" t="s">
        <v>30</v>
      </c>
      <c r="L194" s="4">
        <v>1616</v>
      </c>
      <c r="M194" s="4">
        <v>1616</v>
      </c>
      <c r="N194" s="4" t="s">
        <v>970</v>
      </c>
      <c r="O194" s="4" t="s">
        <v>32</v>
      </c>
      <c r="P194" s="4" t="s">
        <v>33</v>
      </c>
      <c r="Q194" s="4">
        <v>0</v>
      </c>
      <c r="R194" s="7">
        <v>45318</v>
      </c>
      <c r="S194" s="6">
        <v>45325</v>
      </c>
      <c r="T194" s="4" t="s">
        <v>34</v>
      </c>
      <c r="U194" s="4">
        <v>1616</v>
      </c>
      <c r="V194" s="4">
        <v>0</v>
      </c>
      <c r="W194" s="4">
        <v>0</v>
      </c>
      <c r="X194" s="4" t="s">
        <v>971</v>
      </c>
      <c r="Y194" s="4" t="s">
        <v>971</v>
      </c>
    </row>
    <row r="195" s="4" customFormat="1" spans="1:25">
      <c r="A195" s="4" t="s">
        <v>972</v>
      </c>
      <c r="B195" s="4" t="s">
        <v>26</v>
      </c>
      <c r="C195" s="4" t="s">
        <v>27</v>
      </c>
      <c r="D195" s="4" t="s">
        <v>775</v>
      </c>
      <c r="E195" s="4" t="s">
        <v>776</v>
      </c>
      <c r="F195" s="6">
        <v>45322</v>
      </c>
      <c r="G195" s="6">
        <v>45324</v>
      </c>
      <c r="H195" s="4">
        <v>1</v>
      </c>
      <c r="I195" s="4">
        <v>2</v>
      </c>
      <c r="J195" s="4">
        <v>2</v>
      </c>
      <c r="K195" s="4" t="s">
        <v>30</v>
      </c>
      <c r="L195" s="4">
        <v>468</v>
      </c>
      <c r="M195" s="4">
        <v>468</v>
      </c>
      <c r="N195" s="4" t="s">
        <v>973</v>
      </c>
      <c r="O195" s="4" t="s">
        <v>32</v>
      </c>
      <c r="P195" s="4" t="s">
        <v>33</v>
      </c>
      <c r="Q195" s="4">
        <v>0</v>
      </c>
      <c r="R195" s="7">
        <v>45319.0000115741</v>
      </c>
      <c r="S195" s="6">
        <v>45325</v>
      </c>
      <c r="T195" s="4" t="s">
        <v>34</v>
      </c>
      <c r="U195" s="4">
        <v>468</v>
      </c>
      <c r="V195" s="4">
        <v>0</v>
      </c>
      <c r="W195" s="4">
        <v>0</v>
      </c>
      <c r="X195" s="4" t="s">
        <v>974</v>
      </c>
      <c r="Y195" s="4" t="s">
        <v>60</v>
      </c>
    </row>
    <row r="196" s="4" customFormat="1" spans="1:25">
      <c r="A196" s="4" t="s">
        <v>972</v>
      </c>
      <c r="B196" s="4" t="s">
        <v>26</v>
      </c>
      <c r="C196" s="4" t="s">
        <v>61</v>
      </c>
      <c r="D196" s="4" t="s">
        <v>775</v>
      </c>
      <c r="E196" s="4" t="s">
        <v>776</v>
      </c>
      <c r="F196" s="6">
        <v>45322</v>
      </c>
      <c r="G196" s="6">
        <v>45324</v>
      </c>
      <c r="H196" s="4">
        <v>1</v>
      </c>
      <c r="I196" s="4">
        <v>2</v>
      </c>
      <c r="J196" s="4">
        <v>2</v>
      </c>
      <c r="K196" s="4" t="s">
        <v>30</v>
      </c>
      <c r="L196" s="4">
        <v>-468</v>
      </c>
      <c r="M196" s="4">
        <v>-468</v>
      </c>
      <c r="N196" s="4" t="s">
        <v>973</v>
      </c>
      <c r="O196" s="4" t="s">
        <v>32</v>
      </c>
      <c r="P196" s="4" t="s">
        <v>33</v>
      </c>
      <c r="Q196" s="4">
        <v>0</v>
      </c>
      <c r="R196" s="7">
        <v>45319.0000115741</v>
      </c>
      <c r="S196" s="6">
        <v>45325</v>
      </c>
      <c r="T196" s="4" t="s">
        <v>34</v>
      </c>
      <c r="U196" s="4">
        <v>-468</v>
      </c>
      <c r="V196" s="4">
        <v>0</v>
      </c>
      <c r="W196" s="4">
        <v>0</v>
      </c>
      <c r="X196" s="4" t="s">
        <v>974</v>
      </c>
      <c r="Y196" s="4" t="s">
        <v>60</v>
      </c>
    </row>
    <row r="197" s="4" customFormat="1" spans="1:25">
      <c r="A197" s="4" t="s">
        <v>975</v>
      </c>
      <c r="B197" s="4" t="s">
        <v>26</v>
      </c>
      <c r="C197" s="4" t="s">
        <v>27</v>
      </c>
      <c r="D197" s="4" t="s">
        <v>775</v>
      </c>
      <c r="E197" s="4" t="s">
        <v>976</v>
      </c>
      <c r="F197" s="6">
        <v>45322</v>
      </c>
      <c r="G197" s="6">
        <v>45324</v>
      </c>
      <c r="H197" s="4">
        <v>1</v>
      </c>
      <c r="I197" s="4">
        <v>2</v>
      </c>
      <c r="J197" s="4">
        <v>2</v>
      </c>
      <c r="K197" s="4" t="s">
        <v>30</v>
      </c>
      <c r="L197" s="4">
        <v>468</v>
      </c>
      <c r="M197" s="4">
        <v>468</v>
      </c>
      <c r="N197" s="4" t="s">
        <v>977</v>
      </c>
      <c r="O197" s="4" t="s">
        <v>32</v>
      </c>
      <c r="P197" s="4" t="s">
        <v>33</v>
      </c>
      <c r="Q197" s="4">
        <v>0</v>
      </c>
      <c r="R197" s="7">
        <v>45319</v>
      </c>
      <c r="S197" s="6">
        <v>45325</v>
      </c>
      <c r="T197" s="4" t="s">
        <v>34</v>
      </c>
      <c r="U197" s="4">
        <v>468</v>
      </c>
      <c r="V197" s="4">
        <v>0</v>
      </c>
      <c r="W197" s="4">
        <v>0</v>
      </c>
      <c r="X197" s="4" t="s">
        <v>978</v>
      </c>
      <c r="Y197" s="4" t="s">
        <v>60</v>
      </c>
    </row>
    <row r="198" s="4" customFormat="1" spans="1:25">
      <c r="A198" s="4" t="s">
        <v>979</v>
      </c>
      <c r="B198" s="4" t="s">
        <v>26</v>
      </c>
      <c r="C198" s="4" t="s">
        <v>27</v>
      </c>
      <c r="D198" s="4" t="s">
        <v>980</v>
      </c>
      <c r="E198" s="4" t="s">
        <v>981</v>
      </c>
      <c r="F198" s="6">
        <v>45322</v>
      </c>
      <c r="G198" s="6">
        <v>45324</v>
      </c>
      <c r="H198" s="4">
        <v>1</v>
      </c>
      <c r="I198" s="4">
        <v>2</v>
      </c>
      <c r="J198" s="4">
        <v>2</v>
      </c>
      <c r="K198" s="4" t="s">
        <v>30</v>
      </c>
      <c r="L198" s="4">
        <v>7804</v>
      </c>
      <c r="M198" s="4">
        <v>7804</v>
      </c>
      <c r="N198" s="4" t="s">
        <v>982</v>
      </c>
      <c r="O198" s="4" t="s">
        <v>32</v>
      </c>
      <c r="P198" s="4" t="s">
        <v>33</v>
      </c>
      <c r="Q198" s="4">
        <v>0</v>
      </c>
      <c r="R198" s="7">
        <v>45319.0000115741</v>
      </c>
      <c r="S198" s="6">
        <v>45325</v>
      </c>
      <c r="T198" s="4" t="s">
        <v>34</v>
      </c>
      <c r="U198" s="4">
        <v>7804</v>
      </c>
      <c r="V198" s="4">
        <v>0</v>
      </c>
      <c r="W198" s="4">
        <v>0</v>
      </c>
      <c r="X198" s="4" t="s">
        <v>983</v>
      </c>
      <c r="Y198" s="4" t="s">
        <v>984</v>
      </c>
    </row>
    <row r="199" s="4" customFormat="1" spans="1:25">
      <c r="A199" s="4" t="s">
        <v>985</v>
      </c>
      <c r="B199" s="4" t="s">
        <v>26</v>
      </c>
      <c r="C199" s="4" t="s">
        <v>27</v>
      </c>
      <c r="D199" s="4" t="s">
        <v>343</v>
      </c>
      <c r="E199" s="4" t="s">
        <v>986</v>
      </c>
      <c r="F199" s="6">
        <v>45321</v>
      </c>
      <c r="G199" s="6">
        <v>45324</v>
      </c>
      <c r="H199" s="4">
        <v>1</v>
      </c>
      <c r="I199" s="4">
        <v>3</v>
      </c>
      <c r="J199" s="4">
        <v>3</v>
      </c>
      <c r="K199" s="4" t="s">
        <v>30</v>
      </c>
      <c r="L199" s="4">
        <v>3795</v>
      </c>
      <c r="M199" s="4">
        <v>3795</v>
      </c>
      <c r="N199" s="4" t="s">
        <v>987</v>
      </c>
      <c r="O199" s="4" t="s">
        <v>32</v>
      </c>
      <c r="P199" s="4" t="s">
        <v>33</v>
      </c>
      <c r="Q199" s="4">
        <v>0</v>
      </c>
      <c r="R199" s="7">
        <v>45319</v>
      </c>
      <c r="S199" s="6">
        <v>45325</v>
      </c>
      <c r="T199" s="4" t="s">
        <v>34</v>
      </c>
      <c r="U199" s="4">
        <v>3795</v>
      </c>
      <c r="V199" s="4">
        <v>0</v>
      </c>
      <c r="W199" s="4">
        <v>0</v>
      </c>
      <c r="X199" s="4" t="s">
        <v>988</v>
      </c>
      <c r="Y199" s="4" t="s">
        <v>989</v>
      </c>
    </row>
    <row r="200" s="4" customFormat="1" spans="1:25">
      <c r="A200" s="4" t="s">
        <v>990</v>
      </c>
      <c r="B200" s="4" t="s">
        <v>26</v>
      </c>
      <c r="C200" s="4" t="s">
        <v>27</v>
      </c>
      <c r="D200" s="4" t="s">
        <v>991</v>
      </c>
      <c r="E200" s="4" t="s">
        <v>992</v>
      </c>
      <c r="F200" s="6">
        <v>45323</v>
      </c>
      <c r="G200" s="6">
        <v>45324</v>
      </c>
      <c r="H200" s="4">
        <v>1</v>
      </c>
      <c r="I200" s="4">
        <v>1</v>
      </c>
      <c r="J200" s="4">
        <v>1</v>
      </c>
      <c r="K200" s="4" t="s">
        <v>30</v>
      </c>
      <c r="L200" s="4">
        <v>1048</v>
      </c>
      <c r="M200" s="4">
        <v>1048</v>
      </c>
      <c r="N200" s="4" t="s">
        <v>993</v>
      </c>
      <c r="O200" s="4" t="s">
        <v>32</v>
      </c>
      <c r="P200" s="4" t="s">
        <v>33</v>
      </c>
      <c r="Q200" s="4">
        <v>0</v>
      </c>
      <c r="R200" s="7">
        <v>45319.0000115741</v>
      </c>
      <c r="S200" s="6">
        <v>45325</v>
      </c>
      <c r="T200" s="4" t="s">
        <v>34</v>
      </c>
      <c r="U200" s="4">
        <v>1048</v>
      </c>
      <c r="V200" s="4">
        <v>0</v>
      </c>
      <c r="W200" s="4">
        <v>0</v>
      </c>
      <c r="X200" s="4" t="s">
        <v>994</v>
      </c>
      <c r="Y200" s="4" t="s">
        <v>995</v>
      </c>
    </row>
    <row r="201" s="4" customFormat="1" spans="1:25">
      <c r="A201" s="4" t="s">
        <v>996</v>
      </c>
      <c r="B201" s="4" t="s">
        <v>26</v>
      </c>
      <c r="C201" s="4" t="s">
        <v>27</v>
      </c>
      <c r="D201" s="4" t="s">
        <v>997</v>
      </c>
      <c r="E201" s="4" t="s">
        <v>998</v>
      </c>
      <c r="F201" s="6">
        <v>45320</v>
      </c>
      <c r="G201" s="6">
        <v>45324</v>
      </c>
      <c r="H201" s="4">
        <v>2</v>
      </c>
      <c r="I201" s="4">
        <v>4</v>
      </c>
      <c r="J201" s="4">
        <v>8</v>
      </c>
      <c r="K201" s="4" t="s">
        <v>30</v>
      </c>
      <c r="L201" s="4">
        <v>9724</v>
      </c>
      <c r="M201" s="4">
        <v>9724</v>
      </c>
      <c r="N201" s="4" t="s">
        <v>999</v>
      </c>
      <c r="O201" s="4" t="s">
        <v>32</v>
      </c>
      <c r="P201" s="4" t="s">
        <v>33</v>
      </c>
      <c r="Q201" s="4">
        <v>0</v>
      </c>
      <c r="R201" s="7">
        <v>45319</v>
      </c>
      <c r="S201" s="6">
        <v>45325</v>
      </c>
      <c r="T201" s="4" t="s">
        <v>34</v>
      </c>
      <c r="U201" s="4">
        <v>9724</v>
      </c>
      <c r="V201" s="4">
        <v>0</v>
      </c>
      <c r="W201" s="4">
        <v>0</v>
      </c>
      <c r="X201" s="4" t="s">
        <v>1000</v>
      </c>
      <c r="Y201" s="4" t="s">
        <v>1001</v>
      </c>
    </row>
    <row r="202" s="4" customFormat="1" spans="1:25">
      <c r="A202" s="4" t="s">
        <v>975</v>
      </c>
      <c r="B202" s="4" t="s">
        <v>26</v>
      </c>
      <c r="C202" s="4" t="s">
        <v>61</v>
      </c>
      <c r="D202" s="4" t="s">
        <v>775</v>
      </c>
      <c r="E202" s="4" t="s">
        <v>976</v>
      </c>
      <c r="F202" s="6">
        <v>45322</v>
      </c>
      <c r="G202" s="6">
        <v>45324</v>
      </c>
      <c r="H202" s="4">
        <v>1</v>
      </c>
      <c r="I202" s="4">
        <v>2</v>
      </c>
      <c r="J202" s="4">
        <v>2</v>
      </c>
      <c r="K202" s="4" t="s">
        <v>30</v>
      </c>
      <c r="L202" s="4">
        <v>-468</v>
      </c>
      <c r="M202" s="4">
        <v>-468</v>
      </c>
      <c r="N202" s="4" t="s">
        <v>977</v>
      </c>
      <c r="O202" s="4" t="s">
        <v>32</v>
      </c>
      <c r="P202" s="4" t="s">
        <v>33</v>
      </c>
      <c r="Q202" s="4">
        <v>0</v>
      </c>
      <c r="R202" s="7">
        <v>45319</v>
      </c>
      <c r="S202" s="6">
        <v>45325</v>
      </c>
      <c r="T202" s="4" t="s">
        <v>34</v>
      </c>
      <c r="U202" s="4">
        <v>-468</v>
      </c>
      <c r="V202" s="4">
        <v>0</v>
      </c>
      <c r="W202" s="4">
        <v>0</v>
      </c>
      <c r="X202" s="4" t="s">
        <v>978</v>
      </c>
      <c r="Y202" s="4" t="s">
        <v>60</v>
      </c>
    </row>
    <row r="203" s="4" customFormat="1" spans="1:25">
      <c r="A203" s="4" t="s">
        <v>1002</v>
      </c>
      <c r="B203" s="4" t="s">
        <v>26</v>
      </c>
      <c r="C203" s="4" t="s">
        <v>27</v>
      </c>
      <c r="D203" s="4" t="s">
        <v>1003</v>
      </c>
      <c r="E203" s="4" t="s">
        <v>1004</v>
      </c>
      <c r="F203" s="6">
        <v>45323</v>
      </c>
      <c r="G203" s="6">
        <v>45324</v>
      </c>
      <c r="H203" s="4">
        <v>1</v>
      </c>
      <c r="I203" s="4">
        <v>1</v>
      </c>
      <c r="J203" s="4">
        <v>1</v>
      </c>
      <c r="K203" s="4" t="s">
        <v>30</v>
      </c>
      <c r="L203" s="4">
        <v>300</v>
      </c>
      <c r="M203" s="4">
        <v>300</v>
      </c>
      <c r="N203" s="4" t="s">
        <v>1005</v>
      </c>
      <c r="O203" s="4" t="s">
        <v>32</v>
      </c>
      <c r="P203" s="4" t="s">
        <v>33</v>
      </c>
      <c r="Q203" s="4">
        <v>0</v>
      </c>
      <c r="R203" s="7">
        <v>45319</v>
      </c>
      <c r="S203" s="6">
        <v>45325</v>
      </c>
      <c r="T203" s="4" t="s">
        <v>34</v>
      </c>
      <c r="U203" s="4">
        <v>300</v>
      </c>
      <c r="V203" s="4">
        <v>0</v>
      </c>
      <c r="W203" s="4">
        <v>0</v>
      </c>
      <c r="X203" s="4" t="s">
        <v>1006</v>
      </c>
      <c r="Y203" s="4" t="s">
        <v>1007</v>
      </c>
    </row>
    <row r="204" s="4" customFormat="1" spans="1:25">
      <c r="A204" s="4" t="s">
        <v>1008</v>
      </c>
      <c r="B204" s="4" t="s">
        <v>26</v>
      </c>
      <c r="C204" s="4" t="s">
        <v>27</v>
      </c>
      <c r="D204" s="4" t="s">
        <v>1009</v>
      </c>
      <c r="E204" s="4" t="s">
        <v>1010</v>
      </c>
      <c r="F204" s="6">
        <v>45320</v>
      </c>
      <c r="G204" s="6">
        <v>45324</v>
      </c>
      <c r="H204" s="4">
        <v>1</v>
      </c>
      <c r="I204" s="4">
        <v>4</v>
      </c>
      <c r="J204" s="4">
        <v>4</v>
      </c>
      <c r="K204" s="4" t="s">
        <v>30</v>
      </c>
      <c r="L204" s="4">
        <v>1240</v>
      </c>
      <c r="M204" s="4">
        <v>1240</v>
      </c>
      <c r="N204" s="4" t="s">
        <v>1011</v>
      </c>
      <c r="O204" s="4" t="s">
        <v>32</v>
      </c>
      <c r="P204" s="4" t="s">
        <v>33</v>
      </c>
      <c r="Q204" s="4">
        <v>0</v>
      </c>
      <c r="R204" s="7">
        <v>45319</v>
      </c>
      <c r="S204" s="6">
        <v>45325</v>
      </c>
      <c r="T204" s="4" t="s">
        <v>34</v>
      </c>
      <c r="U204" s="4">
        <v>1240</v>
      </c>
      <c r="V204" s="4">
        <v>0</v>
      </c>
      <c r="W204" s="4">
        <v>0</v>
      </c>
      <c r="X204" s="4" t="s">
        <v>1012</v>
      </c>
      <c r="Y204" s="4" t="s">
        <v>1013</v>
      </c>
    </row>
    <row r="205" s="4" customFormat="1" spans="1:25">
      <c r="A205" s="4" t="s">
        <v>1014</v>
      </c>
      <c r="B205" s="4" t="s">
        <v>26</v>
      </c>
      <c r="C205" s="4" t="s">
        <v>27</v>
      </c>
      <c r="D205" s="4" t="s">
        <v>1015</v>
      </c>
      <c r="E205" s="4" t="s">
        <v>1016</v>
      </c>
      <c r="F205" s="6">
        <v>45323</v>
      </c>
      <c r="G205" s="6">
        <v>45324</v>
      </c>
      <c r="H205" s="4">
        <v>1</v>
      </c>
      <c r="I205" s="4">
        <v>1</v>
      </c>
      <c r="J205" s="4">
        <v>1</v>
      </c>
      <c r="K205" s="4" t="s">
        <v>30</v>
      </c>
      <c r="L205" s="4">
        <v>753</v>
      </c>
      <c r="M205" s="4">
        <v>753</v>
      </c>
      <c r="N205" s="4" t="s">
        <v>1017</v>
      </c>
      <c r="O205" s="4" t="s">
        <v>32</v>
      </c>
      <c r="P205" s="4" t="s">
        <v>33</v>
      </c>
      <c r="Q205" s="4">
        <v>0</v>
      </c>
      <c r="R205" s="7">
        <v>45319</v>
      </c>
      <c r="S205" s="6">
        <v>45325</v>
      </c>
      <c r="T205" s="4" t="s">
        <v>34</v>
      </c>
      <c r="U205" s="4">
        <v>753</v>
      </c>
      <c r="V205" s="4">
        <v>0</v>
      </c>
      <c r="W205" s="4">
        <v>0</v>
      </c>
      <c r="X205" s="4" t="s">
        <v>1018</v>
      </c>
      <c r="Y205" s="4" t="s">
        <v>1019</v>
      </c>
    </row>
    <row r="206" s="4" customFormat="1" spans="1:25">
      <c r="A206" s="4" t="s">
        <v>1020</v>
      </c>
      <c r="B206" s="4" t="s">
        <v>26</v>
      </c>
      <c r="C206" s="4" t="s">
        <v>27</v>
      </c>
      <c r="D206" s="4" t="s">
        <v>1021</v>
      </c>
      <c r="E206" s="4" t="s">
        <v>1022</v>
      </c>
      <c r="F206" s="6">
        <v>45321</v>
      </c>
      <c r="G206" s="6">
        <v>45324</v>
      </c>
      <c r="H206" s="4">
        <v>1</v>
      </c>
      <c r="I206" s="4">
        <v>3</v>
      </c>
      <c r="J206" s="4">
        <v>3</v>
      </c>
      <c r="K206" s="4" t="s">
        <v>30</v>
      </c>
      <c r="L206" s="4">
        <v>4479</v>
      </c>
      <c r="M206" s="4">
        <v>4479</v>
      </c>
      <c r="N206" s="4" t="s">
        <v>1023</v>
      </c>
      <c r="O206" s="4" t="s">
        <v>32</v>
      </c>
      <c r="P206" s="4" t="s">
        <v>33</v>
      </c>
      <c r="Q206" s="4">
        <v>0</v>
      </c>
      <c r="R206" s="7">
        <v>45319</v>
      </c>
      <c r="S206" s="6">
        <v>45325</v>
      </c>
      <c r="T206" s="4" t="s">
        <v>34</v>
      </c>
      <c r="U206" s="4">
        <v>4479</v>
      </c>
      <c r="V206" s="4">
        <v>0</v>
      </c>
      <c r="W206" s="4">
        <v>0</v>
      </c>
      <c r="X206" s="4" t="s">
        <v>1024</v>
      </c>
      <c r="Y206" s="4" t="s">
        <v>1025</v>
      </c>
    </row>
    <row r="207" s="4" customFormat="1" spans="1:25">
      <c r="A207" s="4" t="s">
        <v>1026</v>
      </c>
      <c r="B207" s="4" t="s">
        <v>26</v>
      </c>
      <c r="C207" s="4" t="s">
        <v>27</v>
      </c>
      <c r="D207" s="4" t="s">
        <v>130</v>
      </c>
      <c r="E207" s="4" t="s">
        <v>1027</v>
      </c>
      <c r="F207" s="6">
        <v>45322</v>
      </c>
      <c r="G207" s="6">
        <v>45324</v>
      </c>
      <c r="H207" s="4">
        <v>1</v>
      </c>
      <c r="I207" s="4">
        <v>2</v>
      </c>
      <c r="J207" s="4">
        <v>2</v>
      </c>
      <c r="K207" s="4" t="s">
        <v>30</v>
      </c>
      <c r="L207" s="4">
        <v>1040</v>
      </c>
      <c r="M207" s="4">
        <v>1040</v>
      </c>
      <c r="N207" s="4" t="s">
        <v>1028</v>
      </c>
      <c r="O207" s="4" t="s">
        <v>32</v>
      </c>
      <c r="P207" s="4" t="s">
        <v>33</v>
      </c>
      <c r="Q207" s="4">
        <v>0</v>
      </c>
      <c r="R207" s="7">
        <v>45319</v>
      </c>
      <c r="S207" s="6">
        <v>45325</v>
      </c>
      <c r="T207" s="4" t="s">
        <v>34</v>
      </c>
      <c r="U207" s="4">
        <v>1040</v>
      </c>
      <c r="V207" s="4">
        <v>0</v>
      </c>
      <c r="W207" s="4">
        <v>0</v>
      </c>
      <c r="X207" s="4" t="s">
        <v>1029</v>
      </c>
      <c r="Y207" s="4" t="s">
        <v>1030</v>
      </c>
    </row>
    <row r="208" s="4" customFormat="1" spans="1:25">
      <c r="A208" s="4" t="s">
        <v>1031</v>
      </c>
      <c r="B208" s="4" t="s">
        <v>26</v>
      </c>
      <c r="C208" s="4" t="s">
        <v>27</v>
      </c>
      <c r="D208" s="4" t="s">
        <v>130</v>
      </c>
      <c r="E208" s="4" t="s">
        <v>1027</v>
      </c>
      <c r="F208" s="6">
        <v>45322</v>
      </c>
      <c r="G208" s="6">
        <v>45324</v>
      </c>
      <c r="H208" s="4">
        <v>2</v>
      </c>
      <c r="I208" s="4">
        <v>2</v>
      </c>
      <c r="J208" s="4">
        <v>4</v>
      </c>
      <c r="K208" s="4" t="s">
        <v>30</v>
      </c>
      <c r="L208" s="4">
        <v>2080</v>
      </c>
      <c r="M208" s="4">
        <v>2080</v>
      </c>
      <c r="N208" s="4" t="s">
        <v>1032</v>
      </c>
      <c r="O208" s="4" t="s">
        <v>32</v>
      </c>
      <c r="P208" s="4" t="s">
        <v>33</v>
      </c>
      <c r="Q208" s="4">
        <v>0</v>
      </c>
      <c r="R208" s="7">
        <v>45319.0000115741</v>
      </c>
      <c r="S208" s="6">
        <v>45325</v>
      </c>
      <c r="T208" s="4" t="s">
        <v>34</v>
      </c>
      <c r="U208" s="4">
        <v>2080</v>
      </c>
      <c r="V208" s="4">
        <v>0</v>
      </c>
      <c r="W208" s="4">
        <v>0</v>
      </c>
      <c r="X208" s="4" t="s">
        <v>1033</v>
      </c>
      <c r="Y208" s="4" t="s">
        <v>1030</v>
      </c>
    </row>
    <row r="209" s="4" customFormat="1" spans="1:25">
      <c r="A209" s="4" t="s">
        <v>1034</v>
      </c>
      <c r="B209" s="4" t="s">
        <v>26</v>
      </c>
      <c r="C209" s="4" t="s">
        <v>27</v>
      </c>
      <c r="D209" s="4" t="s">
        <v>1035</v>
      </c>
      <c r="E209" s="4" t="s">
        <v>1036</v>
      </c>
      <c r="F209" s="6">
        <v>45320</v>
      </c>
      <c r="G209" s="6">
        <v>45324</v>
      </c>
      <c r="H209" s="4">
        <v>1</v>
      </c>
      <c r="I209" s="4">
        <v>4</v>
      </c>
      <c r="J209" s="4">
        <v>4</v>
      </c>
      <c r="K209" s="4" t="s">
        <v>30</v>
      </c>
      <c r="L209" s="4">
        <v>4336</v>
      </c>
      <c r="M209" s="4">
        <v>4336</v>
      </c>
      <c r="N209" s="4" t="s">
        <v>1037</v>
      </c>
      <c r="O209" s="4" t="s">
        <v>32</v>
      </c>
      <c r="P209" s="4" t="s">
        <v>33</v>
      </c>
      <c r="Q209" s="4">
        <v>0</v>
      </c>
      <c r="R209" s="7">
        <v>45319.0000115741</v>
      </c>
      <c r="S209" s="6">
        <v>45325</v>
      </c>
      <c r="T209" s="4" t="s">
        <v>34</v>
      </c>
      <c r="U209" s="4">
        <v>4336</v>
      </c>
      <c r="V209" s="4">
        <v>0</v>
      </c>
      <c r="W209" s="4">
        <v>0</v>
      </c>
      <c r="X209" s="4" t="s">
        <v>1038</v>
      </c>
      <c r="Y209" s="4" t="s">
        <v>1039</v>
      </c>
    </row>
    <row r="210" s="4" customFormat="1" spans="1:25">
      <c r="A210" s="4" t="s">
        <v>1040</v>
      </c>
      <c r="B210" s="4" t="s">
        <v>26</v>
      </c>
      <c r="C210" s="4" t="s">
        <v>27</v>
      </c>
      <c r="D210" s="4" t="s">
        <v>947</v>
      </c>
      <c r="E210" s="4" t="s">
        <v>1041</v>
      </c>
      <c r="F210" s="6">
        <v>45322</v>
      </c>
      <c r="G210" s="6">
        <v>45324</v>
      </c>
      <c r="H210" s="4">
        <v>1</v>
      </c>
      <c r="I210" s="4">
        <v>2</v>
      </c>
      <c r="J210" s="4">
        <v>2</v>
      </c>
      <c r="K210" s="4" t="s">
        <v>30</v>
      </c>
      <c r="L210" s="4">
        <v>635</v>
      </c>
      <c r="M210" s="4">
        <v>635</v>
      </c>
      <c r="N210" s="4" t="s">
        <v>1042</v>
      </c>
      <c r="O210" s="4" t="s">
        <v>32</v>
      </c>
      <c r="P210" s="4" t="s">
        <v>33</v>
      </c>
      <c r="Q210" s="4">
        <v>0</v>
      </c>
      <c r="R210" s="7">
        <v>45320</v>
      </c>
      <c r="S210" s="6">
        <v>45325</v>
      </c>
      <c r="T210" s="4" t="s">
        <v>34</v>
      </c>
      <c r="U210" s="4">
        <v>635</v>
      </c>
      <c r="V210" s="4">
        <v>0</v>
      </c>
      <c r="W210" s="4">
        <v>0</v>
      </c>
      <c r="X210" s="4" t="s">
        <v>1043</v>
      </c>
      <c r="Y210" s="4" t="s">
        <v>1044</v>
      </c>
    </row>
    <row r="211" s="4" customFormat="1" spans="1:25">
      <c r="A211" s="4" t="s">
        <v>1045</v>
      </c>
      <c r="B211" s="4" t="s">
        <v>26</v>
      </c>
      <c r="C211" s="4" t="s">
        <v>27</v>
      </c>
      <c r="D211" s="4" t="s">
        <v>997</v>
      </c>
      <c r="E211" s="4" t="s">
        <v>998</v>
      </c>
      <c r="F211" s="6">
        <v>45322</v>
      </c>
      <c r="G211" s="6">
        <v>45324</v>
      </c>
      <c r="H211" s="4">
        <v>1</v>
      </c>
      <c r="I211" s="4">
        <v>2</v>
      </c>
      <c r="J211" s="4">
        <v>2</v>
      </c>
      <c r="K211" s="4" t="s">
        <v>30</v>
      </c>
      <c r="L211" s="4">
        <v>2294</v>
      </c>
      <c r="M211" s="4">
        <v>2294</v>
      </c>
      <c r="N211" s="4" t="s">
        <v>1046</v>
      </c>
      <c r="O211" s="4" t="s">
        <v>32</v>
      </c>
      <c r="P211" s="4" t="s">
        <v>33</v>
      </c>
      <c r="Q211" s="4">
        <v>0</v>
      </c>
      <c r="R211" s="7">
        <v>45320.0000115741</v>
      </c>
      <c r="S211" s="6">
        <v>45325</v>
      </c>
      <c r="T211" s="4" t="s">
        <v>34</v>
      </c>
      <c r="U211" s="4">
        <v>2294</v>
      </c>
      <c r="V211" s="4">
        <v>0</v>
      </c>
      <c r="W211" s="4">
        <v>0</v>
      </c>
      <c r="X211" s="4" t="s">
        <v>1047</v>
      </c>
      <c r="Y211" s="4" t="s">
        <v>1048</v>
      </c>
    </row>
    <row r="212" s="4" customFormat="1" spans="1:25">
      <c r="A212" s="4" t="s">
        <v>1049</v>
      </c>
      <c r="B212" s="4" t="s">
        <v>26</v>
      </c>
      <c r="C212" s="4" t="s">
        <v>27</v>
      </c>
      <c r="D212" s="4" t="s">
        <v>1035</v>
      </c>
      <c r="E212" s="4" t="s">
        <v>1050</v>
      </c>
      <c r="F212" s="6">
        <v>45323</v>
      </c>
      <c r="G212" s="6">
        <v>45324</v>
      </c>
      <c r="H212" s="4">
        <v>1</v>
      </c>
      <c r="I212" s="4">
        <v>1</v>
      </c>
      <c r="J212" s="4">
        <v>1</v>
      </c>
      <c r="K212" s="4" t="s">
        <v>30</v>
      </c>
      <c r="L212" s="4">
        <v>965</v>
      </c>
      <c r="M212" s="4">
        <v>965</v>
      </c>
      <c r="N212" s="4" t="s">
        <v>1051</v>
      </c>
      <c r="O212" s="4" t="s">
        <v>32</v>
      </c>
      <c r="P212" s="4" t="s">
        <v>33</v>
      </c>
      <c r="Q212" s="4">
        <v>0</v>
      </c>
      <c r="R212" s="7">
        <v>45320.0000115741</v>
      </c>
      <c r="S212" s="6">
        <v>45325</v>
      </c>
      <c r="T212" s="4" t="s">
        <v>34</v>
      </c>
      <c r="U212" s="4">
        <v>965</v>
      </c>
      <c r="V212" s="4">
        <v>0</v>
      </c>
      <c r="W212" s="4">
        <v>0</v>
      </c>
      <c r="X212" s="4" t="s">
        <v>1052</v>
      </c>
      <c r="Y212" s="4" t="s">
        <v>1053</v>
      </c>
    </row>
    <row r="213" s="4" customFormat="1" spans="1:25">
      <c r="A213" s="4" t="s">
        <v>1054</v>
      </c>
      <c r="B213" s="4" t="s">
        <v>26</v>
      </c>
      <c r="C213" s="4" t="s">
        <v>27</v>
      </c>
      <c r="D213" s="4" t="s">
        <v>1055</v>
      </c>
      <c r="E213" s="4" t="s">
        <v>1056</v>
      </c>
      <c r="F213" s="6">
        <v>45322</v>
      </c>
      <c r="G213" s="6">
        <v>45324</v>
      </c>
      <c r="H213" s="4">
        <v>1</v>
      </c>
      <c r="I213" s="4">
        <v>2</v>
      </c>
      <c r="J213" s="4">
        <v>2</v>
      </c>
      <c r="K213" s="4" t="s">
        <v>30</v>
      </c>
      <c r="L213" s="4">
        <v>756</v>
      </c>
      <c r="M213" s="4">
        <v>756</v>
      </c>
      <c r="N213" s="4" t="s">
        <v>1057</v>
      </c>
      <c r="O213" s="4" t="s">
        <v>32</v>
      </c>
      <c r="P213" s="4" t="s">
        <v>33</v>
      </c>
      <c r="Q213" s="4">
        <v>0</v>
      </c>
      <c r="R213" s="7">
        <v>45320.0000115741</v>
      </c>
      <c r="S213" s="6">
        <v>45325</v>
      </c>
      <c r="T213" s="4" t="s">
        <v>34</v>
      </c>
      <c r="U213" s="4">
        <v>756</v>
      </c>
      <c r="V213" s="4">
        <v>0</v>
      </c>
      <c r="W213" s="4">
        <v>0</v>
      </c>
      <c r="X213" s="4" t="s">
        <v>1058</v>
      </c>
      <c r="Y213" s="4" t="s">
        <v>1059</v>
      </c>
    </row>
    <row r="214" s="4" customFormat="1" spans="1:25">
      <c r="A214" s="4" t="s">
        <v>1060</v>
      </c>
      <c r="B214" s="4" t="s">
        <v>26</v>
      </c>
      <c r="C214" s="4" t="s">
        <v>27</v>
      </c>
      <c r="D214" s="4" t="s">
        <v>1055</v>
      </c>
      <c r="E214" s="4" t="s">
        <v>1056</v>
      </c>
      <c r="F214" s="6">
        <v>45322</v>
      </c>
      <c r="G214" s="6">
        <v>45324</v>
      </c>
      <c r="H214" s="4">
        <v>1</v>
      </c>
      <c r="I214" s="4">
        <v>2</v>
      </c>
      <c r="J214" s="4">
        <v>2</v>
      </c>
      <c r="K214" s="4" t="s">
        <v>30</v>
      </c>
      <c r="L214" s="4">
        <v>756</v>
      </c>
      <c r="M214" s="4">
        <v>756</v>
      </c>
      <c r="N214" s="4" t="s">
        <v>1061</v>
      </c>
      <c r="O214" s="4" t="s">
        <v>32</v>
      </c>
      <c r="P214" s="4" t="s">
        <v>33</v>
      </c>
      <c r="Q214" s="4">
        <v>0</v>
      </c>
      <c r="R214" s="7">
        <v>45320</v>
      </c>
      <c r="S214" s="6">
        <v>45325</v>
      </c>
      <c r="T214" s="4" t="s">
        <v>34</v>
      </c>
      <c r="U214" s="4">
        <v>756</v>
      </c>
      <c r="V214" s="4">
        <v>0</v>
      </c>
      <c r="W214" s="4">
        <v>0</v>
      </c>
      <c r="X214" s="4" t="s">
        <v>1062</v>
      </c>
      <c r="Y214" s="4" t="s">
        <v>1063</v>
      </c>
    </row>
    <row r="215" s="4" customFormat="1" spans="1:25">
      <c r="A215" s="4" t="s">
        <v>1064</v>
      </c>
      <c r="B215" s="4" t="s">
        <v>26</v>
      </c>
      <c r="C215" s="4" t="s">
        <v>27</v>
      </c>
      <c r="D215" s="4" t="s">
        <v>1065</v>
      </c>
      <c r="E215" s="4" t="s">
        <v>1066</v>
      </c>
      <c r="F215" s="6">
        <v>45323</v>
      </c>
      <c r="G215" s="6">
        <v>45324</v>
      </c>
      <c r="H215" s="4">
        <v>1</v>
      </c>
      <c r="I215" s="4">
        <v>1</v>
      </c>
      <c r="J215" s="4">
        <v>1</v>
      </c>
      <c r="K215" s="4" t="s">
        <v>30</v>
      </c>
      <c r="L215" s="4">
        <v>361</v>
      </c>
      <c r="M215" s="4">
        <v>361</v>
      </c>
      <c r="N215" s="4" t="s">
        <v>1067</v>
      </c>
      <c r="O215" s="4" t="s">
        <v>32</v>
      </c>
      <c r="P215" s="4" t="s">
        <v>33</v>
      </c>
      <c r="Q215" s="4">
        <v>0</v>
      </c>
      <c r="R215" s="7">
        <v>45320.0000115741</v>
      </c>
      <c r="S215" s="6">
        <v>45325</v>
      </c>
      <c r="T215" s="4" t="s">
        <v>34</v>
      </c>
      <c r="U215" s="4">
        <v>361</v>
      </c>
      <c r="V215" s="4">
        <v>0</v>
      </c>
      <c r="W215" s="4">
        <v>0</v>
      </c>
      <c r="X215" s="4" t="s">
        <v>1068</v>
      </c>
      <c r="Y215" s="4" t="s">
        <v>1069</v>
      </c>
    </row>
    <row r="216" s="4" customFormat="1" spans="1:25">
      <c r="A216" s="4" t="s">
        <v>1070</v>
      </c>
      <c r="B216" s="4" t="s">
        <v>26</v>
      </c>
      <c r="C216" s="4" t="s">
        <v>27</v>
      </c>
      <c r="D216" s="4" t="s">
        <v>1071</v>
      </c>
      <c r="E216" s="4" t="s">
        <v>1072</v>
      </c>
      <c r="F216" s="6">
        <v>45323</v>
      </c>
      <c r="G216" s="6">
        <v>45324</v>
      </c>
      <c r="H216" s="4">
        <v>1</v>
      </c>
      <c r="I216" s="4">
        <v>1</v>
      </c>
      <c r="J216" s="4">
        <v>1</v>
      </c>
      <c r="K216" s="4" t="s">
        <v>30</v>
      </c>
      <c r="L216" s="4">
        <v>501</v>
      </c>
      <c r="M216" s="4">
        <v>501</v>
      </c>
      <c r="N216" s="4" t="s">
        <v>1073</v>
      </c>
      <c r="O216" s="4" t="s">
        <v>32</v>
      </c>
      <c r="P216" s="4" t="s">
        <v>33</v>
      </c>
      <c r="Q216" s="4">
        <v>0</v>
      </c>
      <c r="R216" s="7">
        <v>45320</v>
      </c>
      <c r="S216" s="6">
        <v>45325</v>
      </c>
      <c r="T216" s="4" t="s">
        <v>34</v>
      </c>
      <c r="U216" s="4">
        <v>501</v>
      </c>
      <c r="V216" s="4">
        <v>0</v>
      </c>
      <c r="W216" s="4">
        <v>0</v>
      </c>
      <c r="X216" s="4" t="s">
        <v>1074</v>
      </c>
      <c r="Y216" s="4" t="s">
        <v>1075</v>
      </c>
    </row>
    <row r="217" s="4" customFormat="1" spans="1:25">
      <c r="A217" s="4" t="s">
        <v>1076</v>
      </c>
      <c r="B217" s="4" t="s">
        <v>26</v>
      </c>
      <c r="C217" s="4" t="s">
        <v>27</v>
      </c>
      <c r="D217" s="4" t="s">
        <v>1077</v>
      </c>
      <c r="E217" s="4" t="s">
        <v>1078</v>
      </c>
      <c r="F217" s="6">
        <v>45323</v>
      </c>
      <c r="G217" s="6">
        <v>45324</v>
      </c>
      <c r="H217" s="4">
        <v>1</v>
      </c>
      <c r="I217" s="4">
        <v>1</v>
      </c>
      <c r="J217" s="4">
        <v>1</v>
      </c>
      <c r="K217" s="4" t="s">
        <v>30</v>
      </c>
      <c r="L217" s="4">
        <v>814</v>
      </c>
      <c r="M217" s="4">
        <v>814</v>
      </c>
      <c r="N217" s="4" t="s">
        <v>1079</v>
      </c>
      <c r="O217" s="4" t="s">
        <v>32</v>
      </c>
      <c r="P217" s="4" t="s">
        <v>33</v>
      </c>
      <c r="Q217" s="4">
        <v>0</v>
      </c>
      <c r="R217" s="7">
        <v>45320</v>
      </c>
      <c r="S217" s="6">
        <v>45325</v>
      </c>
      <c r="T217" s="4" t="s">
        <v>34</v>
      </c>
      <c r="U217" s="4">
        <v>814</v>
      </c>
      <c r="V217" s="4">
        <v>0</v>
      </c>
      <c r="W217" s="4">
        <v>0</v>
      </c>
      <c r="X217" s="4" t="s">
        <v>1080</v>
      </c>
      <c r="Y217" s="4" t="s">
        <v>1081</v>
      </c>
    </row>
    <row r="218" s="4" customFormat="1" spans="1:25">
      <c r="A218" s="4" t="s">
        <v>1082</v>
      </c>
      <c r="B218" s="4" t="s">
        <v>26</v>
      </c>
      <c r="C218" s="4" t="s">
        <v>27</v>
      </c>
      <c r="D218" s="4" t="s">
        <v>1077</v>
      </c>
      <c r="E218" s="4" t="s">
        <v>1083</v>
      </c>
      <c r="F218" s="6">
        <v>45323</v>
      </c>
      <c r="G218" s="6">
        <v>45324</v>
      </c>
      <c r="H218" s="4">
        <v>1</v>
      </c>
      <c r="I218" s="4">
        <v>1</v>
      </c>
      <c r="J218" s="4">
        <v>1</v>
      </c>
      <c r="K218" s="4" t="s">
        <v>30</v>
      </c>
      <c r="L218" s="4">
        <v>1012</v>
      </c>
      <c r="M218" s="4">
        <v>1012</v>
      </c>
      <c r="N218" s="4" t="s">
        <v>1084</v>
      </c>
      <c r="O218" s="4" t="s">
        <v>32</v>
      </c>
      <c r="P218" s="4" t="s">
        <v>33</v>
      </c>
      <c r="Q218" s="4">
        <v>0</v>
      </c>
      <c r="R218" s="7">
        <v>45320</v>
      </c>
      <c r="S218" s="6">
        <v>45325</v>
      </c>
      <c r="T218" s="4" t="s">
        <v>34</v>
      </c>
      <c r="U218" s="4">
        <v>1012</v>
      </c>
      <c r="V218" s="4">
        <v>0</v>
      </c>
      <c r="W218" s="4">
        <v>0</v>
      </c>
      <c r="X218" s="4" t="s">
        <v>1085</v>
      </c>
      <c r="Y218" s="4" t="s">
        <v>1086</v>
      </c>
    </row>
    <row r="219" s="4" customFormat="1" spans="1:25">
      <c r="A219" s="4" t="s">
        <v>1087</v>
      </c>
      <c r="B219" s="4" t="s">
        <v>26</v>
      </c>
      <c r="C219" s="4" t="s">
        <v>27</v>
      </c>
      <c r="D219" s="4" t="s">
        <v>1088</v>
      </c>
      <c r="E219" s="4" t="s">
        <v>1089</v>
      </c>
      <c r="F219" s="6">
        <v>45323</v>
      </c>
      <c r="G219" s="6">
        <v>45324</v>
      </c>
      <c r="H219" s="4">
        <v>1</v>
      </c>
      <c r="I219" s="4">
        <v>1</v>
      </c>
      <c r="J219" s="4">
        <v>1</v>
      </c>
      <c r="K219" s="4" t="s">
        <v>30</v>
      </c>
      <c r="L219" s="4">
        <v>802</v>
      </c>
      <c r="M219" s="4">
        <v>802</v>
      </c>
      <c r="N219" s="4" t="s">
        <v>1090</v>
      </c>
      <c r="O219" s="4" t="s">
        <v>32</v>
      </c>
      <c r="P219" s="4" t="s">
        <v>33</v>
      </c>
      <c r="Q219" s="4">
        <v>0</v>
      </c>
      <c r="R219" s="7">
        <v>45320</v>
      </c>
      <c r="S219" s="6">
        <v>45325</v>
      </c>
      <c r="T219" s="4" t="s">
        <v>34</v>
      </c>
      <c r="U219" s="4">
        <v>802</v>
      </c>
      <c r="V219" s="4">
        <v>0</v>
      </c>
      <c r="W219" s="4">
        <v>0</v>
      </c>
      <c r="X219" s="4" t="s">
        <v>1091</v>
      </c>
      <c r="Y219" s="4" t="s">
        <v>1092</v>
      </c>
    </row>
    <row r="220" s="4" customFormat="1" spans="1:25">
      <c r="A220" s="4" t="s">
        <v>1093</v>
      </c>
      <c r="B220" s="4" t="s">
        <v>26</v>
      </c>
      <c r="C220" s="4" t="s">
        <v>27</v>
      </c>
      <c r="D220" s="4" t="s">
        <v>1094</v>
      </c>
      <c r="E220" s="4" t="s">
        <v>888</v>
      </c>
      <c r="F220" s="6">
        <v>45323</v>
      </c>
      <c r="G220" s="6">
        <v>45324</v>
      </c>
      <c r="H220" s="4">
        <v>1</v>
      </c>
      <c r="I220" s="4">
        <v>1</v>
      </c>
      <c r="J220" s="4">
        <v>1</v>
      </c>
      <c r="K220" s="4" t="s">
        <v>30</v>
      </c>
      <c r="L220" s="4">
        <v>680</v>
      </c>
      <c r="M220" s="4">
        <v>680</v>
      </c>
      <c r="N220" s="4" t="s">
        <v>1095</v>
      </c>
      <c r="O220" s="4" t="s">
        <v>32</v>
      </c>
      <c r="P220" s="4" t="s">
        <v>33</v>
      </c>
      <c r="Q220" s="4">
        <v>0</v>
      </c>
      <c r="R220" s="7">
        <v>45320.0000115741</v>
      </c>
      <c r="S220" s="6">
        <v>45325</v>
      </c>
      <c r="T220" s="4" t="s">
        <v>34</v>
      </c>
      <c r="U220" s="4">
        <v>680</v>
      </c>
      <c r="V220" s="4">
        <v>0</v>
      </c>
      <c r="W220" s="4">
        <v>0</v>
      </c>
      <c r="X220" s="4" t="s">
        <v>1096</v>
      </c>
      <c r="Y220" s="4" t="s">
        <v>1097</v>
      </c>
    </row>
    <row r="221" s="4" customFormat="1" spans="1:25">
      <c r="A221" s="4" t="s">
        <v>1098</v>
      </c>
      <c r="B221" s="4" t="s">
        <v>26</v>
      </c>
      <c r="C221" s="4" t="s">
        <v>27</v>
      </c>
      <c r="D221" s="4" t="s">
        <v>1099</v>
      </c>
      <c r="E221" s="4" t="s">
        <v>1100</v>
      </c>
      <c r="F221" s="6">
        <v>45323</v>
      </c>
      <c r="G221" s="6">
        <v>45324</v>
      </c>
      <c r="H221" s="4">
        <v>1</v>
      </c>
      <c r="I221" s="4">
        <v>1</v>
      </c>
      <c r="J221" s="4">
        <v>1</v>
      </c>
      <c r="K221" s="4" t="s">
        <v>30</v>
      </c>
      <c r="L221" s="4">
        <v>1683</v>
      </c>
      <c r="M221" s="4">
        <v>1683</v>
      </c>
      <c r="N221" s="4" t="s">
        <v>1101</v>
      </c>
      <c r="O221" s="4" t="s">
        <v>32</v>
      </c>
      <c r="P221" s="4" t="s">
        <v>33</v>
      </c>
      <c r="Q221" s="4">
        <v>0</v>
      </c>
      <c r="R221" s="7">
        <v>45320.0000115741</v>
      </c>
      <c r="S221" s="6">
        <v>45325</v>
      </c>
      <c r="T221" s="4" t="s">
        <v>34</v>
      </c>
      <c r="U221" s="4">
        <v>1683</v>
      </c>
      <c r="V221" s="4">
        <v>0</v>
      </c>
      <c r="W221" s="4">
        <v>0</v>
      </c>
      <c r="X221" s="4" t="s">
        <v>1102</v>
      </c>
      <c r="Y221" s="4" t="s">
        <v>1103</v>
      </c>
    </row>
    <row r="222" s="4" customFormat="1" spans="1:25">
      <c r="A222" s="4" t="s">
        <v>1104</v>
      </c>
      <c r="B222" s="4" t="s">
        <v>26</v>
      </c>
      <c r="C222" s="4" t="s">
        <v>27</v>
      </c>
      <c r="D222" s="4" t="s">
        <v>343</v>
      </c>
      <c r="E222" s="4" t="s">
        <v>850</v>
      </c>
      <c r="F222" s="6">
        <v>45321</v>
      </c>
      <c r="G222" s="6">
        <v>45324</v>
      </c>
      <c r="H222" s="4">
        <v>2</v>
      </c>
      <c r="I222" s="4">
        <v>3</v>
      </c>
      <c r="J222" s="4">
        <v>6</v>
      </c>
      <c r="K222" s="4" t="s">
        <v>30</v>
      </c>
      <c r="L222" s="4">
        <v>6596</v>
      </c>
      <c r="M222" s="4">
        <v>6596</v>
      </c>
      <c r="N222" s="4" t="s">
        <v>1105</v>
      </c>
      <c r="O222" s="4" t="s">
        <v>32</v>
      </c>
      <c r="P222" s="4" t="s">
        <v>33</v>
      </c>
      <c r="Q222" s="4">
        <v>0</v>
      </c>
      <c r="R222" s="7">
        <v>45320</v>
      </c>
      <c r="S222" s="6">
        <v>45325</v>
      </c>
      <c r="T222" s="4" t="s">
        <v>34</v>
      </c>
      <c r="U222" s="4">
        <v>6596</v>
      </c>
      <c r="V222" s="4">
        <v>0</v>
      </c>
      <c r="W222" s="4">
        <v>0</v>
      </c>
      <c r="X222" s="4" t="s">
        <v>1106</v>
      </c>
      <c r="Y222" s="4" t="s">
        <v>1107</v>
      </c>
    </row>
    <row r="223" s="4" customFormat="1" spans="1:25">
      <c r="A223" s="4" t="s">
        <v>1108</v>
      </c>
      <c r="B223" s="4" t="s">
        <v>26</v>
      </c>
      <c r="C223" s="4" t="s">
        <v>27</v>
      </c>
      <c r="D223" s="4" t="s">
        <v>102</v>
      </c>
      <c r="E223" s="4" t="s">
        <v>1109</v>
      </c>
      <c r="F223" s="6">
        <v>45323</v>
      </c>
      <c r="G223" s="6">
        <v>45324</v>
      </c>
      <c r="H223" s="4">
        <v>1</v>
      </c>
      <c r="I223" s="4">
        <v>1</v>
      </c>
      <c r="J223" s="4">
        <v>1</v>
      </c>
      <c r="K223" s="4" t="s">
        <v>30</v>
      </c>
      <c r="L223" s="4">
        <v>755</v>
      </c>
      <c r="M223" s="4">
        <v>755</v>
      </c>
      <c r="N223" s="4" t="s">
        <v>1110</v>
      </c>
      <c r="O223" s="4" t="s">
        <v>32</v>
      </c>
      <c r="P223" s="4" t="s">
        <v>33</v>
      </c>
      <c r="Q223" s="4">
        <v>0</v>
      </c>
      <c r="R223" s="7">
        <v>45321</v>
      </c>
      <c r="S223" s="6">
        <v>45325</v>
      </c>
      <c r="T223" s="4" t="s">
        <v>34</v>
      </c>
      <c r="U223" s="4">
        <v>755</v>
      </c>
      <c r="V223" s="4">
        <v>0</v>
      </c>
      <c r="W223" s="4">
        <v>0</v>
      </c>
      <c r="X223" s="4" t="s">
        <v>1111</v>
      </c>
      <c r="Y223" s="4" t="s">
        <v>1112</v>
      </c>
    </row>
    <row r="224" s="4" customFormat="1" spans="1:25">
      <c r="A224" s="4" t="s">
        <v>1113</v>
      </c>
      <c r="B224" s="4" t="s">
        <v>26</v>
      </c>
      <c r="C224" s="4" t="s">
        <v>27</v>
      </c>
      <c r="D224" s="4" t="s">
        <v>1114</v>
      </c>
      <c r="E224" s="4" t="s">
        <v>1115</v>
      </c>
      <c r="F224" s="6">
        <v>45322</v>
      </c>
      <c r="G224" s="6">
        <v>45324</v>
      </c>
      <c r="H224" s="4">
        <v>1</v>
      </c>
      <c r="I224" s="4">
        <v>2</v>
      </c>
      <c r="J224" s="4">
        <v>2</v>
      </c>
      <c r="K224" s="4" t="s">
        <v>30</v>
      </c>
      <c r="L224" s="4">
        <v>1066</v>
      </c>
      <c r="M224" s="4">
        <v>1066</v>
      </c>
      <c r="N224" s="4" t="s">
        <v>1116</v>
      </c>
      <c r="O224" s="4" t="s">
        <v>32</v>
      </c>
      <c r="P224" s="4" t="s">
        <v>33</v>
      </c>
      <c r="Q224" s="4">
        <v>0</v>
      </c>
      <c r="R224" s="7">
        <v>45321.0000115741</v>
      </c>
      <c r="S224" s="6">
        <v>45325</v>
      </c>
      <c r="T224" s="4" t="s">
        <v>34</v>
      </c>
      <c r="U224" s="4">
        <v>1066</v>
      </c>
      <c r="V224" s="4">
        <v>0</v>
      </c>
      <c r="W224" s="4">
        <v>0</v>
      </c>
      <c r="X224" s="4" t="s">
        <v>1117</v>
      </c>
      <c r="Y224" s="4" t="s">
        <v>1118</v>
      </c>
    </row>
    <row r="225" s="4" customFormat="1" spans="1:25">
      <c r="A225" s="4" t="s">
        <v>1119</v>
      </c>
      <c r="B225" s="4" t="s">
        <v>26</v>
      </c>
      <c r="C225" s="4" t="s">
        <v>27</v>
      </c>
      <c r="D225" s="4" t="s">
        <v>1114</v>
      </c>
      <c r="E225" s="4" t="s">
        <v>1120</v>
      </c>
      <c r="F225" s="6">
        <v>45322</v>
      </c>
      <c r="G225" s="6">
        <v>45324</v>
      </c>
      <c r="H225" s="4">
        <v>1</v>
      </c>
      <c r="I225" s="4">
        <v>2</v>
      </c>
      <c r="J225" s="4">
        <v>2</v>
      </c>
      <c r="K225" s="4" t="s">
        <v>30</v>
      </c>
      <c r="L225" s="4">
        <v>1168</v>
      </c>
      <c r="M225" s="4">
        <v>1168</v>
      </c>
      <c r="N225" s="4" t="s">
        <v>1121</v>
      </c>
      <c r="O225" s="4" t="s">
        <v>32</v>
      </c>
      <c r="P225" s="4" t="s">
        <v>33</v>
      </c>
      <c r="Q225" s="4">
        <v>0</v>
      </c>
      <c r="R225" s="7">
        <v>45321.0000115741</v>
      </c>
      <c r="S225" s="6">
        <v>45325</v>
      </c>
      <c r="T225" s="4" t="s">
        <v>34</v>
      </c>
      <c r="U225" s="4">
        <v>1168</v>
      </c>
      <c r="V225" s="4">
        <v>0</v>
      </c>
      <c r="W225" s="4">
        <v>0</v>
      </c>
      <c r="X225" s="4" t="s">
        <v>1122</v>
      </c>
      <c r="Y225" s="4" t="s">
        <v>1123</v>
      </c>
    </row>
    <row r="226" s="4" customFormat="1" spans="1:25">
      <c r="A226" s="4" t="s">
        <v>1124</v>
      </c>
      <c r="B226" s="4" t="s">
        <v>26</v>
      </c>
      <c r="C226" s="4" t="s">
        <v>27</v>
      </c>
      <c r="D226" s="4" t="s">
        <v>1114</v>
      </c>
      <c r="E226" s="4" t="s">
        <v>1125</v>
      </c>
      <c r="F226" s="6">
        <v>45322</v>
      </c>
      <c r="G226" s="6">
        <v>45324</v>
      </c>
      <c r="H226" s="4">
        <v>1</v>
      </c>
      <c r="I226" s="4">
        <v>2</v>
      </c>
      <c r="J226" s="4">
        <v>2</v>
      </c>
      <c r="K226" s="4" t="s">
        <v>30</v>
      </c>
      <c r="L226" s="4">
        <v>1106</v>
      </c>
      <c r="M226" s="4">
        <v>1106</v>
      </c>
      <c r="N226" s="4" t="s">
        <v>1126</v>
      </c>
      <c r="O226" s="4" t="s">
        <v>32</v>
      </c>
      <c r="P226" s="4" t="s">
        <v>33</v>
      </c>
      <c r="Q226" s="4">
        <v>0</v>
      </c>
      <c r="R226" s="7">
        <v>45321</v>
      </c>
      <c r="S226" s="6">
        <v>45325</v>
      </c>
      <c r="T226" s="4" t="s">
        <v>34</v>
      </c>
      <c r="U226" s="4">
        <v>1106</v>
      </c>
      <c r="V226" s="4">
        <v>0</v>
      </c>
      <c r="W226" s="4">
        <v>0</v>
      </c>
      <c r="X226" s="4" t="s">
        <v>1127</v>
      </c>
      <c r="Y226" s="4" t="s">
        <v>1128</v>
      </c>
    </row>
    <row r="227" s="4" customFormat="1" spans="1:25">
      <c r="A227" s="4" t="s">
        <v>1129</v>
      </c>
      <c r="B227" s="4" t="s">
        <v>26</v>
      </c>
      <c r="C227" s="4" t="s">
        <v>27</v>
      </c>
      <c r="D227" s="4" t="s">
        <v>1055</v>
      </c>
      <c r="E227" s="4" t="s">
        <v>318</v>
      </c>
      <c r="F227" s="6">
        <v>45323</v>
      </c>
      <c r="G227" s="6">
        <v>45324</v>
      </c>
      <c r="H227" s="4">
        <v>1</v>
      </c>
      <c r="I227" s="4">
        <v>1</v>
      </c>
      <c r="J227" s="4">
        <v>1</v>
      </c>
      <c r="K227" s="4" t="s">
        <v>30</v>
      </c>
      <c r="L227" s="4">
        <v>380</v>
      </c>
      <c r="M227" s="4">
        <v>380</v>
      </c>
      <c r="N227" s="4" t="s">
        <v>1130</v>
      </c>
      <c r="O227" s="4" t="s">
        <v>32</v>
      </c>
      <c r="P227" s="4" t="s">
        <v>33</v>
      </c>
      <c r="Q227" s="4">
        <v>0</v>
      </c>
      <c r="R227" s="7">
        <v>45321</v>
      </c>
      <c r="S227" s="6">
        <v>45325</v>
      </c>
      <c r="T227" s="4" t="s">
        <v>34</v>
      </c>
      <c r="U227" s="4">
        <v>380</v>
      </c>
      <c r="V227" s="4">
        <v>0</v>
      </c>
      <c r="W227" s="4">
        <v>0</v>
      </c>
      <c r="X227" s="4" t="s">
        <v>1131</v>
      </c>
      <c r="Y227" s="4" t="s">
        <v>1132</v>
      </c>
    </row>
    <row r="228" s="4" customFormat="1" spans="1:25">
      <c r="A228" s="4" t="s">
        <v>1133</v>
      </c>
      <c r="B228" s="4" t="s">
        <v>26</v>
      </c>
      <c r="C228" s="4" t="s">
        <v>27</v>
      </c>
      <c r="D228" s="4" t="s">
        <v>343</v>
      </c>
      <c r="E228" s="4" t="s">
        <v>986</v>
      </c>
      <c r="F228" s="6">
        <v>45322</v>
      </c>
      <c r="G228" s="6">
        <v>45324</v>
      </c>
      <c r="H228" s="4">
        <v>1</v>
      </c>
      <c r="I228" s="4">
        <v>2</v>
      </c>
      <c r="J228" s="4">
        <v>2</v>
      </c>
      <c r="K228" s="4" t="s">
        <v>30</v>
      </c>
      <c r="L228" s="4">
        <v>2531</v>
      </c>
      <c r="M228" s="4">
        <v>2531</v>
      </c>
      <c r="N228" s="4" t="s">
        <v>1134</v>
      </c>
      <c r="O228" s="4" t="s">
        <v>32</v>
      </c>
      <c r="P228" s="4" t="s">
        <v>33</v>
      </c>
      <c r="Q228" s="4">
        <v>0</v>
      </c>
      <c r="R228" s="7">
        <v>45321.0000115741</v>
      </c>
      <c r="S228" s="6">
        <v>45325</v>
      </c>
      <c r="T228" s="4" t="s">
        <v>34</v>
      </c>
      <c r="U228" s="4">
        <v>2531</v>
      </c>
      <c r="V228" s="4">
        <v>0</v>
      </c>
      <c r="W228" s="4">
        <v>0</v>
      </c>
      <c r="X228" s="4" t="s">
        <v>1135</v>
      </c>
      <c r="Y228" s="4" t="s">
        <v>1136</v>
      </c>
    </row>
    <row r="229" s="4" customFormat="1" spans="1:25">
      <c r="A229" s="4" t="s">
        <v>1137</v>
      </c>
      <c r="B229" s="4" t="s">
        <v>26</v>
      </c>
      <c r="C229" s="4" t="s">
        <v>27</v>
      </c>
      <c r="D229" s="4" t="s">
        <v>805</v>
      </c>
      <c r="E229" s="4" t="s">
        <v>806</v>
      </c>
      <c r="F229" s="6">
        <v>45322</v>
      </c>
      <c r="G229" s="6">
        <v>45324</v>
      </c>
      <c r="H229" s="4">
        <v>2</v>
      </c>
      <c r="I229" s="4">
        <v>2</v>
      </c>
      <c r="J229" s="4">
        <v>4</v>
      </c>
      <c r="K229" s="4" t="s">
        <v>30</v>
      </c>
      <c r="L229" s="4">
        <v>4820</v>
      </c>
      <c r="M229" s="4">
        <v>4820</v>
      </c>
      <c r="N229" s="4" t="s">
        <v>1138</v>
      </c>
      <c r="O229" s="4" t="s">
        <v>32</v>
      </c>
      <c r="P229" s="4" t="s">
        <v>33</v>
      </c>
      <c r="Q229" s="4">
        <v>0</v>
      </c>
      <c r="R229" s="7">
        <v>45321.0000115741</v>
      </c>
      <c r="S229" s="6">
        <v>45325</v>
      </c>
      <c r="T229" s="4" t="s">
        <v>34</v>
      </c>
      <c r="U229" s="4">
        <v>4820</v>
      </c>
      <c r="V229" s="4">
        <v>0</v>
      </c>
      <c r="W229" s="4">
        <v>0</v>
      </c>
      <c r="X229" s="4" t="s">
        <v>1139</v>
      </c>
      <c r="Y229" s="4" t="s">
        <v>1140</v>
      </c>
    </row>
    <row r="230" s="4" customFormat="1" spans="1:25">
      <c r="A230" s="4" t="s">
        <v>1141</v>
      </c>
      <c r="B230" s="4" t="s">
        <v>26</v>
      </c>
      <c r="C230" s="4" t="s">
        <v>27</v>
      </c>
      <c r="D230" s="4" t="s">
        <v>1142</v>
      </c>
      <c r="E230" s="4" t="s">
        <v>1143</v>
      </c>
      <c r="F230" s="6">
        <v>45323</v>
      </c>
      <c r="G230" s="6">
        <v>45324</v>
      </c>
      <c r="H230" s="4">
        <v>1</v>
      </c>
      <c r="I230" s="4">
        <v>1</v>
      </c>
      <c r="J230" s="4">
        <v>1</v>
      </c>
      <c r="K230" s="4" t="s">
        <v>30</v>
      </c>
      <c r="L230" s="4">
        <v>433</v>
      </c>
      <c r="M230" s="4">
        <v>433</v>
      </c>
      <c r="N230" s="4" t="s">
        <v>1144</v>
      </c>
      <c r="O230" s="4" t="s">
        <v>32</v>
      </c>
      <c r="P230" s="4" t="s">
        <v>33</v>
      </c>
      <c r="Q230" s="4">
        <v>0</v>
      </c>
      <c r="R230" s="7">
        <v>45321</v>
      </c>
      <c r="S230" s="6">
        <v>45325</v>
      </c>
      <c r="T230" s="4" t="s">
        <v>34</v>
      </c>
      <c r="U230" s="4">
        <v>433</v>
      </c>
      <c r="V230" s="4">
        <v>0</v>
      </c>
      <c r="W230" s="4">
        <v>0</v>
      </c>
      <c r="X230" s="4" t="s">
        <v>1145</v>
      </c>
      <c r="Y230" s="4" t="s">
        <v>1146</v>
      </c>
    </row>
    <row r="231" s="4" customFormat="1" spans="1:25">
      <c r="A231" s="4" t="s">
        <v>1147</v>
      </c>
      <c r="B231" s="4" t="s">
        <v>26</v>
      </c>
      <c r="C231" s="4" t="s">
        <v>27</v>
      </c>
      <c r="D231" s="4" t="s">
        <v>1142</v>
      </c>
      <c r="E231" s="4" t="s">
        <v>1148</v>
      </c>
      <c r="F231" s="6">
        <v>45323</v>
      </c>
      <c r="G231" s="6">
        <v>45324</v>
      </c>
      <c r="H231" s="4">
        <v>1</v>
      </c>
      <c r="I231" s="4">
        <v>1</v>
      </c>
      <c r="J231" s="4">
        <v>1</v>
      </c>
      <c r="K231" s="4" t="s">
        <v>30</v>
      </c>
      <c r="L231" s="4">
        <v>517</v>
      </c>
      <c r="M231" s="4">
        <v>517</v>
      </c>
      <c r="N231" s="4" t="s">
        <v>1149</v>
      </c>
      <c r="O231" s="4" t="s">
        <v>32</v>
      </c>
      <c r="P231" s="4" t="s">
        <v>33</v>
      </c>
      <c r="Q231" s="4">
        <v>0</v>
      </c>
      <c r="R231" s="7">
        <v>45321</v>
      </c>
      <c r="S231" s="6">
        <v>45325</v>
      </c>
      <c r="T231" s="4" t="s">
        <v>34</v>
      </c>
      <c r="U231" s="4">
        <v>517</v>
      </c>
      <c r="V231" s="4">
        <v>0</v>
      </c>
      <c r="W231" s="4">
        <v>0</v>
      </c>
      <c r="X231" s="4" t="s">
        <v>1150</v>
      </c>
      <c r="Y231" s="4" t="s">
        <v>1151</v>
      </c>
    </row>
    <row r="232" s="4" customFormat="1" spans="1:25">
      <c r="A232" s="4" t="s">
        <v>1152</v>
      </c>
      <c r="B232" s="4" t="s">
        <v>26</v>
      </c>
      <c r="C232" s="4" t="s">
        <v>27</v>
      </c>
      <c r="D232" s="4" t="s">
        <v>1153</v>
      </c>
      <c r="E232" s="4" t="s">
        <v>1154</v>
      </c>
      <c r="F232" s="6">
        <v>45323</v>
      </c>
      <c r="G232" s="6">
        <v>45324</v>
      </c>
      <c r="H232" s="4">
        <v>1</v>
      </c>
      <c r="I232" s="4">
        <v>1</v>
      </c>
      <c r="J232" s="4">
        <v>1</v>
      </c>
      <c r="K232" s="4" t="s">
        <v>30</v>
      </c>
      <c r="L232" s="4">
        <v>340</v>
      </c>
      <c r="M232" s="4">
        <v>340</v>
      </c>
      <c r="N232" s="4" t="s">
        <v>1155</v>
      </c>
      <c r="O232" s="4" t="s">
        <v>32</v>
      </c>
      <c r="P232" s="4" t="s">
        <v>33</v>
      </c>
      <c r="Q232" s="4">
        <v>0</v>
      </c>
      <c r="R232" s="7">
        <v>45321.0000115741</v>
      </c>
      <c r="S232" s="6">
        <v>45325</v>
      </c>
      <c r="T232" s="4" t="s">
        <v>34</v>
      </c>
      <c r="U232" s="4">
        <v>340</v>
      </c>
      <c r="V232" s="4">
        <v>0</v>
      </c>
      <c r="W232" s="4">
        <v>0</v>
      </c>
      <c r="X232" s="4" t="s">
        <v>1156</v>
      </c>
      <c r="Y232" s="4" t="s">
        <v>1157</v>
      </c>
    </row>
    <row r="233" s="4" customFormat="1" spans="1:25">
      <c r="A233" s="4" t="s">
        <v>1158</v>
      </c>
      <c r="B233" s="4" t="s">
        <v>26</v>
      </c>
      <c r="C233" s="4" t="s">
        <v>27</v>
      </c>
      <c r="D233" s="4" t="s">
        <v>1159</v>
      </c>
      <c r="E233" s="4" t="s">
        <v>1160</v>
      </c>
      <c r="F233" s="6">
        <v>45323</v>
      </c>
      <c r="G233" s="6">
        <v>45324</v>
      </c>
      <c r="H233" s="4">
        <v>1</v>
      </c>
      <c r="I233" s="4">
        <v>1</v>
      </c>
      <c r="J233" s="4">
        <v>1</v>
      </c>
      <c r="K233" s="4" t="s">
        <v>30</v>
      </c>
      <c r="L233" s="4">
        <v>1141</v>
      </c>
      <c r="M233" s="4">
        <v>1141</v>
      </c>
      <c r="N233" s="4" t="s">
        <v>1161</v>
      </c>
      <c r="O233" s="4" t="s">
        <v>32</v>
      </c>
      <c r="P233" s="4" t="s">
        <v>33</v>
      </c>
      <c r="Q233" s="4">
        <v>0</v>
      </c>
      <c r="R233" s="7">
        <v>45321</v>
      </c>
      <c r="S233" s="6">
        <v>45325</v>
      </c>
      <c r="T233" s="4" t="s">
        <v>34</v>
      </c>
      <c r="U233" s="4">
        <v>1141</v>
      </c>
      <c r="V233" s="4">
        <v>0</v>
      </c>
      <c r="W233" s="4">
        <v>0</v>
      </c>
      <c r="X233" s="4" t="s">
        <v>1162</v>
      </c>
      <c r="Y233" s="4" t="s">
        <v>60</v>
      </c>
    </row>
    <row r="234" s="4" customFormat="1" spans="1:25">
      <c r="A234" s="4" t="s">
        <v>1163</v>
      </c>
      <c r="B234" s="4" t="s">
        <v>26</v>
      </c>
      <c r="C234" s="4" t="s">
        <v>27</v>
      </c>
      <c r="D234" s="4" t="s">
        <v>1142</v>
      </c>
      <c r="E234" s="4" t="s">
        <v>1164</v>
      </c>
      <c r="F234" s="6">
        <v>45322</v>
      </c>
      <c r="G234" s="6">
        <v>45324</v>
      </c>
      <c r="H234" s="4">
        <v>1</v>
      </c>
      <c r="I234" s="4">
        <v>2</v>
      </c>
      <c r="J234" s="4">
        <v>2</v>
      </c>
      <c r="K234" s="4" t="s">
        <v>30</v>
      </c>
      <c r="L234" s="4">
        <v>952</v>
      </c>
      <c r="M234" s="4">
        <v>952</v>
      </c>
      <c r="N234" s="4" t="s">
        <v>1165</v>
      </c>
      <c r="O234" s="4" t="s">
        <v>32</v>
      </c>
      <c r="P234" s="4" t="s">
        <v>33</v>
      </c>
      <c r="Q234" s="4">
        <v>0</v>
      </c>
      <c r="R234" s="7">
        <v>45321</v>
      </c>
      <c r="S234" s="6">
        <v>45325</v>
      </c>
      <c r="T234" s="4" t="s">
        <v>34</v>
      </c>
      <c r="U234" s="4">
        <v>952</v>
      </c>
      <c r="V234" s="4">
        <v>0</v>
      </c>
      <c r="W234" s="4">
        <v>0</v>
      </c>
      <c r="X234" s="4" t="s">
        <v>1166</v>
      </c>
      <c r="Y234" s="4" t="s">
        <v>1167</v>
      </c>
    </row>
    <row r="235" s="4" customFormat="1" spans="1:25">
      <c r="A235" s="4" t="s">
        <v>1158</v>
      </c>
      <c r="B235" s="4" t="s">
        <v>26</v>
      </c>
      <c r="C235" s="4" t="s">
        <v>61</v>
      </c>
      <c r="D235" s="4" t="s">
        <v>1159</v>
      </c>
      <c r="E235" s="4" t="s">
        <v>1160</v>
      </c>
      <c r="F235" s="6">
        <v>45323</v>
      </c>
      <c r="G235" s="6">
        <v>45324</v>
      </c>
      <c r="H235" s="4">
        <v>1</v>
      </c>
      <c r="I235" s="4">
        <v>1</v>
      </c>
      <c r="J235" s="4">
        <v>1</v>
      </c>
      <c r="K235" s="4" t="s">
        <v>30</v>
      </c>
      <c r="L235" s="4">
        <v>-1141</v>
      </c>
      <c r="M235" s="4">
        <v>-1141</v>
      </c>
      <c r="N235" s="4" t="s">
        <v>1161</v>
      </c>
      <c r="O235" s="4" t="s">
        <v>32</v>
      </c>
      <c r="P235" s="4" t="s">
        <v>33</v>
      </c>
      <c r="Q235" s="4">
        <v>0</v>
      </c>
      <c r="R235" s="7">
        <v>45321</v>
      </c>
      <c r="S235" s="6">
        <v>45325</v>
      </c>
      <c r="T235" s="4" t="s">
        <v>34</v>
      </c>
      <c r="U235" s="4">
        <v>-1141</v>
      </c>
      <c r="V235" s="4">
        <v>0</v>
      </c>
      <c r="W235" s="4">
        <v>0</v>
      </c>
      <c r="X235" s="4" t="s">
        <v>1162</v>
      </c>
      <c r="Y235" s="4" t="s">
        <v>60</v>
      </c>
    </row>
    <row r="236" s="4" customFormat="1" spans="1:25">
      <c r="A236" s="4" t="s">
        <v>1168</v>
      </c>
      <c r="B236" s="4" t="s">
        <v>26</v>
      </c>
      <c r="C236" s="4" t="s">
        <v>27</v>
      </c>
      <c r="D236" s="4" t="s">
        <v>1169</v>
      </c>
      <c r="E236" s="4" t="s">
        <v>1170</v>
      </c>
      <c r="F236" s="6">
        <v>45322</v>
      </c>
      <c r="G236" s="6">
        <v>45324</v>
      </c>
      <c r="H236" s="4">
        <v>1</v>
      </c>
      <c r="I236" s="4">
        <v>2</v>
      </c>
      <c r="J236" s="4">
        <v>2</v>
      </c>
      <c r="K236" s="4" t="s">
        <v>30</v>
      </c>
      <c r="L236" s="4">
        <v>942</v>
      </c>
      <c r="M236" s="4">
        <v>942</v>
      </c>
      <c r="N236" s="4" t="s">
        <v>1171</v>
      </c>
      <c r="O236" s="4" t="s">
        <v>32</v>
      </c>
      <c r="P236" s="4" t="s">
        <v>33</v>
      </c>
      <c r="Q236" s="4">
        <v>0</v>
      </c>
      <c r="R236" s="7">
        <v>45321</v>
      </c>
      <c r="S236" s="6">
        <v>45325</v>
      </c>
      <c r="T236" s="4" t="s">
        <v>34</v>
      </c>
      <c r="U236" s="4">
        <v>942</v>
      </c>
      <c r="V236" s="4">
        <v>0</v>
      </c>
      <c r="W236" s="4">
        <v>0</v>
      </c>
      <c r="X236" s="4" t="s">
        <v>1172</v>
      </c>
      <c r="Y236" s="4" t="s">
        <v>60</v>
      </c>
    </row>
    <row r="237" s="4" customFormat="1" spans="1:25">
      <c r="A237" s="4" t="s">
        <v>1168</v>
      </c>
      <c r="B237" s="4" t="s">
        <v>26</v>
      </c>
      <c r="C237" s="4" t="s">
        <v>61</v>
      </c>
      <c r="D237" s="4" t="s">
        <v>1169</v>
      </c>
      <c r="E237" s="4" t="s">
        <v>1170</v>
      </c>
      <c r="F237" s="6">
        <v>45322</v>
      </c>
      <c r="G237" s="6">
        <v>45324</v>
      </c>
      <c r="H237" s="4">
        <v>1</v>
      </c>
      <c r="I237" s="4">
        <v>2</v>
      </c>
      <c r="J237" s="4">
        <v>2</v>
      </c>
      <c r="K237" s="4" t="s">
        <v>30</v>
      </c>
      <c r="L237" s="4">
        <v>-942</v>
      </c>
      <c r="M237" s="4">
        <v>-942</v>
      </c>
      <c r="N237" s="4" t="s">
        <v>1171</v>
      </c>
      <c r="O237" s="4" t="s">
        <v>32</v>
      </c>
      <c r="P237" s="4" t="s">
        <v>33</v>
      </c>
      <c r="Q237" s="4">
        <v>0</v>
      </c>
      <c r="R237" s="7">
        <v>45321</v>
      </c>
      <c r="S237" s="6">
        <v>45325</v>
      </c>
      <c r="T237" s="4" t="s">
        <v>34</v>
      </c>
      <c r="U237" s="4">
        <v>-942</v>
      </c>
      <c r="V237" s="4">
        <v>0</v>
      </c>
      <c r="W237" s="4">
        <v>0</v>
      </c>
      <c r="X237" s="4" t="s">
        <v>1172</v>
      </c>
      <c r="Y237" s="4" t="s">
        <v>60</v>
      </c>
    </row>
    <row r="238" s="4" customFormat="1" spans="1:25">
      <c r="A238" s="4" t="s">
        <v>1173</v>
      </c>
      <c r="B238" s="4" t="s">
        <v>26</v>
      </c>
      <c r="C238" s="4" t="s">
        <v>27</v>
      </c>
      <c r="D238" s="4" t="s">
        <v>1169</v>
      </c>
      <c r="E238" s="4" t="s">
        <v>1170</v>
      </c>
      <c r="F238" s="6">
        <v>45322</v>
      </c>
      <c r="G238" s="6">
        <v>45324</v>
      </c>
      <c r="H238" s="4">
        <v>1</v>
      </c>
      <c r="I238" s="4">
        <v>2</v>
      </c>
      <c r="J238" s="4">
        <v>2</v>
      </c>
      <c r="K238" s="4" t="s">
        <v>30</v>
      </c>
      <c r="L238" s="4">
        <v>942</v>
      </c>
      <c r="M238" s="4">
        <v>942</v>
      </c>
      <c r="N238" s="4" t="s">
        <v>1171</v>
      </c>
      <c r="O238" s="4" t="s">
        <v>32</v>
      </c>
      <c r="P238" s="4" t="s">
        <v>33</v>
      </c>
      <c r="Q238" s="4">
        <v>0</v>
      </c>
      <c r="R238" s="7">
        <v>45321.0000115741</v>
      </c>
      <c r="S238" s="6">
        <v>45325</v>
      </c>
      <c r="T238" s="4" t="s">
        <v>34</v>
      </c>
      <c r="U238" s="4">
        <v>942</v>
      </c>
      <c r="V238" s="4">
        <v>0</v>
      </c>
      <c r="W238" s="4">
        <v>0</v>
      </c>
      <c r="X238" s="4" t="s">
        <v>1174</v>
      </c>
      <c r="Y238" s="4" t="s">
        <v>60</v>
      </c>
    </row>
    <row r="239" s="4" customFormat="1" spans="1:25">
      <c r="A239" s="4" t="s">
        <v>1175</v>
      </c>
      <c r="B239" s="4" t="s">
        <v>26</v>
      </c>
      <c r="C239" s="4" t="s">
        <v>27</v>
      </c>
      <c r="D239" s="4" t="s">
        <v>1065</v>
      </c>
      <c r="E239" s="4" t="s">
        <v>1176</v>
      </c>
      <c r="F239" s="6">
        <v>45323</v>
      </c>
      <c r="G239" s="6">
        <v>45324</v>
      </c>
      <c r="H239" s="4">
        <v>1</v>
      </c>
      <c r="I239" s="4">
        <v>1</v>
      </c>
      <c r="J239" s="4">
        <v>1</v>
      </c>
      <c r="K239" s="4" t="s">
        <v>30</v>
      </c>
      <c r="L239" s="4">
        <v>422</v>
      </c>
      <c r="M239" s="4">
        <v>422</v>
      </c>
      <c r="N239" s="4" t="s">
        <v>1177</v>
      </c>
      <c r="O239" s="4" t="s">
        <v>32</v>
      </c>
      <c r="P239" s="4" t="s">
        <v>33</v>
      </c>
      <c r="Q239" s="4">
        <v>0</v>
      </c>
      <c r="R239" s="7">
        <v>45321</v>
      </c>
      <c r="S239" s="6">
        <v>45325</v>
      </c>
      <c r="T239" s="4" t="s">
        <v>34</v>
      </c>
      <c r="U239" s="4">
        <v>422</v>
      </c>
      <c r="V239" s="4">
        <v>0</v>
      </c>
      <c r="W239" s="4">
        <v>0</v>
      </c>
      <c r="X239" s="4" t="s">
        <v>1178</v>
      </c>
      <c r="Y239" s="4" t="s">
        <v>1179</v>
      </c>
    </row>
    <row r="240" s="4" customFormat="1" spans="1:25">
      <c r="A240" s="4" t="s">
        <v>1173</v>
      </c>
      <c r="B240" s="4" t="s">
        <v>26</v>
      </c>
      <c r="C240" s="4" t="s">
        <v>61</v>
      </c>
      <c r="D240" s="4" t="s">
        <v>1169</v>
      </c>
      <c r="E240" s="4" t="s">
        <v>1170</v>
      </c>
      <c r="F240" s="6">
        <v>45322</v>
      </c>
      <c r="G240" s="6">
        <v>45324</v>
      </c>
      <c r="H240" s="4">
        <v>1</v>
      </c>
      <c r="I240" s="4">
        <v>2</v>
      </c>
      <c r="J240" s="4">
        <v>2</v>
      </c>
      <c r="K240" s="4" t="s">
        <v>30</v>
      </c>
      <c r="L240" s="4">
        <v>-942</v>
      </c>
      <c r="M240" s="4">
        <v>-942</v>
      </c>
      <c r="N240" s="4" t="s">
        <v>1171</v>
      </c>
      <c r="O240" s="4" t="s">
        <v>32</v>
      </c>
      <c r="P240" s="4" t="s">
        <v>33</v>
      </c>
      <c r="Q240" s="4">
        <v>0</v>
      </c>
      <c r="R240" s="7">
        <v>45321.0000115741</v>
      </c>
      <c r="S240" s="6">
        <v>45325</v>
      </c>
      <c r="T240" s="4" t="s">
        <v>34</v>
      </c>
      <c r="U240" s="4">
        <v>-942</v>
      </c>
      <c r="V240" s="4">
        <v>0</v>
      </c>
      <c r="W240" s="4">
        <v>0</v>
      </c>
      <c r="X240" s="4" t="s">
        <v>1174</v>
      </c>
      <c r="Y240" s="4" t="s">
        <v>60</v>
      </c>
    </row>
    <row r="241" s="4" customFormat="1" spans="1:25">
      <c r="A241" s="4" t="s">
        <v>1180</v>
      </c>
      <c r="B241" s="4" t="s">
        <v>26</v>
      </c>
      <c r="C241" s="4" t="s">
        <v>27</v>
      </c>
      <c r="D241" s="4" t="s">
        <v>1169</v>
      </c>
      <c r="E241" s="4" t="s">
        <v>1170</v>
      </c>
      <c r="F241" s="6">
        <v>45322</v>
      </c>
      <c r="G241" s="6">
        <v>45324</v>
      </c>
      <c r="H241" s="4">
        <v>1</v>
      </c>
      <c r="I241" s="4">
        <v>2</v>
      </c>
      <c r="J241" s="4">
        <v>2</v>
      </c>
      <c r="K241" s="4" t="s">
        <v>30</v>
      </c>
      <c r="L241" s="4">
        <v>942</v>
      </c>
      <c r="M241" s="4">
        <v>942</v>
      </c>
      <c r="N241" s="4" t="s">
        <v>1171</v>
      </c>
      <c r="O241" s="4" t="s">
        <v>32</v>
      </c>
      <c r="P241" s="4" t="s">
        <v>33</v>
      </c>
      <c r="Q241" s="4">
        <v>0</v>
      </c>
      <c r="R241" s="7">
        <v>45321.0000115741</v>
      </c>
      <c r="S241" s="6">
        <v>45325</v>
      </c>
      <c r="T241" s="4" t="s">
        <v>34</v>
      </c>
      <c r="U241" s="4">
        <v>942</v>
      </c>
      <c r="V241" s="4">
        <v>0</v>
      </c>
      <c r="W241" s="4">
        <v>0</v>
      </c>
      <c r="X241" s="4" t="s">
        <v>1181</v>
      </c>
      <c r="Y241" s="4" t="s">
        <v>60</v>
      </c>
    </row>
    <row r="242" s="4" customFormat="1" spans="1:25">
      <c r="A242" s="4" t="s">
        <v>1182</v>
      </c>
      <c r="B242" s="4" t="s">
        <v>26</v>
      </c>
      <c r="C242" s="4" t="s">
        <v>27</v>
      </c>
      <c r="D242" s="4" t="s">
        <v>130</v>
      </c>
      <c r="E242" s="4" t="s">
        <v>1027</v>
      </c>
      <c r="F242" s="6">
        <v>45322</v>
      </c>
      <c r="G242" s="6">
        <v>45324</v>
      </c>
      <c r="H242" s="4">
        <v>1</v>
      </c>
      <c r="I242" s="4">
        <v>2</v>
      </c>
      <c r="J242" s="4">
        <v>2</v>
      </c>
      <c r="K242" s="4" t="s">
        <v>30</v>
      </c>
      <c r="L242" s="4">
        <v>1040</v>
      </c>
      <c r="M242" s="4">
        <v>1040</v>
      </c>
      <c r="N242" s="4" t="s">
        <v>1183</v>
      </c>
      <c r="O242" s="4" t="s">
        <v>32</v>
      </c>
      <c r="P242" s="4" t="s">
        <v>33</v>
      </c>
      <c r="Q242" s="4">
        <v>0</v>
      </c>
      <c r="R242" s="7">
        <v>45322</v>
      </c>
      <c r="S242" s="6">
        <v>45325</v>
      </c>
      <c r="T242" s="4" t="s">
        <v>34</v>
      </c>
      <c r="U242" s="4">
        <v>1040</v>
      </c>
      <c r="V242" s="4">
        <v>0</v>
      </c>
      <c r="W242" s="4">
        <v>0</v>
      </c>
      <c r="X242" s="4" t="s">
        <v>1184</v>
      </c>
      <c r="Y242" s="4" t="s">
        <v>1185</v>
      </c>
    </row>
    <row r="243" s="4" customFormat="1" spans="1:25">
      <c r="A243" s="4" t="s">
        <v>1180</v>
      </c>
      <c r="B243" s="4" t="s">
        <v>26</v>
      </c>
      <c r="C243" s="4" t="s">
        <v>61</v>
      </c>
      <c r="D243" s="4" t="s">
        <v>1169</v>
      </c>
      <c r="E243" s="4" t="s">
        <v>1170</v>
      </c>
      <c r="F243" s="6">
        <v>45322</v>
      </c>
      <c r="G243" s="6">
        <v>45324</v>
      </c>
      <c r="H243" s="4">
        <v>1</v>
      </c>
      <c r="I243" s="4">
        <v>2</v>
      </c>
      <c r="J243" s="4">
        <v>2</v>
      </c>
      <c r="K243" s="4" t="s">
        <v>30</v>
      </c>
      <c r="L243" s="4">
        <v>-942</v>
      </c>
      <c r="M243" s="4">
        <v>-942</v>
      </c>
      <c r="N243" s="4" t="s">
        <v>1171</v>
      </c>
      <c r="O243" s="4" t="s">
        <v>32</v>
      </c>
      <c r="P243" s="4" t="s">
        <v>33</v>
      </c>
      <c r="Q243" s="4">
        <v>0</v>
      </c>
      <c r="R243" s="7">
        <v>45321.0000115741</v>
      </c>
      <c r="S243" s="6">
        <v>45325</v>
      </c>
      <c r="T243" s="4" t="s">
        <v>34</v>
      </c>
      <c r="U243" s="4">
        <v>-942</v>
      </c>
      <c r="V243" s="4">
        <v>0</v>
      </c>
      <c r="W243" s="4">
        <v>0</v>
      </c>
      <c r="X243" s="4" t="s">
        <v>1181</v>
      </c>
      <c r="Y243" s="4" t="s">
        <v>60</v>
      </c>
    </row>
    <row r="244" s="4" customFormat="1" spans="1:25">
      <c r="A244" s="4" t="s">
        <v>1186</v>
      </c>
      <c r="B244" s="4" t="s">
        <v>26</v>
      </c>
      <c r="C244" s="4" t="s">
        <v>27</v>
      </c>
      <c r="D244" s="4" t="s">
        <v>1187</v>
      </c>
      <c r="E244" s="4" t="s">
        <v>1188</v>
      </c>
      <c r="F244" s="6">
        <v>45322</v>
      </c>
      <c r="G244" s="6">
        <v>45324</v>
      </c>
      <c r="H244" s="4">
        <v>1</v>
      </c>
      <c r="I244" s="4">
        <v>2</v>
      </c>
      <c r="J244" s="4">
        <v>2</v>
      </c>
      <c r="K244" s="4" t="s">
        <v>30</v>
      </c>
      <c r="L244" s="4">
        <v>2051</v>
      </c>
      <c r="M244" s="4">
        <v>2051</v>
      </c>
      <c r="N244" s="4" t="s">
        <v>1189</v>
      </c>
      <c r="O244" s="4" t="s">
        <v>32</v>
      </c>
      <c r="P244" s="4" t="s">
        <v>33</v>
      </c>
      <c r="Q244" s="4">
        <v>0</v>
      </c>
      <c r="R244" s="7">
        <v>45322.0000115741</v>
      </c>
      <c r="S244" s="6">
        <v>45325</v>
      </c>
      <c r="T244" s="4" t="s">
        <v>34</v>
      </c>
      <c r="U244" s="4">
        <v>2051</v>
      </c>
      <c r="V244" s="4">
        <v>0</v>
      </c>
      <c r="W244" s="4">
        <v>0</v>
      </c>
      <c r="X244" s="4" t="s">
        <v>1190</v>
      </c>
      <c r="Y244" s="4" t="s">
        <v>60</v>
      </c>
    </row>
    <row r="245" s="4" customFormat="1" spans="1:25">
      <c r="A245" s="4" t="s">
        <v>1191</v>
      </c>
      <c r="B245" s="4" t="s">
        <v>26</v>
      </c>
      <c r="C245" s="4" t="s">
        <v>27</v>
      </c>
      <c r="D245" s="4" t="s">
        <v>130</v>
      </c>
      <c r="E245" s="4" t="s">
        <v>1027</v>
      </c>
      <c r="F245" s="6">
        <v>45322</v>
      </c>
      <c r="G245" s="6">
        <v>45324</v>
      </c>
      <c r="H245" s="4">
        <v>1</v>
      </c>
      <c r="I245" s="4">
        <v>2</v>
      </c>
      <c r="J245" s="4">
        <v>2</v>
      </c>
      <c r="K245" s="4" t="s">
        <v>30</v>
      </c>
      <c r="L245" s="4">
        <v>1040</v>
      </c>
      <c r="M245" s="4">
        <v>1040</v>
      </c>
      <c r="N245" s="4" t="s">
        <v>1192</v>
      </c>
      <c r="O245" s="4" t="s">
        <v>32</v>
      </c>
      <c r="P245" s="4" t="s">
        <v>33</v>
      </c>
      <c r="Q245" s="4">
        <v>0</v>
      </c>
      <c r="R245" s="7">
        <v>45322</v>
      </c>
      <c r="S245" s="6">
        <v>45325</v>
      </c>
      <c r="T245" s="4" t="s">
        <v>34</v>
      </c>
      <c r="U245" s="4">
        <v>1040</v>
      </c>
      <c r="V245" s="4">
        <v>0</v>
      </c>
      <c r="W245" s="4">
        <v>0</v>
      </c>
      <c r="X245" s="4" t="s">
        <v>1193</v>
      </c>
      <c r="Y245" s="4" t="s">
        <v>1185</v>
      </c>
    </row>
    <row r="246" s="4" customFormat="1" spans="1:25">
      <c r="A246" s="4" t="s">
        <v>1194</v>
      </c>
      <c r="B246" s="4" t="s">
        <v>26</v>
      </c>
      <c r="C246" s="4" t="s">
        <v>27</v>
      </c>
      <c r="D246" s="4" t="s">
        <v>130</v>
      </c>
      <c r="E246" s="4" t="s">
        <v>1027</v>
      </c>
      <c r="F246" s="6">
        <v>45322</v>
      </c>
      <c r="G246" s="6">
        <v>45324</v>
      </c>
      <c r="H246" s="4">
        <v>1</v>
      </c>
      <c r="I246" s="4">
        <v>2</v>
      </c>
      <c r="J246" s="4">
        <v>2</v>
      </c>
      <c r="K246" s="4" t="s">
        <v>30</v>
      </c>
      <c r="L246" s="4">
        <v>1040</v>
      </c>
      <c r="M246" s="4">
        <v>1040</v>
      </c>
      <c r="N246" s="4" t="s">
        <v>1195</v>
      </c>
      <c r="O246" s="4" t="s">
        <v>32</v>
      </c>
      <c r="P246" s="4" t="s">
        <v>33</v>
      </c>
      <c r="Q246" s="4">
        <v>0</v>
      </c>
      <c r="R246" s="7">
        <v>45322</v>
      </c>
      <c r="S246" s="6">
        <v>45325</v>
      </c>
      <c r="T246" s="4" t="s">
        <v>34</v>
      </c>
      <c r="U246" s="4">
        <v>1040</v>
      </c>
      <c r="V246" s="4">
        <v>0</v>
      </c>
      <c r="W246" s="4">
        <v>0</v>
      </c>
      <c r="X246" s="4" t="s">
        <v>1196</v>
      </c>
      <c r="Y246" s="4" t="s">
        <v>1185</v>
      </c>
    </row>
    <row r="247" s="4" customFormat="1" spans="1:25">
      <c r="A247" s="4" t="s">
        <v>1197</v>
      </c>
      <c r="B247" s="4" t="s">
        <v>26</v>
      </c>
      <c r="C247" s="4" t="s">
        <v>27</v>
      </c>
      <c r="D247" s="4" t="s">
        <v>475</v>
      </c>
      <c r="E247" s="4" t="s">
        <v>476</v>
      </c>
      <c r="F247" s="6">
        <v>45323</v>
      </c>
      <c r="G247" s="6">
        <v>45324</v>
      </c>
      <c r="H247" s="4">
        <v>2</v>
      </c>
      <c r="I247" s="4">
        <v>1</v>
      </c>
      <c r="J247" s="4">
        <v>2</v>
      </c>
      <c r="K247" s="4" t="s">
        <v>30</v>
      </c>
      <c r="L247" s="4">
        <v>418</v>
      </c>
      <c r="M247" s="4">
        <v>418</v>
      </c>
      <c r="N247" s="4" t="s">
        <v>1198</v>
      </c>
      <c r="O247" s="4" t="s">
        <v>32</v>
      </c>
      <c r="P247" s="4" t="s">
        <v>33</v>
      </c>
      <c r="Q247" s="4">
        <v>0</v>
      </c>
      <c r="R247" s="7">
        <v>45322</v>
      </c>
      <c r="S247" s="6">
        <v>45325</v>
      </c>
      <c r="T247" s="4" t="s">
        <v>34</v>
      </c>
      <c r="U247" s="4">
        <v>418</v>
      </c>
      <c r="V247" s="4">
        <v>0</v>
      </c>
      <c r="W247" s="4">
        <v>0</v>
      </c>
      <c r="X247" s="4" t="s">
        <v>1199</v>
      </c>
      <c r="Y247" s="4" t="s">
        <v>1199</v>
      </c>
    </row>
    <row r="248" s="4" customFormat="1" spans="1:25">
      <c r="A248" s="4" t="s">
        <v>1200</v>
      </c>
      <c r="B248" s="4" t="s">
        <v>26</v>
      </c>
      <c r="C248" s="4" t="s">
        <v>27</v>
      </c>
      <c r="D248" s="4" t="s">
        <v>130</v>
      </c>
      <c r="E248" s="4" t="s">
        <v>1027</v>
      </c>
      <c r="F248" s="6">
        <v>45322</v>
      </c>
      <c r="G248" s="6">
        <v>45324</v>
      </c>
      <c r="H248" s="4">
        <v>1</v>
      </c>
      <c r="I248" s="4">
        <v>2</v>
      </c>
      <c r="J248" s="4">
        <v>2</v>
      </c>
      <c r="K248" s="4" t="s">
        <v>30</v>
      </c>
      <c r="L248" s="4">
        <v>1040</v>
      </c>
      <c r="M248" s="4">
        <v>1040</v>
      </c>
      <c r="N248" s="4" t="s">
        <v>1201</v>
      </c>
      <c r="O248" s="4" t="s">
        <v>32</v>
      </c>
      <c r="P248" s="4" t="s">
        <v>33</v>
      </c>
      <c r="Q248" s="4">
        <v>0</v>
      </c>
      <c r="R248" s="7">
        <v>45322.0000115741</v>
      </c>
      <c r="S248" s="6">
        <v>45325</v>
      </c>
      <c r="T248" s="4" t="s">
        <v>34</v>
      </c>
      <c r="U248" s="4">
        <v>1040</v>
      </c>
      <c r="V248" s="4">
        <v>0</v>
      </c>
      <c r="W248" s="4">
        <v>0</v>
      </c>
      <c r="X248" s="4" t="s">
        <v>1202</v>
      </c>
      <c r="Y248" s="4" t="s">
        <v>1185</v>
      </c>
    </row>
    <row r="249" s="4" customFormat="1" spans="1:25">
      <c r="A249" s="4" t="s">
        <v>1203</v>
      </c>
      <c r="B249" s="4" t="s">
        <v>26</v>
      </c>
      <c r="C249" s="4" t="s">
        <v>27</v>
      </c>
      <c r="D249" s="4" t="s">
        <v>1204</v>
      </c>
      <c r="E249" s="4" t="s">
        <v>1205</v>
      </c>
      <c r="F249" s="6">
        <v>45323</v>
      </c>
      <c r="G249" s="6">
        <v>45324</v>
      </c>
      <c r="H249" s="4">
        <v>1</v>
      </c>
      <c r="I249" s="4">
        <v>1</v>
      </c>
      <c r="J249" s="4">
        <v>1</v>
      </c>
      <c r="K249" s="4" t="s">
        <v>30</v>
      </c>
      <c r="L249" s="4">
        <v>901</v>
      </c>
      <c r="M249" s="4">
        <v>901</v>
      </c>
      <c r="N249" s="4" t="s">
        <v>1206</v>
      </c>
      <c r="O249" s="4" t="s">
        <v>32</v>
      </c>
      <c r="P249" s="4" t="s">
        <v>33</v>
      </c>
      <c r="Q249" s="4">
        <v>0</v>
      </c>
      <c r="R249" s="7">
        <v>45322.0000115741</v>
      </c>
      <c r="S249" s="6">
        <v>45325</v>
      </c>
      <c r="T249" s="4" t="s">
        <v>34</v>
      </c>
      <c r="U249" s="4">
        <v>901</v>
      </c>
      <c r="V249" s="4">
        <v>0</v>
      </c>
      <c r="W249" s="4">
        <v>0</v>
      </c>
      <c r="X249" s="4" t="s">
        <v>1207</v>
      </c>
      <c r="Y249" s="4" t="s">
        <v>1208</v>
      </c>
    </row>
    <row r="250" s="4" customFormat="1" spans="1:25">
      <c r="A250" s="4" t="s">
        <v>1209</v>
      </c>
      <c r="B250" s="4" t="s">
        <v>26</v>
      </c>
      <c r="C250" s="4" t="s">
        <v>27</v>
      </c>
      <c r="D250" s="4" t="s">
        <v>102</v>
      </c>
      <c r="E250" s="4" t="s">
        <v>1109</v>
      </c>
      <c r="F250" s="6">
        <v>45323</v>
      </c>
      <c r="G250" s="6">
        <v>45324</v>
      </c>
      <c r="H250" s="4">
        <v>1</v>
      </c>
      <c r="I250" s="4">
        <v>1</v>
      </c>
      <c r="J250" s="4">
        <v>1</v>
      </c>
      <c r="K250" s="4" t="s">
        <v>30</v>
      </c>
      <c r="L250" s="4">
        <v>755</v>
      </c>
      <c r="M250" s="4">
        <v>755</v>
      </c>
      <c r="N250" s="4" t="s">
        <v>1210</v>
      </c>
      <c r="O250" s="4" t="s">
        <v>32</v>
      </c>
      <c r="P250" s="4" t="s">
        <v>33</v>
      </c>
      <c r="Q250" s="4">
        <v>0</v>
      </c>
      <c r="R250" s="7">
        <v>45321.0000115741</v>
      </c>
      <c r="S250" s="6">
        <v>45325</v>
      </c>
      <c r="T250" s="4" t="s">
        <v>34</v>
      </c>
      <c r="U250" s="4">
        <v>755</v>
      </c>
      <c r="V250" s="4">
        <v>0</v>
      </c>
      <c r="W250" s="4">
        <v>0</v>
      </c>
      <c r="X250" s="4" t="s">
        <v>1211</v>
      </c>
      <c r="Y250" s="4" t="s">
        <v>1212</v>
      </c>
    </row>
    <row r="251" s="4" customFormat="1" spans="1:25">
      <c r="A251" s="4" t="s">
        <v>1213</v>
      </c>
      <c r="B251" s="4" t="s">
        <v>26</v>
      </c>
      <c r="C251" s="4" t="s">
        <v>27</v>
      </c>
      <c r="D251" s="4" t="s">
        <v>703</v>
      </c>
      <c r="E251" s="4" t="s">
        <v>704</v>
      </c>
      <c r="F251" s="6">
        <v>45322</v>
      </c>
      <c r="G251" s="6">
        <v>45324</v>
      </c>
      <c r="H251" s="4">
        <v>1</v>
      </c>
      <c r="I251" s="4">
        <v>2</v>
      </c>
      <c r="J251" s="4">
        <v>2</v>
      </c>
      <c r="K251" s="4" t="s">
        <v>30</v>
      </c>
      <c r="L251" s="4">
        <v>624</v>
      </c>
      <c r="M251" s="4">
        <v>624</v>
      </c>
      <c r="N251" s="4" t="s">
        <v>1214</v>
      </c>
      <c r="O251" s="4" t="s">
        <v>32</v>
      </c>
      <c r="P251" s="4" t="s">
        <v>33</v>
      </c>
      <c r="Q251" s="4">
        <v>0</v>
      </c>
      <c r="R251" s="7">
        <v>45322.0000115741</v>
      </c>
      <c r="S251" s="6">
        <v>45325</v>
      </c>
      <c r="T251" s="4" t="s">
        <v>34</v>
      </c>
      <c r="U251" s="4">
        <v>624</v>
      </c>
      <c r="V251" s="4">
        <v>0</v>
      </c>
      <c r="W251" s="4">
        <v>0</v>
      </c>
      <c r="X251" s="4" t="s">
        <v>1215</v>
      </c>
      <c r="Y251" s="4" t="s">
        <v>60</v>
      </c>
    </row>
    <row r="252" s="4" customFormat="1" spans="1:25">
      <c r="A252" s="4" t="s">
        <v>1213</v>
      </c>
      <c r="B252" s="4" t="s">
        <v>26</v>
      </c>
      <c r="C252" s="4" t="s">
        <v>61</v>
      </c>
      <c r="D252" s="4" t="s">
        <v>703</v>
      </c>
      <c r="E252" s="4" t="s">
        <v>704</v>
      </c>
      <c r="F252" s="6">
        <v>45322</v>
      </c>
      <c r="G252" s="6">
        <v>45324</v>
      </c>
      <c r="H252" s="4">
        <v>1</v>
      </c>
      <c r="I252" s="4">
        <v>2</v>
      </c>
      <c r="J252" s="4">
        <v>2</v>
      </c>
      <c r="K252" s="4" t="s">
        <v>30</v>
      </c>
      <c r="L252" s="4">
        <v>-624</v>
      </c>
      <c r="M252" s="4">
        <v>-624</v>
      </c>
      <c r="N252" s="4" t="s">
        <v>1214</v>
      </c>
      <c r="O252" s="4" t="s">
        <v>32</v>
      </c>
      <c r="P252" s="4" t="s">
        <v>33</v>
      </c>
      <c r="Q252" s="4">
        <v>0</v>
      </c>
      <c r="R252" s="7">
        <v>45322.0000115741</v>
      </c>
      <c r="S252" s="6">
        <v>45325</v>
      </c>
      <c r="T252" s="4" t="s">
        <v>34</v>
      </c>
      <c r="U252" s="4">
        <v>-624</v>
      </c>
      <c r="V252" s="4">
        <v>0</v>
      </c>
      <c r="W252" s="4">
        <v>0</v>
      </c>
      <c r="X252" s="4" t="s">
        <v>1215</v>
      </c>
      <c r="Y252" s="4" t="s">
        <v>60</v>
      </c>
    </row>
    <row r="253" s="4" customFormat="1" spans="1:25">
      <c r="A253" s="4" t="s">
        <v>1216</v>
      </c>
      <c r="B253" s="4" t="s">
        <v>26</v>
      </c>
      <c r="C253" s="4" t="s">
        <v>27</v>
      </c>
      <c r="D253" s="4" t="s">
        <v>703</v>
      </c>
      <c r="E253" s="4" t="s">
        <v>704</v>
      </c>
      <c r="F253" s="6">
        <v>45322</v>
      </c>
      <c r="G253" s="6">
        <v>45324</v>
      </c>
      <c r="H253" s="4">
        <v>1</v>
      </c>
      <c r="I253" s="4">
        <v>2</v>
      </c>
      <c r="J253" s="4">
        <v>2</v>
      </c>
      <c r="K253" s="4" t="s">
        <v>30</v>
      </c>
      <c r="L253" s="4">
        <v>624</v>
      </c>
      <c r="M253" s="4">
        <v>624</v>
      </c>
      <c r="N253" s="4" t="s">
        <v>1217</v>
      </c>
      <c r="O253" s="4" t="s">
        <v>32</v>
      </c>
      <c r="P253" s="4" t="s">
        <v>33</v>
      </c>
      <c r="Q253" s="4">
        <v>0</v>
      </c>
      <c r="R253" s="7">
        <v>45322</v>
      </c>
      <c r="S253" s="6">
        <v>45325</v>
      </c>
      <c r="T253" s="4" t="s">
        <v>34</v>
      </c>
      <c r="U253" s="4">
        <v>624</v>
      </c>
      <c r="V253" s="4">
        <v>0</v>
      </c>
      <c r="W253" s="4">
        <v>0</v>
      </c>
      <c r="X253" s="4" t="s">
        <v>1218</v>
      </c>
      <c r="Y253" s="4" t="s">
        <v>1219</v>
      </c>
    </row>
    <row r="254" s="4" customFormat="1" spans="1:25">
      <c r="A254" s="4" t="s">
        <v>1186</v>
      </c>
      <c r="B254" s="4" t="s">
        <v>26</v>
      </c>
      <c r="C254" s="4" t="s">
        <v>61</v>
      </c>
      <c r="D254" s="4" t="s">
        <v>1187</v>
      </c>
      <c r="E254" s="4" t="s">
        <v>1188</v>
      </c>
      <c r="F254" s="6">
        <v>45322</v>
      </c>
      <c r="G254" s="6">
        <v>45324</v>
      </c>
      <c r="H254" s="4">
        <v>1</v>
      </c>
      <c r="I254" s="4">
        <v>2</v>
      </c>
      <c r="J254" s="4">
        <v>2</v>
      </c>
      <c r="K254" s="4" t="s">
        <v>30</v>
      </c>
      <c r="L254" s="4">
        <v>-2051</v>
      </c>
      <c r="M254" s="4">
        <v>-2051</v>
      </c>
      <c r="N254" s="4" t="s">
        <v>1189</v>
      </c>
      <c r="O254" s="4" t="s">
        <v>32</v>
      </c>
      <c r="P254" s="4" t="s">
        <v>33</v>
      </c>
      <c r="Q254" s="4">
        <v>0</v>
      </c>
      <c r="R254" s="7">
        <v>45322.0000115741</v>
      </c>
      <c r="S254" s="6">
        <v>45325</v>
      </c>
      <c r="T254" s="4" t="s">
        <v>34</v>
      </c>
      <c r="U254" s="4">
        <v>-2051</v>
      </c>
      <c r="V254" s="4">
        <v>0</v>
      </c>
      <c r="W254" s="4">
        <v>0</v>
      </c>
      <c r="X254" s="4" t="s">
        <v>1190</v>
      </c>
      <c r="Y254" s="4" t="s">
        <v>60</v>
      </c>
    </row>
    <row r="255" s="4" customFormat="1" spans="1:25">
      <c r="A255" s="4" t="s">
        <v>1220</v>
      </c>
      <c r="B255" s="4" t="s">
        <v>26</v>
      </c>
      <c r="C255" s="4" t="s">
        <v>27</v>
      </c>
      <c r="D255" s="4" t="s">
        <v>1221</v>
      </c>
      <c r="E255" s="4" t="s">
        <v>1222</v>
      </c>
      <c r="F255" s="6">
        <v>45323</v>
      </c>
      <c r="G255" s="6">
        <v>45324</v>
      </c>
      <c r="H255" s="4">
        <v>1</v>
      </c>
      <c r="I255" s="4">
        <v>1</v>
      </c>
      <c r="J255" s="4">
        <v>1</v>
      </c>
      <c r="K255" s="4" t="s">
        <v>30</v>
      </c>
      <c r="L255" s="4">
        <v>732</v>
      </c>
      <c r="M255" s="4">
        <v>732</v>
      </c>
      <c r="N255" s="4" t="s">
        <v>1223</v>
      </c>
      <c r="O255" s="4" t="s">
        <v>32</v>
      </c>
      <c r="P255" s="4" t="s">
        <v>33</v>
      </c>
      <c r="Q255" s="4">
        <v>0</v>
      </c>
      <c r="R255" s="7">
        <v>45322</v>
      </c>
      <c r="S255" s="6">
        <v>45325</v>
      </c>
      <c r="T255" s="4" t="s">
        <v>34</v>
      </c>
      <c r="U255" s="4">
        <v>732</v>
      </c>
      <c r="V255" s="4">
        <v>0</v>
      </c>
      <c r="W255" s="4">
        <v>0</v>
      </c>
      <c r="X255" s="4" t="s">
        <v>1224</v>
      </c>
      <c r="Y255" s="4" t="s">
        <v>1225</v>
      </c>
    </row>
    <row r="256" s="4" customFormat="1" spans="1:25">
      <c r="A256" s="4" t="s">
        <v>1226</v>
      </c>
      <c r="B256" s="4" t="s">
        <v>26</v>
      </c>
      <c r="C256" s="4" t="s">
        <v>27</v>
      </c>
      <c r="D256" s="4" t="s">
        <v>1227</v>
      </c>
      <c r="E256" s="4" t="s">
        <v>1228</v>
      </c>
      <c r="F256" s="6">
        <v>45323</v>
      </c>
      <c r="G256" s="6">
        <v>45324</v>
      </c>
      <c r="H256" s="4">
        <v>1</v>
      </c>
      <c r="I256" s="4">
        <v>1</v>
      </c>
      <c r="J256" s="4">
        <v>1</v>
      </c>
      <c r="K256" s="4" t="s">
        <v>30</v>
      </c>
      <c r="L256" s="4">
        <v>331</v>
      </c>
      <c r="M256" s="4">
        <v>331</v>
      </c>
      <c r="N256" s="4" t="s">
        <v>1229</v>
      </c>
      <c r="O256" s="4" t="s">
        <v>32</v>
      </c>
      <c r="P256" s="4" t="s">
        <v>33</v>
      </c>
      <c r="Q256" s="4">
        <v>0</v>
      </c>
      <c r="R256" s="7">
        <v>45322</v>
      </c>
      <c r="S256" s="6">
        <v>45325</v>
      </c>
      <c r="T256" s="4" t="s">
        <v>34</v>
      </c>
      <c r="U256" s="4">
        <v>331</v>
      </c>
      <c r="V256" s="4">
        <v>0</v>
      </c>
      <c r="W256" s="4">
        <v>0</v>
      </c>
      <c r="X256" s="4" t="s">
        <v>1230</v>
      </c>
      <c r="Y256" s="4" t="s">
        <v>1231</v>
      </c>
    </row>
    <row r="257" s="4" customFormat="1" spans="1:25">
      <c r="A257" s="4" t="s">
        <v>1232</v>
      </c>
      <c r="B257" s="4" t="s">
        <v>26</v>
      </c>
      <c r="C257" s="4" t="s">
        <v>27</v>
      </c>
      <c r="D257" s="4" t="s">
        <v>1233</v>
      </c>
      <c r="E257" s="4" t="s">
        <v>461</v>
      </c>
      <c r="F257" s="6">
        <v>45323</v>
      </c>
      <c r="G257" s="6">
        <v>45324</v>
      </c>
      <c r="H257" s="4">
        <v>1</v>
      </c>
      <c r="I257" s="4">
        <v>1</v>
      </c>
      <c r="J257" s="4">
        <v>1</v>
      </c>
      <c r="K257" s="4" t="s">
        <v>30</v>
      </c>
      <c r="L257" s="4">
        <v>275</v>
      </c>
      <c r="M257" s="4">
        <v>275</v>
      </c>
      <c r="N257" s="4" t="s">
        <v>1234</v>
      </c>
      <c r="O257" s="4" t="s">
        <v>32</v>
      </c>
      <c r="P257" s="4" t="s">
        <v>33</v>
      </c>
      <c r="Q257" s="4">
        <v>0</v>
      </c>
      <c r="R257" s="7">
        <v>45322</v>
      </c>
      <c r="S257" s="6">
        <v>45325</v>
      </c>
      <c r="T257" s="4" t="s">
        <v>34</v>
      </c>
      <c r="U257" s="4">
        <v>275</v>
      </c>
      <c r="V257" s="4">
        <v>0</v>
      </c>
      <c r="W257" s="4">
        <v>0</v>
      </c>
      <c r="X257" s="4" t="s">
        <v>1235</v>
      </c>
      <c r="Y257" s="4" t="s">
        <v>1236</v>
      </c>
    </row>
    <row r="258" s="4" customFormat="1" spans="1:25">
      <c r="A258" s="4" t="s">
        <v>1237</v>
      </c>
      <c r="B258" s="4" t="s">
        <v>26</v>
      </c>
      <c r="C258" s="4" t="s">
        <v>27</v>
      </c>
      <c r="D258" s="4" t="s">
        <v>1238</v>
      </c>
      <c r="E258" s="4" t="s">
        <v>1239</v>
      </c>
      <c r="F258" s="6">
        <v>45322</v>
      </c>
      <c r="G258" s="6">
        <v>45324</v>
      </c>
      <c r="H258" s="4">
        <v>1</v>
      </c>
      <c r="I258" s="4">
        <v>2</v>
      </c>
      <c r="J258" s="4">
        <v>2</v>
      </c>
      <c r="K258" s="4" t="s">
        <v>30</v>
      </c>
      <c r="L258" s="4">
        <v>1076</v>
      </c>
      <c r="M258" s="4">
        <v>1076</v>
      </c>
      <c r="N258" s="4" t="s">
        <v>1240</v>
      </c>
      <c r="O258" s="4" t="s">
        <v>32</v>
      </c>
      <c r="P258" s="4" t="s">
        <v>33</v>
      </c>
      <c r="Q258" s="4">
        <v>0</v>
      </c>
      <c r="R258" s="7">
        <v>45322</v>
      </c>
      <c r="S258" s="6">
        <v>45325</v>
      </c>
      <c r="T258" s="4" t="s">
        <v>34</v>
      </c>
      <c r="U258" s="4">
        <v>1076</v>
      </c>
      <c r="V258" s="4">
        <v>0</v>
      </c>
      <c r="W258" s="4">
        <v>0</v>
      </c>
      <c r="X258" s="4" t="s">
        <v>1241</v>
      </c>
      <c r="Y258" s="4" t="s">
        <v>1242</v>
      </c>
    </row>
    <row r="259" s="4" customFormat="1" spans="1:25">
      <c r="A259" s="4" t="s">
        <v>1243</v>
      </c>
      <c r="B259" s="4" t="s">
        <v>26</v>
      </c>
      <c r="C259" s="4" t="s">
        <v>27</v>
      </c>
      <c r="D259" s="4" t="s">
        <v>1065</v>
      </c>
      <c r="E259" s="4" t="s">
        <v>1244</v>
      </c>
      <c r="F259" s="6">
        <v>45323</v>
      </c>
      <c r="G259" s="6">
        <v>45324</v>
      </c>
      <c r="H259" s="4">
        <v>1</v>
      </c>
      <c r="I259" s="4">
        <v>1</v>
      </c>
      <c r="J259" s="4">
        <v>1</v>
      </c>
      <c r="K259" s="4" t="s">
        <v>30</v>
      </c>
      <c r="L259" s="4">
        <v>361</v>
      </c>
      <c r="M259" s="4">
        <v>361</v>
      </c>
      <c r="N259" s="4" t="s">
        <v>1245</v>
      </c>
      <c r="O259" s="4" t="s">
        <v>32</v>
      </c>
      <c r="P259" s="4" t="s">
        <v>33</v>
      </c>
      <c r="Q259" s="4">
        <v>0</v>
      </c>
      <c r="R259" s="7">
        <v>45322.0000115741</v>
      </c>
      <c r="S259" s="6">
        <v>45325</v>
      </c>
      <c r="T259" s="4" t="s">
        <v>34</v>
      </c>
      <c r="U259" s="4">
        <v>361</v>
      </c>
      <c r="V259" s="4">
        <v>0</v>
      </c>
      <c r="W259" s="4">
        <v>0</v>
      </c>
      <c r="X259" s="4" t="s">
        <v>1246</v>
      </c>
      <c r="Y259" s="4" t="s">
        <v>1247</v>
      </c>
    </row>
    <row r="260" s="4" customFormat="1" spans="1:25">
      <c r="A260" s="4" t="s">
        <v>1248</v>
      </c>
      <c r="B260" s="4" t="s">
        <v>26</v>
      </c>
      <c r="C260" s="4" t="s">
        <v>27</v>
      </c>
      <c r="D260" s="4" t="s">
        <v>475</v>
      </c>
      <c r="E260" s="4" t="s">
        <v>476</v>
      </c>
      <c r="F260" s="6">
        <v>45323</v>
      </c>
      <c r="G260" s="6">
        <v>45324</v>
      </c>
      <c r="H260" s="4">
        <v>1</v>
      </c>
      <c r="I260" s="4">
        <v>1</v>
      </c>
      <c r="J260" s="4">
        <v>1</v>
      </c>
      <c r="K260" s="4" t="s">
        <v>30</v>
      </c>
      <c r="L260" s="4">
        <v>209</v>
      </c>
      <c r="M260" s="4">
        <v>209</v>
      </c>
      <c r="N260" s="4" t="s">
        <v>1249</v>
      </c>
      <c r="O260" s="4" t="s">
        <v>32</v>
      </c>
      <c r="P260" s="4" t="s">
        <v>33</v>
      </c>
      <c r="Q260" s="4">
        <v>0</v>
      </c>
      <c r="R260" s="7">
        <v>45322</v>
      </c>
      <c r="S260" s="6">
        <v>45325</v>
      </c>
      <c r="T260" s="4" t="s">
        <v>34</v>
      </c>
      <c r="U260" s="4">
        <v>209</v>
      </c>
      <c r="V260" s="4">
        <v>0</v>
      </c>
      <c r="W260" s="4">
        <v>0</v>
      </c>
      <c r="X260" s="4" t="s">
        <v>1250</v>
      </c>
      <c r="Y260" s="4" t="s">
        <v>1250</v>
      </c>
    </row>
    <row r="261" s="4" customFormat="1" spans="1:25">
      <c r="A261" s="4" t="s">
        <v>1251</v>
      </c>
      <c r="B261" s="4" t="s">
        <v>26</v>
      </c>
      <c r="C261" s="4" t="s">
        <v>27</v>
      </c>
      <c r="D261" s="4" t="s">
        <v>1252</v>
      </c>
      <c r="E261" s="4" t="s">
        <v>1253</v>
      </c>
      <c r="F261" s="6">
        <v>45323</v>
      </c>
      <c r="G261" s="6">
        <v>45324</v>
      </c>
      <c r="H261" s="4">
        <v>1</v>
      </c>
      <c r="I261" s="4">
        <v>1</v>
      </c>
      <c r="J261" s="4">
        <v>1</v>
      </c>
      <c r="K261" s="4" t="s">
        <v>30</v>
      </c>
      <c r="L261" s="4">
        <v>1270</v>
      </c>
      <c r="M261" s="4">
        <v>1270</v>
      </c>
      <c r="N261" s="4" t="s">
        <v>1254</v>
      </c>
      <c r="O261" s="4" t="s">
        <v>32</v>
      </c>
      <c r="P261" s="4" t="s">
        <v>33</v>
      </c>
      <c r="Q261" s="4">
        <v>0</v>
      </c>
      <c r="R261" s="7">
        <v>45322</v>
      </c>
      <c r="S261" s="6">
        <v>45325</v>
      </c>
      <c r="T261" s="4" t="s">
        <v>34</v>
      </c>
      <c r="U261" s="4">
        <v>1270</v>
      </c>
      <c r="V261" s="4">
        <v>0</v>
      </c>
      <c r="W261" s="4">
        <v>0</v>
      </c>
      <c r="X261" s="4" t="s">
        <v>1255</v>
      </c>
      <c r="Y261" s="4" t="s">
        <v>1256</v>
      </c>
    </row>
    <row r="262" s="4" customFormat="1" spans="1:25">
      <c r="A262" s="4" t="s">
        <v>1257</v>
      </c>
      <c r="B262" s="4" t="s">
        <v>26</v>
      </c>
      <c r="C262" s="4" t="s">
        <v>27</v>
      </c>
      <c r="D262" s="4" t="s">
        <v>1142</v>
      </c>
      <c r="E262" s="4" t="s">
        <v>1143</v>
      </c>
      <c r="F262" s="6">
        <v>45323</v>
      </c>
      <c r="G262" s="6">
        <v>45324</v>
      </c>
      <c r="H262" s="4">
        <v>1</v>
      </c>
      <c r="I262" s="4">
        <v>1</v>
      </c>
      <c r="J262" s="4">
        <v>1</v>
      </c>
      <c r="K262" s="4" t="s">
        <v>30</v>
      </c>
      <c r="L262" s="4">
        <v>438</v>
      </c>
      <c r="M262" s="4">
        <v>438</v>
      </c>
      <c r="N262" s="4" t="s">
        <v>1258</v>
      </c>
      <c r="O262" s="4" t="s">
        <v>32</v>
      </c>
      <c r="P262" s="4" t="s">
        <v>33</v>
      </c>
      <c r="Q262" s="4">
        <v>0</v>
      </c>
      <c r="R262" s="7">
        <v>45322.0000115741</v>
      </c>
      <c r="S262" s="6">
        <v>45325</v>
      </c>
      <c r="T262" s="4" t="s">
        <v>34</v>
      </c>
      <c r="U262" s="4">
        <v>438</v>
      </c>
      <c r="V262" s="4">
        <v>0</v>
      </c>
      <c r="W262" s="4">
        <v>0</v>
      </c>
      <c r="X262" s="4" t="s">
        <v>1259</v>
      </c>
      <c r="Y262" s="4" t="s">
        <v>1260</v>
      </c>
    </row>
    <row r="263" s="4" customFormat="1" spans="1:25">
      <c r="A263" s="4" t="s">
        <v>1261</v>
      </c>
      <c r="B263" s="4" t="s">
        <v>26</v>
      </c>
      <c r="C263" s="4" t="s">
        <v>27</v>
      </c>
      <c r="D263" s="4" t="s">
        <v>1055</v>
      </c>
      <c r="E263" s="4" t="s">
        <v>318</v>
      </c>
      <c r="F263" s="6">
        <v>45323</v>
      </c>
      <c r="G263" s="6">
        <v>45324</v>
      </c>
      <c r="H263" s="4">
        <v>1</v>
      </c>
      <c r="I263" s="4">
        <v>1</v>
      </c>
      <c r="J263" s="4">
        <v>1</v>
      </c>
      <c r="K263" s="4" t="s">
        <v>30</v>
      </c>
      <c r="L263" s="4">
        <v>380</v>
      </c>
      <c r="M263" s="4">
        <v>380</v>
      </c>
      <c r="N263" s="4" t="s">
        <v>1262</v>
      </c>
      <c r="O263" s="4" t="s">
        <v>32</v>
      </c>
      <c r="P263" s="4" t="s">
        <v>33</v>
      </c>
      <c r="Q263" s="4">
        <v>0</v>
      </c>
      <c r="R263" s="7">
        <v>45322.0000115741</v>
      </c>
      <c r="S263" s="6">
        <v>45325</v>
      </c>
      <c r="T263" s="4" t="s">
        <v>34</v>
      </c>
      <c r="U263" s="4">
        <v>380</v>
      </c>
      <c r="V263" s="4">
        <v>0</v>
      </c>
      <c r="W263" s="4">
        <v>0</v>
      </c>
      <c r="X263" s="4" t="s">
        <v>1263</v>
      </c>
      <c r="Y263" s="4" t="s">
        <v>1264</v>
      </c>
    </row>
    <row r="264" s="4" customFormat="1" spans="1:25">
      <c r="A264" s="4" t="s">
        <v>1265</v>
      </c>
      <c r="B264" s="4" t="s">
        <v>26</v>
      </c>
      <c r="C264" s="4" t="s">
        <v>27</v>
      </c>
      <c r="D264" s="4" t="s">
        <v>1055</v>
      </c>
      <c r="E264" s="4" t="s">
        <v>318</v>
      </c>
      <c r="F264" s="6">
        <v>45323</v>
      </c>
      <c r="G264" s="6">
        <v>45324</v>
      </c>
      <c r="H264" s="4">
        <v>1</v>
      </c>
      <c r="I264" s="4">
        <v>1</v>
      </c>
      <c r="J264" s="4">
        <v>1</v>
      </c>
      <c r="K264" s="4" t="s">
        <v>30</v>
      </c>
      <c r="L264" s="4">
        <v>380</v>
      </c>
      <c r="M264" s="4">
        <v>380</v>
      </c>
      <c r="N264" s="4" t="s">
        <v>1266</v>
      </c>
      <c r="O264" s="4" t="s">
        <v>32</v>
      </c>
      <c r="P264" s="4" t="s">
        <v>33</v>
      </c>
      <c r="Q264" s="4">
        <v>0</v>
      </c>
      <c r="R264" s="7">
        <v>45322.0000115741</v>
      </c>
      <c r="S264" s="6">
        <v>45325</v>
      </c>
      <c r="T264" s="4" t="s">
        <v>34</v>
      </c>
      <c r="U264" s="4">
        <v>380</v>
      </c>
      <c r="V264" s="4">
        <v>0</v>
      </c>
      <c r="W264" s="4">
        <v>0</v>
      </c>
      <c r="X264" s="4" t="s">
        <v>1267</v>
      </c>
      <c r="Y264" s="4" t="s">
        <v>1268</v>
      </c>
    </row>
    <row r="265" s="4" customFormat="1" spans="1:25">
      <c r="A265" s="4" t="s">
        <v>1269</v>
      </c>
      <c r="B265" s="4" t="s">
        <v>26</v>
      </c>
      <c r="C265" s="4" t="s">
        <v>27</v>
      </c>
      <c r="D265" s="4" t="s">
        <v>1270</v>
      </c>
      <c r="E265" s="4" t="s">
        <v>1271</v>
      </c>
      <c r="F265" s="6">
        <v>45323</v>
      </c>
      <c r="G265" s="6">
        <v>45324</v>
      </c>
      <c r="H265" s="4">
        <v>1</v>
      </c>
      <c r="I265" s="4">
        <v>1</v>
      </c>
      <c r="J265" s="4">
        <v>1</v>
      </c>
      <c r="K265" s="4" t="s">
        <v>30</v>
      </c>
      <c r="L265" s="4">
        <v>285</v>
      </c>
      <c r="M265" s="4">
        <v>285</v>
      </c>
      <c r="N265" s="4" t="s">
        <v>1272</v>
      </c>
      <c r="O265" s="4" t="s">
        <v>32</v>
      </c>
      <c r="P265" s="4" t="s">
        <v>33</v>
      </c>
      <c r="Q265" s="4">
        <v>0</v>
      </c>
      <c r="R265" s="7">
        <v>45323</v>
      </c>
      <c r="S265" s="6">
        <v>45325</v>
      </c>
      <c r="T265" s="4" t="s">
        <v>34</v>
      </c>
      <c r="U265" s="4">
        <v>285</v>
      </c>
      <c r="V265" s="4">
        <v>0</v>
      </c>
      <c r="W265" s="4">
        <v>0</v>
      </c>
      <c r="X265" s="4" t="s">
        <v>1273</v>
      </c>
      <c r="Y265" s="4" t="s">
        <v>1273</v>
      </c>
    </row>
    <row r="266" s="4" customFormat="1" spans="1:25">
      <c r="A266" s="4" t="s">
        <v>1274</v>
      </c>
      <c r="B266" s="4" t="s">
        <v>26</v>
      </c>
      <c r="C266" s="4" t="s">
        <v>27</v>
      </c>
      <c r="D266" s="4" t="s">
        <v>1275</v>
      </c>
      <c r="E266" s="4" t="s">
        <v>1276</v>
      </c>
      <c r="F266" s="6">
        <v>45323</v>
      </c>
      <c r="G266" s="6">
        <v>45324</v>
      </c>
      <c r="H266" s="4">
        <v>1</v>
      </c>
      <c r="I266" s="4">
        <v>1</v>
      </c>
      <c r="J266" s="4">
        <v>1</v>
      </c>
      <c r="K266" s="4" t="s">
        <v>30</v>
      </c>
      <c r="L266" s="4">
        <v>288</v>
      </c>
      <c r="M266" s="4">
        <v>288</v>
      </c>
      <c r="N266" s="4" t="s">
        <v>1277</v>
      </c>
      <c r="O266" s="4" t="s">
        <v>32</v>
      </c>
      <c r="P266" s="4" t="s">
        <v>33</v>
      </c>
      <c r="Q266" s="4">
        <v>0</v>
      </c>
      <c r="R266" s="7">
        <v>45322</v>
      </c>
      <c r="S266" s="6">
        <v>45325</v>
      </c>
      <c r="T266" s="4" t="s">
        <v>34</v>
      </c>
      <c r="U266" s="4">
        <v>288</v>
      </c>
      <c r="V266" s="4">
        <v>0</v>
      </c>
      <c r="W266" s="4">
        <v>0</v>
      </c>
      <c r="X266" s="4" t="s">
        <v>1278</v>
      </c>
      <c r="Y266" s="4" t="s">
        <v>1279</v>
      </c>
    </row>
    <row r="267" s="4" customFormat="1" spans="1:25">
      <c r="A267" s="4" t="s">
        <v>1280</v>
      </c>
      <c r="B267" s="4" t="s">
        <v>26</v>
      </c>
      <c r="C267" s="4" t="s">
        <v>27</v>
      </c>
      <c r="D267" s="4" t="s">
        <v>1281</v>
      </c>
      <c r="E267" s="4" t="s">
        <v>1282</v>
      </c>
      <c r="F267" s="6">
        <v>45323</v>
      </c>
      <c r="G267" s="6">
        <v>45324</v>
      </c>
      <c r="H267" s="4">
        <v>1</v>
      </c>
      <c r="I267" s="4">
        <v>1</v>
      </c>
      <c r="J267" s="4">
        <v>1</v>
      </c>
      <c r="K267" s="4" t="s">
        <v>30</v>
      </c>
      <c r="L267" s="4">
        <v>323</v>
      </c>
      <c r="M267" s="4">
        <v>323</v>
      </c>
      <c r="N267" s="4" t="s">
        <v>1283</v>
      </c>
      <c r="O267" s="4" t="s">
        <v>32</v>
      </c>
      <c r="P267" s="4" t="s">
        <v>33</v>
      </c>
      <c r="Q267" s="4">
        <v>0</v>
      </c>
      <c r="R267" s="7">
        <v>45323</v>
      </c>
      <c r="S267" s="6">
        <v>45325</v>
      </c>
      <c r="T267" s="4" t="s">
        <v>34</v>
      </c>
      <c r="U267" s="4">
        <v>323</v>
      </c>
      <c r="V267" s="4">
        <v>0</v>
      </c>
      <c r="W267" s="4">
        <v>0</v>
      </c>
      <c r="X267" s="4" t="s">
        <v>1284</v>
      </c>
      <c r="Y267" s="4" t="s">
        <v>1285</v>
      </c>
    </row>
    <row r="268" s="4" customFormat="1" spans="1:25">
      <c r="A268" s="4" t="s">
        <v>1286</v>
      </c>
      <c r="B268" s="4" t="s">
        <v>26</v>
      </c>
      <c r="C268" s="4" t="s">
        <v>27</v>
      </c>
      <c r="D268" s="4" t="s">
        <v>1287</v>
      </c>
      <c r="E268" s="4" t="s">
        <v>1288</v>
      </c>
      <c r="F268" s="6">
        <v>45323</v>
      </c>
      <c r="G268" s="6">
        <v>45324</v>
      </c>
      <c r="H268" s="4">
        <v>1</v>
      </c>
      <c r="I268" s="4">
        <v>1</v>
      </c>
      <c r="J268" s="4">
        <v>1</v>
      </c>
      <c r="K268" s="4" t="s">
        <v>30</v>
      </c>
      <c r="L268" s="4">
        <v>300</v>
      </c>
      <c r="M268" s="4">
        <v>300</v>
      </c>
      <c r="N268" s="4" t="s">
        <v>1289</v>
      </c>
      <c r="O268" s="4" t="s">
        <v>32</v>
      </c>
      <c r="P268" s="4" t="s">
        <v>33</v>
      </c>
      <c r="Q268" s="4">
        <v>0</v>
      </c>
      <c r="R268" s="7">
        <v>45323</v>
      </c>
      <c r="S268" s="6">
        <v>45325</v>
      </c>
      <c r="T268" s="4" t="s">
        <v>34</v>
      </c>
      <c r="U268" s="4">
        <v>300</v>
      </c>
      <c r="V268" s="4">
        <v>0</v>
      </c>
      <c r="W268" s="4">
        <v>0</v>
      </c>
      <c r="X268" s="4" t="s">
        <v>1290</v>
      </c>
      <c r="Y268" s="4" t="s">
        <v>1291</v>
      </c>
    </row>
    <row r="269" s="4" customFormat="1" spans="1:25">
      <c r="A269" s="4" t="s">
        <v>1292</v>
      </c>
      <c r="B269" s="4" t="s">
        <v>26</v>
      </c>
      <c r="C269" s="4" t="s">
        <v>27</v>
      </c>
      <c r="D269" s="4" t="s">
        <v>1065</v>
      </c>
      <c r="E269" s="4" t="s">
        <v>1293</v>
      </c>
      <c r="F269" s="6">
        <v>45323</v>
      </c>
      <c r="G269" s="6">
        <v>45324</v>
      </c>
      <c r="H269" s="4">
        <v>1</v>
      </c>
      <c r="I269" s="4">
        <v>1</v>
      </c>
      <c r="J269" s="4">
        <v>1</v>
      </c>
      <c r="K269" s="4" t="s">
        <v>30</v>
      </c>
      <c r="L269" s="4">
        <v>354</v>
      </c>
      <c r="M269" s="4">
        <v>354</v>
      </c>
      <c r="N269" s="4" t="s">
        <v>1294</v>
      </c>
      <c r="O269" s="4" t="s">
        <v>32</v>
      </c>
      <c r="P269" s="4" t="s">
        <v>33</v>
      </c>
      <c r="Q269" s="4">
        <v>0</v>
      </c>
      <c r="R269" s="7">
        <v>45323.0000115741</v>
      </c>
      <c r="S269" s="6">
        <v>45325</v>
      </c>
      <c r="T269" s="4" t="s">
        <v>34</v>
      </c>
      <c r="U269" s="4">
        <v>354</v>
      </c>
      <c r="V269" s="4">
        <v>0</v>
      </c>
      <c r="W269" s="4">
        <v>0</v>
      </c>
      <c r="X269" s="4" t="s">
        <v>1295</v>
      </c>
      <c r="Y269" s="4" t="s">
        <v>1296</v>
      </c>
    </row>
    <row r="270" s="4" customFormat="1" spans="1:25">
      <c r="A270" s="4" t="s">
        <v>1297</v>
      </c>
      <c r="B270" s="4" t="s">
        <v>26</v>
      </c>
      <c r="C270" s="4" t="s">
        <v>27</v>
      </c>
      <c r="D270" s="4" t="s">
        <v>1281</v>
      </c>
      <c r="E270" s="4" t="s">
        <v>1282</v>
      </c>
      <c r="F270" s="6">
        <v>45323</v>
      </c>
      <c r="G270" s="6">
        <v>45324</v>
      </c>
      <c r="H270" s="4">
        <v>2</v>
      </c>
      <c r="I270" s="4">
        <v>1</v>
      </c>
      <c r="J270" s="4">
        <v>2</v>
      </c>
      <c r="K270" s="4" t="s">
        <v>30</v>
      </c>
      <c r="L270" s="4">
        <v>646</v>
      </c>
      <c r="M270" s="4">
        <v>646</v>
      </c>
      <c r="N270" s="4" t="s">
        <v>1298</v>
      </c>
      <c r="O270" s="4" t="s">
        <v>32</v>
      </c>
      <c r="P270" s="4" t="s">
        <v>33</v>
      </c>
      <c r="Q270" s="4">
        <v>0</v>
      </c>
      <c r="R270" s="7">
        <v>45323</v>
      </c>
      <c r="S270" s="6">
        <v>45325</v>
      </c>
      <c r="T270" s="4" t="s">
        <v>34</v>
      </c>
      <c r="U270" s="4">
        <v>646</v>
      </c>
      <c r="V270" s="4">
        <v>0</v>
      </c>
      <c r="W270" s="4">
        <v>0</v>
      </c>
      <c r="X270" s="4" t="s">
        <v>1299</v>
      </c>
      <c r="Y270" s="4" t="s">
        <v>1300</v>
      </c>
    </row>
    <row r="271" s="4" customFormat="1" spans="1:25">
      <c r="A271" s="4" t="s">
        <v>1301</v>
      </c>
      <c r="B271" s="4" t="s">
        <v>26</v>
      </c>
      <c r="C271" s="4" t="s">
        <v>27</v>
      </c>
      <c r="D271" s="4" t="s">
        <v>1221</v>
      </c>
      <c r="E271" s="4" t="s">
        <v>1222</v>
      </c>
      <c r="F271" s="6">
        <v>45323</v>
      </c>
      <c r="G271" s="6">
        <v>45324</v>
      </c>
      <c r="H271" s="4">
        <v>1</v>
      </c>
      <c r="I271" s="4">
        <v>1</v>
      </c>
      <c r="J271" s="4">
        <v>1</v>
      </c>
      <c r="K271" s="4" t="s">
        <v>30</v>
      </c>
      <c r="L271" s="4">
        <v>732</v>
      </c>
      <c r="M271" s="4">
        <v>732</v>
      </c>
      <c r="N271" s="4" t="s">
        <v>1302</v>
      </c>
      <c r="O271" s="4" t="s">
        <v>32</v>
      </c>
      <c r="P271" s="4" t="s">
        <v>33</v>
      </c>
      <c r="Q271" s="4">
        <v>0</v>
      </c>
      <c r="R271" s="7">
        <v>45323.0000115741</v>
      </c>
      <c r="S271" s="6">
        <v>45325</v>
      </c>
      <c r="T271" s="4" t="s">
        <v>34</v>
      </c>
      <c r="U271" s="4">
        <v>732</v>
      </c>
      <c r="V271" s="4">
        <v>0</v>
      </c>
      <c r="W271" s="4">
        <v>0</v>
      </c>
      <c r="X271" s="4" t="s">
        <v>1303</v>
      </c>
      <c r="Y271" s="4" t="s">
        <v>1304</v>
      </c>
    </row>
    <row r="272" s="4" customFormat="1" spans="1:25">
      <c r="A272" s="4" t="s">
        <v>1305</v>
      </c>
      <c r="B272" s="4" t="s">
        <v>26</v>
      </c>
      <c r="C272" s="4" t="s">
        <v>27</v>
      </c>
      <c r="D272" s="4" t="s">
        <v>1065</v>
      </c>
      <c r="E272" s="4" t="s">
        <v>1293</v>
      </c>
      <c r="F272" s="6">
        <v>45323</v>
      </c>
      <c r="G272" s="6">
        <v>45324</v>
      </c>
      <c r="H272" s="4">
        <v>1</v>
      </c>
      <c r="I272" s="4">
        <v>1</v>
      </c>
      <c r="J272" s="4">
        <v>1</v>
      </c>
      <c r="K272" s="4" t="s">
        <v>30</v>
      </c>
      <c r="L272" s="4">
        <v>363</v>
      </c>
      <c r="M272" s="4">
        <v>363</v>
      </c>
      <c r="N272" s="4" t="s">
        <v>1306</v>
      </c>
      <c r="O272" s="4" t="s">
        <v>32</v>
      </c>
      <c r="P272" s="4" t="s">
        <v>33</v>
      </c>
      <c r="Q272" s="4">
        <v>0</v>
      </c>
      <c r="R272" s="7">
        <v>45323.0000115741</v>
      </c>
      <c r="S272" s="6">
        <v>45325</v>
      </c>
      <c r="T272" s="4" t="s">
        <v>34</v>
      </c>
      <c r="U272" s="4">
        <v>363</v>
      </c>
      <c r="V272" s="4">
        <v>0</v>
      </c>
      <c r="W272" s="4">
        <v>0</v>
      </c>
      <c r="X272" s="4" t="s">
        <v>1307</v>
      </c>
      <c r="Y272" s="4" t="s">
        <v>1308</v>
      </c>
    </row>
    <row r="273" s="4" customFormat="1" spans="1:25">
      <c r="A273" s="4" t="s">
        <v>1309</v>
      </c>
      <c r="B273" s="4" t="s">
        <v>26</v>
      </c>
      <c r="C273" s="4" t="s">
        <v>27</v>
      </c>
      <c r="D273" s="4" t="s">
        <v>450</v>
      </c>
      <c r="E273" s="4" t="s">
        <v>888</v>
      </c>
      <c r="F273" s="6">
        <v>45323</v>
      </c>
      <c r="G273" s="6">
        <v>45324</v>
      </c>
      <c r="H273" s="4">
        <v>1</v>
      </c>
      <c r="I273" s="4">
        <v>1</v>
      </c>
      <c r="J273" s="4">
        <v>1</v>
      </c>
      <c r="K273" s="4" t="s">
        <v>30</v>
      </c>
      <c r="L273" s="4">
        <v>1040</v>
      </c>
      <c r="M273" s="4">
        <v>1040</v>
      </c>
      <c r="N273" s="4" t="s">
        <v>1310</v>
      </c>
      <c r="O273" s="4" t="s">
        <v>32</v>
      </c>
      <c r="P273" s="4" t="s">
        <v>33</v>
      </c>
      <c r="Q273" s="4">
        <v>0</v>
      </c>
      <c r="R273" s="7">
        <v>45323.0000115741</v>
      </c>
      <c r="S273" s="6">
        <v>45325</v>
      </c>
      <c r="T273" s="4" t="s">
        <v>34</v>
      </c>
      <c r="U273" s="4">
        <v>1040</v>
      </c>
      <c r="V273" s="4">
        <v>0</v>
      </c>
      <c r="W273" s="4">
        <v>0</v>
      </c>
      <c r="X273" s="4" t="s">
        <v>1311</v>
      </c>
      <c r="Y273" s="4" t="s">
        <v>1312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4"/>
  <sheetViews>
    <sheetView tabSelected="1" workbookViewId="0">
      <selection activeCell="A260" sqref="A260:D264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4" width="10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1313</v>
      </c>
    </row>
    <row r="2" s="4" customFormat="1" hidden="1" spans="1:9">
      <c r="A2" s="5">
        <v>999227046131275</v>
      </c>
      <c r="B2" s="6">
        <v>45320</v>
      </c>
      <c r="C2" s="6">
        <v>45324</v>
      </c>
      <c r="D2" s="4">
        <v>1416</v>
      </c>
      <c r="E2" s="4" t="str">
        <f>VLOOKUP(A2,HOP!A:L,12,0)</f>
        <v>1416.00</v>
      </c>
      <c r="F2" s="4" t="str">
        <f>VLOOKUP(A2,HOP!A:C,3,0)</f>
        <v>3988444</v>
      </c>
      <c r="G2" s="4">
        <f>D2-E2</f>
        <v>0</v>
      </c>
      <c r="H2" s="4" t="str">
        <f>$H$1&amp;F2</f>
        <v>，3988444</v>
      </c>
      <c r="I2" s="4" t="str">
        <f>VLOOKUP(A2,HOP!A:U,21,0)</f>
        <v>直采</v>
      </c>
    </row>
    <row r="3" s="4" customFormat="1" hidden="1" spans="1:9">
      <c r="A3" s="5">
        <v>999227169094431</v>
      </c>
      <c r="B3" s="6">
        <v>45322</v>
      </c>
      <c r="C3" s="6">
        <v>45324</v>
      </c>
      <c r="D3" s="4">
        <v>8744</v>
      </c>
      <c r="E3" s="4" t="str">
        <f>VLOOKUP(A3,HOP!A:L,12,0)</f>
        <v>8744.00</v>
      </c>
      <c r="F3" s="4" t="str">
        <f>VLOOKUP(A3,HOP!A:C,3,0)</f>
        <v>4011956</v>
      </c>
      <c r="G3" s="4">
        <f t="shared" ref="G3:G66" si="0">D3-E3</f>
        <v>0</v>
      </c>
      <c r="H3" s="4" t="str">
        <f t="shared" ref="H3:H66" si="1">$H$1&amp;F3</f>
        <v>，4011956</v>
      </c>
      <c r="I3" s="4" t="str">
        <f>VLOOKUP(A3,HOP!A:U,21,0)</f>
        <v>直采</v>
      </c>
    </row>
    <row r="4" s="4" customFormat="1" hidden="1" spans="1:9">
      <c r="A4" s="5">
        <v>999227182085411</v>
      </c>
      <c r="B4" s="6">
        <v>45323</v>
      </c>
      <c r="C4" s="6">
        <v>45324</v>
      </c>
      <c r="D4" s="4">
        <v>480</v>
      </c>
      <c r="E4" s="4" t="str">
        <f>VLOOKUP(A4,HOP!A:L,12,0)</f>
        <v>480.00</v>
      </c>
      <c r="F4" s="4" t="str">
        <f>VLOOKUP(A4,HOP!A:C,3,0)</f>
        <v>4015284</v>
      </c>
      <c r="G4" s="4">
        <f t="shared" si="0"/>
        <v>0</v>
      </c>
      <c r="H4" s="4" t="str">
        <f t="shared" si="1"/>
        <v>，4015284</v>
      </c>
      <c r="I4" s="4" t="str">
        <f>VLOOKUP(A4,HOP!A:U,21,0)</f>
        <v>直连</v>
      </c>
    </row>
    <row r="5" s="4" customFormat="1" hidden="1" spans="1:9">
      <c r="A5" s="5">
        <v>999227290566704</v>
      </c>
      <c r="B5" s="6">
        <v>45323</v>
      </c>
      <c r="C5" s="6">
        <v>45324</v>
      </c>
      <c r="D5" s="4">
        <v>2031</v>
      </c>
      <c r="E5" s="4" t="str">
        <f>VLOOKUP(A5,HOP!A:L,12,0)</f>
        <v>2031.00</v>
      </c>
      <c r="F5" s="4" t="str">
        <f>VLOOKUP(A5,HOP!A:C,3,0)</f>
        <v>4036416</v>
      </c>
      <c r="G5" s="4">
        <f t="shared" si="0"/>
        <v>0</v>
      </c>
      <c r="H5" s="4" t="str">
        <f t="shared" si="1"/>
        <v>，4036416</v>
      </c>
      <c r="I5" s="4" t="str">
        <f>VLOOKUP(A5,HOP!A:U,21,0)</f>
        <v>直连</v>
      </c>
    </row>
    <row r="6" s="4" customFormat="1" hidden="1" spans="1:9">
      <c r="A6" s="5">
        <v>999227449578045</v>
      </c>
      <c r="B6" s="6">
        <v>45323</v>
      </c>
      <c r="C6" s="6">
        <v>45324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999227450701011</v>
      </c>
      <c r="B7" s="6">
        <v>45323</v>
      </c>
      <c r="C7" s="6">
        <v>45324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999227993163332</v>
      </c>
      <c r="B8" s="6">
        <v>45321</v>
      </c>
      <c r="C8" s="6">
        <v>45324</v>
      </c>
      <c r="D8" s="4">
        <v>5433</v>
      </c>
      <c r="E8" s="4" t="str">
        <f>VLOOKUP(A8,HOP!A:L,12,0)</f>
        <v>5433.00</v>
      </c>
      <c r="F8" s="4" t="str">
        <f>VLOOKUP(A8,HOP!A:C,3,0)</f>
        <v>4098568</v>
      </c>
      <c r="G8" s="4">
        <f t="shared" si="0"/>
        <v>0</v>
      </c>
      <c r="H8" s="4" t="str">
        <f t="shared" si="1"/>
        <v>，4098568</v>
      </c>
      <c r="I8" s="4" t="str">
        <f>VLOOKUP(A8,HOP!A:U,21,0)</f>
        <v>直采</v>
      </c>
    </row>
    <row r="9" s="4" customFormat="1" hidden="1" spans="1:9">
      <c r="A9" s="5">
        <v>999228102875315</v>
      </c>
      <c r="B9" s="6">
        <v>45319</v>
      </c>
      <c r="C9" s="6">
        <v>45324</v>
      </c>
      <c r="D9" s="4">
        <v>5250</v>
      </c>
      <c r="E9" s="4" t="str">
        <f>VLOOKUP(A9,HOP!A:L,12,0)</f>
        <v>5250.00</v>
      </c>
      <c r="F9" s="4" t="str">
        <f>VLOOKUP(A9,HOP!A:C,3,0)</f>
        <v>4127795</v>
      </c>
      <c r="G9" s="4">
        <f t="shared" si="0"/>
        <v>0</v>
      </c>
      <c r="H9" s="4" t="str">
        <f t="shared" si="1"/>
        <v>，4127795</v>
      </c>
      <c r="I9" s="4" t="str">
        <f>VLOOKUP(A9,HOP!A:U,21,0)</f>
        <v>直采</v>
      </c>
    </row>
    <row r="10" s="4" customFormat="1" hidden="1" spans="1:9">
      <c r="A10" s="5">
        <v>999228141241981</v>
      </c>
      <c r="B10" s="6">
        <v>45321</v>
      </c>
      <c r="C10" s="6">
        <v>45324</v>
      </c>
      <c r="D10" s="4">
        <v>5172</v>
      </c>
      <c r="E10" s="4" t="str">
        <f>VLOOKUP(A10,HOP!A:L,12,0)</f>
        <v>5172.00</v>
      </c>
      <c r="F10" s="4" t="str">
        <f>VLOOKUP(A10,HOP!A:C,3,0)</f>
        <v>4137795</v>
      </c>
      <c r="G10" s="4">
        <f t="shared" si="0"/>
        <v>0</v>
      </c>
      <c r="H10" s="4" t="str">
        <f t="shared" si="1"/>
        <v>，4137795</v>
      </c>
      <c r="I10" s="4" t="str">
        <f>VLOOKUP(A10,HOP!A:U,21,0)</f>
        <v>直采</v>
      </c>
    </row>
    <row r="11" s="4" customFormat="1" hidden="1" spans="1:9">
      <c r="A11" s="5">
        <v>999228211076069</v>
      </c>
      <c r="B11" s="6">
        <v>45318</v>
      </c>
      <c r="C11" s="6">
        <v>45324</v>
      </c>
      <c r="D11" s="4">
        <v>1476</v>
      </c>
      <c r="E11" s="4" t="str">
        <f>VLOOKUP(A11,HOP!A:L,12,0)</f>
        <v>1476.00</v>
      </c>
      <c r="F11" s="4" t="str">
        <f>VLOOKUP(A11,HOP!A:C,3,0)</f>
        <v>4150372</v>
      </c>
      <c r="G11" s="4">
        <f t="shared" si="0"/>
        <v>0</v>
      </c>
      <c r="H11" s="4" t="str">
        <f t="shared" si="1"/>
        <v>，4150372</v>
      </c>
      <c r="I11" s="4" t="str">
        <f>VLOOKUP(A11,HOP!A:U,21,0)</f>
        <v>直采</v>
      </c>
    </row>
    <row r="12" s="4" customFormat="1" hidden="1" spans="1:9">
      <c r="A12" s="5">
        <v>999228334069831</v>
      </c>
      <c r="B12" s="6">
        <v>45322</v>
      </c>
      <c r="C12" s="6">
        <v>45324</v>
      </c>
      <c r="D12" s="4">
        <v>5160</v>
      </c>
      <c r="E12" s="4" t="str">
        <f>VLOOKUP(A12,HOP!A:L,12,0)</f>
        <v>5160.00</v>
      </c>
      <c r="F12" s="4" t="str">
        <f>VLOOKUP(A12,HOP!A:C,3,0)</f>
        <v>4199535</v>
      </c>
      <c r="G12" s="4">
        <f t="shared" si="0"/>
        <v>0</v>
      </c>
      <c r="H12" s="4" t="str">
        <f t="shared" si="1"/>
        <v>，4199535</v>
      </c>
      <c r="I12" s="4" t="str">
        <f>VLOOKUP(A12,HOP!A:U,21,0)</f>
        <v>直采</v>
      </c>
    </row>
    <row r="13" s="4" customFormat="1" hidden="1" spans="1:9">
      <c r="A13" s="5">
        <v>999228342825423</v>
      </c>
      <c r="B13" s="6">
        <v>45321</v>
      </c>
      <c r="C13" s="6">
        <v>45324</v>
      </c>
      <c r="D13" s="4">
        <v>3340</v>
      </c>
      <c r="E13" s="4" t="str">
        <f>VLOOKUP(A13,HOP!A:L,12,0)</f>
        <v>3340.00</v>
      </c>
      <c r="F13" s="4" t="str">
        <f>VLOOKUP(A13,HOP!A:C,3,0)</f>
        <v>4205842</v>
      </c>
      <c r="G13" s="4">
        <f t="shared" si="0"/>
        <v>0</v>
      </c>
      <c r="H13" s="4" t="str">
        <f t="shared" si="1"/>
        <v>，4205842</v>
      </c>
      <c r="I13" s="4" t="str">
        <f>VLOOKUP(A13,HOP!A:U,21,0)</f>
        <v>直采</v>
      </c>
    </row>
    <row r="14" s="4" customFormat="1" hidden="1" spans="1:9">
      <c r="A14" s="5">
        <v>999228360563302</v>
      </c>
      <c r="B14" s="6">
        <v>45320</v>
      </c>
      <c r="C14" s="6">
        <v>45324</v>
      </c>
      <c r="D14" s="4">
        <v>3049</v>
      </c>
      <c r="E14" s="4" t="str">
        <f>VLOOKUP(A14,HOP!A:L,12,0)</f>
        <v>3049.00</v>
      </c>
      <c r="F14" s="4" t="str">
        <f>VLOOKUP(A14,HOP!A:C,3,0)</f>
        <v>4213572</v>
      </c>
      <c r="G14" s="4">
        <f t="shared" si="0"/>
        <v>0</v>
      </c>
      <c r="H14" s="4" t="str">
        <f t="shared" si="1"/>
        <v>，4213572</v>
      </c>
      <c r="I14" s="4" t="str">
        <f>VLOOKUP(A14,HOP!A:U,21,0)</f>
        <v>直采</v>
      </c>
    </row>
    <row r="15" s="4" customFormat="1" hidden="1" spans="1:9">
      <c r="A15" s="5">
        <v>999228419306571</v>
      </c>
      <c r="B15" s="6">
        <v>45321</v>
      </c>
      <c r="C15" s="6">
        <v>45324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28505586751</v>
      </c>
      <c r="B16" s="6">
        <v>45321</v>
      </c>
      <c r="C16" s="6">
        <v>45324</v>
      </c>
      <c r="D16" s="4">
        <v>2076</v>
      </c>
      <c r="E16" s="4" t="str">
        <f>VLOOKUP(A16,HOP!A:L,12,0)</f>
        <v>2076.00</v>
      </c>
      <c r="F16" s="4" t="str">
        <f>VLOOKUP(A16,HOP!A:C,3,0)</f>
        <v>4267463</v>
      </c>
      <c r="G16" s="4">
        <f t="shared" si="0"/>
        <v>0</v>
      </c>
      <c r="H16" s="4" t="str">
        <f t="shared" si="1"/>
        <v>，4267463</v>
      </c>
      <c r="I16" s="4" t="str">
        <f>VLOOKUP(A16,HOP!A:U,21,0)</f>
        <v>直采</v>
      </c>
    </row>
    <row r="17" s="4" customFormat="1" hidden="1" spans="1:9">
      <c r="A17" s="5">
        <v>999228522363194</v>
      </c>
      <c r="B17" s="6">
        <v>45320</v>
      </c>
      <c r="C17" s="6">
        <v>45324</v>
      </c>
      <c r="D17" s="4">
        <v>988</v>
      </c>
      <c r="E17" s="4" t="str">
        <f>VLOOKUP(A17,HOP!A:L,12,0)</f>
        <v>988.00</v>
      </c>
      <c r="F17" s="4" t="str">
        <f>VLOOKUP(A17,HOP!A:C,3,0)</f>
        <v>4271521</v>
      </c>
      <c r="G17" s="4">
        <f t="shared" si="0"/>
        <v>0</v>
      </c>
      <c r="H17" s="4" t="str">
        <f t="shared" si="1"/>
        <v>，4271521</v>
      </c>
      <c r="I17" s="4" t="str">
        <f>VLOOKUP(A17,HOP!A:U,21,0)</f>
        <v>直采</v>
      </c>
    </row>
    <row r="18" s="4" customFormat="1" hidden="1" spans="1:9">
      <c r="A18" s="5">
        <v>999228554700737</v>
      </c>
      <c r="B18" s="6">
        <v>45320</v>
      </c>
      <c r="C18" s="6">
        <v>45324</v>
      </c>
      <c r="D18" s="4">
        <v>6088</v>
      </c>
      <c r="E18" s="4" t="str">
        <f>VLOOKUP(A18,HOP!A:L,12,0)</f>
        <v>6088.00</v>
      </c>
      <c r="F18" s="4" t="str">
        <f>VLOOKUP(A18,HOP!A:C,3,0)</f>
        <v>4289802</v>
      </c>
      <c r="G18" s="4">
        <f t="shared" si="0"/>
        <v>0</v>
      </c>
      <c r="H18" s="4" t="str">
        <f t="shared" si="1"/>
        <v>，4289802</v>
      </c>
      <c r="I18" s="4" t="str">
        <f>VLOOKUP(A18,HOP!A:U,21,0)</f>
        <v>直采</v>
      </c>
    </row>
    <row r="19" s="4" customFormat="1" hidden="1" spans="1:9">
      <c r="A19" s="5">
        <v>999228630700112</v>
      </c>
      <c r="B19" s="6">
        <v>45319</v>
      </c>
      <c r="C19" s="6">
        <v>45324</v>
      </c>
      <c r="D19" s="4">
        <v>4150</v>
      </c>
      <c r="E19" s="4" t="str">
        <f>VLOOKUP(A19,HOP!A:L,12,0)</f>
        <v>4150.00</v>
      </c>
      <c r="F19" s="4" t="str">
        <f>VLOOKUP(A19,HOP!A:C,3,0)</f>
        <v>4318704</v>
      </c>
      <c r="G19" s="4">
        <f t="shared" si="0"/>
        <v>0</v>
      </c>
      <c r="H19" s="4" t="str">
        <f t="shared" si="1"/>
        <v>，4318704</v>
      </c>
      <c r="I19" s="4" t="str">
        <f>VLOOKUP(A19,HOP!A:U,21,0)</f>
        <v>直采</v>
      </c>
    </row>
    <row r="20" s="4" customFormat="1" hidden="1" spans="1:9">
      <c r="A20" s="5">
        <v>28656362862</v>
      </c>
      <c r="B20" s="6">
        <v>45318</v>
      </c>
      <c r="C20" s="6">
        <v>45324</v>
      </c>
      <c r="D20" s="4">
        <v>6048</v>
      </c>
      <c r="E20" s="4" t="str">
        <f>VLOOKUP(A20,HOP!A:L,12,0)</f>
        <v>6048.00</v>
      </c>
      <c r="F20" s="4" t="str">
        <f>VLOOKUP(A20,HOP!A:C,3,0)</f>
        <v>4324549</v>
      </c>
      <c r="G20" s="4">
        <f t="shared" si="0"/>
        <v>0</v>
      </c>
      <c r="H20" s="4" t="str">
        <f t="shared" si="1"/>
        <v>，4324549</v>
      </c>
      <c r="I20" s="4" t="str">
        <f>VLOOKUP(A20,HOP!A:U,21,0)</f>
        <v>直采</v>
      </c>
    </row>
    <row r="21" s="4" customFormat="1" hidden="1" spans="1:9">
      <c r="A21" s="5">
        <v>28656422980</v>
      </c>
      <c r="B21" s="6">
        <v>45318</v>
      </c>
      <c r="C21" s="6">
        <v>45324</v>
      </c>
      <c r="D21" s="4">
        <v>6048</v>
      </c>
      <c r="E21" s="4" t="str">
        <f>VLOOKUP(A21,HOP!A:L,12,0)</f>
        <v>6048.00</v>
      </c>
      <c r="F21" s="4" t="str">
        <f>VLOOKUP(A21,HOP!A:C,3,0)</f>
        <v>4324569</v>
      </c>
      <c r="G21" s="4">
        <f t="shared" si="0"/>
        <v>0</v>
      </c>
      <c r="H21" s="4" t="str">
        <f t="shared" si="1"/>
        <v>，4324569</v>
      </c>
      <c r="I21" s="4" t="str">
        <f>VLOOKUP(A21,HOP!A:U,21,0)</f>
        <v>直采</v>
      </c>
    </row>
    <row r="22" s="4" customFormat="1" hidden="1" spans="1:9">
      <c r="A22" s="5">
        <v>999228749476358</v>
      </c>
      <c r="B22" s="6">
        <v>45319</v>
      </c>
      <c r="C22" s="6">
        <v>45324</v>
      </c>
      <c r="D22" s="4">
        <v>6164</v>
      </c>
      <c r="E22" s="4" t="str">
        <f>VLOOKUP(A22,HOP!A:L,12,0)</f>
        <v>6164.00</v>
      </c>
      <c r="F22" s="4" t="str">
        <f>VLOOKUP(A22,HOP!A:C,3,0)</f>
        <v>4344942</v>
      </c>
      <c r="G22" s="4">
        <f t="shared" si="0"/>
        <v>0</v>
      </c>
      <c r="H22" s="4" t="str">
        <f t="shared" si="1"/>
        <v>，4344942</v>
      </c>
      <c r="I22" s="4" t="str">
        <f>VLOOKUP(A22,HOP!A:U,21,0)</f>
        <v>直采</v>
      </c>
    </row>
    <row r="23" s="4" customFormat="1" hidden="1" spans="1:9">
      <c r="A23" s="5">
        <v>999229292489157</v>
      </c>
      <c r="B23" s="6">
        <v>45323</v>
      </c>
      <c r="C23" s="6">
        <v>45324</v>
      </c>
      <c r="D23" s="4">
        <v>750</v>
      </c>
      <c r="E23" s="4">
        <v>750</v>
      </c>
      <c r="F23" s="4">
        <v>4373613</v>
      </c>
      <c r="G23" s="4">
        <f t="shared" si="0"/>
        <v>0</v>
      </c>
      <c r="H23" s="4" t="str">
        <f t="shared" si="1"/>
        <v>，4373613</v>
      </c>
      <c r="I23" s="4" t="s">
        <v>1314</v>
      </c>
    </row>
    <row r="24" s="4" customFormat="1" hidden="1" spans="1:9">
      <c r="A24" s="5">
        <v>999229307391925</v>
      </c>
      <c r="B24" s="6">
        <v>45322</v>
      </c>
      <c r="C24" s="6">
        <v>45324</v>
      </c>
      <c r="D24" s="4">
        <v>3712</v>
      </c>
      <c r="E24" s="4" t="str">
        <f>VLOOKUP(A24,HOP!A:L,12,0)</f>
        <v>3712.00</v>
      </c>
      <c r="F24" s="4" t="str">
        <f>VLOOKUP(A24,HOP!A:C,3,0)</f>
        <v>4381783</v>
      </c>
      <c r="G24" s="4">
        <f t="shared" si="0"/>
        <v>0</v>
      </c>
      <c r="H24" s="4" t="str">
        <f t="shared" si="1"/>
        <v>，4381783</v>
      </c>
      <c r="I24" s="4" t="str">
        <f>VLOOKUP(A24,HOP!A:U,21,0)</f>
        <v>直采</v>
      </c>
    </row>
    <row r="25" s="4" customFormat="1" hidden="1" spans="1:9">
      <c r="A25" s="5">
        <v>999229336809496</v>
      </c>
      <c r="B25" s="6">
        <v>45321</v>
      </c>
      <c r="C25" s="6">
        <v>45324</v>
      </c>
      <c r="D25" s="4">
        <v>4986</v>
      </c>
      <c r="E25" s="4" t="str">
        <f>VLOOKUP(A25,HOP!A:L,12,0)</f>
        <v>4986.00</v>
      </c>
      <c r="F25" s="4" t="str">
        <f>VLOOKUP(A25,HOP!A:C,3,0)</f>
        <v>4389760</v>
      </c>
      <c r="G25" s="4">
        <f t="shared" si="0"/>
        <v>0</v>
      </c>
      <c r="H25" s="4" t="str">
        <f t="shared" si="1"/>
        <v>，4389760</v>
      </c>
      <c r="I25" s="4" t="str">
        <f>VLOOKUP(A25,HOP!A:U,21,0)</f>
        <v>直采</v>
      </c>
    </row>
    <row r="26" s="4" customFormat="1" hidden="1" spans="1:9">
      <c r="A26" s="5">
        <v>29349244233</v>
      </c>
      <c r="B26" s="6">
        <v>45319</v>
      </c>
      <c r="C26" s="6">
        <v>45324</v>
      </c>
      <c r="D26" s="4">
        <v>5540</v>
      </c>
      <c r="E26" s="4" t="str">
        <f>VLOOKUP(A26,HOP!A:L,12,0)</f>
        <v>5540.00</v>
      </c>
      <c r="F26" s="4" t="str">
        <f>VLOOKUP(A26,HOP!A:C,3,0)</f>
        <v>4400946</v>
      </c>
      <c r="G26" s="4">
        <f t="shared" si="0"/>
        <v>0</v>
      </c>
      <c r="H26" s="4" t="str">
        <f t="shared" si="1"/>
        <v>，4400946</v>
      </c>
      <c r="I26" s="4" t="str">
        <f>VLOOKUP(A26,HOP!A:U,21,0)</f>
        <v>直采</v>
      </c>
    </row>
    <row r="27" s="4" customFormat="1" hidden="1" spans="1:9">
      <c r="A27" s="5">
        <v>999229352823332</v>
      </c>
      <c r="B27" s="6">
        <v>45320</v>
      </c>
      <c r="C27" s="6">
        <v>45324</v>
      </c>
      <c r="D27" s="4">
        <v>6480</v>
      </c>
      <c r="E27" s="4" t="str">
        <f>VLOOKUP(A27,HOP!A:L,12,0)</f>
        <v>6480.00</v>
      </c>
      <c r="F27" s="4" t="str">
        <f>VLOOKUP(A27,HOP!A:C,3,0)</f>
        <v>4406257</v>
      </c>
      <c r="G27" s="4">
        <f t="shared" si="0"/>
        <v>0</v>
      </c>
      <c r="H27" s="4" t="str">
        <f t="shared" si="1"/>
        <v>，4406257</v>
      </c>
      <c r="I27" s="4" t="str">
        <f>VLOOKUP(A27,HOP!A:U,21,0)</f>
        <v>直采</v>
      </c>
    </row>
    <row r="28" s="4" customFormat="1" hidden="1" spans="1:9">
      <c r="A28" s="5">
        <v>999229354164235</v>
      </c>
      <c r="B28" s="6">
        <v>45321</v>
      </c>
      <c r="C28" s="6">
        <v>45324</v>
      </c>
      <c r="D28" s="4">
        <v>1089</v>
      </c>
      <c r="E28" s="4" t="str">
        <f>VLOOKUP(A28,HOP!A:L,12,0)</f>
        <v>1089.00</v>
      </c>
      <c r="F28" s="4" t="str">
        <f>VLOOKUP(A28,HOP!A:C,3,0)</f>
        <v>4407146</v>
      </c>
      <c r="G28" s="4">
        <f t="shared" si="0"/>
        <v>0</v>
      </c>
      <c r="H28" s="4" t="str">
        <f t="shared" si="1"/>
        <v>，4407146</v>
      </c>
      <c r="I28" s="4" t="str">
        <f>VLOOKUP(A28,HOP!A:U,21,0)</f>
        <v>直采</v>
      </c>
    </row>
    <row r="29" s="4" customFormat="1" hidden="1" spans="1:9">
      <c r="A29" s="5">
        <v>999229376124491</v>
      </c>
      <c r="B29" s="6">
        <v>45320</v>
      </c>
      <c r="C29" s="6">
        <v>45324</v>
      </c>
      <c r="D29" s="4">
        <v>2200</v>
      </c>
      <c r="E29" s="4" t="str">
        <f>VLOOKUP(A29,HOP!A:L,12,0)</f>
        <v>2200.00</v>
      </c>
      <c r="F29" s="4" t="str">
        <f>VLOOKUP(A29,HOP!A:C,3,0)</f>
        <v>4421844</v>
      </c>
      <c r="G29" s="4">
        <f t="shared" si="0"/>
        <v>0</v>
      </c>
      <c r="H29" s="4" t="str">
        <f t="shared" si="1"/>
        <v>，4421844</v>
      </c>
      <c r="I29" s="4" t="str">
        <f>VLOOKUP(A29,HOP!A:U,21,0)</f>
        <v>直采</v>
      </c>
    </row>
    <row r="30" s="4" customFormat="1" hidden="1" spans="1:9">
      <c r="A30" s="5">
        <v>999229385169606</v>
      </c>
      <c r="B30" s="6">
        <v>45316</v>
      </c>
      <c r="C30" s="6">
        <v>45324</v>
      </c>
      <c r="D30" s="4">
        <v>1904</v>
      </c>
      <c r="E30" s="4" t="str">
        <f>VLOOKUP(A30,HOP!A:L,12,0)</f>
        <v>1904.00</v>
      </c>
      <c r="F30" s="4" t="str">
        <f>VLOOKUP(A30,HOP!A:C,3,0)</f>
        <v>4432740</v>
      </c>
      <c r="G30" s="4">
        <f t="shared" si="0"/>
        <v>0</v>
      </c>
      <c r="H30" s="4" t="str">
        <f t="shared" si="1"/>
        <v>，4432740</v>
      </c>
      <c r="I30" s="4" t="str">
        <f>VLOOKUP(A30,HOP!A:U,21,0)</f>
        <v>直采</v>
      </c>
    </row>
    <row r="31" s="4" customFormat="1" hidden="1" spans="1:9">
      <c r="A31" s="5">
        <v>999229399531007</v>
      </c>
      <c r="B31" s="6">
        <v>45323</v>
      </c>
      <c r="C31" s="6">
        <v>45324</v>
      </c>
      <c r="D31" s="4">
        <v>380</v>
      </c>
      <c r="E31" s="4" t="str">
        <f>VLOOKUP(A31,HOP!A:L,12,0)</f>
        <v>380.00</v>
      </c>
      <c r="F31" s="4" t="str">
        <f>VLOOKUP(A31,HOP!A:C,3,0)</f>
        <v>4452878</v>
      </c>
      <c r="G31" s="4">
        <f t="shared" si="0"/>
        <v>0</v>
      </c>
      <c r="H31" s="4" t="str">
        <f t="shared" si="1"/>
        <v>，4452878</v>
      </c>
      <c r="I31" s="4" t="str">
        <f>VLOOKUP(A31,HOP!A:U,21,0)</f>
        <v>直采</v>
      </c>
    </row>
    <row r="32" s="4" customFormat="1" hidden="1" spans="1:9">
      <c r="A32" s="5">
        <v>999229401962543</v>
      </c>
      <c r="B32" s="6">
        <v>45323</v>
      </c>
      <c r="C32" s="6">
        <v>45324</v>
      </c>
      <c r="D32" s="4">
        <v>344</v>
      </c>
      <c r="E32" s="4" t="str">
        <f>VLOOKUP(A32,HOP!A:L,12,0)</f>
        <v>344.00</v>
      </c>
      <c r="F32" s="4" t="str">
        <f>VLOOKUP(A32,HOP!A:C,3,0)</f>
        <v>4456315</v>
      </c>
      <c r="G32" s="4">
        <f t="shared" si="0"/>
        <v>0</v>
      </c>
      <c r="H32" s="4" t="str">
        <f t="shared" si="1"/>
        <v>，4456315</v>
      </c>
      <c r="I32" s="4" t="str">
        <f>VLOOKUP(A32,HOP!A:U,21,0)</f>
        <v>直采</v>
      </c>
    </row>
    <row r="33" s="4" customFormat="1" hidden="1" spans="1:9">
      <c r="A33" s="5">
        <v>999229411737876</v>
      </c>
      <c r="B33" s="6">
        <v>45320</v>
      </c>
      <c r="C33" s="6">
        <v>45324</v>
      </c>
      <c r="D33" s="4">
        <v>5247</v>
      </c>
      <c r="E33" s="4" t="str">
        <f>VLOOKUP(A33,HOP!A:L,12,0)</f>
        <v>5247.00</v>
      </c>
      <c r="F33" s="4" t="str">
        <f>VLOOKUP(A33,HOP!A:C,3,0)</f>
        <v>4469869</v>
      </c>
      <c r="G33" s="4">
        <f t="shared" si="0"/>
        <v>0</v>
      </c>
      <c r="H33" s="4" t="str">
        <f t="shared" si="1"/>
        <v>，4469869</v>
      </c>
      <c r="I33" s="4" t="str">
        <f>VLOOKUP(A33,HOP!A:U,21,0)</f>
        <v>直采</v>
      </c>
    </row>
    <row r="34" s="4" customFormat="1" hidden="1" spans="1:9">
      <c r="A34" s="5">
        <v>999229412944914</v>
      </c>
      <c r="B34" s="6">
        <v>45319</v>
      </c>
      <c r="C34" s="6">
        <v>45324</v>
      </c>
      <c r="D34" s="4">
        <v>4525</v>
      </c>
      <c r="E34" s="4" t="str">
        <f>VLOOKUP(A34,HOP!A:L,12,0)</f>
        <v>4525.00</v>
      </c>
      <c r="F34" s="4" t="str">
        <f>VLOOKUP(A34,HOP!A:C,3,0)</f>
        <v>4471342</v>
      </c>
      <c r="G34" s="4">
        <f t="shared" si="0"/>
        <v>0</v>
      </c>
      <c r="H34" s="4" t="str">
        <f t="shared" si="1"/>
        <v>，4471342</v>
      </c>
      <c r="I34" s="4" t="str">
        <f>VLOOKUP(A34,HOP!A:U,21,0)</f>
        <v>直采</v>
      </c>
    </row>
    <row r="35" s="4" customFormat="1" hidden="1" spans="1:9">
      <c r="A35" s="5">
        <v>999229414040125</v>
      </c>
      <c r="B35" s="6">
        <v>45314</v>
      </c>
      <c r="C35" s="6">
        <v>45324</v>
      </c>
      <c r="D35" s="4">
        <v>16200</v>
      </c>
      <c r="E35" s="4" t="str">
        <f>VLOOKUP(A35,HOP!A:L,12,0)</f>
        <v>16200.00</v>
      </c>
      <c r="F35" s="4" t="str">
        <f>VLOOKUP(A35,HOP!A:C,3,0)</f>
        <v>4472609</v>
      </c>
      <c r="G35" s="4">
        <f t="shared" si="0"/>
        <v>0</v>
      </c>
      <c r="H35" s="4" t="str">
        <f t="shared" si="1"/>
        <v>，4472609</v>
      </c>
      <c r="I35" s="4" t="str">
        <f>VLOOKUP(A35,HOP!A:U,21,0)</f>
        <v>直采</v>
      </c>
    </row>
    <row r="36" s="4" customFormat="1" hidden="1" spans="1:9">
      <c r="A36" s="5">
        <v>999229414663278</v>
      </c>
      <c r="B36" s="6">
        <v>45323</v>
      </c>
      <c r="C36" s="6">
        <v>45324</v>
      </c>
      <c r="D36" s="4">
        <v>733</v>
      </c>
      <c r="E36" s="4" t="str">
        <f>VLOOKUP(A36,HOP!A:L,12,0)</f>
        <v>733.00</v>
      </c>
      <c r="F36" s="4" t="str">
        <f>VLOOKUP(A36,HOP!A:C,3,0)</f>
        <v>4473579</v>
      </c>
      <c r="G36" s="4">
        <f t="shared" si="0"/>
        <v>0</v>
      </c>
      <c r="H36" s="4" t="str">
        <f t="shared" si="1"/>
        <v>，4473579</v>
      </c>
      <c r="I36" s="4" t="str">
        <f>VLOOKUP(A36,HOP!A:U,21,0)</f>
        <v>直采</v>
      </c>
    </row>
    <row r="37" s="4" customFormat="1" hidden="1" spans="1:9">
      <c r="A37" s="5">
        <v>999229419129108</v>
      </c>
      <c r="B37" s="6">
        <v>45323</v>
      </c>
      <c r="C37" s="6">
        <v>45324</v>
      </c>
      <c r="D37" s="4">
        <v>1800</v>
      </c>
      <c r="E37" s="4" t="str">
        <f>VLOOKUP(A37,HOP!A:L,12,0)</f>
        <v>1800.00</v>
      </c>
      <c r="F37" s="4" t="str">
        <f>VLOOKUP(A37,HOP!A:C,3,0)</f>
        <v>4479990</v>
      </c>
      <c r="G37" s="4">
        <f t="shared" si="0"/>
        <v>0</v>
      </c>
      <c r="H37" s="4" t="str">
        <f t="shared" si="1"/>
        <v>，4479990</v>
      </c>
      <c r="I37" s="4" t="str">
        <f>VLOOKUP(A37,HOP!A:U,21,0)</f>
        <v>直采</v>
      </c>
    </row>
    <row r="38" s="4" customFormat="1" hidden="1" spans="1:9">
      <c r="A38" s="5">
        <v>999229421119282</v>
      </c>
      <c r="B38" s="6">
        <v>45322</v>
      </c>
      <c r="C38" s="6">
        <v>45324</v>
      </c>
      <c r="D38" s="4">
        <v>1612</v>
      </c>
      <c r="E38" s="4" t="str">
        <f>VLOOKUP(A38,HOP!A:L,12,0)</f>
        <v>1612.00</v>
      </c>
      <c r="F38" s="4" t="str">
        <f>VLOOKUP(A38,HOP!A:C,3,0)</f>
        <v>4482657</v>
      </c>
      <c r="G38" s="4">
        <f t="shared" si="0"/>
        <v>0</v>
      </c>
      <c r="H38" s="4" t="str">
        <f t="shared" si="1"/>
        <v>，4482657</v>
      </c>
      <c r="I38" s="4" t="str">
        <f>VLOOKUP(A38,HOP!A:U,21,0)</f>
        <v>直采</v>
      </c>
    </row>
    <row r="39" s="4" customFormat="1" hidden="1" spans="1:9">
      <c r="A39" s="5">
        <v>999229426790704</v>
      </c>
      <c r="B39" s="6">
        <v>45322</v>
      </c>
      <c r="C39" s="6">
        <v>45324</v>
      </c>
      <c r="D39" s="4">
        <v>2288</v>
      </c>
      <c r="E39" s="4" t="str">
        <f>VLOOKUP(A39,HOP!A:L,12,0)</f>
        <v>2288.00</v>
      </c>
      <c r="F39" s="4" t="str">
        <f>VLOOKUP(A39,HOP!A:C,3,0)</f>
        <v>4490484</v>
      </c>
      <c r="G39" s="4">
        <f t="shared" si="0"/>
        <v>0</v>
      </c>
      <c r="H39" s="4" t="str">
        <f t="shared" si="1"/>
        <v>，4490484</v>
      </c>
      <c r="I39" s="4" t="str">
        <f>VLOOKUP(A39,HOP!A:U,21,0)</f>
        <v>直连</v>
      </c>
    </row>
    <row r="40" s="4" customFormat="1" hidden="1" spans="1:9">
      <c r="A40" s="5">
        <v>999229428369873</v>
      </c>
      <c r="B40" s="6">
        <v>45320</v>
      </c>
      <c r="C40" s="6">
        <v>45324</v>
      </c>
      <c r="D40" s="4">
        <v>3748</v>
      </c>
      <c r="E40" s="4" t="str">
        <f>VLOOKUP(A40,HOP!A:L,12,0)</f>
        <v>3748.00</v>
      </c>
      <c r="F40" s="4" t="str">
        <f>VLOOKUP(A40,HOP!A:C,3,0)</f>
        <v>4492392</v>
      </c>
      <c r="G40" s="4">
        <f t="shared" si="0"/>
        <v>0</v>
      </c>
      <c r="H40" s="4" t="str">
        <f t="shared" si="1"/>
        <v>，4492392</v>
      </c>
      <c r="I40" s="4" t="str">
        <f>VLOOKUP(A40,HOP!A:U,21,0)</f>
        <v>直采</v>
      </c>
    </row>
    <row r="41" s="4" customFormat="1" hidden="1" spans="1:9">
      <c r="A41" s="5">
        <v>999229428370576</v>
      </c>
      <c r="B41" s="6">
        <v>45320</v>
      </c>
      <c r="C41" s="6">
        <v>45324</v>
      </c>
      <c r="D41" s="4">
        <v>3748</v>
      </c>
      <c r="E41" s="4" t="str">
        <f>VLOOKUP(A41,HOP!A:L,12,0)</f>
        <v>3748.00</v>
      </c>
      <c r="F41" s="4" t="str">
        <f>VLOOKUP(A41,HOP!A:C,3,0)</f>
        <v>4492394</v>
      </c>
      <c r="G41" s="4">
        <f t="shared" si="0"/>
        <v>0</v>
      </c>
      <c r="H41" s="4" t="str">
        <f t="shared" si="1"/>
        <v>，4492394</v>
      </c>
      <c r="I41" s="4" t="str">
        <f>VLOOKUP(A41,HOP!A:U,21,0)</f>
        <v>直采</v>
      </c>
    </row>
    <row r="42" s="4" customFormat="1" hidden="1" spans="1:9">
      <c r="A42" s="5">
        <v>999229429699842</v>
      </c>
      <c r="B42" s="6">
        <v>45323</v>
      </c>
      <c r="C42" s="6">
        <v>45324</v>
      </c>
      <c r="D42" s="4">
        <v>340</v>
      </c>
      <c r="E42" s="4" t="str">
        <f>VLOOKUP(A42,HOP!A:L,12,0)</f>
        <v>340.00</v>
      </c>
      <c r="F42" s="4" t="str">
        <f>VLOOKUP(A42,HOP!A:C,3,0)</f>
        <v>4494259</v>
      </c>
      <c r="G42" s="4">
        <f t="shared" si="0"/>
        <v>0</v>
      </c>
      <c r="H42" s="4" t="str">
        <f t="shared" si="1"/>
        <v>，4494259</v>
      </c>
      <c r="I42" s="4" t="str">
        <f>VLOOKUP(A42,HOP!A:U,21,0)</f>
        <v>直采</v>
      </c>
    </row>
    <row r="43" s="4" customFormat="1" hidden="1" spans="1:9">
      <c r="A43" s="5">
        <v>999229431111198</v>
      </c>
      <c r="B43" s="6">
        <v>45319</v>
      </c>
      <c r="C43" s="6">
        <v>45324</v>
      </c>
      <c r="D43" s="4">
        <v>23200</v>
      </c>
      <c r="E43" s="4" t="str">
        <f>VLOOKUP(A43,HOP!A:L,12,0)</f>
        <v>23200.00</v>
      </c>
      <c r="F43" s="4" t="str">
        <f>VLOOKUP(A43,HOP!A:C,3,0)</f>
        <v>4496147</v>
      </c>
      <c r="G43" s="4">
        <f t="shared" si="0"/>
        <v>0</v>
      </c>
      <c r="H43" s="4" t="str">
        <f t="shared" si="1"/>
        <v>，4496147</v>
      </c>
      <c r="I43" s="4" t="str">
        <f>VLOOKUP(A43,HOP!A:U,21,0)</f>
        <v>直采</v>
      </c>
    </row>
    <row r="44" s="4" customFormat="1" hidden="1" spans="1:9">
      <c r="A44" s="5">
        <v>999229451317432</v>
      </c>
      <c r="B44" s="6">
        <v>45322</v>
      </c>
      <c r="C44" s="6">
        <v>45324</v>
      </c>
      <c r="D44" s="4">
        <v>968</v>
      </c>
      <c r="E44" s="4" t="str">
        <f>VLOOKUP(A44,HOP!A:L,12,0)</f>
        <v>968.00</v>
      </c>
      <c r="F44" s="4" t="str">
        <f>VLOOKUP(A44,HOP!A:C,3,0)</f>
        <v>4524532</v>
      </c>
      <c r="G44" s="4">
        <f t="shared" si="0"/>
        <v>0</v>
      </c>
      <c r="H44" s="4" t="str">
        <f t="shared" si="1"/>
        <v>，4524532</v>
      </c>
      <c r="I44" s="4" t="str">
        <f>VLOOKUP(A44,HOP!A:U,21,0)</f>
        <v>直连</v>
      </c>
    </row>
    <row r="45" s="4" customFormat="1" hidden="1" spans="1:9">
      <c r="A45" s="5">
        <v>999229453364961</v>
      </c>
      <c r="B45" s="6">
        <v>45320</v>
      </c>
      <c r="C45" s="6">
        <v>45324</v>
      </c>
      <c r="D45" s="4">
        <v>2816</v>
      </c>
      <c r="E45" s="4" t="str">
        <f>VLOOKUP(A45,HOP!A:L,12,0)</f>
        <v>2816.00</v>
      </c>
      <c r="F45" s="4" t="str">
        <f>VLOOKUP(A45,HOP!A:C,3,0)</f>
        <v>4527303</v>
      </c>
      <c r="G45" s="4">
        <f t="shared" si="0"/>
        <v>0</v>
      </c>
      <c r="H45" s="4" t="str">
        <f t="shared" si="1"/>
        <v>，4527303</v>
      </c>
      <c r="I45" s="4" t="str">
        <f>VLOOKUP(A45,HOP!A:U,21,0)</f>
        <v>直连</v>
      </c>
    </row>
    <row r="46" s="4" customFormat="1" hidden="1" spans="1:9">
      <c r="A46" s="5">
        <v>999229456591319</v>
      </c>
      <c r="B46" s="6">
        <v>45320</v>
      </c>
      <c r="C46" s="6">
        <v>45324</v>
      </c>
      <c r="D46" s="4">
        <v>7320</v>
      </c>
      <c r="E46" s="4" t="str">
        <f>VLOOKUP(A46,HOP!A:L,12,0)</f>
        <v>7320.00</v>
      </c>
      <c r="F46" s="4" t="str">
        <f>VLOOKUP(A46,HOP!A:C,3,0)</f>
        <v>4530453</v>
      </c>
      <c r="G46" s="4">
        <f t="shared" si="0"/>
        <v>0</v>
      </c>
      <c r="H46" s="4" t="str">
        <f t="shared" si="1"/>
        <v>，4530453</v>
      </c>
      <c r="I46" s="4" t="str">
        <f>VLOOKUP(A46,HOP!A:U,21,0)</f>
        <v>直采</v>
      </c>
    </row>
    <row r="47" s="4" customFormat="1" hidden="1" spans="1:9">
      <c r="A47" s="5">
        <v>999229461032147</v>
      </c>
      <c r="B47" s="6">
        <v>45321</v>
      </c>
      <c r="C47" s="6">
        <v>45324</v>
      </c>
      <c r="D47" s="4">
        <v>1883</v>
      </c>
      <c r="E47" s="4" t="str">
        <f>VLOOKUP(A47,HOP!A:L,12,0)</f>
        <v>1883.00</v>
      </c>
      <c r="F47" s="4" t="str">
        <f>VLOOKUP(A47,HOP!A:C,3,0)</f>
        <v>4536260</v>
      </c>
      <c r="G47" s="4">
        <f t="shared" si="0"/>
        <v>0</v>
      </c>
      <c r="H47" s="4" t="str">
        <f t="shared" si="1"/>
        <v>，4536260</v>
      </c>
      <c r="I47" s="4" t="str">
        <f>VLOOKUP(A47,HOP!A:U,21,0)</f>
        <v>直采</v>
      </c>
    </row>
    <row r="48" s="4" customFormat="1" hidden="1" spans="1:9">
      <c r="A48" s="5">
        <v>999229464671573</v>
      </c>
      <c r="B48" s="6">
        <v>45319</v>
      </c>
      <c r="C48" s="6">
        <v>45324</v>
      </c>
      <c r="D48" s="4">
        <v>4970</v>
      </c>
      <c r="E48" s="4" t="str">
        <f>VLOOKUP(A48,HOP!A:L,12,0)</f>
        <v>4970.00</v>
      </c>
      <c r="F48" s="4" t="str">
        <f>VLOOKUP(A48,HOP!A:C,3,0)</f>
        <v>4541242</v>
      </c>
      <c r="G48" s="4">
        <f t="shared" si="0"/>
        <v>0</v>
      </c>
      <c r="H48" s="4" t="str">
        <f t="shared" si="1"/>
        <v>，4541242</v>
      </c>
      <c r="I48" s="4" t="str">
        <f>VLOOKUP(A48,HOP!A:U,21,0)</f>
        <v>直采</v>
      </c>
    </row>
    <row r="49" s="4" customFormat="1" hidden="1" spans="1:9">
      <c r="A49" s="5">
        <v>999229465331301</v>
      </c>
      <c r="B49" s="6">
        <v>45323</v>
      </c>
      <c r="C49" s="6">
        <v>45324</v>
      </c>
      <c r="D49" s="4">
        <v>440</v>
      </c>
      <c r="E49" s="4" t="str">
        <f>VLOOKUP(A49,HOP!A:L,12,0)</f>
        <v>440.00</v>
      </c>
      <c r="F49" s="4" t="str">
        <f>VLOOKUP(A49,HOP!A:C,3,0)</f>
        <v>4542407</v>
      </c>
      <c r="G49" s="4">
        <f t="shared" si="0"/>
        <v>0</v>
      </c>
      <c r="H49" s="4" t="str">
        <f t="shared" si="1"/>
        <v>，4542407</v>
      </c>
      <c r="I49" s="4" t="str">
        <f>VLOOKUP(A49,HOP!A:U,21,0)</f>
        <v>直采</v>
      </c>
    </row>
    <row r="50" s="4" customFormat="1" hidden="1" spans="1:9">
      <c r="A50" s="5">
        <v>999229466486261</v>
      </c>
      <c r="B50" s="6">
        <v>45322</v>
      </c>
      <c r="C50" s="6">
        <v>45324</v>
      </c>
      <c r="D50" s="4">
        <v>940</v>
      </c>
      <c r="E50" s="4" t="str">
        <f>VLOOKUP(A50,HOP!A:L,12,0)</f>
        <v>940.00</v>
      </c>
      <c r="F50" s="4" t="str">
        <f>VLOOKUP(A50,HOP!A:C,3,0)</f>
        <v>4543958</v>
      </c>
      <c r="G50" s="4">
        <f t="shared" si="0"/>
        <v>0</v>
      </c>
      <c r="H50" s="4" t="str">
        <f t="shared" si="1"/>
        <v>，4543958</v>
      </c>
      <c r="I50" s="4" t="str">
        <f>VLOOKUP(A50,HOP!A:U,21,0)</f>
        <v>直连</v>
      </c>
    </row>
    <row r="51" s="4" customFormat="1" hidden="1" spans="1:9">
      <c r="A51" s="5">
        <v>999229466641212</v>
      </c>
      <c r="B51" s="6">
        <v>45319</v>
      </c>
      <c r="C51" s="6">
        <v>45324</v>
      </c>
      <c r="D51" s="4">
        <v>5432</v>
      </c>
      <c r="E51" s="4" t="str">
        <f>VLOOKUP(A51,HOP!A:L,12,0)</f>
        <v>5432.00</v>
      </c>
      <c r="F51" s="4" t="str">
        <f>VLOOKUP(A51,HOP!A:C,3,0)</f>
        <v>4544141</v>
      </c>
      <c r="G51" s="4">
        <f t="shared" si="0"/>
        <v>0</v>
      </c>
      <c r="H51" s="4" t="str">
        <f t="shared" si="1"/>
        <v>，4544141</v>
      </c>
      <c r="I51" s="4" t="str">
        <f>VLOOKUP(A51,HOP!A:U,21,0)</f>
        <v>直采</v>
      </c>
    </row>
    <row r="52" s="4" customFormat="1" hidden="1" spans="1:9">
      <c r="A52" s="5">
        <v>999229474988010</v>
      </c>
      <c r="B52" s="6">
        <v>45323</v>
      </c>
      <c r="C52" s="6">
        <v>45324</v>
      </c>
      <c r="D52" s="4">
        <v>371</v>
      </c>
      <c r="E52" s="4" t="str">
        <f>VLOOKUP(A52,HOP!A:L,12,0)</f>
        <v>371.00</v>
      </c>
      <c r="F52" s="4" t="str">
        <f>VLOOKUP(A52,HOP!A:C,3,0)</f>
        <v>4546249</v>
      </c>
      <c r="G52" s="4">
        <f t="shared" si="0"/>
        <v>0</v>
      </c>
      <c r="H52" s="4" t="str">
        <f t="shared" si="1"/>
        <v>，4546249</v>
      </c>
      <c r="I52" s="4" t="str">
        <f>VLOOKUP(A52,HOP!A:U,21,0)</f>
        <v>直采</v>
      </c>
    </row>
    <row r="53" s="4" customFormat="1" hidden="1" spans="1:9">
      <c r="A53" s="5">
        <v>999229475004520</v>
      </c>
      <c r="B53" s="6">
        <v>45323</v>
      </c>
      <c r="C53" s="6">
        <v>45324</v>
      </c>
      <c r="D53" s="4">
        <v>529</v>
      </c>
      <c r="E53" s="4" t="str">
        <f>VLOOKUP(A53,HOP!A:L,12,0)</f>
        <v>529.00</v>
      </c>
      <c r="F53" s="4" t="str">
        <f>VLOOKUP(A53,HOP!A:C,3,0)</f>
        <v>4546260</v>
      </c>
      <c r="G53" s="4">
        <f t="shared" si="0"/>
        <v>0</v>
      </c>
      <c r="H53" s="4" t="str">
        <f t="shared" si="1"/>
        <v>，4546260</v>
      </c>
      <c r="I53" s="4" t="str">
        <f>VLOOKUP(A53,HOP!A:U,21,0)</f>
        <v>直采</v>
      </c>
    </row>
    <row r="54" s="4" customFormat="1" hidden="1" spans="1:9">
      <c r="A54" s="5">
        <v>999229496512873</v>
      </c>
      <c r="B54" s="6">
        <v>45322</v>
      </c>
      <c r="C54" s="6">
        <v>45324</v>
      </c>
      <c r="D54" s="4">
        <v>1002</v>
      </c>
      <c r="E54" s="4" t="str">
        <f>VLOOKUP(A54,HOP!A:L,12,0)</f>
        <v>1002.00</v>
      </c>
      <c r="F54" s="4" t="str">
        <f>VLOOKUP(A54,HOP!A:C,3,0)</f>
        <v>4552415</v>
      </c>
      <c r="G54" s="4">
        <f t="shared" si="0"/>
        <v>0</v>
      </c>
      <c r="H54" s="4" t="str">
        <f t="shared" si="1"/>
        <v>，4552415</v>
      </c>
      <c r="I54" s="4" t="str">
        <f>VLOOKUP(A54,HOP!A:U,21,0)</f>
        <v>直连</v>
      </c>
    </row>
    <row r="55" s="4" customFormat="1" hidden="1" spans="1:9">
      <c r="A55" s="5">
        <v>999229498081705</v>
      </c>
      <c r="B55" s="6">
        <v>45323</v>
      </c>
      <c r="C55" s="6">
        <v>45324</v>
      </c>
      <c r="D55" s="4">
        <v>940</v>
      </c>
      <c r="E55" s="4" t="str">
        <f>VLOOKUP(A55,HOP!A:L,12,0)</f>
        <v>940.00</v>
      </c>
      <c r="F55" s="4" t="str">
        <f>VLOOKUP(A55,HOP!A:C,3,0)</f>
        <v>4553091</v>
      </c>
      <c r="G55" s="4">
        <f t="shared" si="0"/>
        <v>0</v>
      </c>
      <c r="H55" s="4" t="str">
        <f t="shared" si="1"/>
        <v>，4553091</v>
      </c>
      <c r="I55" s="4" t="str">
        <f>VLOOKUP(A55,HOP!A:U,21,0)</f>
        <v>直连</v>
      </c>
    </row>
    <row r="56" s="4" customFormat="1" hidden="1" spans="1:9">
      <c r="A56" s="5">
        <v>999229460508482</v>
      </c>
      <c r="B56" s="6">
        <v>45323</v>
      </c>
      <c r="C56" s="6">
        <v>45324</v>
      </c>
      <c r="D56" s="4">
        <v>200</v>
      </c>
      <c r="E56" s="4" t="str">
        <f>VLOOKUP(A56,HOP!A:L,12,0)</f>
        <v>200.00</v>
      </c>
      <c r="F56" s="4" t="str">
        <f>VLOOKUP(A56,HOP!A:C,3,0)</f>
        <v>4535470</v>
      </c>
      <c r="G56" s="4">
        <f t="shared" si="0"/>
        <v>0</v>
      </c>
      <c r="H56" s="4" t="str">
        <f t="shared" si="1"/>
        <v>，4535470</v>
      </c>
      <c r="I56" s="4" t="str">
        <f>VLOOKUP(A56,HOP!A:U,21,0)</f>
        <v>直连</v>
      </c>
    </row>
    <row r="57" s="4" customFormat="1" hidden="1" spans="1:9">
      <c r="A57" s="5">
        <v>999229500024508</v>
      </c>
      <c r="B57" s="6">
        <v>45322</v>
      </c>
      <c r="C57" s="6">
        <v>45324</v>
      </c>
      <c r="D57" s="4">
        <v>3216</v>
      </c>
      <c r="E57" s="4" t="str">
        <f>VLOOKUP(A57,HOP!A:L,12,0)</f>
        <v>3216.00</v>
      </c>
      <c r="F57" s="4" t="str">
        <f>VLOOKUP(A57,HOP!A:C,3,0)</f>
        <v>4554120</v>
      </c>
      <c r="G57" s="4">
        <f t="shared" si="0"/>
        <v>0</v>
      </c>
      <c r="H57" s="4" t="str">
        <f t="shared" si="1"/>
        <v>，4554120</v>
      </c>
      <c r="I57" s="4" t="str">
        <f>VLOOKUP(A57,HOP!A:U,21,0)</f>
        <v>直采</v>
      </c>
    </row>
    <row r="58" s="4" customFormat="1" hidden="1" spans="1:9">
      <c r="A58" s="5">
        <v>999229530042538</v>
      </c>
      <c r="B58" s="6">
        <v>45318</v>
      </c>
      <c r="C58" s="6">
        <v>45324</v>
      </c>
      <c r="D58" s="4">
        <v>6271</v>
      </c>
      <c r="E58" s="4" t="str">
        <f>VLOOKUP(A58,HOP!A:L,12,0)</f>
        <v>6271.00</v>
      </c>
      <c r="F58" s="4" t="str">
        <f>VLOOKUP(A58,HOP!A:C,3,0)</f>
        <v>4555789</v>
      </c>
      <c r="G58" s="4">
        <f t="shared" si="0"/>
        <v>0</v>
      </c>
      <c r="H58" s="4" t="str">
        <f t="shared" si="1"/>
        <v>，4555789</v>
      </c>
      <c r="I58" s="4" t="str">
        <f>VLOOKUP(A58,HOP!A:U,21,0)</f>
        <v>直采</v>
      </c>
    </row>
    <row r="59" s="4" customFormat="1" hidden="1" spans="1:9">
      <c r="A59" s="5">
        <v>999229535785629</v>
      </c>
      <c r="B59" s="6">
        <v>45323</v>
      </c>
      <c r="C59" s="6">
        <v>45324</v>
      </c>
      <c r="D59" s="4">
        <v>640</v>
      </c>
      <c r="E59" s="4" t="str">
        <f>VLOOKUP(A59,HOP!A:L,12,0)</f>
        <v>640.00</v>
      </c>
      <c r="F59" s="4" t="str">
        <f>VLOOKUP(A59,HOP!A:C,3,0)</f>
        <v>4559175</v>
      </c>
      <c r="G59" s="4">
        <f t="shared" si="0"/>
        <v>0</v>
      </c>
      <c r="H59" s="4" t="str">
        <f t="shared" si="1"/>
        <v>，4559175</v>
      </c>
      <c r="I59" s="4" t="str">
        <f>VLOOKUP(A59,HOP!A:U,21,0)</f>
        <v>直连</v>
      </c>
    </row>
    <row r="60" s="4" customFormat="1" hidden="1" spans="1:9">
      <c r="A60" s="5">
        <v>999229543791983</v>
      </c>
      <c r="B60" s="6">
        <v>45323</v>
      </c>
      <c r="C60" s="6">
        <v>45324</v>
      </c>
      <c r="D60" s="4">
        <v>361</v>
      </c>
      <c r="E60" s="4" t="str">
        <f>VLOOKUP(A60,HOP!A:L,12,0)</f>
        <v>361.00</v>
      </c>
      <c r="F60" s="4" t="str">
        <f>VLOOKUP(A60,HOP!A:C,3,0)</f>
        <v>4562210</v>
      </c>
      <c r="G60" s="4">
        <f t="shared" si="0"/>
        <v>0</v>
      </c>
      <c r="H60" s="4" t="str">
        <f t="shared" si="1"/>
        <v>，4562210</v>
      </c>
      <c r="I60" s="4" t="str">
        <f>VLOOKUP(A60,HOP!A:U,21,0)</f>
        <v>直采</v>
      </c>
    </row>
    <row r="61" s="4" customFormat="1" hidden="1" spans="1:9">
      <c r="A61" s="5">
        <v>999229544927401</v>
      </c>
      <c r="B61" s="6">
        <v>45323</v>
      </c>
      <c r="C61" s="6">
        <v>45324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hidden="1" spans="1:9">
      <c r="A62" s="5">
        <v>29551624245</v>
      </c>
      <c r="B62" s="6">
        <v>45320</v>
      </c>
      <c r="C62" s="6">
        <v>45324</v>
      </c>
      <c r="D62" s="4">
        <v>2112</v>
      </c>
      <c r="E62" s="4" t="str">
        <f>VLOOKUP(A62,HOP!A:L,12,0)</f>
        <v>2112.00</v>
      </c>
      <c r="F62" s="4" t="str">
        <f>VLOOKUP(A62,HOP!A:C,3,0)</f>
        <v>4565641</v>
      </c>
      <c r="G62" s="4">
        <f t="shared" si="0"/>
        <v>0</v>
      </c>
      <c r="H62" s="4" t="str">
        <f t="shared" si="1"/>
        <v>，4565641</v>
      </c>
      <c r="I62" s="4" t="str">
        <f>VLOOKUP(A62,HOP!A:U,21,0)</f>
        <v>直采</v>
      </c>
    </row>
    <row r="63" s="4" customFormat="1" hidden="1" spans="1:9">
      <c r="A63" s="5">
        <v>29551624263</v>
      </c>
      <c r="B63" s="6">
        <v>45320</v>
      </c>
      <c r="C63" s="6">
        <v>45324</v>
      </c>
      <c r="D63" s="4">
        <v>2112</v>
      </c>
      <c r="E63" s="4" t="str">
        <f>VLOOKUP(A63,HOP!A:L,12,0)</f>
        <v>2112.00</v>
      </c>
      <c r="F63" s="4" t="str">
        <f>VLOOKUP(A63,HOP!A:C,3,0)</f>
        <v>4565640</v>
      </c>
      <c r="G63" s="4">
        <f t="shared" si="0"/>
        <v>0</v>
      </c>
      <c r="H63" s="4" t="str">
        <f t="shared" si="1"/>
        <v>，4565640</v>
      </c>
      <c r="I63" s="4" t="str">
        <f>VLOOKUP(A63,HOP!A:U,21,0)</f>
        <v>直采</v>
      </c>
    </row>
    <row r="64" s="4" customFormat="1" hidden="1" spans="1:9">
      <c r="A64" s="5">
        <v>29551718484</v>
      </c>
      <c r="B64" s="6">
        <v>45320</v>
      </c>
      <c r="C64" s="6">
        <v>45324</v>
      </c>
      <c r="D64" s="4">
        <v>2112</v>
      </c>
      <c r="E64" s="4" t="str">
        <f>VLOOKUP(A64,HOP!A:L,12,0)</f>
        <v>2112.00</v>
      </c>
      <c r="F64" s="4" t="str">
        <f>VLOOKUP(A64,HOP!A:C,3,0)</f>
        <v>4565646</v>
      </c>
      <c r="G64" s="4">
        <f t="shared" si="0"/>
        <v>0</v>
      </c>
      <c r="H64" s="4" t="str">
        <f t="shared" si="1"/>
        <v>，4565646</v>
      </c>
      <c r="I64" s="4" t="str">
        <f>VLOOKUP(A64,HOP!A:U,21,0)</f>
        <v>直采</v>
      </c>
    </row>
    <row r="65" s="4" customFormat="1" hidden="1" spans="1:9">
      <c r="A65" s="5">
        <v>29551718492</v>
      </c>
      <c r="B65" s="6">
        <v>45320</v>
      </c>
      <c r="C65" s="6">
        <v>45324</v>
      </c>
      <c r="D65" s="4">
        <v>2112</v>
      </c>
      <c r="E65" s="4" t="str">
        <f>VLOOKUP(A65,HOP!A:L,12,0)</f>
        <v>2112.00</v>
      </c>
      <c r="F65" s="4" t="str">
        <f>VLOOKUP(A65,HOP!A:C,3,0)</f>
        <v>4565647</v>
      </c>
      <c r="G65" s="4">
        <f t="shared" si="0"/>
        <v>0</v>
      </c>
      <c r="H65" s="4" t="str">
        <f t="shared" si="1"/>
        <v>，4565647</v>
      </c>
      <c r="I65" s="4" t="str">
        <f>VLOOKUP(A65,HOP!A:U,21,0)</f>
        <v>直采</v>
      </c>
    </row>
    <row r="66" s="4" customFormat="1" hidden="1" spans="1:9">
      <c r="A66" s="5">
        <v>999229555407800</v>
      </c>
      <c r="B66" s="6">
        <v>45323</v>
      </c>
      <c r="C66" s="6">
        <v>45324</v>
      </c>
      <c r="D66" s="4">
        <v>798</v>
      </c>
      <c r="E66" s="4" t="str">
        <f>VLOOKUP(A66,HOP!A:L,12,0)</f>
        <v>798.00</v>
      </c>
      <c r="F66" s="4" t="str">
        <f>VLOOKUP(A66,HOP!A:C,3,0)</f>
        <v>4566708</v>
      </c>
      <c r="G66" s="4">
        <f t="shared" si="0"/>
        <v>0</v>
      </c>
      <c r="H66" s="4" t="str">
        <f t="shared" si="1"/>
        <v>，4566708</v>
      </c>
      <c r="I66" s="4" t="str">
        <f>VLOOKUP(A66,HOP!A:U,21,0)</f>
        <v>直采</v>
      </c>
    </row>
    <row r="67" s="4" customFormat="1" hidden="1" spans="1:9">
      <c r="A67" s="5">
        <v>999229558889258</v>
      </c>
      <c r="B67" s="6">
        <v>45321</v>
      </c>
      <c r="C67" s="6">
        <v>45324</v>
      </c>
      <c r="D67" s="4">
        <v>15810</v>
      </c>
      <c r="E67" s="4" t="str">
        <f>VLOOKUP(A67,HOP!A:L,12,0)</f>
        <v>15810.00</v>
      </c>
      <c r="F67" s="4" t="str">
        <f>VLOOKUP(A67,HOP!A:C,3,0)</f>
        <v>4569092</v>
      </c>
      <c r="G67" s="4">
        <f t="shared" ref="G67:G130" si="2">D67-E67</f>
        <v>0</v>
      </c>
      <c r="H67" s="4" t="str">
        <f t="shared" ref="H67:H130" si="3">$H$1&amp;F67</f>
        <v>，4569092</v>
      </c>
      <c r="I67" s="4" t="str">
        <f>VLOOKUP(A67,HOP!A:U,21,0)</f>
        <v>直采</v>
      </c>
    </row>
    <row r="68" s="4" customFormat="1" hidden="1" spans="1:9">
      <c r="A68" s="5">
        <v>999229572834079</v>
      </c>
      <c r="B68" s="6">
        <v>45322</v>
      </c>
      <c r="C68" s="6">
        <v>45324</v>
      </c>
      <c r="D68" s="4">
        <v>5802</v>
      </c>
      <c r="E68" s="4" t="str">
        <f>VLOOKUP(A68,HOP!A:L,12,0)</f>
        <v>5802.00</v>
      </c>
      <c r="F68" s="4" t="str">
        <f>VLOOKUP(A68,HOP!A:C,3,0)</f>
        <v>4571293</v>
      </c>
      <c r="G68" s="4">
        <f t="shared" si="2"/>
        <v>0</v>
      </c>
      <c r="H68" s="4" t="str">
        <f t="shared" si="3"/>
        <v>，4571293</v>
      </c>
      <c r="I68" s="4" t="str">
        <f>VLOOKUP(A68,HOP!A:U,21,0)</f>
        <v>直采</v>
      </c>
    </row>
    <row r="69" s="4" customFormat="1" hidden="1" spans="1:9">
      <c r="A69" s="5">
        <v>999229580227420</v>
      </c>
      <c r="B69" s="6">
        <v>45322</v>
      </c>
      <c r="C69" s="6">
        <v>45324</v>
      </c>
      <c r="D69" s="4">
        <v>968</v>
      </c>
      <c r="E69" s="4" t="str">
        <f>VLOOKUP(A69,HOP!A:L,12,0)</f>
        <v>968.00</v>
      </c>
      <c r="F69" s="4" t="str">
        <f>VLOOKUP(A69,HOP!A:C,3,0)</f>
        <v>4572143</v>
      </c>
      <c r="G69" s="4">
        <f t="shared" si="2"/>
        <v>0</v>
      </c>
      <c r="H69" s="4" t="str">
        <f t="shared" si="3"/>
        <v>，4572143</v>
      </c>
      <c r="I69" s="4" t="str">
        <f>VLOOKUP(A69,HOP!A:U,21,0)</f>
        <v>直连</v>
      </c>
    </row>
    <row r="70" s="4" customFormat="1" hidden="1" spans="1:9">
      <c r="A70" s="5">
        <v>999229580881910</v>
      </c>
      <c r="B70" s="6">
        <v>45322</v>
      </c>
      <c r="C70" s="6">
        <v>45324</v>
      </c>
      <c r="D70" s="4">
        <v>2992</v>
      </c>
      <c r="E70" s="4" t="str">
        <f>VLOOKUP(A70,HOP!A:L,12,0)</f>
        <v>2992.00</v>
      </c>
      <c r="F70" s="4" t="str">
        <f>VLOOKUP(A70,HOP!A:C,3,0)</f>
        <v>4572363</v>
      </c>
      <c r="G70" s="4">
        <f t="shared" si="2"/>
        <v>0</v>
      </c>
      <c r="H70" s="4" t="str">
        <f t="shared" si="3"/>
        <v>，4572363</v>
      </c>
      <c r="I70" s="4" t="str">
        <f>VLOOKUP(A70,HOP!A:U,21,0)</f>
        <v>直采</v>
      </c>
    </row>
    <row r="71" s="4" customFormat="1" hidden="1" spans="1:9">
      <c r="A71" s="5">
        <v>999229581139643</v>
      </c>
      <c r="B71" s="6">
        <v>45322</v>
      </c>
      <c r="C71" s="6">
        <v>45324</v>
      </c>
      <c r="D71" s="4">
        <v>3992</v>
      </c>
      <c r="E71" s="4" t="str">
        <f>VLOOKUP(A71,HOP!A:L,12,0)</f>
        <v>3992.00</v>
      </c>
      <c r="F71" s="4" t="str">
        <f>VLOOKUP(A71,HOP!A:C,3,0)</f>
        <v>4572404</v>
      </c>
      <c r="G71" s="4">
        <f t="shared" si="2"/>
        <v>0</v>
      </c>
      <c r="H71" s="4" t="str">
        <f t="shared" si="3"/>
        <v>，4572404</v>
      </c>
      <c r="I71" s="4" t="str">
        <f>VLOOKUP(A71,HOP!A:U,21,0)</f>
        <v>直采</v>
      </c>
    </row>
    <row r="72" s="4" customFormat="1" hidden="1" spans="1:9">
      <c r="A72" s="5">
        <v>999229582940990</v>
      </c>
      <c r="B72" s="6">
        <v>45322</v>
      </c>
      <c r="C72" s="6">
        <v>45324</v>
      </c>
      <c r="D72" s="4">
        <v>2883</v>
      </c>
      <c r="E72" s="4" t="str">
        <f>VLOOKUP(A72,HOP!A:L,12,0)</f>
        <v>2883.00</v>
      </c>
      <c r="F72" s="4" t="str">
        <f>VLOOKUP(A72,HOP!A:C,3,0)</f>
        <v>4572863</v>
      </c>
      <c r="G72" s="4">
        <f t="shared" si="2"/>
        <v>0</v>
      </c>
      <c r="H72" s="4" t="str">
        <f t="shared" si="3"/>
        <v>，4572863</v>
      </c>
      <c r="I72" s="4" t="str">
        <f>VLOOKUP(A72,HOP!A:U,21,0)</f>
        <v>直采</v>
      </c>
    </row>
    <row r="73" s="4" customFormat="1" hidden="1" spans="1:9">
      <c r="A73" s="5">
        <v>999229587529460</v>
      </c>
      <c r="B73" s="6">
        <v>45323</v>
      </c>
      <c r="C73" s="6">
        <v>45324</v>
      </c>
      <c r="D73" s="4">
        <v>968</v>
      </c>
      <c r="E73" s="4" t="str">
        <f>VLOOKUP(A73,HOP!A:L,12,0)</f>
        <v>968.00</v>
      </c>
      <c r="F73" s="4" t="str">
        <f>VLOOKUP(A73,HOP!A:C,3,0)</f>
        <v>4574166</v>
      </c>
      <c r="G73" s="4">
        <f t="shared" si="2"/>
        <v>0</v>
      </c>
      <c r="H73" s="4" t="str">
        <f t="shared" si="3"/>
        <v>，4574166</v>
      </c>
      <c r="I73" s="4" t="str">
        <f>VLOOKUP(A73,HOP!A:U,21,0)</f>
        <v>直连</v>
      </c>
    </row>
    <row r="74" s="4" customFormat="1" hidden="1" spans="1:9">
      <c r="A74" s="5">
        <v>999229602015590</v>
      </c>
      <c r="B74" s="6">
        <v>45322</v>
      </c>
      <c r="C74" s="6">
        <v>45324</v>
      </c>
      <c r="D74" s="4">
        <v>2148</v>
      </c>
      <c r="E74" s="4" t="str">
        <f>VLOOKUP(A74,HOP!A:L,12,0)</f>
        <v>2148.00</v>
      </c>
      <c r="F74" s="4" t="str">
        <f>VLOOKUP(A74,HOP!A:C,3,0)</f>
        <v>4577777</v>
      </c>
      <c r="G74" s="4">
        <f t="shared" si="2"/>
        <v>0</v>
      </c>
      <c r="H74" s="4" t="str">
        <f t="shared" si="3"/>
        <v>，4577777</v>
      </c>
      <c r="I74" s="4" t="str">
        <f>VLOOKUP(A74,HOP!A:U,21,0)</f>
        <v>直采</v>
      </c>
    </row>
    <row r="75" s="4" customFormat="1" hidden="1" spans="1:9">
      <c r="A75" s="5">
        <v>999229609000761</v>
      </c>
      <c r="B75" s="6">
        <v>45321</v>
      </c>
      <c r="C75" s="6">
        <v>45324</v>
      </c>
      <c r="D75" s="4">
        <v>1272</v>
      </c>
      <c r="E75" s="4" t="str">
        <f>VLOOKUP(A75,HOP!A:L,12,0)</f>
        <v>1272.00</v>
      </c>
      <c r="F75" s="4" t="str">
        <f>VLOOKUP(A75,HOP!A:C,3,0)</f>
        <v>4580185</v>
      </c>
      <c r="G75" s="4">
        <f t="shared" si="2"/>
        <v>0</v>
      </c>
      <c r="H75" s="4" t="str">
        <f t="shared" si="3"/>
        <v>，4580185</v>
      </c>
      <c r="I75" s="4" t="str">
        <f>VLOOKUP(A75,HOP!A:U,21,0)</f>
        <v>直采</v>
      </c>
    </row>
    <row r="76" s="4" customFormat="1" hidden="1" spans="1:9">
      <c r="A76" s="5">
        <v>999229639534009</v>
      </c>
      <c r="B76" s="6">
        <v>45323</v>
      </c>
      <c r="C76" s="6">
        <v>45324</v>
      </c>
      <c r="D76" s="4">
        <v>366</v>
      </c>
      <c r="E76" s="4" t="str">
        <f>VLOOKUP(A76,HOP!A:L,12,0)</f>
        <v>366.00</v>
      </c>
      <c r="F76" s="4" t="str">
        <f>VLOOKUP(A76,HOP!A:C,3,0)</f>
        <v>4583074</v>
      </c>
      <c r="G76" s="4">
        <f t="shared" si="2"/>
        <v>0</v>
      </c>
      <c r="H76" s="4" t="str">
        <f t="shared" si="3"/>
        <v>，4583074</v>
      </c>
      <c r="I76" s="4" t="str">
        <f>VLOOKUP(A76,HOP!A:U,21,0)</f>
        <v>直采</v>
      </c>
    </row>
    <row r="77" s="4" customFormat="1" hidden="1" spans="1:9">
      <c r="A77" s="5">
        <v>999229642525550</v>
      </c>
      <c r="B77" s="6">
        <v>45321</v>
      </c>
      <c r="C77" s="6">
        <v>45324</v>
      </c>
      <c r="D77" s="4">
        <v>2260</v>
      </c>
      <c r="E77" s="4" t="str">
        <f>VLOOKUP(A77,HOP!A:L,12,0)</f>
        <v>2260.00</v>
      </c>
      <c r="F77" s="4" t="str">
        <f>VLOOKUP(A77,HOP!A:C,3,0)</f>
        <v>4584085</v>
      </c>
      <c r="G77" s="4">
        <f t="shared" si="2"/>
        <v>0</v>
      </c>
      <c r="H77" s="4" t="str">
        <f t="shared" si="3"/>
        <v>，4584085</v>
      </c>
      <c r="I77" s="4" t="str">
        <f>VLOOKUP(A77,HOP!A:U,21,0)</f>
        <v>直采</v>
      </c>
    </row>
    <row r="78" s="4" customFormat="1" hidden="1" spans="1:9">
      <c r="A78" s="5">
        <v>999229646434018</v>
      </c>
      <c r="B78" s="6">
        <v>45321</v>
      </c>
      <c r="C78" s="6">
        <v>45324</v>
      </c>
      <c r="D78" s="4">
        <v>4026</v>
      </c>
      <c r="E78" s="4" t="str">
        <f>VLOOKUP(A78,HOP!A:L,12,0)</f>
        <v>4026.00</v>
      </c>
      <c r="F78" s="4" t="str">
        <f>VLOOKUP(A78,HOP!A:C,3,0)</f>
        <v>4585488</v>
      </c>
      <c r="G78" s="4">
        <f t="shared" si="2"/>
        <v>0</v>
      </c>
      <c r="H78" s="4" t="str">
        <f t="shared" si="3"/>
        <v>，4585488</v>
      </c>
      <c r="I78" s="4" t="str">
        <f>VLOOKUP(A78,HOP!A:U,21,0)</f>
        <v>直采</v>
      </c>
    </row>
    <row r="79" s="4" customFormat="1" hidden="1" spans="1:9">
      <c r="A79" s="5">
        <v>29647072162</v>
      </c>
      <c r="B79" s="6">
        <v>45322</v>
      </c>
      <c r="C79" s="6">
        <v>45324</v>
      </c>
      <c r="D79" s="4">
        <v>1960</v>
      </c>
      <c r="E79" s="4" t="str">
        <f>VLOOKUP(A79,HOP!A:L,12,0)</f>
        <v>1960.00</v>
      </c>
      <c r="F79" s="4" t="str">
        <f>VLOOKUP(A79,HOP!A:C,3,0)</f>
        <v>4585840</v>
      </c>
      <c r="G79" s="4">
        <f t="shared" si="2"/>
        <v>0</v>
      </c>
      <c r="H79" s="4" t="str">
        <f t="shared" si="3"/>
        <v>，4585840</v>
      </c>
      <c r="I79" s="4" t="str">
        <f>VLOOKUP(A79,HOP!A:U,21,0)</f>
        <v>直连</v>
      </c>
    </row>
    <row r="80" s="4" customFormat="1" hidden="1" spans="1:9">
      <c r="A80" s="5">
        <v>999229683862377</v>
      </c>
      <c r="B80" s="6">
        <v>45323</v>
      </c>
      <c r="C80" s="6">
        <v>45324</v>
      </c>
      <c r="D80" s="4">
        <v>371</v>
      </c>
      <c r="E80" s="4" t="str">
        <f>VLOOKUP(A80,HOP!A:L,12,0)</f>
        <v>371.00</v>
      </c>
      <c r="F80" s="4" t="str">
        <f>VLOOKUP(A80,HOP!A:C,3,0)</f>
        <v>4589588</v>
      </c>
      <c r="G80" s="4">
        <f t="shared" si="2"/>
        <v>0</v>
      </c>
      <c r="H80" s="4" t="str">
        <f t="shared" si="3"/>
        <v>，4589588</v>
      </c>
      <c r="I80" s="4" t="str">
        <f>VLOOKUP(A80,HOP!A:U,21,0)</f>
        <v>直采</v>
      </c>
    </row>
    <row r="81" s="4" customFormat="1" hidden="1" spans="1:9">
      <c r="A81" s="5">
        <v>999229683869642</v>
      </c>
      <c r="B81" s="6">
        <v>45323</v>
      </c>
      <c r="C81" s="6">
        <v>45324</v>
      </c>
      <c r="D81" s="4">
        <v>371</v>
      </c>
      <c r="E81" s="4" t="str">
        <f>VLOOKUP(A81,HOP!A:L,12,0)</f>
        <v>371.00</v>
      </c>
      <c r="F81" s="4" t="str">
        <f>VLOOKUP(A81,HOP!A:C,3,0)</f>
        <v>4589594</v>
      </c>
      <c r="G81" s="4">
        <f t="shared" si="2"/>
        <v>0</v>
      </c>
      <c r="H81" s="4" t="str">
        <f t="shared" si="3"/>
        <v>，4589594</v>
      </c>
      <c r="I81" s="4" t="str">
        <f>VLOOKUP(A81,HOP!A:U,21,0)</f>
        <v>直采</v>
      </c>
    </row>
    <row r="82" s="4" customFormat="1" hidden="1" spans="1:9">
      <c r="A82" s="5">
        <v>999229681717425</v>
      </c>
      <c r="B82" s="6">
        <v>45320</v>
      </c>
      <c r="C82" s="6">
        <v>45324</v>
      </c>
      <c r="D82" s="4">
        <v>3156</v>
      </c>
      <c r="E82" s="4" t="str">
        <f>VLOOKUP(A82,HOP!A:L,12,0)</f>
        <v>3156.00</v>
      </c>
      <c r="F82" s="4" t="str">
        <f>VLOOKUP(A82,HOP!A:C,3,0)</f>
        <v>4588253</v>
      </c>
      <c r="G82" s="4">
        <f t="shared" si="2"/>
        <v>0</v>
      </c>
      <c r="H82" s="4" t="str">
        <f t="shared" si="3"/>
        <v>，4588253</v>
      </c>
      <c r="I82" s="4" t="str">
        <f>VLOOKUP(A82,HOP!A:U,21,0)</f>
        <v>直采</v>
      </c>
    </row>
    <row r="83" s="4" customFormat="1" hidden="1" spans="1:9">
      <c r="A83" s="5">
        <v>999229690563035</v>
      </c>
      <c r="B83" s="6">
        <v>45320</v>
      </c>
      <c r="C83" s="6">
        <v>45324</v>
      </c>
      <c r="D83" s="4">
        <v>1590</v>
      </c>
      <c r="E83" s="4" t="str">
        <f>VLOOKUP(A83,HOP!A:L,12,0)</f>
        <v>1590.00</v>
      </c>
      <c r="F83" s="4" t="str">
        <f>VLOOKUP(A83,HOP!A:C,3,0)</f>
        <v>4591091</v>
      </c>
      <c r="G83" s="4">
        <f t="shared" si="2"/>
        <v>0</v>
      </c>
      <c r="H83" s="4" t="str">
        <f t="shared" si="3"/>
        <v>，4591091</v>
      </c>
      <c r="I83" s="4" t="str">
        <f>VLOOKUP(A83,HOP!A:U,21,0)</f>
        <v>直采</v>
      </c>
    </row>
    <row r="84" s="4" customFormat="1" hidden="1" spans="1:9">
      <c r="A84" s="5">
        <v>999229692822427</v>
      </c>
      <c r="B84" s="6">
        <v>45323</v>
      </c>
      <c r="C84" s="6">
        <v>45324</v>
      </c>
      <c r="D84" s="4">
        <v>280</v>
      </c>
      <c r="E84" s="4" t="str">
        <f>VLOOKUP(A84,HOP!A:L,12,0)</f>
        <v>280.00</v>
      </c>
      <c r="F84" s="4" t="str">
        <f>VLOOKUP(A84,HOP!A:C,3,0)</f>
        <v>4592555</v>
      </c>
      <c r="G84" s="4">
        <f t="shared" si="2"/>
        <v>0</v>
      </c>
      <c r="H84" s="4" t="str">
        <f t="shared" si="3"/>
        <v>，4592555</v>
      </c>
      <c r="I84" s="4" t="str">
        <f>VLOOKUP(A84,HOP!A:U,21,0)</f>
        <v>直采</v>
      </c>
    </row>
    <row r="85" s="4" customFormat="1" hidden="1" spans="1:9">
      <c r="A85" s="5">
        <v>999229693022696</v>
      </c>
      <c r="B85" s="6">
        <v>45322</v>
      </c>
      <c r="C85" s="6">
        <v>45324</v>
      </c>
      <c r="D85" s="4">
        <v>1656</v>
      </c>
      <c r="E85" s="4" t="str">
        <f>VLOOKUP(A85,HOP!A:L,12,0)</f>
        <v>1656.00</v>
      </c>
      <c r="F85" s="4" t="str">
        <f>VLOOKUP(A85,HOP!A:C,3,0)</f>
        <v>4592718</v>
      </c>
      <c r="G85" s="4">
        <f t="shared" si="2"/>
        <v>0</v>
      </c>
      <c r="H85" s="4" t="str">
        <f t="shared" si="3"/>
        <v>，4592718</v>
      </c>
      <c r="I85" s="4" t="str">
        <f>VLOOKUP(A85,HOP!A:U,21,0)</f>
        <v>直采</v>
      </c>
    </row>
    <row r="86" s="4" customFormat="1" hidden="1" spans="1:9">
      <c r="A86" s="5">
        <v>999229693112855</v>
      </c>
      <c r="B86" s="6">
        <v>45317</v>
      </c>
      <c r="C86" s="6">
        <v>45324</v>
      </c>
      <c r="D86" s="4">
        <v>2900</v>
      </c>
      <c r="E86" s="4" t="str">
        <f>VLOOKUP(A86,HOP!A:L,12,0)</f>
        <v>2900.00</v>
      </c>
      <c r="F86" s="4" t="str">
        <f>VLOOKUP(A86,HOP!A:C,3,0)</f>
        <v>4592802</v>
      </c>
      <c r="G86" s="4">
        <f t="shared" si="2"/>
        <v>0</v>
      </c>
      <c r="H86" s="4" t="str">
        <f t="shared" si="3"/>
        <v>，4592802</v>
      </c>
      <c r="I86" s="4" t="str">
        <f>VLOOKUP(A86,HOP!A:U,21,0)</f>
        <v>直采</v>
      </c>
    </row>
    <row r="87" s="4" customFormat="1" hidden="1" spans="1:9">
      <c r="A87" s="5">
        <v>999229694617099</v>
      </c>
      <c r="B87" s="6">
        <v>45322</v>
      </c>
      <c r="C87" s="6">
        <v>45324</v>
      </c>
      <c r="D87" s="4">
        <v>1070</v>
      </c>
      <c r="E87" s="4" t="str">
        <f>VLOOKUP(A87,HOP!A:L,12,0)</f>
        <v>1070.00</v>
      </c>
      <c r="F87" s="4" t="str">
        <f>VLOOKUP(A87,HOP!A:C,3,0)</f>
        <v>4593242</v>
      </c>
      <c r="G87" s="4">
        <f t="shared" si="2"/>
        <v>0</v>
      </c>
      <c r="H87" s="4" t="str">
        <f t="shared" si="3"/>
        <v>，4593242</v>
      </c>
      <c r="I87" s="4" t="str">
        <f>VLOOKUP(A87,HOP!A:U,21,0)</f>
        <v>直采</v>
      </c>
    </row>
    <row r="88" s="4" customFormat="1" hidden="1" spans="1:9">
      <c r="A88" s="5">
        <v>999229705213224</v>
      </c>
      <c r="B88" s="6">
        <v>45321</v>
      </c>
      <c r="C88" s="6">
        <v>45324</v>
      </c>
      <c r="D88" s="4">
        <v>1758</v>
      </c>
      <c r="E88" s="4" t="str">
        <f>VLOOKUP(A88,HOP!A:L,12,0)</f>
        <v>1758.00</v>
      </c>
      <c r="F88" s="4" t="str">
        <f>VLOOKUP(A88,HOP!A:C,3,0)</f>
        <v>4596341</v>
      </c>
      <c r="G88" s="4">
        <f t="shared" si="2"/>
        <v>0</v>
      </c>
      <c r="H88" s="4" t="str">
        <f t="shared" si="3"/>
        <v>，4596341</v>
      </c>
      <c r="I88" s="4" t="str">
        <f>VLOOKUP(A88,HOP!A:U,21,0)</f>
        <v>直采</v>
      </c>
    </row>
    <row r="89" s="4" customFormat="1" hidden="1" spans="1:9">
      <c r="A89" s="5">
        <v>999229705483196</v>
      </c>
      <c r="B89" s="6">
        <v>45321</v>
      </c>
      <c r="C89" s="6">
        <v>45324</v>
      </c>
      <c r="D89" s="4">
        <v>1246</v>
      </c>
      <c r="E89" s="4" t="str">
        <f>VLOOKUP(A89,HOP!A:L,12,0)</f>
        <v>1246.00</v>
      </c>
      <c r="F89" s="4" t="str">
        <f>VLOOKUP(A89,HOP!A:C,3,0)</f>
        <v>4596462</v>
      </c>
      <c r="G89" s="4">
        <f t="shared" si="2"/>
        <v>0</v>
      </c>
      <c r="H89" s="4" t="str">
        <f t="shared" si="3"/>
        <v>，4596462</v>
      </c>
      <c r="I89" s="4" t="str">
        <f>VLOOKUP(A89,HOP!A:U,21,0)</f>
        <v>直采</v>
      </c>
    </row>
    <row r="90" s="4" customFormat="1" hidden="1" spans="1:9">
      <c r="A90" s="5">
        <v>999229735278277</v>
      </c>
      <c r="B90" s="6">
        <v>45323</v>
      </c>
      <c r="C90" s="6">
        <v>45324</v>
      </c>
      <c r="D90" s="4">
        <v>1202</v>
      </c>
      <c r="E90" s="4" t="str">
        <f>VLOOKUP(A90,HOP!A:L,12,0)</f>
        <v>1202.00</v>
      </c>
      <c r="F90" s="4" t="str">
        <f>VLOOKUP(A90,HOP!A:C,3,0)</f>
        <v>4597665</v>
      </c>
      <c r="G90" s="4">
        <f t="shared" si="2"/>
        <v>0</v>
      </c>
      <c r="H90" s="4" t="str">
        <f t="shared" si="3"/>
        <v>，4597665</v>
      </c>
      <c r="I90" s="4" t="str">
        <f>VLOOKUP(A90,HOP!A:U,21,0)</f>
        <v>直采</v>
      </c>
    </row>
    <row r="91" s="4" customFormat="1" hidden="1" spans="1:9">
      <c r="A91" s="5">
        <v>999229736581409</v>
      </c>
      <c r="B91" s="6">
        <v>45320</v>
      </c>
      <c r="C91" s="6">
        <v>45324</v>
      </c>
      <c r="D91" s="4">
        <v>5064</v>
      </c>
      <c r="E91" s="4" t="str">
        <f>VLOOKUP(A91,HOP!A:L,12,0)</f>
        <v>5064.00</v>
      </c>
      <c r="F91" s="4" t="str">
        <f>VLOOKUP(A91,HOP!A:C,3,0)</f>
        <v>4597918</v>
      </c>
      <c r="G91" s="4">
        <f t="shared" si="2"/>
        <v>0</v>
      </c>
      <c r="H91" s="4" t="str">
        <f t="shared" si="3"/>
        <v>，4597918</v>
      </c>
      <c r="I91" s="4" t="str">
        <f>VLOOKUP(A91,HOP!A:U,21,0)</f>
        <v>直采</v>
      </c>
    </row>
    <row r="92" s="4" customFormat="1" hidden="1" spans="1:9">
      <c r="A92" s="5">
        <v>999229737488364</v>
      </c>
      <c r="B92" s="6">
        <v>45323</v>
      </c>
      <c r="C92" s="6">
        <v>45324</v>
      </c>
      <c r="D92" s="4">
        <v>449</v>
      </c>
      <c r="E92" s="4" t="str">
        <f>VLOOKUP(A92,HOP!A:L,12,0)</f>
        <v>449.00</v>
      </c>
      <c r="F92" s="4" t="str">
        <f>VLOOKUP(A92,HOP!A:C,3,0)</f>
        <v>4598134</v>
      </c>
      <c r="G92" s="4">
        <f t="shared" si="2"/>
        <v>0</v>
      </c>
      <c r="H92" s="4" t="str">
        <f t="shared" si="3"/>
        <v>，4598134</v>
      </c>
      <c r="I92" s="4" t="str">
        <f>VLOOKUP(A92,HOP!A:U,21,0)</f>
        <v>直采</v>
      </c>
    </row>
    <row r="93" s="4" customFormat="1" hidden="1" spans="1:9">
      <c r="A93" s="5">
        <v>999229738157738</v>
      </c>
      <c r="B93" s="6">
        <v>45322</v>
      </c>
      <c r="C93" s="6">
        <v>45324</v>
      </c>
      <c r="D93" s="4">
        <v>1026</v>
      </c>
      <c r="E93" s="4" t="str">
        <f>VLOOKUP(A93,HOP!A:L,12,0)</f>
        <v>1026.00</v>
      </c>
      <c r="F93" s="4" t="str">
        <f>VLOOKUP(A93,HOP!A:C,3,0)</f>
        <v>4598349</v>
      </c>
      <c r="G93" s="4">
        <f t="shared" si="2"/>
        <v>0</v>
      </c>
      <c r="H93" s="4" t="str">
        <f t="shared" si="3"/>
        <v>，4598349</v>
      </c>
      <c r="I93" s="4" t="str">
        <f>VLOOKUP(A93,HOP!A:U,21,0)</f>
        <v>直连</v>
      </c>
    </row>
    <row r="94" s="4" customFormat="1" hidden="1" spans="1:9">
      <c r="A94" s="5">
        <v>999229739059896</v>
      </c>
      <c r="B94" s="6">
        <v>45321</v>
      </c>
      <c r="C94" s="6">
        <v>45324</v>
      </c>
      <c r="D94" s="4">
        <v>2226</v>
      </c>
      <c r="E94" s="4" t="str">
        <f>VLOOKUP(A94,HOP!A:L,12,0)</f>
        <v>2226.00</v>
      </c>
      <c r="F94" s="4" t="str">
        <f>VLOOKUP(A94,HOP!A:C,3,0)</f>
        <v>4598662</v>
      </c>
      <c r="G94" s="4">
        <f t="shared" si="2"/>
        <v>0</v>
      </c>
      <c r="H94" s="4" t="str">
        <f t="shared" si="3"/>
        <v>，4598662</v>
      </c>
      <c r="I94" s="4" t="str">
        <f>VLOOKUP(A94,HOP!A:U,21,0)</f>
        <v>直采</v>
      </c>
    </row>
    <row r="95" s="4" customFormat="1" hidden="1" spans="1:9">
      <c r="A95" s="5">
        <v>999229739065939</v>
      </c>
      <c r="B95" s="6">
        <v>45320</v>
      </c>
      <c r="C95" s="6">
        <v>45324</v>
      </c>
      <c r="D95" s="4">
        <v>1484</v>
      </c>
      <c r="E95" s="4" t="str">
        <f>VLOOKUP(A95,HOP!A:L,12,0)</f>
        <v>1484.00</v>
      </c>
      <c r="F95" s="4" t="str">
        <f>VLOOKUP(A95,HOP!A:C,3,0)</f>
        <v>4598664</v>
      </c>
      <c r="G95" s="4">
        <f t="shared" si="2"/>
        <v>0</v>
      </c>
      <c r="H95" s="4" t="str">
        <f t="shared" si="3"/>
        <v>，4598664</v>
      </c>
      <c r="I95" s="4" t="str">
        <f>VLOOKUP(A95,HOP!A:U,21,0)</f>
        <v>直采</v>
      </c>
    </row>
    <row r="96" s="4" customFormat="1" hidden="1" spans="1:9">
      <c r="A96" s="5">
        <v>999229739490494</v>
      </c>
      <c r="B96" s="6">
        <v>45322</v>
      </c>
      <c r="C96" s="6">
        <v>45324</v>
      </c>
      <c r="D96" s="4">
        <v>628</v>
      </c>
      <c r="E96" s="4" t="str">
        <f>VLOOKUP(A96,HOP!A:L,12,0)</f>
        <v>628.00</v>
      </c>
      <c r="F96" s="4" t="str">
        <f>VLOOKUP(A96,HOP!A:C,3,0)</f>
        <v>4598888</v>
      </c>
      <c r="G96" s="4">
        <f t="shared" si="2"/>
        <v>0</v>
      </c>
      <c r="H96" s="4" t="str">
        <f t="shared" si="3"/>
        <v>，4598888</v>
      </c>
      <c r="I96" s="4" t="str">
        <f>VLOOKUP(A96,HOP!A:U,21,0)</f>
        <v>直采</v>
      </c>
    </row>
    <row r="97" s="4" customFormat="1" hidden="1" spans="1:9">
      <c r="A97" s="5">
        <v>999229739233568</v>
      </c>
      <c r="B97" s="6">
        <v>45321</v>
      </c>
      <c r="C97" s="6">
        <v>45324</v>
      </c>
      <c r="D97" s="4">
        <v>1539</v>
      </c>
      <c r="E97" s="4" t="str">
        <f>VLOOKUP(A97,HOP!A:L,12,0)</f>
        <v>1539.00</v>
      </c>
      <c r="F97" s="4" t="str">
        <f>VLOOKUP(A97,HOP!A:C,3,0)</f>
        <v>4598749</v>
      </c>
      <c r="G97" s="4">
        <f t="shared" si="2"/>
        <v>0</v>
      </c>
      <c r="H97" s="4" t="str">
        <f t="shared" si="3"/>
        <v>，4598749</v>
      </c>
      <c r="I97" s="4" t="str">
        <f>VLOOKUP(A97,HOP!A:U,21,0)</f>
        <v>直连</v>
      </c>
    </row>
    <row r="98" s="4" customFormat="1" hidden="1" spans="1:9">
      <c r="A98" s="5">
        <v>999229740234763</v>
      </c>
      <c r="B98" s="6">
        <v>45322</v>
      </c>
      <c r="C98" s="6">
        <v>45324</v>
      </c>
      <c r="D98" s="4">
        <v>902</v>
      </c>
      <c r="E98" s="4" t="str">
        <f>VLOOKUP(A98,HOP!A:L,12,0)</f>
        <v>902.00</v>
      </c>
      <c r="F98" s="4" t="str">
        <f>VLOOKUP(A98,HOP!A:C,3,0)</f>
        <v>4600207</v>
      </c>
      <c r="G98" s="4">
        <f t="shared" si="2"/>
        <v>0</v>
      </c>
      <c r="H98" s="4" t="str">
        <f t="shared" si="3"/>
        <v>，4600207</v>
      </c>
      <c r="I98" s="4" t="str">
        <f>VLOOKUP(A98,HOP!A:U,21,0)</f>
        <v>直采</v>
      </c>
    </row>
    <row r="99" s="4" customFormat="1" hidden="1" spans="1:9">
      <c r="A99" s="5">
        <v>999229740573559</v>
      </c>
      <c r="B99" s="6">
        <v>45322</v>
      </c>
      <c r="C99" s="6">
        <v>45324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si="2"/>
        <v>#N/A</v>
      </c>
      <c r="H99" s="4" t="e">
        <f t="shared" si="3"/>
        <v>#N/A</v>
      </c>
      <c r="I99" s="4" t="e">
        <f>VLOOKUP(A99,HOP!A:U,21,0)</f>
        <v>#N/A</v>
      </c>
    </row>
    <row r="100" s="4" customFormat="1" hidden="1" spans="1:9">
      <c r="A100" s="5">
        <v>999229740593245</v>
      </c>
      <c r="B100" s="6">
        <v>45322</v>
      </c>
      <c r="C100" s="6">
        <v>45324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2"/>
        <v>#N/A</v>
      </c>
      <c r="H100" s="4" t="e">
        <f t="shared" si="3"/>
        <v>#N/A</v>
      </c>
      <c r="I100" s="4" t="e">
        <f>VLOOKUP(A100,HOP!A:U,21,0)</f>
        <v>#N/A</v>
      </c>
    </row>
    <row r="101" s="4" customFormat="1" hidden="1" spans="1:9">
      <c r="A101" s="5">
        <v>999229740946070</v>
      </c>
      <c r="B101" s="6">
        <v>45322</v>
      </c>
      <c r="C101" s="6">
        <v>45324</v>
      </c>
      <c r="D101" s="4">
        <v>628</v>
      </c>
      <c r="E101" s="4" t="str">
        <f>VLOOKUP(A101,HOP!A:L,12,0)</f>
        <v>628.00</v>
      </c>
      <c r="F101" s="4" t="str">
        <f>VLOOKUP(A101,HOP!A:C,3,0)</f>
        <v>4601152</v>
      </c>
      <c r="G101" s="4">
        <f t="shared" si="2"/>
        <v>0</v>
      </c>
      <c r="H101" s="4" t="str">
        <f t="shared" si="3"/>
        <v>，4601152</v>
      </c>
      <c r="I101" s="4" t="str">
        <f>VLOOKUP(A101,HOP!A:U,21,0)</f>
        <v>直采</v>
      </c>
    </row>
    <row r="102" s="4" customFormat="1" hidden="1" spans="1:9">
      <c r="A102" s="5">
        <v>999229741599671</v>
      </c>
      <c r="B102" s="6">
        <v>45323</v>
      </c>
      <c r="C102" s="6">
        <v>45324</v>
      </c>
      <c r="D102" s="4">
        <v>513</v>
      </c>
      <c r="E102" s="4" t="str">
        <f>VLOOKUP(A102,HOP!A:L,12,0)</f>
        <v>513.00</v>
      </c>
      <c r="F102" s="4" t="str">
        <f>VLOOKUP(A102,HOP!A:C,3,0)</f>
        <v>4602667</v>
      </c>
      <c r="G102" s="4">
        <f t="shared" si="2"/>
        <v>0</v>
      </c>
      <c r="H102" s="4" t="str">
        <f t="shared" si="3"/>
        <v>，4602667</v>
      </c>
      <c r="I102" s="4" t="str">
        <f>VLOOKUP(A102,HOP!A:U,21,0)</f>
        <v>直连</v>
      </c>
    </row>
    <row r="103" s="4" customFormat="1" hidden="1" spans="1:9">
      <c r="A103" s="5">
        <v>999229741723762</v>
      </c>
      <c r="B103" s="6">
        <v>45322</v>
      </c>
      <c r="C103" s="6">
        <v>45324</v>
      </c>
      <c r="D103" s="4">
        <v>11730</v>
      </c>
      <c r="E103" s="4" t="str">
        <f>VLOOKUP(A103,HOP!A:L,12,0)</f>
        <v>11730.00</v>
      </c>
      <c r="F103" s="4" t="str">
        <f>VLOOKUP(A103,HOP!A:C,3,0)</f>
        <v>4602778</v>
      </c>
      <c r="G103" s="4">
        <f t="shared" si="2"/>
        <v>0</v>
      </c>
      <c r="H103" s="4" t="str">
        <f t="shared" si="3"/>
        <v>，4602778</v>
      </c>
      <c r="I103" s="4" t="str">
        <f>VLOOKUP(A103,HOP!A:U,21,0)</f>
        <v>直采</v>
      </c>
    </row>
    <row r="104" s="4" customFormat="1" hidden="1" spans="1:9">
      <c r="A104" s="5">
        <v>29741871324</v>
      </c>
      <c r="B104" s="6">
        <v>45322</v>
      </c>
      <c r="C104" s="6">
        <v>45324</v>
      </c>
      <c r="D104" s="4">
        <v>4664</v>
      </c>
      <c r="E104" s="4" t="str">
        <f>VLOOKUP(A104,HOP!A:L,12,0)</f>
        <v>4664.00</v>
      </c>
      <c r="F104" s="4" t="str">
        <f>VLOOKUP(A104,HOP!A:C,3,0)</f>
        <v>4602896</v>
      </c>
      <c r="G104" s="4">
        <f t="shared" si="2"/>
        <v>0</v>
      </c>
      <c r="H104" s="4" t="str">
        <f t="shared" si="3"/>
        <v>，4602896</v>
      </c>
      <c r="I104" s="4" t="str">
        <f>VLOOKUP(A104,HOP!A:U,21,0)</f>
        <v>直采</v>
      </c>
    </row>
    <row r="105" s="4" customFormat="1" hidden="1" spans="1:9">
      <c r="A105" s="5">
        <v>999229742472360</v>
      </c>
      <c r="B105" s="6">
        <v>45321</v>
      </c>
      <c r="C105" s="6">
        <v>45324</v>
      </c>
      <c r="D105" s="4">
        <v>1065</v>
      </c>
      <c r="E105" s="4" t="str">
        <f>VLOOKUP(A105,HOP!A:L,12,0)</f>
        <v>1065.00</v>
      </c>
      <c r="F105" s="4" t="str">
        <f>VLOOKUP(A105,HOP!A:C,3,0)</f>
        <v>4603536</v>
      </c>
      <c r="G105" s="4">
        <f t="shared" si="2"/>
        <v>0</v>
      </c>
      <c r="H105" s="4" t="str">
        <f t="shared" si="3"/>
        <v>，4603536</v>
      </c>
      <c r="I105" s="4" t="str">
        <f>VLOOKUP(A105,HOP!A:U,21,0)</f>
        <v>直采</v>
      </c>
    </row>
    <row r="106" s="4" customFormat="1" hidden="1" spans="1:9">
      <c r="A106" s="5">
        <v>999229749987209</v>
      </c>
      <c r="B106" s="6">
        <v>45320</v>
      </c>
      <c r="C106" s="6">
        <v>45324</v>
      </c>
      <c r="D106" s="4">
        <v>1527</v>
      </c>
      <c r="E106" s="4" t="str">
        <f>VLOOKUP(A106,HOP!A:L,12,0)</f>
        <v>1527.00</v>
      </c>
      <c r="F106" s="4" t="str">
        <f>VLOOKUP(A106,HOP!A:C,3,0)</f>
        <v>4605130</v>
      </c>
      <c r="G106" s="4">
        <f t="shared" si="2"/>
        <v>0</v>
      </c>
      <c r="H106" s="4" t="str">
        <f t="shared" si="3"/>
        <v>，4605130</v>
      </c>
      <c r="I106" s="4" t="str">
        <f>VLOOKUP(A106,HOP!A:U,21,0)</f>
        <v>直采</v>
      </c>
    </row>
    <row r="107" s="4" customFormat="1" hidden="1" spans="1:9">
      <c r="A107" s="5">
        <v>999229750409426</v>
      </c>
      <c r="B107" s="6">
        <v>45319</v>
      </c>
      <c r="C107" s="6">
        <v>45324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2"/>
        <v>#N/A</v>
      </c>
      <c r="H107" s="4" t="e">
        <f t="shared" si="3"/>
        <v>#N/A</v>
      </c>
      <c r="I107" s="4" t="e">
        <f>VLOOKUP(A107,HOP!A:U,21,0)</f>
        <v>#N/A</v>
      </c>
    </row>
    <row r="108" s="4" customFormat="1" hidden="1" spans="1:9">
      <c r="A108" s="5">
        <v>999229752039655</v>
      </c>
      <c r="B108" s="6">
        <v>45320</v>
      </c>
      <c r="C108" s="6">
        <v>45324</v>
      </c>
      <c r="D108" s="4">
        <v>3960</v>
      </c>
      <c r="E108" s="4" t="str">
        <f>VLOOKUP(A108,HOP!A:L,12,0)</f>
        <v>3960.00</v>
      </c>
      <c r="F108" s="4" t="str">
        <f>VLOOKUP(A108,HOP!A:C,3,0)</f>
        <v>4605795</v>
      </c>
      <c r="G108" s="4">
        <f t="shared" si="2"/>
        <v>0</v>
      </c>
      <c r="H108" s="4" t="str">
        <f t="shared" si="3"/>
        <v>，4605795</v>
      </c>
      <c r="I108" s="4" t="str">
        <f>VLOOKUP(A108,HOP!A:U,21,0)</f>
        <v>直采</v>
      </c>
    </row>
    <row r="109" s="4" customFormat="1" hidden="1" spans="1:9">
      <c r="A109" s="5">
        <v>999229752156719</v>
      </c>
      <c r="B109" s="6">
        <v>45321</v>
      </c>
      <c r="C109" s="6">
        <v>45324</v>
      </c>
      <c r="D109" s="4">
        <v>1539</v>
      </c>
      <c r="E109" s="4" t="str">
        <f>VLOOKUP(A109,HOP!A:L,12,0)</f>
        <v>1539.00</v>
      </c>
      <c r="F109" s="4" t="str">
        <f>VLOOKUP(A109,HOP!A:C,3,0)</f>
        <v>4605838</v>
      </c>
      <c r="G109" s="4">
        <f t="shared" si="2"/>
        <v>0</v>
      </c>
      <c r="H109" s="4" t="str">
        <f t="shared" si="3"/>
        <v>，4605838</v>
      </c>
      <c r="I109" s="4" t="str">
        <f>VLOOKUP(A109,HOP!A:U,21,0)</f>
        <v>直连</v>
      </c>
    </row>
    <row r="110" s="4" customFormat="1" hidden="1" spans="1:9">
      <c r="A110" s="5">
        <v>999229756641070</v>
      </c>
      <c r="B110" s="6">
        <v>45323</v>
      </c>
      <c r="C110" s="6">
        <v>45324</v>
      </c>
      <c r="D110" s="4">
        <v>1450</v>
      </c>
      <c r="E110" s="4" t="str">
        <f>VLOOKUP(A110,HOP!A:L,12,0)</f>
        <v>1450.00</v>
      </c>
      <c r="F110" s="4" t="str">
        <f>VLOOKUP(A110,HOP!A:C,3,0)</f>
        <v>4607656</v>
      </c>
      <c r="G110" s="4">
        <f t="shared" si="2"/>
        <v>0</v>
      </c>
      <c r="H110" s="4" t="str">
        <f t="shared" si="3"/>
        <v>，4607656</v>
      </c>
      <c r="I110" s="4" t="str">
        <f>VLOOKUP(A110,HOP!A:U,21,0)</f>
        <v>直采</v>
      </c>
    </row>
    <row r="111" s="4" customFormat="1" hidden="1" spans="1:9">
      <c r="A111" s="5">
        <v>999229741112160</v>
      </c>
      <c r="B111" s="6">
        <v>45322</v>
      </c>
      <c r="C111" s="6">
        <v>45324</v>
      </c>
      <c r="D111" s="4">
        <v>2219</v>
      </c>
      <c r="E111" s="4" t="str">
        <f>VLOOKUP(A111,HOP!A:L,12,0)</f>
        <v>2219.00</v>
      </c>
      <c r="F111" s="4" t="str">
        <f>VLOOKUP(A111,HOP!A:C,3,0)</f>
        <v>4607874</v>
      </c>
      <c r="G111" s="4">
        <f t="shared" si="2"/>
        <v>0</v>
      </c>
      <c r="H111" s="4" t="str">
        <f t="shared" si="3"/>
        <v>，4607874</v>
      </c>
      <c r="I111" s="4" t="str">
        <f>VLOOKUP(A111,HOP!A:U,21,0)</f>
        <v>直采</v>
      </c>
    </row>
    <row r="112" s="4" customFormat="1" hidden="1" spans="1:9">
      <c r="A112" s="5">
        <v>999229771933478</v>
      </c>
      <c r="B112" s="6">
        <v>45323</v>
      </c>
      <c r="C112" s="6">
        <v>45324</v>
      </c>
      <c r="D112" s="4">
        <v>954</v>
      </c>
      <c r="E112" s="4" t="str">
        <f>VLOOKUP(A112,HOP!A:L,12,0)</f>
        <v>954.00</v>
      </c>
      <c r="F112" s="4" t="str">
        <f>VLOOKUP(A112,HOP!A:C,3,0)</f>
        <v>4611153</v>
      </c>
      <c r="G112" s="4">
        <f t="shared" si="2"/>
        <v>0</v>
      </c>
      <c r="H112" s="4" t="str">
        <f t="shared" si="3"/>
        <v>，4611153</v>
      </c>
      <c r="I112" s="4" t="str">
        <f>VLOOKUP(A112,HOP!A:U,21,0)</f>
        <v>直采</v>
      </c>
    </row>
    <row r="113" s="4" customFormat="1" hidden="1" spans="1:9">
      <c r="A113" s="5">
        <v>999229775418971</v>
      </c>
      <c r="B113" s="6">
        <v>45322</v>
      </c>
      <c r="C113" s="6">
        <v>45324</v>
      </c>
      <c r="D113" s="4">
        <v>1300</v>
      </c>
      <c r="E113" s="4" t="str">
        <f>VLOOKUP(A113,HOP!A:L,12,0)</f>
        <v>1300.00</v>
      </c>
      <c r="F113" s="4" t="str">
        <f>VLOOKUP(A113,HOP!A:C,3,0)</f>
        <v>4612286</v>
      </c>
      <c r="G113" s="4">
        <f t="shared" si="2"/>
        <v>0</v>
      </c>
      <c r="H113" s="4" t="str">
        <f t="shared" si="3"/>
        <v>，4612286</v>
      </c>
      <c r="I113" s="4" t="str">
        <f>VLOOKUP(A113,HOP!A:U,21,0)</f>
        <v>直连</v>
      </c>
    </row>
    <row r="114" s="4" customFormat="1" hidden="1" spans="1:9">
      <c r="A114" s="5">
        <v>999229808511415</v>
      </c>
      <c r="B114" s="6">
        <v>45321</v>
      </c>
      <c r="C114" s="6">
        <v>45324</v>
      </c>
      <c r="D114" s="4">
        <v>2064</v>
      </c>
      <c r="E114" s="4" t="str">
        <f>VLOOKUP(A114,HOP!A:L,12,0)</f>
        <v>2064.00</v>
      </c>
      <c r="F114" s="4" t="str">
        <f>VLOOKUP(A114,HOP!A:C,3,0)</f>
        <v>4614598</v>
      </c>
      <c r="G114" s="4">
        <f t="shared" si="2"/>
        <v>0</v>
      </c>
      <c r="H114" s="4" t="str">
        <f t="shared" si="3"/>
        <v>，4614598</v>
      </c>
      <c r="I114" s="4" t="str">
        <f>VLOOKUP(A114,HOP!A:U,21,0)</f>
        <v>直采</v>
      </c>
    </row>
    <row r="115" s="4" customFormat="1" hidden="1" spans="1:9">
      <c r="A115" s="5">
        <v>999229810314983</v>
      </c>
      <c r="B115" s="6">
        <v>45321</v>
      </c>
      <c r="C115" s="6">
        <v>45324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2"/>
        <v>#N/A</v>
      </c>
      <c r="H115" s="4" t="e">
        <f t="shared" si="3"/>
        <v>#N/A</v>
      </c>
      <c r="I115" s="4" t="e">
        <f>VLOOKUP(A115,HOP!A:U,21,0)</f>
        <v>#N/A</v>
      </c>
    </row>
    <row r="116" s="4" customFormat="1" hidden="1" spans="1:9">
      <c r="A116" s="5">
        <v>999229810362699</v>
      </c>
      <c r="B116" s="6">
        <v>45321</v>
      </c>
      <c r="C116" s="6">
        <v>45324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2"/>
        <v>#N/A</v>
      </c>
      <c r="H116" s="4" t="e">
        <f t="shared" si="3"/>
        <v>#N/A</v>
      </c>
      <c r="I116" s="4" t="e">
        <f>VLOOKUP(A116,HOP!A:U,21,0)</f>
        <v>#N/A</v>
      </c>
    </row>
    <row r="117" s="4" customFormat="1" hidden="1" spans="1:9">
      <c r="A117" s="5">
        <v>999229810685883</v>
      </c>
      <c r="B117" s="6">
        <v>45322</v>
      </c>
      <c r="C117" s="6">
        <v>45324</v>
      </c>
      <c r="D117" s="4">
        <v>1400</v>
      </c>
      <c r="E117" s="4" t="str">
        <f>VLOOKUP(A117,HOP!A:L,12,0)</f>
        <v>1400.00</v>
      </c>
      <c r="F117" s="4" t="str">
        <f>VLOOKUP(A117,HOP!A:C,3,0)</f>
        <v>4616413</v>
      </c>
      <c r="G117" s="4">
        <f t="shared" si="2"/>
        <v>0</v>
      </c>
      <c r="H117" s="4" t="str">
        <f t="shared" si="3"/>
        <v>，4616413</v>
      </c>
      <c r="I117" s="4" t="str">
        <f>VLOOKUP(A117,HOP!A:U,21,0)</f>
        <v>直采</v>
      </c>
    </row>
    <row r="118" s="4" customFormat="1" hidden="1" spans="1:9">
      <c r="A118" s="5">
        <v>999229810739768</v>
      </c>
      <c r="B118" s="6">
        <v>45323</v>
      </c>
      <c r="C118" s="6">
        <v>45324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2"/>
        <v>#N/A</v>
      </c>
      <c r="H118" s="4" t="e">
        <f t="shared" si="3"/>
        <v>#N/A</v>
      </c>
      <c r="I118" s="4" t="e">
        <f>VLOOKUP(A118,HOP!A:U,21,0)</f>
        <v>#N/A</v>
      </c>
    </row>
    <row r="119" s="4" customFormat="1" hidden="1" spans="1:9">
      <c r="A119" s="5">
        <v>999229817517652</v>
      </c>
      <c r="B119" s="6">
        <v>45320</v>
      </c>
      <c r="C119" s="6">
        <v>45324</v>
      </c>
      <c r="D119" s="4">
        <v>1750</v>
      </c>
      <c r="E119" s="4" t="str">
        <f>VLOOKUP(A119,HOP!A:L,12,0)</f>
        <v>1750.00</v>
      </c>
      <c r="F119" s="4" t="str">
        <f>VLOOKUP(A119,HOP!A:C,3,0)</f>
        <v>4618254</v>
      </c>
      <c r="G119" s="4">
        <f t="shared" si="2"/>
        <v>0</v>
      </c>
      <c r="H119" s="4" t="str">
        <f t="shared" si="3"/>
        <v>，4618254</v>
      </c>
      <c r="I119" s="4" t="str">
        <f>VLOOKUP(A119,HOP!A:U,21,0)</f>
        <v>直采</v>
      </c>
    </row>
    <row r="120" s="4" customFormat="1" hidden="1" spans="1:9">
      <c r="A120" s="5">
        <v>999229819026374</v>
      </c>
      <c r="B120" s="6">
        <v>45322</v>
      </c>
      <c r="C120" s="6">
        <v>45324</v>
      </c>
      <c r="D120" s="4">
        <v>800</v>
      </c>
      <c r="E120" s="4" t="str">
        <f>VLOOKUP(A120,HOP!A:L,12,0)</f>
        <v>800.00</v>
      </c>
      <c r="F120" s="4" t="str">
        <f>VLOOKUP(A120,HOP!A:C,3,0)</f>
        <v>4618780</v>
      </c>
      <c r="G120" s="4">
        <f t="shared" si="2"/>
        <v>0</v>
      </c>
      <c r="H120" s="4" t="str">
        <f t="shared" si="3"/>
        <v>，4618780</v>
      </c>
      <c r="I120" s="4" t="str">
        <f>VLOOKUP(A120,HOP!A:U,21,0)</f>
        <v>直采</v>
      </c>
    </row>
    <row r="121" s="4" customFormat="1" hidden="1" spans="1:9">
      <c r="A121" s="5">
        <v>999229819070319</v>
      </c>
      <c r="B121" s="6">
        <v>45322</v>
      </c>
      <c r="C121" s="6">
        <v>45324</v>
      </c>
      <c r="D121" s="4">
        <v>800</v>
      </c>
      <c r="E121" s="4" t="str">
        <f>VLOOKUP(A121,HOP!A:L,12,0)</f>
        <v>800.00</v>
      </c>
      <c r="F121" s="4" t="str">
        <f>VLOOKUP(A121,HOP!A:C,3,0)</f>
        <v>4618806</v>
      </c>
      <c r="G121" s="4">
        <f t="shared" si="2"/>
        <v>0</v>
      </c>
      <c r="H121" s="4" t="str">
        <f t="shared" si="3"/>
        <v>，4618806</v>
      </c>
      <c r="I121" s="4" t="str">
        <f>VLOOKUP(A121,HOP!A:U,21,0)</f>
        <v>直采</v>
      </c>
    </row>
    <row r="122" s="4" customFormat="1" hidden="1" spans="1:9">
      <c r="A122" s="5">
        <v>999229819081398</v>
      </c>
      <c r="B122" s="6">
        <v>45321</v>
      </c>
      <c r="C122" s="6">
        <v>45324</v>
      </c>
      <c r="D122" s="4">
        <v>1845</v>
      </c>
      <c r="E122" s="4" t="str">
        <f>VLOOKUP(A122,HOP!A:L,12,0)</f>
        <v>1845.00</v>
      </c>
      <c r="F122" s="4" t="str">
        <f>VLOOKUP(A122,HOP!A:C,3,0)</f>
        <v>4618812</v>
      </c>
      <c r="G122" s="4">
        <f t="shared" si="2"/>
        <v>0</v>
      </c>
      <c r="H122" s="4" t="str">
        <f t="shared" si="3"/>
        <v>，4618812</v>
      </c>
      <c r="I122" s="4" t="str">
        <f>VLOOKUP(A122,HOP!A:U,21,0)</f>
        <v>直连</v>
      </c>
    </row>
    <row r="123" s="4" customFormat="1" hidden="1" spans="1:9">
      <c r="A123" s="5">
        <v>999229819131438</v>
      </c>
      <c r="B123" s="6">
        <v>45320</v>
      </c>
      <c r="C123" s="6">
        <v>45324</v>
      </c>
      <c r="D123" s="4">
        <v>1750</v>
      </c>
      <c r="E123" s="4" t="str">
        <f>VLOOKUP(A123,HOP!A:L,12,0)</f>
        <v>1750.00</v>
      </c>
      <c r="F123" s="4" t="str">
        <f>VLOOKUP(A123,HOP!A:C,3,0)</f>
        <v>4618841</v>
      </c>
      <c r="G123" s="4">
        <f t="shared" si="2"/>
        <v>0</v>
      </c>
      <c r="H123" s="4" t="str">
        <f t="shared" si="3"/>
        <v>，4618841</v>
      </c>
      <c r="I123" s="4" t="str">
        <f>VLOOKUP(A123,HOP!A:U,21,0)</f>
        <v>直采</v>
      </c>
    </row>
    <row r="124" s="4" customFormat="1" hidden="1" spans="1:9">
      <c r="A124" s="5">
        <v>999229828180420</v>
      </c>
      <c r="B124" s="6">
        <v>45322</v>
      </c>
      <c r="C124" s="6">
        <v>45324</v>
      </c>
      <c r="D124" s="4">
        <v>6540</v>
      </c>
      <c r="E124" s="4" t="str">
        <f>VLOOKUP(A124,HOP!A:L,12,0)</f>
        <v>6540.00</v>
      </c>
      <c r="F124" s="4" t="str">
        <f>VLOOKUP(A124,HOP!A:C,3,0)</f>
        <v>4622063</v>
      </c>
      <c r="G124" s="4">
        <f t="shared" si="2"/>
        <v>0</v>
      </c>
      <c r="H124" s="4" t="str">
        <f t="shared" si="3"/>
        <v>，4622063</v>
      </c>
      <c r="I124" s="4" t="str">
        <f>VLOOKUP(A124,HOP!A:U,21,0)</f>
        <v>直采</v>
      </c>
    </row>
    <row r="125" s="4" customFormat="1" hidden="1" spans="1:9">
      <c r="A125" s="5">
        <v>999229830314292</v>
      </c>
      <c r="B125" s="6">
        <v>45322</v>
      </c>
      <c r="C125" s="6">
        <v>45324</v>
      </c>
      <c r="D125" s="4">
        <v>598</v>
      </c>
      <c r="E125" s="4" t="str">
        <f>VLOOKUP(A125,HOP!A:L,12,0)</f>
        <v>598.00</v>
      </c>
      <c r="F125" s="4" t="str">
        <f>VLOOKUP(A125,HOP!A:C,3,0)</f>
        <v>4622678</v>
      </c>
      <c r="G125" s="4">
        <f t="shared" si="2"/>
        <v>0</v>
      </c>
      <c r="H125" s="4" t="str">
        <f t="shared" si="3"/>
        <v>，4622678</v>
      </c>
      <c r="I125" s="4" t="str">
        <f>VLOOKUP(A125,HOP!A:U,21,0)</f>
        <v>直采</v>
      </c>
    </row>
    <row r="126" s="4" customFormat="1" hidden="1" spans="1:9">
      <c r="A126" s="5">
        <v>999229832634136</v>
      </c>
      <c r="B126" s="6">
        <v>45319</v>
      </c>
      <c r="C126" s="6">
        <v>45324</v>
      </c>
      <c r="D126" s="4">
        <v>3120</v>
      </c>
      <c r="E126" s="4" t="str">
        <f>VLOOKUP(A126,HOP!A:L,12,0)</f>
        <v>3120.00</v>
      </c>
      <c r="F126" s="4" t="str">
        <f>VLOOKUP(A126,HOP!A:C,3,0)</f>
        <v>4623815</v>
      </c>
      <c r="G126" s="4">
        <f t="shared" si="2"/>
        <v>0</v>
      </c>
      <c r="H126" s="4" t="str">
        <f t="shared" si="3"/>
        <v>，4623815</v>
      </c>
      <c r="I126" s="4" t="str">
        <f>VLOOKUP(A126,HOP!A:U,21,0)</f>
        <v>直采</v>
      </c>
    </row>
    <row r="127" s="4" customFormat="1" hidden="1" spans="1:9">
      <c r="A127" s="5">
        <v>999229835107499</v>
      </c>
      <c r="B127" s="6">
        <v>45322</v>
      </c>
      <c r="C127" s="6">
        <v>45324</v>
      </c>
      <c r="D127" s="4">
        <v>3025</v>
      </c>
      <c r="E127" s="4" t="str">
        <f>VLOOKUP(A127,HOP!A:L,12,0)</f>
        <v>3025.00</v>
      </c>
      <c r="F127" s="4" t="str">
        <f>VLOOKUP(A127,HOP!A:C,3,0)</f>
        <v>4624414</v>
      </c>
      <c r="G127" s="4">
        <f t="shared" si="2"/>
        <v>0</v>
      </c>
      <c r="H127" s="4" t="str">
        <f t="shared" si="3"/>
        <v>，4624414</v>
      </c>
      <c r="I127" s="4" t="str">
        <f>VLOOKUP(A127,HOP!A:U,21,0)</f>
        <v>直采</v>
      </c>
    </row>
    <row r="128" s="4" customFormat="1" hidden="1" spans="1:9">
      <c r="A128" s="5">
        <v>999229836432833</v>
      </c>
      <c r="B128" s="6">
        <v>45323</v>
      </c>
      <c r="C128" s="6">
        <v>45324</v>
      </c>
      <c r="D128" s="4">
        <v>309</v>
      </c>
      <c r="E128" s="4" t="str">
        <f>VLOOKUP(A128,HOP!A:L,12,0)</f>
        <v>309.00</v>
      </c>
      <c r="F128" s="4" t="str">
        <f>VLOOKUP(A128,HOP!A:C,3,0)</f>
        <v>4624693</v>
      </c>
      <c r="G128" s="4">
        <f t="shared" si="2"/>
        <v>0</v>
      </c>
      <c r="H128" s="4" t="str">
        <f t="shared" si="3"/>
        <v>，4624693</v>
      </c>
      <c r="I128" s="4" t="str">
        <f>VLOOKUP(A128,HOP!A:U,21,0)</f>
        <v>直采</v>
      </c>
    </row>
    <row r="129" s="4" customFormat="1" hidden="1" spans="1:9">
      <c r="A129" s="5">
        <v>999229836748760</v>
      </c>
      <c r="B129" s="6">
        <v>45323</v>
      </c>
      <c r="C129" s="6">
        <v>45324</v>
      </c>
      <c r="D129" s="4">
        <v>310</v>
      </c>
      <c r="E129" s="4" t="str">
        <f>VLOOKUP(A129,HOP!A:L,12,0)</f>
        <v>310.00</v>
      </c>
      <c r="F129" s="4" t="str">
        <f>VLOOKUP(A129,HOP!A:C,3,0)</f>
        <v>4624739</v>
      </c>
      <c r="G129" s="4">
        <f t="shared" si="2"/>
        <v>0</v>
      </c>
      <c r="H129" s="4" t="str">
        <f t="shared" si="3"/>
        <v>，4624739</v>
      </c>
      <c r="I129" s="4" t="str">
        <f>VLOOKUP(A129,HOP!A:U,21,0)</f>
        <v>直采</v>
      </c>
    </row>
    <row r="130" s="4" customFormat="1" hidden="1" spans="1:9">
      <c r="A130" s="5">
        <v>999229839678875</v>
      </c>
      <c r="B130" s="6">
        <v>45322</v>
      </c>
      <c r="C130" s="6">
        <v>45324</v>
      </c>
      <c r="D130" s="4">
        <v>1576</v>
      </c>
      <c r="E130" s="4" t="str">
        <f>VLOOKUP(A130,HOP!A:L,12,0)</f>
        <v>1576.00</v>
      </c>
      <c r="F130" s="4" t="str">
        <f>VLOOKUP(A130,HOP!A:C,3,0)</f>
        <v>4625346</v>
      </c>
      <c r="G130" s="4">
        <f t="shared" si="2"/>
        <v>0</v>
      </c>
      <c r="H130" s="4" t="str">
        <f t="shared" si="3"/>
        <v>，4625346</v>
      </c>
      <c r="I130" s="4" t="str">
        <f>VLOOKUP(A130,HOP!A:U,21,0)</f>
        <v>直连</v>
      </c>
    </row>
    <row r="131" s="4" customFormat="1" hidden="1" spans="1:9">
      <c r="A131" s="5">
        <v>999229841130561</v>
      </c>
      <c r="B131" s="6">
        <v>45322</v>
      </c>
      <c r="C131" s="6">
        <v>45324</v>
      </c>
      <c r="D131" s="4">
        <v>1300</v>
      </c>
      <c r="E131" s="4" t="str">
        <f>VLOOKUP(A131,HOP!A:L,12,0)</f>
        <v>1300.00</v>
      </c>
      <c r="F131" s="4" t="str">
        <f>VLOOKUP(A131,HOP!A:C,3,0)</f>
        <v>4625637</v>
      </c>
      <c r="G131" s="4">
        <f t="shared" ref="G131:G194" si="4">D131-E131</f>
        <v>0</v>
      </c>
      <c r="H131" s="4" t="str">
        <f t="shared" ref="H131:H194" si="5">$H$1&amp;F131</f>
        <v>，4625637</v>
      </c>
      <c r="I131" s="4" t="str">
        <f>VLOOKUP(A131,HOP!A:U,21,0)</f>
        <v>直连</v>
      </c>
    </row>
    <row r="132" s="4" customFormat="1" hidden="1" spans="1:9">
      <c r="A132" s="5">
        <v>999229846325124</v>
      </c>
      <c r="B132" s="6">
        <v>45323</v>
      </c>
      <c r="C132" s="6">
        <v>45324</v>
      </c>
      <c r="D132" s="4">
        <v>335</v>
      </c>
      <c r="E132" s="4" t="str">
        <f>VLOOKUP(A132,HOP!A:L,12,0)</f>
        <v>335.00</v>
      </c>
      <c r="F132" s="4" t="str">
        <f>VLOOKUP(A132,HOP!A:C,3,0)</f>
        <v>4627407</v>
      </c>
      <c r="G132" s="4">
        <f t="shared" si="4"/>
        <v>0</v>
      </c>
      <c r="H132" s="4" t="str">
        <f t="shared" si="5"/>
        <v>，4627407</v>
      </c>
      <c r="I132" s="4" t="str">
        <f>VLOOKUP(A132,HOP!A:U,21,0)</f>
        <v>直采</v>
      </c>
    </row>
    <row r="133" s="4" customFormat="1" hidden="1" spans="1:9">
      <c r="A133" s="5">
        <v>999229846444027</v>
      </c>
      <c r="B133" s="6">
        <v>45321</v>
      </c>
      <c r="C133" s="6">
        <v>45324</v>
      </c>
      <c r="D133" s="4">
        <v>7920</v>
      </c>
      <c r="E133" s="4" t="str">
        <f>VLOOKUP(A133,HOP!A:L,12,0)</f>
        <v>7920.00</v>
      </c>
      <c r="F133" s="4" t="str">
        <f>VLOOKUP(A133,HOP!A:C,3,0)</f>
        <v>4627486</v>
      </c>
      <c r="G133" s="4">
        <f t="shared" si="4"/>
        <v>0</v>
      </c>
      <c r="H133" s="4" t="str">
        <f t="shared" si="5"/>
        <v>，4627486</v>
      </c>
      <c r="I133" s="4" t="str">
        <f>VLOOKUP(A133,HOP!A:U,21,0)</f>
        <v>直采</v>
      </c>
    </row>
    <row r="134" s="4" customFormat="1" hidden="1" spans="1:9">
      <c r="A134" s="5">
        <v>999229846456708</v>
      </c>
      <c r="B134" s="6">
        <v>45321</v>
      </c>
      <c r="C134" s="6">
        <v>45324</v>
      </c>
      <c r="D134" s="4">
        <v>8379</v>
      </c>
      <c r="E134" s="4" t="str">
        <f>VLOOKUP(A134,HOP!A:L,12,0)</f>
        <v>8379.00</v>
      </c>
      <c r="F134" s="4" t="str">
        <f>VLOOKUP(A134,HOP!A:C,3,0)</f>
        <v>4627492</v>
      </c>
      <c r="G134" s="4">
        <f t="shared" si="4"/>
        <v>0</v>
      </c>
      <c r="H134" s="4" t="str">
        <f t="shared" si="5"/>
        <v>，4627492</v>
      </c>
      <c r="I134" s="4" t="str">
        <f>VLOOKUP(A134,HOP!A:U,21,0)</f>
        <v>直采</v>
      </c>
    </row>
    <row r="135" s="4" customFormat="1" hidden="1" spans="1:9">
      <c r="A135" s="5">
        <v>999229845749182</v>
      </c>
      <c r="B135" s="6">
        <v>45322</v>
      </c>
      <c r="C135" s="6">
        <v>45324</v>
      </c>
      <c r="D135" s="4">
        <v>1412</v>
      </c>
      <c r="E135" s="4" t="str">
        <f>VLOOKUP(A135,HOP!A:L,12,0)</f>
        <v>1412.00</v>
      </c>
      <c r="F135" s="4" t="str">
        <f>VLOOKUP(A135,HOP!A:C,3,0)</f>
        <v>4627058</v>
      </c>
      <c r="G135" s="4">
        <f t="shared" si="4"/>
        <v>0</v>
      </c>
      <c r="H135" s="4" t="str">
        <f t="shared" si="5"/>
        <v>，4627058</v>
      </c>
      <c r="I135" s="4" t="str">
        <f>VLOOKUP(A135,HOP!A:U,21,0)</f>
        <v>直采</v>
      </c>
    </row>
    <row r="136" s="4" customFormat="1" hidden="1" spans="1:9">
      <c r="A136" s="5">
        <v>999229885359357</v>
      </c>
      <c r="B136" s="6">
        <v>45322</v>
      </c>
      <c r="C136" s="6">
        <v>45324</v>
      </c>
      <c r="D136" s="4">
        <v>712</v>
      </c>
      <c r="E136" s="4" t="str">
        <f>VLOOKUP(A136,HOP!A:L,12,0)</f>
        <v>712.00</v>
      </c>
      <c r="F136" s="4" t="str">
        <f>VLOOKUP(A136,HOP!A:C,3,0)</f>
        <v>4629039</v>
      </c>
      <c r="G136" s="4">
        <f t="shared" si="4"/>
        <v>0</v>
      </c>
      <c r="H136" s="4" t="str">
        <f t="shared" si="5"/>
        <v>，4629039</v>
      </c>
      <c r="I136" s="4" t="str">
        <f>VLOOKUP(A136,HOP!A:U,21,0)</f>
        <v>直采</v>
      </c>
    </row>
    <row r="137" s="4" customFormat="1" hidden="1" spans="1:9">
      <c r="A137" s="5">
        <v>999229885742948</v>
      </c>
      <c r="B137" s="6">
        <v>45322</v>
      </c>
      <c r="C137" s="6">
        <v>45324</v>
      </c>
      <c r="D137" s="4">
        <v>1300</v>
      </c>
      <c r="E137" s="4" t="str">
        <f>VLOOKUP(A137,HOP!A:L,12,0)</f>
        <v>1300.00</v>
      </c>
      <c r="F137" s="4" t="str">
        <f>VLOOKUP(A137,HOP!A:C,3,0)</f>
        <v>4629138</v>
      </c>
      <c r="G137" s="4">
        <f t="shared" si="4"/>
        <v>0</v>
      </c>
      <c r="H137" s="4" t="str">
        <f t="shared" si="5"/>
        <v>，4629138</v>
      </c>
      <c r="I137" s="4" t="str">
        <f>VLOOKUP(A137,HOP!A:U,21,0)</f>
        <v>直采</v>
      </c>
    </row>
    <row r="138" s="4" customFormat="1" hidden="1" spans="1:9">
      <c r="A138" s="5">
        <v>999229890694380</v>
      </c>
      <c r="B138" s="6">
        <v>45321</v>
      </c>
      <c r="C138" s="6">
        <v>45324</v>
      </c>
      <c r="D138" s="4">
        <v>4350</v>
      </c>
      <c r="E138" s="4" t="str">
        <f>VLOOKUP(A138,HOP!A:L,12,0)</f>
        <v>4350.00</v>
      </c>
      <c r="F138" s="4" t="str">
        <f>VLOOKUP(A138,HOP!A:C,3,0)</f>
        <v>4630715</v>
      </c>
      <c r="G138" s="4">
        <f t="shared" si="4"/>
        <v>0</v>
      </c>
      <c r="H138" s="4" t="str">
        <f t="shared" si="5"/>
        <v>，4630715</v>
      </c>
      <c r="I138" s="4" t="str">
        <f>VLOOKUP(A138,HOP!A:U,21,0)</f>
        <v>直采</v>
      </c>
    </row>
    <row r="139" s="4" customFormat="1" hidden="1" spans="1:9">
      <c r="A139" s="5">
        <v>999229891023121</v>
      </c>
      <c r="B139" s="6">
        <v>45322</v>
      </c>
      <c r="C139" s="6">
        <v>45324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4"/>
        <v>#N/A</v>
      </c>
      <c r="H139" s="4" t="e">
        <f t="shared" si="5"/>
        <v>#N/A</v>
      </c>
      <c r="I139" s="4" t="e">
        <f>VLOOKUP(A139,HOP!A:U,21,0)</f>
        <v>#N/A</v>
      </c>
    </row>
    <row r="140" s="4" customFormat="1" spans="1:10">
      <c r="A140" s="5">
        <v>999229892286672</v>
      </c>
      <c r="B140" s="6">
        <v>45321</v>
      </c>
      <c r="C140" s="6">
        <v>45324</v>
      </c>
      <c r="D140" s="4">
        <v>3546</v>
      </c>
      <c r="E140" s="4" t="str">
        <f>VLOOKUP(A140,HOP!A:L,12,0)</f>
        <v>3396.00</v>
      </c>
      <c r="F140" s="4" t="str">
        <f>VLOOKUP(A140,HOP!A:C,3,0)</f>
        <v>4631871</v>
      </c>
      <c r="G140" s="4">
        <f t="shared" si="4"/>
        <v>150</v>
      </c>
      <c r="H140" s="4" t="str">
        <f t="shared" si="5"/>
        <v>，4631871</v>
      </c>
      <c r="I140" s="4" t="str">
        <f>VLOOKUP(A140,HOP!A:U,21,0)</f>
        <v>直采</v>
      </c>
      <c r="J140" s="4" t="s">
        <v>1315</v>
      </c>
    </row>
    <row r="141" s="4" customFormat="1" hidden="1" spans="1:9">
      <c r="A141" s="5">
        <v>999229900819869</v>
      </c>
      <c r="B141" s="6">
        <v>45321</v>
      </c>
      <c r="C141" s="6">
        <v>45324</v>
      </c>
      <c r="D141" s="4">
        <v>2065</v>
      </c>
      <c r="E141" s="4" t="str">
        <f>VLOOKUP(A141,HOP!A:L,12,0)</f>
        <v>2065.00</v>
      </c>
      <c r="F141" s="4" t="str">
        <f>VLOOKUP(A141,HOP!A:C,3,0)</f>
        <v>4634462</v>
      </c>
      <c r="G141" s="4">
        <f t="shared" si="4"/>
        <v>0</v>
      </c>
      <c r="H141" s="4" t="str">
        <f t="shared" si="5"/>
        <v>，4634462</v>
      </c>
      <c r="I141" s="4" t="str">
        <f>VLOOKUP(A141,HOP!A:U,21,0)</f>
        <v>直采</v>
      </c>
    </row>
    <row r="142" s="4" customFormat="1" hidden="1" spans="1:9">
      <c r="A142" s="5">
        <v>999229901687895</v>
      </c>
      <c r="B142" s="6">
        <v>45322</v>
      </c>
      <c r="C142" s="6">
        <v>45324</v>
      </c>
      <c r="D142" s="4">
        <v>1300</v>
      </c>
      <c r="E142" s="4" t="str">
        <f>VLOOKUP(A142,HOP!A:L,12,0)</f>
        <v>1300.00</v>
      </c>
      <c r="F142" s="4" t="str">
        <f>VLOOKUP(A142,HOP!A:C,3,0)</f>
        <v>4634759</v>
      </c>
      <c r="G142" s="4">
        <f t="shared" si="4"/>
        <v>0</v>
      </c>
      <c r="H142" s="4" t="str">
        <f t="shared" si="5"/>
        <v>，4634759</v>
      </c>
      <c r="I142" s="4" t="str">
        <f>VLOOKUP(A142,HOP!A:U,21,0)</f>
        <v>直采</v>
      </c>
    </row>
    <row r="143" s="4" customFormat="1" hidden="1" spans="1:9">
      <c r="A143" s="5">
        <v>999229902936971</v>
      </c>
      <c r="B143" s="6">
        <v>45321</v>
      </c>
      <c r="C143" s="6">
        <v>45324</v>
      </c>
      <c r="D143" s="4">
        <v>702</v>
      </c>
      <c r="E143" s="4" t="str">
        <f>VLOOKUP(A143,HOP!A:L,12,0)</f>
        <v>702.00</v>
      </c>
      <c r="F143" s="4" t="str">
        <f>VLOOKUP(A143,HOP!A:C,3,0)</f>
        <v>4635324</v>
      </c>
      <c r="G143" s="4">
        <f t="shared" si="4"/>
        <v>0</v>
      </c>
      <c r="H143" s="4" t="str">
        <f t="shared" si="5"/>
        <v>，4635324</v>
      </c>
      <c r="I143" s="4" t="str">
        <f>VLOOKUP(A143,HOP!A:U,21,0)</f>
        <v>直采</v>
      </c>
    </row>
    <row r="144" s="4" customFormat="1" hidden="1" spans="1:9">
      <c r="A144" s="5">
        <v>999229475529450</v>
      </c>
      <c r="B144" s="6">
        <v>45321</v>
      </c>
      <c r="C144" s="6">
        <v>45324</v>
      </c>
      <c r="D144" s="4">
        <v>3054</v>
      </c>
      <c r="E144" s="4" t="str">
        <f>VLOOKUP(A144,HOP!A:L,12,0)</f>
        <v>3054.00</v>
      </c>
      <c r="F144" s="4" t="str">
        <f>VLOOKUP(A144,HOP!A:C,3,0)</f>
        <v>4546502</v>
      </c>
      <c r="G144" s="4">
        <f t="shared" si="4"/>
        <v>0</v>
      </c>
      <c r="H144" s="4" t="str">
        <f t="shared" si="5"/>
        <v>，4546502</v>
      </c>
      <c r="I144" s="4" t="str">
        <f>VLOOKUP(A144,HOP!A:U,21,0)</f>
        <v>直采</v>
      </c>
    </row>
    <row r="145" s="4" customFormat="1" hidden="1" spans="1:9">
      <c r="A145" s="5">
        <v>999229906013937</v>
      </c>
      <c r="B145" s="6">
        <v>45321</v>
      </c>
      <c r="C145" s="6">
        <v>45324</v>
      </c>
      <c r="D145" s="4">
        <v>1155</v>
      </c>
      <c r="E145" s="4" t="str">
        <f>VLOOKUP(A145,HOP!A:L,12,0)</f>
        <v>1155.00</v>
      </c>
      <c r="F145" s="4" t="str">
        <f>VLOOKUP(A145,HOP!A:C,3,0)</f>
        <v>4637145</v>
      </c>
      <c r="G145" s="4">
        <f t="shared" si="4"/>
        <v>0</v>
      </c>
      <c r="H145" s="4" t="str">
        <f t="shared" si="5"/>
        <v>，4637145</v>
      </c>
      <c r="I145" s="4" t="str">
        <f>VLOOKUP(A145,HOP!A:U,21,0)</f>
        <v>直采</v>
      </c>
    </row>
    <row r="146" s="4" customFormat="1" hidden="1" spans="1:9">
      <c r="A146" s="5">
        <v>999229908053951</v>
      </c>
      <c r="B146" s="6">
        <v>45319</v>
      </c>
      <c r="C146" s="6">
        <v>45324</v>
      </c>
      <c r="D146" s="4">
        <v>2635</v>
      </c>
      <c r="E146" s="4" t="str">
        <f>VLOOKUP(A146,HOP!A:L,12,0)</f>
        <v>2635.00</v>
      </c>
      <c r="F146" s="4" t="str">
        <f>VLOOKUP(A146,HOP!A:C,3,0)</f>
        <v>4637489</v>
      </c>
      <c r="G146" s="4">
        <f t="shared" si="4"/>
        <v>0</v>
      </c>
      <c r="H146" s="4" t="str">
        <f t="shared" si="5"/>
        <v>，4637489</v>
      </c>
      <c r="I146" s="4" t="str">
        <f>VLOOKUP(A146,HOP!A:U,21,0)</f>
        <v>直采</v>
      </c>
    </row>
    <row r="147" s="4" customFormat="1" hidden="1" spans="1:9">
      <c r="A147" s="5">
        <v>999229910529171</v>
      </c>
      <c r="B147" s="6">
        <v>45320</v>
      </c>
      <c r="C147" s="6">
        <v>45324</v>
      </c>
      <c r="D147" s="4">
        <v>1364</v>
      </c>
      <c r="E147" s="4" t="str">
        <f>VLOOKUP(A147,HOP!A:L,12,0)</f>
        <v>1364.00</v>
      </c>
      <c r="F147" s="4" t="str">
        <f>VLOOKUP(A147,HOP!A:C,3,0)</f>
        <v>4638351</v>
      </c>
      <c r="G147" s="4">
        <f t="shared" si="4"/>
        <v>0</v>
      </c>
      <c r="H147" s="4" t="str">
        <f t="shared" si="5"/>
        <v>，4638351</v>
      </c>
      <c r="I147" s="4" t="str">
        <f>VLOOKUP(A147,HOP!A:U,21,0)</f>
        <v>直采</v>
      </c>
    </row>
    <row r="148" s="4" customFormat="1" hidden="1" spans="1:9">
      <c r="A148" s="5">
        <v>999229913669526</v>
      </c>
      <c r="B148" s="6">
        <v>45317</v>
      </c>
      <c r="C148" s="6">
        <v>45324</v>
      </c>
      <c r="D148" s="4">
        <v>8435</v>
      </c>
      <c r="E148" s="4" t="str">
        <f>VLOOKUP(A148,HOP!A:L,12,0)</f>
        <v>8435.00</v>
      </c>
      <c r="F148" s="4" t="str">
        <f>VLOOKUP(A148,HOP!A:C,3,0)</f>
        <v>4639455</v>
      </c>
      <c r="G148" s="4">
        <f t="shared" si="4"/>
        <v>0</v>
      </c>
      <c r="H148" s="4" t="str">
        <f t="shared" si="5"/>
        <v>，4639455</v>
      </c>
      <c r="I148" s="4" t="str">
        <f>VLOOKUP(A148,HOP!A:U,21,0)</f>
        <v>直采</v>
      </c>
    </row>
    <row r="149" s="4" customFormat="1" hidden="1" spans="1:9">
      <c r="A149" s="5">
        <v>999229915733961</v>
      </c>
      <c r="B149" s="6">
        <v>45319</v>
      </c>
      <c r="C149" s="6">
        <v>45324</v>
      </c>
      <c r="D149" s="4">
        <v>2825</v>
      </c>
      <c r="E149" s="4" t="str">
        <f>VLOOKUP(A149,HOP!A:L,12,0)</f>
        <v>2825.00</v>
      </c>
      <c r="F149" s="4" t="str">
        <f>VLOOKUP(A149,HOP!A:C,3,0)</f>
        <v>4640232</v>
      </c>
      <c r="G149" s="4">
        <f t="shared" si="4"/>
        <v>0</v>
      </c>
      <c r="H149" s="4" t="str">
        <f t="shared" si="5"/>
        <v>，4640232</v>
      </c>
      <c r="I149" s="4" t="str">
        <f>VLOOKUP(A149,HOP!A:U,21,0)</f>
        <v>直采</v>
      </c>
    </row>
    <row r="150" s="4" customFormat="1" spans="1:10">
      <c r="A150" s="5">
        <v>999229917284940</v>
      </c>
      <c r="B150" s="6">
        <v>45323</v>
      </c>
      <c r="C150" s="6">
        <v>45324</v>
      </c>
      <c r="D150" s="4">
        <v>1208</v>
      </c>
      <c r="E150" s="4" t="str">
        <f>VLOOKUP(A150,HOP!A:L,12,0)</f>
        <v>1408.00</v>
      </c>
      <c r="F150" s="4" t="str">
        <f>VLOOKUP(A150,HOP!A:C,3,0)</f>
        <v>4641155</v>
      </c>
      <c r="G150" s="4">
        <f t="shared" si="4"/>
        <v>-200</v>
      </c>
      <c r="H150" s="4" t="str">
        <f t="shared" si="5"/>
        <v>，4641155</v>
      </c>
      <c r="I150" s="4" t="str">
        <f>VLOOKUP(A150,HOP!A:U,21,0)</f>
        <v>直采</v>
      </c>
      <c r="J150" s="4" t="s">
        <v>1316</v>
      </c>
    </row>
    <row r="151" s="4" customFormat="1" hidden="1" spans="1:9">
      <c r="A151" s="5">
        <v>999229920024224</v>
      </c>
      <c r="B151" s="6">
        <v>45321</v>
      </c>
      <c r="C151" s="6">
        <v>45324</v>
      </c>
      <c r="D151" s="4">
        <v>2055</v>
      </c>
      <c r="E151" s="4" t="str">
        <f>VLOOKUP(A151,HOP!A:L,12,0)</f>
        <v>2055.00</v>
      </c>
      <c r="F151" s="4" t="str">
        <f>VLOOKUP(A151,HOP!A:C,3,0)</f>
        <v>4641694</v>
      </c>
      <c r="G151" s="4">
        <f t="shared" si="4"/>
        <v>0</v>
      </c>
      <c r="H151" s="4" t="str">
        <f t="shared" si="5"/>
        <v>，4641694</v>
      </c>
      <c r="I151" s="4" t="str">
        <f>VLOOKUP(A151,HOP!A:U,21,0)</f>
        <v>直采</v>
      </c>
    </row>
    <row r="152" s="4" customFormat="1" hidden="1" spans="1:9">
      <c r="A152" s="5">
        <v>999229922993834</v>
      </c>
      <c r="B152" s="6">
        <v>45320</v>
      </c>
      <c r="C152" s="6">
        <v>45324</v>
      </c>
      <c r="D152" s="4">
        <v>0</v>
      </c>
      <c r="E152" s="4" t="e">
        <f>VLOOKUP(A152,HOP!A:L,12,0)</f>
        <v>#N/A</v>
      </c>
      <c r="F152" s="4" t="e">
        <f>VLOOKUP(A152,HOP!A:C,3,0)</f>
        <v>#N/A</v>
      </c>
      <c r="G152" s="4" t="e">
        <f t="shared" si="4"/>
        <v>#N/A</v>
      </c>
      <c r="H152" s="4" t="e">
        <f t="shared" si="5"/>
        <v>#N/A</v>
      </c>
      <c r="I152" s="4" t="e">
        <f>VLOOKUP(A152,HOP!A:U,21,0)</f>
        <v>#N/A</v>
      </c>
    </row>
    <row r="153" s="4" customFormat="1" hidden="1" spans="1:9">
      <c r="A153" s="5">
        <v>999229925156780</v>
      </c>
      <c r="B153" s="6">
        <v>45319</v>
      </c>
      <c r="C153" s="6">
        <v>45324</v>
      </c>
      <c r="D153" s="4">
        <v>2180</v>
      </c>
      <c r="E153" s="4" t="str">
        <f>VLOOKUP(A153,HOP!A:L,12,0)</f>
        <v>2180.00</v>
      </c>
      <c r="F153" s="4" t="str">
        <f>VLOOKUP(A153,HOP!A:C,3,0)</f>
        <v>4644060</v>
      </c>
      <c r="G153" s="4">
        <f t="shared" si="4"/>
        <v>0</v>
      </c>
      <c r="H153" s="4" t="str">
        <f t="shared" si="5"/>
        <v>，4644060</v>
      </c>
      <c r="I153" s="4" t="str">
        <f>VLOOKUP(A153,HOP!A:U,21,0)</f>
        <v>直采</v>
      </c>
    </row>
    <row r="154" s="4" customFormat="1" hidden="1" spans="1:9">
      <c r="A154" s="5">
        <v>999229925167499</v>
      </c>
      <c r="B154" s="6">
        <v>45319</v>
      </c>
      <c r="C154" s="6">
        <v>45324</v>
      </c>
      <c r="D154" s="4">
        <v>2180</v>
      </c>
      <c r="E154" s="4" t="str">
        <f>VLOOKUP(A154,HOP!A:L,12,0)</f>
        <v>2180.00</v>
      </c>
      <c r="F154" s="4" t="str">
        <f>VLOOKUP(A154,HOP!A:C,3,0)</f>
        <v>4644067</v>
      </c>
      <c r="G154" s="4">
        <f t="shared" si="4"/>
        <v>0</v>
      </c>
      <c r="H154" s="4" t="str">
        <f t="shared" si="5"/>
        <v>，4644067</v>
      </c>
      <c r="I154" s="4" t="str">
        <f>VLOOKUP(A154,HOP!A:U,21,0)</f>
        <v>直采</v>
      </c>
    </row>
    <row r="155" s="4" customFormat="1" hidden="1" spans="1:9">
      <c r="A155" s="5">
        <v>999229926011622</v>
      </c>
      <c r="B155" s="6">
        <v>45323</v>
      </c>
      <c r="C155" s="6">
        <v>45324</v>
      </c>
      <c r="D155" s="4">
        <v>2108</v>
      </c>
      <c r="E155" s="4" t="str">
        <f>VLOOKUP(A155,HOP!A:L,12,0)</f>
        <v>2108.00</v>
      </c>
      <c r="F155" s="4" t="str">
        <f>VLOOKUP(A155,HOP!A:C,3,0)</f>
        <v>4644661</v>
      </c>
      <c r="G155" s="4">
        <f t="shared" si="4"/>
        <v>0</v>
      </c>
      <c r="H155" s="4" t="str">
        <f t="shared" si="5"/>
        <v>，4644661</v>
      </c>
      <c r="I155" s="4" t="str">
        <f>VLOOKUP(A155,HOP!A:U,21,0)</f>
        <v>直采</v>
      </c>
    </row>
    <row r="156" s="4" customFormat="1" hidden="1" spans="1:9">
      <c r="A156" s="5">
        <v>999229927364940</v>
      </c>
      <c r="B156" s="6">
        <v>45323</v>
      </c>
      <c r="C156" s="6">
        <v>45324</v>
      </c>
      <c r="D156" s="4">
        <v>614</v>
      </c>
      <c r="E156" s="4" t="str">
        <f>VLOOKUP(A156,HOP!A:L,12,0)</f>
        <v>614.00</v>
      </c>
      <c r="F156" s="4" t="str">
        <f>VLOOKUP(A156,HOP!A:C,3,0)</f>
        <v>4645404</v>
      </c>
      <c r="G156" s="4">
        <f t="shared" si="4"/>
        <v>0</v>
      </c>
      <c r="H156" s="4" t="str">
        <f t="shared" si="5"/>
        <v>，4645404</v>
      </c>
      <c r="I156" s="4" t="str">
        <f>VLOOKUP(A156,HOP!A:U,21,0)</f>
        <v>直采</v>
      </c>
    </row>
    <row r="157" s="4" customFormat="1" hidden="1" spans="1:9">
      <c r="A157" s="5">
        <v>999229928648159</v>
      </c>
      <c r="B157" s="6">
        <v>45321</v>
      </c>
      <c r="C157" s="6">
        <v>45324</v>
      </c>
      <c r="D157" s="4">
        <v>3298</v>
      </c>
      <c r="E157" s="4" t="str">
        <f>VLOOKUP(A157,HOP!A:L,12,0)</f>
        <v>3298.00</v>
      </c>
      <c r="F157" s="4" t="str">
        <f>VLOOKUP(A157,HOP!A:C,3,0)</f>
        <v>4645564</v>
      </c>
      <c r="G157" s="4">
        <f t="shared" si="4"/>
        <v>0</v>
      </c>
      <c r="H157" s="4" t="str">
        <f t="shared" si="5"/>
        <v>，4645564</v>
      </c>
      <c r="I157" s="4" t="str">
        <f>VLOOKUP(A157,HOP!A:U,21,0)</f>
        <v>直采</v>
      </c>
    </row>
    <row r="158" s="4" customFormat="1" hidden="1" spans="1:9">
      <c r="A158" s="5">
        <v>999229931272034</v>
      </c>
      <c r="B158" s="6">
        <v>45323</v>
      </c>
      <c r="C158" s="6">
        <v>45324</v>
      </c>
      <c r="D158" s="4">
        <v>1044</v>
      </c>
      <c r="E158" s="4" t="str">
        <f>VLOOKUP(A158,HOP!A:L,12,0)</f>
        <v>1044.00</v>
      </c>
      <c r="F158" s="4" t="str">
        <f>VLOOKUP(A158,HOP!A:C,3,0)</f>
        <v>4646315</v>
      </c>
      <c r="G158" s="4">
        <f t="shared" si="4"/>
        <v>0</v>
      </c>
      <c r="H158" s="4" t="str">
        <f t="shared" si="5"/>
        <v>，4646315</v>
      </c>
      <c r="I158" s="4" t="str">
        <f>VLOOKUP(A158,HOP!A:U,21,0)</f>
        <v>直采</v>
      </c>
    </row>
    <row r="159" s="4" customFormat="1" hidden="1" spans="1:9">
      <c r="A159" s="5">
        <v>999229932135780</v>
      </c>
      <c r="B159" s="6">
        <v>45322</v>
      </c>
      <c r="C159" s="6">
        <v>45324</v>
      </c>
      <c r="D159" s="4">
        <v>2770</v>
      </c>
      <c r="E159" s="4" t="str">
        <f>VLOOKUP(A159,HOP!A:L,12,0)</f>
        <v>2770.00</v>
      </c>
      <c r="F159" s="4" t="str">
        <f>VLOOKUP(A159,HOP!A:C,3,0)</f>
        <v>4646625</v>
      </c>
      <c r="G159" s="4">
        <f t="shared" si="4"/>
        <v>0</v>
      </c>
      <c r="H159" s="4" t="str">
        <f t="shared" si="5"/>
        <v>，4646625</v>
      </c>
      <c r="I159" s="4" t="str">
        <f>VLOOKUP(A159,HOP!A:U,21,0)</f>
        <v>直采</v>
      </c>
    </row>
    <row r="160" s="4" customFormat="1" hidden="1" spans="1:9">
      <c r="A160" s="5">
        <v>999229932569859</v>
      </c>
      <c r="B160" s="6">
        <v>45322</v>
      </c>
      <c r="C160" s="6">
        <v>45324</v>
      </c>
      <c r="D160" s="4">
        <v>2401</v>
      </c>
      <c r="E160" s="4" t="str">
        <f>VLOOKUP(A160,HOP!A:L,12,0)</f>
        <v>2401.00</v>
      </c>
      <c r="F160" s="4" t="str">
        <f>VLOOKUP(A160,HOP!A:C,3,0)</f>
        <v>4646817</v>
      </c>
      <c r="G160" s="4">
        <f t="shared" si="4"/>
        <v>0</v>
      </c>
      <c r="H160" s="4" t="str">
        <f t="shared" si="5"/>
        <v>，4646817</v>
      </c>
      <c r="I160" s="4" t="str">
        <f>VLOOKUP(A160,HOP!A:U,21,0)</f>
        <v>直采</v>
      </c>
    </row>
    <row r="161" s="4" customFormat="1" hidden="1" spans="1:9">
      <c r="A161" s="5">
        <v>999229933582712</v>
      </c>
      <c r="B161" s="6">
        <v>45323</v>
      </c>
      <c r="C161" s="6">
        <v>45324</v>
      </c>
      <c r="D161" s="4">
        <v>1086</v>
      </c>
      <c r="E161" s="4" t="str">
        <f>VLOOKUP(A161,HOP!A:L,12,0)</f>
        <v>1086.00</v>
      </c>
      <c r="F161" s="4" t="str">
        <f>VLOOKUP(A161,HOP!A:C,3,0)</f>
        <v>4647437</v>
      </c>
      <c r="G161" s="4">
        <f t="shared" si="4"/>
        <v>0</v>
      </c>
      <c r="H161" s="4" t="str">
        <f t="shared" si="5"/>
        <v>，4647437</v>
      </c>
      <c r="I161" s="4" t="str">
        <f>VLOOKUP(A161,HOP!A:U,21,0)</f>
        <v>直采</v>
      </c>
    </row>
    <row r="162" s="4" customFormat="1" hidden="1" spans="1:9">
      <c r="A162" s="5">
        <v>999229933613993</v>
      </c>
      <c r="B162" s="6">
        <v>45321</v>
      </c>
      <c r="C162" s="6">
        <v>45324</v>
      </c>
      <c r="D162" s="4">
        <v>9056</v>
      </c>
      <c r="E162" s="4" t="str">
        <f>VLOOKUP(A162,HOP!A:L,12,0)</f>
        <v>9056.00</v>
      </c>
      <c r="F162" s="4" t="str">
        <f>VLOOKUP(A162,HOP!A:C,3,0)</f>
        <v>4647448</v>
      </c>
      <c r="G162" s="4">
        <f t="shared" si="4"/>
        <v>0</v>
      </c>
      <c r="H162" s="4" t="str">
        <f t="shared" si="5"/>
        <v>，4647448</v>
      </c>
      <c r="I162" s="4" t="str">
        <f>VLOOKUP(A162,HOP!A:U,21,0)</f>
        <v>直采</v>
      </c>
    </row>
    <row r="163" s="4" customFormat="1" hidden="1" spans="1:9">
      <c r="A163" s="5">
        <v>999229929367394</v>
      </c>
      <c r="B163" s="6">
        <v>45319</v>
      </c>
      <c r="C163" s="6">
        <v>45324</v>
      </c>
      <c r="D163" s="4">
        <v>1783</v>
      </c>
      <c r="E163" s="4" t="str">
        <f>VLOOKUP(A163,HOP!A:L,12,0)</f>
        <v>1783.00</v>
      </c>
      <c r="F163" s="4" t="str">
        <f>VLOOKUP(A163,HOP!A:C,3,0)</f>
        <v>4645691</v>
      </c>
      <c r="G163" s="4">
        <f t="shared" si="4"/>
        <v>0</v>
      </c>
      <c r="H163" s="4" t="str">
        <f t="shared" si="5"/>
        <v>，4645691</v>
      </c>
      <c r="I163" s="4" t="str">
        <f>VLOOKUP(A163,HOP!A:U,21,0)</f>
        <v>直采</v>
      </c>
    </row>
    <row r="164" s="4" customFormat="1" hidden="1" spans="1:9">
      <c r="A164" s="5">
        <v>999229934499206</v>
      </c>
      <c r="B164" s="6">
        <v>45322</v>
      </c>
      <c r="C164" s="6">
        <v>45324</v>
      </c>
      <c r="D164" s="4">
        <v>675</v>
      </c>
      <c r="E164" s="4" t="str">
        <f>VLOOKUP(A164,HOP!A:L,12,0)</f>
        <v>675.00</v>
      </c>
      <c r="F164" s="4" t="str">
        <f>VLOOKUP(A164,HOP!A:C,3,0)</f>
        <v>4647871</v>
      </c>
      <c r="G164" s="4">
        <f t="shared" si="4"/>
        <v>0</v>
      </c>
      <c r="H164" s="4" t="str">
        <f t="shared" si="5"/>
        <v>，4647871</v>
      </c>
      <c r="I164" s="4" t="str">
        <f>VLOOKUP(A164,HOP!A:U,21,0)</f>
        <v>直采</v>
      </c>
    </row>
    <row r="165" s="4" customFormat="1" hidden="1" spans="1:9">
      <c r="A165" s="5">
        <v>999229934938063</v>
      </c>
      <c r="B165" s="6">
        <v>45322</v>
      </c>
      <c r="C165" s="6">
        <v>45324</v>
      </c>
      <c r="D165" s="4">
        <v>675</v>
      </c>
      <c r="E165" s="4" t="str">
        <f>VLOOKUP(A165,HOP!A:L,12,0)</f>
        <v>675.00</v>
      </c>
      <c r="F165" s="4" t="str">
        <f>VLOOKUP(A165,HOP!A:C,3,0)</f>
        <v>4648090</v>
      </c>
      <c r="G165" s="4">
        <f t="shared" si="4"/>
        <v>0</v>
      </c>
      <c r="H165" s="4" t="str">
        <f t="shared" si="5"/>
        <v>，4648090</v>
      </c>
      <c r="I165" s="4" t="str">
        <f>VLOOKUP(A165,HOP!A:U,21,0)</f>
        <v>直采</v>
      </c>
    </row>
    <row r="166" s="4" customFormat="1" hidden="1" spans="1:9">
      <c r="A166" s="5">
        <v>999229935937402</v>
      </c>
      <c r="B166" s="6">
        <v>45321</v>
      </c>
      <c r="C166" s="6">
        <v>45324</v>
      </c>
      <c r="D166" s="4">
        <v>20380</v>
      </c>
      <c r="E166" s="4" t="str">
        <f>VLOOKUP(A166,HOP!A:L,12,0)</f>
        <v>20380.00</v>
      </c>
      <c r="F166" s="4" t="str">
        <f>VLOOKUP(A166,HOP!A:C,3,0)</f>
        <v>4648548</v>
      </c>
      <c r="G166" s="4">
        <f t="shared" si="4"/>
        <v>0</v>
      </c>
      <c r="H166" s="4" t="str">
        <f t="shared" si="5"/>
        <v>，4648548</v>
      </c>
      <c r="I166" s="4" t="str">
        <f>VLOOKUP(A166,HOP!A:U,21,0)</f>
        <v>直采</v>
      </c>
    </row>
    <row r="167" s="4" customFormat="1" hidden="1" spans="1:9">
      <c r="A167" s="5">
        <v>999229936535670</v>
      </c>
      <c r="B167" s="6">
        <v>45322</v>
      </c>
      <c r="C167" s="6">
        <v>45324</v>
      </c>
      <c r="D167" s="4">
        <v>1330</v>
      </c>
      <c r="E167" s="4" t="str">
        <f>VLOOKUP(A167,HOP!A:L,12,0)</f>
        <v>1330.00</v>
      </c>
      <c r="F167" s="4" t="str">
        <f>VLOOKUP(A167,HOP!A:C,3,0)</f>
        <v>4648955</v>
      </c>
      <c r="G167" s="4">
        <f t="shared" si="4"/>
        <v>0</v>
      </c>
      <c r="H167" s="4" t="str">
        <f t="shared" si="5"/>
        <v>，4648955</v>
      </c>
      <c r="I167" s="4" t="str">
        <f>VLOOKUP(A167,HOP!A:U,21,0)</f>
        <v>直采</v>
      </c>
    </row>
    <row r="168" s="4" customFormat="1" hidden="1" spans="1:9">
      <c r="A168" s="5">
        <v>999229937768563</v>
      </c>
      <c r="B168" s="6">
        <v>45323</v>
      </c>
      <c r="C168" s="6">
        <v>45324</v>
      </c>
      <c r="D168" s="4">
        <v>390</v>
      </c>
      <c r="E168" s="4" t="str">
        <f>VLOOKUP(A168,HOP!A:L,12,0)</f>
        <v>390.00</v>
      </c>
      <c r="F168" s="4" t="str">
        <f>VLOOKUP(A168,HOP!A:C,3,0)</f>
        <v>4649093</v>
      </c>
      <c r="G168" s="4">
        <f t="shared" si="4"/>
        <v>0</v>
      </c>
      <c r="H168" s="4" t="str">
        <f t="shared" si="5"/>
        <v>，4649093</v>
      </c>
      <c r="I168" s="4" t="str">
        <f>VLOOKUP(A168,HOP!A:U,21,0)</f>
        <v>直采</v>
      </c>
    </row>
    <row r="169" s="4" customFormat="1" hidden="1" spans="1:9">
      <c r="A169" s="5">
        <v>999229945065109</v>
      </c>
      <c r="B169" s="6">
        <v>45319</v>
      </c>
      <c r="C169" s="6">
        <v>45324</v>
      </c>
      <c r="D169" s="4">
        <v>1910</v>
      </c>
      <c r="E169" s="4" t="str">
        <f>VLOOKUP(A169,HOP!A:L,12,0)</f>
        <v>1910.00</v>
      </c>
      <c r="F169" s="4" t="str">
        <f>VLOOKUP(A169,HOP!A:C,3,0)</f>
        <v>4650431</v>
      </c>
      <c r="G169" s="4">
        <f t="shared" si="4"/>
        <v>0</v>
      </c>
      <c r="H169" s="4" t="str">
        <f t="shared" si="5"/>
        <v>，4650431</v>
      </c>
      <c r="I169" s="4" t="str">
        <f>VLOOKUP(A169,HOP!A:U,21,0)</f>
        <v>直采</v>
      </c>
    </row>
    <row r="170" s="4" customFormat="1" hidden="1" spans="1:9">
      <c r="A170" s="5">
        <v>999229945923117</v>
      </c>
      <c r="B170" s="6">
        <v>45320</v>
      </c>
      <c r="C170" s="6">
        <v>45324</v>
      </c>
      <c r="D170" s="4">
        <v>21922</v>
      </c>
      <c r="E170" s="4" t="str">
        <f>VLOOKUP(A170,HOP!A:L,12,0)</f>
        <v>21922.00</v>
      </c>
      <c r="F170" s="4" t="str">
        <f>VLOOKUP(A170,HOP!A:C,3,0)</f>
        <v>4650629</v>
      </c>
      <c r="G170" s="4">
        <f t="shared" si="4"/>
        <v>0</v>
      </c>
      <c r="H170" s="4" t="str">
        <f t="shared" si="5"/>
        <v>，4650629</v>
      </c>
      <c r="I170" s="4" t="str">
        <f>VLOOKUP(A170,HOP!A:U,21,0)</f>
        <v>直采</v>
      </c>
    </row>
    <row r="171" s="4" customFormat="1" hidden="1" spans="1:9">
      <c r="A171" s="5">
        <v>999229946131682</v>
      </c>
      <c r="B171" s="6">
        <v>45319</v>
      </c>
      <c r="C171" s="6">
        <v>45324</v>
      </c>
      <c r="D171" s="4">
        <v>1873</v>
      </c>
      <c r="E171" s="4" t="str">
        <f>VLOOKUP(A171,HOP!A:L,12,0)</f>
        <v>1873.00</v>
      </c>
      <c r="F171" s="4" t="str">
        <f>VLOOKUP(A171,HOP!A:C,3,0)</f>
        <v>4650673</v>
      </c>
      <c r="G171" s="4">
        <f t="shared" si="4"/>
        <v>0</v>
      </c>
      <c r="H171" s="4" t="str">
        <f t="shared" si="5"/>
        <v>，4650673</v>
      </c>
      <c r="I171" s="4" t="str">
        <f>VLOOKUP(A171,HOP!A:U,21,0)</f>
        <v>直采</v>
      </c>
    </row>
    <row r="172" s="4" customFormat="1" hidden="1" spans="1:9">
      <c r="A172" s="5">
        <v>999229948780796</v>
      </c>
      <c r="B172" s="6">
        <v>45320</v>
      </c>
      <c r="C172" s="6">
        <v>45324</v>
      </c>
      <c r="D172" s="4">
        <v>1540</v>
      </c>
      <c r="E172" s="4" t="str">
        <f>VLOOKUP(A172,HOP!A:L,12,0)</f>
        <v>1540.00</v>
      </c>
      <c r="F172" s="4" t="str">
        <f>VLOOKUP(A172,HOP!A:C,3,0)</f>
        <v>4651700</v>
      </c>
      <c r="G172" s="4">
        <f t="shared" si="4"/>
        <v>0</v>
      </c>
      <c r="H172" s="4" t="str">
        <f t="shared" si="5"/>
        <v>，4651700</v>
      </c>
      <c r="I172" s="4" t="str">
        <f>VLOOKUP(A172,HOP!A:U,21,0)</f>
        <v>直采</v>
      </c>
    </row>
    <row r="173" s="4" customFormat="1" spans="1:10">
      <c r="A173" s="5">
        <v>999229993032407</v>
      </c>
      <c r="B173" s="6">
        <v>45323</v>
      </c>
      <c r="C173" s="6">
        <v>45324</v>
      </c>
      <c r="D173" s="4">
        <v>200</v>
      </c>
      <c r="E173" s="4" t="e">
        <f>VLOOKUP(A173,HOP!A:L,12,0)</f>
        <v>#N/A</v>
      </c>
      <c r="F173" s="4">
        <v>4641155</v>
      </c>
      <c r="G173" s="4" t="e">
        <f t="shared" si="4"/>
        <v>#N/A</v>
      </c>
      <c r="H173" s="4" t="str">
        <f t="shared" si="5"/>
        <v>，4641155</v>
      </c>
      <c r="I173" s="4" t="s">
        <v>1314</v>
      </c>
      <c r="J173" s="4" t="s">
        <v>1316</v>
      </c>
    </row>
    <row r="174" s="4" customFormat="1" hidden="1" spans="1:9">
      <c r="A174" s="5">
        <v>999229994496203</v>
      </c>
      <c r="B174" s="6">
        <v>45321</v>
      </c>
      <c r="C174" s="6">
        <v>45324</v>
      </c>
      <c r="D174" s="4">
        <v>832</v>
      </c>
      <c r="E174" s="4" t="str">
        <f>VLOOKUP(A174,HOP!A:L,12,0)</f>
        <v>832.00</v>
      </c>
      <c r="F174" s="4" t="str">
        <f>VLOOKUP(A174,HOP!A:C,3,0)</f>
        <v>4653149</v>
      </c>
      <c r="G174" s="4">
        <f t="shared" si="4"/>
        <v>0</v>
      </c>
      <c r="H174" s="4" t="str">
        <f t="shared" si="5"/>
        <v>，4653149</v>
      </c>
      <c r="I174" s="4" t="str">
        <f>VLOOKUP(A174,HOP!A:U,21,0)</f>
        <v>直采</v>
      </c>
    </row>
    <row r="175" s="4" customFormat="1" hidden="1" spans="1:9">
      <c r="A175" s="5">
        <v>999229996018064</v>
      </c>
      <c r="B175" s="6">
        <v>45322</v>
      </c>
      <c r="C175" s="6">
        <v>45324</v>
      </c>
      <c r="D175" s="4">
        <v>1390</v>
      </c>
      <c r="E175" s="4" t="str">
        <f>VLOOKUP(A175,HOP!A:L,12,0)</f>
        <v>1390.00</v>
      </c>
      <c r="F175" s="4" t="str">
        <f>VLOOKUP(A175,HOP!A:C,3,0)</f>
        <v>4653495</v>
      </c>
      <c r="G175" s="4">
        <f t="shared" si="4"/>
        <v>0</v>
      </c>
      <c r="H175" s="4" t="str">
        <f t="shared" si="5"/>
        <v>，4653495</v>
      </c>
      <c r="I175" s="4" t="str">
        <f>VLOOKUP(A175,HOP!A:U,21,0)</f>
        <v>直采</v>
      </c>
    </row>
    <row r="176" s="4" customFormat="1" hidden="1" spans="1:9">
      <c r="A176" s="5">
        <v>999229996668310</v>
      </c>
      <c r="B176" s="6">
        <v>45321</v>
      </c>
      <c r="C176" s="6">
        <v>45324</v>
      </c>
      <c r="D176" s="4">
        <v>1380</v>
      </c>
      <c r="E176" s="4" t="str">
        <f>VLOOKUP(A176,HOP!A:L,12,0)</f>
        <v>1380.00</v>
      </c>
      <c r="F176" s="4" t="str">
        <f>VLOOKUP(A176,HOP!A:C,3,0)</f>
        <v>4653627</v>
      </c>
      <c r="G176" s="4">
        <f t="shared" si="4"/>
        <v>0</v>
      </c>
      <c r="H176" s="4" t="str">
        <f t="shared" si="5"/>
        <v>，4653627</v>
      </c>
      <c r="I176" s="4" t="str">
        <f>VLOOKUP(A176,HOP!A:U,21,0)</f>
        <v>直采</v>
      </c>
    </row>
    <row r="177" s="4" customFormat="1" hidden="1" spans="1:9">
      <c r="A177" s="5">
        <v>999229996820258</v>
      </c>
      <c r="B177" s="6">
        <v>45323</v>
      </c>
      <c r="C177" s="6">
        <v>45324</v>
      </c>
      <c r="D177" s="4">
        <v>350</v>
      </c>
      <c r="E177" s="4" t="str">
        <f>VLOOKUP(A177,HOP!A:L,12,0)</f>
        <v>350.00</v>
      </c>
      <c r="F177" s="4" t="str">
        <f>VLOOKUP(A177,HOP!A:C,3,0)</f>
        <v>4653660</v>
      </c>
      <c r="G177" s="4">
        <f t="shared" si="4"/>
        <v>0</v>
      </c>
      <c r="H177" s="4" t="str">
        <f t="shared" si="5"/>
        <v>，4653660</v>
      </c>
      <c r="I177" s="4" t="str">
        <f>VLOOKUP(A177,HOP!A:U,21,0)</f>
        <v>直采</v>
      </c>
    </row>
    <row r="178" s="4" customFormat="1" hidden="1" spans="1:9">
      <c r="A178" s="5">
        <v>999229998910443</v>
      </c>
      <c r="B178" s="6">
        <v>45322</v>
      </c>
      <c r="C178" s="6">
        <v>45324</v>
      </c>
      <c r="D178" s="4">
        <v>3016</v>
      </c>
      <c r="E178" s="4" t="str">
        <f>VLOOKUP(A178,HOP!A:L,12,0)</f>
        <v>3016.00</v>
      </c>
      <c r="F178" s="4" t="str">
        <f>VLOOKUP(A178,HOP!A:C,3,0)</f>
        <v>4654075</v>
      </c>
      <c r="G178" s="4">
        <f t="shared" si="4"/>
        <v>0</v>
      </c>
      <c r="H178" s="4" t="str">
        <f t="shared" si="5"/>
        <v>，4654075</v>
      </c>
      <c r="I178" s="4" t="str">
        <f>VLOOKUP(A178,HOP!A:U,21,0)</f>
        <v>直采</v>
      </c>
    </row>
    <row r="179" s="4" customFormat="1" hidden="1" spans="1:9">
      <c r="A179" s="5">
        <v>999230000045564</v>
      </c>
      <c r="B179" s="6">
        <v>45323</v>
      </c>
      <c r="C179" s="6">
        <v>45324</v>
      </c>
      <c r="D179" s="4">
        <v>1489</v>
      </c>
      <c r="E179" s="4" t="str">
        <f>VLOOKUP(A179,HOP!A:L,12,0)</f>
        <v>1489.00</v>
      </c>
      <c r="F179" s="4" t="str">
        <f>VLOOKUP(A179,HOP!A:C,3,0)</f>
        <v>4654335</v>
      </c>
      <c r="G179" s="4">
        <f t="shared" si="4"/>
        <v>0</v>
      </c>
      <c r="H179" s="4" t="str">
        <f t="shared" si="5"/>
        <v>，4654335</v>
      </c>
      <c r="I179" s="4" t="str">
        <f>VLOOKUP(A179,HOP!A:U,21,0)</f>
        <v>直采</v>
      </c>
    </row>
    <row r="180" s="4" customFormat="1" hidden="1" spans="1:9">
      <c r="A180" s="5">
        <v>999230000486110</v>
      </c>
      <c r="B180" s="6">
        <v>45321</v>
      </c>
      <c r="C180" s="6">
        <v>45324</v>
      </c>
      <c r="D180" s="4">
        <v>1616</v>
      </c>
      <c r="E180" s="4" t="str">
        <f>VLOOKUP(A180,HOP!A:L,12,0)</f>
        <v>1616.00</v>
      </c>
      <c r="F180" s="4" t="str">
        <f>VLOOKUP(A180,HOP!A:C,3,0)</f>
        <v>4654433</v>
      </c>
      <c r="G180" s="4">
        <f t="shared" si="4"/>
        <v>0</v>
      </c>
      <c r="H180" s="4" t="str">
        <f t="shared" si="5"/>
        <v>，4654433</v>
      </c>
      <c r="I180" s="4" t="str">
        <f>VLOOKUP(A180,HOP!A:U,21,0)</f>
        <v>直采</v>
      </c>
    </row>
    <row r="181" s="4" customFormat="1" hidden="1" spans="1:9">
      <c r="A181" s="5">
        <v>999230001192554</v>
      </c>
      <c r="B181" s="6">
        <v>45322</v>
      </c>
      <c r="C181" s="6">
        <v>45324</v>
      </c>
      <c r="D181" s="4">
        <v>0</v>
      </c>
      <c r="E181" s="4" t="e">
        <f>VLOOKUP(A181,HOP!A:L,12,0)</f>
        <v>#N/A</v>
      </c>
      <c r="F181" s="4" t="e">
        <f>VLOOKUP(A181,HOP!A:C,3,0)</f>
        <v>#N/A</v>
      </c>
      <c r="G181" s="4" t="e">
        <f t="shared" si="4"/>
        <v>#N/A</v>
      </c>
      <c r="H181" s="4" t="e">
        <f t="shared" si="5"/>
        <v>#N/A</v>
      </c>
      <c r="I181" s="4" t="e">
        <f>VLOOKUP(A181,HOP!A:U,21,0)</f>
        <v>#N/A</v>
      </c>
    </row>
    <row r="182" s="4" customFormat="1" hidden="1" spans="1:9">
      <c r="A182" s="5">
        <v>999230001477064</v>
      </c>
      <c r="B182" s="6">
        <v>45322</v>
      </c>
      <c r="C182" s="6">
        <v>45324</v>
      </c>
      <c r="D182" s="4">
        <v>0</v>
      </c>
      <c r="E182" s="4" t="e">
        <f>VLOOKUP(A182,HOP!A:L,12,0)</f>
        <v>#N/A</v>
      </c>
      <c r="F182" s="4" t="e">
        <f>VLOOKUP(A182,HOP!A:C,3,0)</f>
        <v>#N/A</v>
      </c>
      <c r="G182" s="4" t="e">
        <f t="shared" si="4"/>
        <v>#N/A</v>
      </c>
      <c r="H182" s="4" t="e">
        <f t="shared" si="5"/>
        <v>#N/A</v>
      </c>
      <c r="I182" s="4" t="e">
        <f>VLOOKUP(A182,HOP!A:U,21,0)</f>
        <v>#N/A</v>
      </c>
    </row>
    <row r="183" s="4" customFormat="1" hidden="1" spans="1:9">
      <c r="A183" s="5">
        <v>999230002417910</v>
      </c>
      <c r="B183" s="6">
        <v>45322</v>
      </c>
      <c r="C183" s="6">
        <v>45324</v>
      </c>
      <c r="D183" s="4">
        <v>7804</v>
      </c>
      <c r="E183" s="4" t="str">
        <f>VLOOKUP(A183,HOP!A:L,12,0)</f>
        <v>7804.00</v>
      </c>
      <c r="F183" s="4" t="str">
        <f>VLOOKUP(A183,HOP!A:C,3,0)</f>
        <v>4655491</v>
      </c>
      <c r="G183" s="4">
        <f t="shared" si="4"/>
        <v>0</v>
      </c>
      <c r="H183" s="4" t="str">
        <f t="shared" si="5"/>
        <v>，4655491</v>
      </c>
      <c r="I183" s="4" t="str">
        <f>VLOOKUP(A183,HOP!A:U,21,0)</f>
        <v>直采</v>
      </c>
    </row>
    <row r="184" s="4" customFormat="1" hidden="1" spans="1:9">
      <c r="A184" s="5">
        <v>999230002441261</v>
      </c>
      <c r="B184" s="6">
        <v>45321</v>
      </c>
      <c r="C184" s="6">
        <v>45324</v>
      </c>
      <c r="D184" s="4">
        <v>3795</v>
      </c>
      <c r="E184" s="4" t="str">
        <f>VLOOKUP(A184,HOP!A:L,12,0)</f>
        <v>3795.00</v>
      </c>
      <c r="F184" s="4" t="str">
        <f>VLOOKUP(A184,HOP!A:C,3,0)</f>
        <v>4655500</v>
      </c>
      <c r="G184" s="4">
        <f t="shared" si="4"/>
        <v>0</v>
      </c>
      <c r="H184" s="4" t="str">
        <f t="shared" si="5"/>
        <v>，4655500</v>
      </c>
      <c r="I184" s="4" t="str">
        <f>VLOOKUP(A184,HOP!A:U,21,0)</f>
        <v>直采</v>
      </c>
    </row>
    <row r="185" s="4" customFormat="1" hidden="1" spans="1:9">
      <c r="A185" s="5">
        <v>30003618401</v>
      </c>
      <c r="B185" s="6">
        <v>45323</v>
      </c>
      <c r="C185" s="6">
        <v>45324</v>
      </c>
      <c r="D185" s="4">
        <v>1048</v>
      </c>
      <c r="E185" s="4" t="str">
        <f>VLOOKUP(A185,HOP!A:L,12,0)</f>
        <v>1048.00</v>
      </c>
      <c r="F185" s="4" t="str">
        <f>VLOOKUP(A185,HOP!A:C,3,0)</f>
        <v>4656139</v>
      </c>
      <c r="G185" s="4">
        <f t="shared" si="4"/>
        <v>0</v>
      </c>
      <c r="H185" s="4" t="str">
        <f t="shared" si="5"/>
        <v>，4656139</v>
      </c>
      <c r="I185" s="4" t="str">
        <f>VLOOKUP(A185,HOP!A:U,21,0)</f>
        <v>直采</v>
      </c>
    </row>
    <row r="186" s="4" customFormat="1" hidden="1" spans="1:9">
      <c r="A186" s="5">
        <v>999230003678746</v>
      </c>
      <c r="B186" s="6">
        <v>45320</v>
      </c>
      <c r="C186" s="6">
        <v>45324</v>
      </c>
      <c r="D186" s="4">
        <v>9724</v>
      </c>
      <c r="E186" s="4" t="str">
        <f>VLOOKUP(A186,HOP!A:L,12,0)</f>
        <v>9724.00</v>
      </c>
      <c r="F186" s="4" t="str">
        <f>VLOOKUP(A186,HOP!A:C,3,0)</f>
        <v>4656192</v>
      </c>
      <c r="G186" s="4">
        <f t="shared" si="4"/>
        <v>0</v>
      </c>
      <c r="H186" s="4" t="str">
        <f t="shared" si="5"/>
        <v>，4656192</v>
      </c>
      <c r="I186" s="4" t="str">
        <f>VLOOKUP(A186,HOP!A:U,21,0)</f>
        <v>直采</v>
      </c>
    </row>
    <row r="187" s="4" customFormat="1" hidden="1" spans="1:9">
      <c r="A187" s="5">
        <v>999230005053276</v>
      </c>
      <c r="B187" s="6">
        <v>45323</v>
      </c>
      <c r="C187" s="6">
        <v>45324</v>
      </c>
      <c r="D187" s="4">
        <v>300</v>
      </c>
      <c r="E187" s="4" t="str">
        <f>VLOOKUP(A187,HOP!A:L,12,0)</f>
        <v>300.00</v>
      </c>
      <c r="F187" s="4" t="str">
        <f>VLOOKUP(A187,HOP!A:C,3,0)</f>
        <v>4656495</v>
      </c>
      <c r="G187" s="4">
        <f t="shared" si="4"/>
        <v>0</v>
      </c>
      <c r="H187" s="4" t="str">
        <f t="shared" si="5"/>
        <v>，4656495</v>
      </c>
      <c r="I187" s="4" t="str">
        <f>VLOOKUP(A187,HOP!A:U,21,0)</f>
        <v>直采</v>
      </c>
    </row>
    <row r="188" s="4" customFormat="1" hidden="1" spans="1:9">
      <c r="A188" s="5">
        <v>999230007356378</v>
      </c>
      <c r="B188" s="6">
        <v>45320</v>
      </c>
      <c r="C188" s="6">
        <v>45324</v>
      </c>
      <c r="D188" s="4">
        <v>1240</v>
      </c>
      <c r="E188" s="4" t="str">
        <f>VLOOKUP(A188,HOP!A:L,12,0)</f>
        <v>1240.00</v>
      </c>
      <c r="F188" s="4" t="str">
        <f>VLOOKUP(A188,HOP!A:C,3,0)</f>
        <v>4657046</v>
      </c>
      <c r="G188" s="4">
        <f t="shared" si="4"/>
        <v>0</v>
      </c>
      <c r="H188" s="4" t="str">
        <f t="shared" si="5"/>
        <v>，4657046</v>
      </c>
      <c r="I188" s="4" t="str">
        <f>VLOOKUP(A188,HOP!A:U,21,0)</f>
        <v>直采</v>
      </c>
    </row>
    <row r="189" s="4" customFormat="1" hidden="1" spans="1:9">
      <c r="A189" s="5">
        <v>999230007817095</v>
      </c>
      <c r="B189" s="6">
        <v>45323</v>
      </c>
      <c r="C189" s="6">
        <v>45324</v>
      </c>
      <c r="D189" s="4">
        <v>753</v>
      </c>
      <c r="E189" s="4" t="str">
        <f>VLOOKUP(A189,HOP!A:L,12,0)</f>
        <v>753.00</v>
      </c>
      <c r="F189" s="4" t="str">
        <f>VLOOKUP(A189,HOP!A:C,3,0)</f>
        <v>4657178</v>
      </c>
      <c r="G189" s="4">
        <f t="shared" si="4"/>
        <v>0</v>
      </c>
      <c r="H189" s="4" t="str">
        <f t="shared" si="5"/>
        <v>，4657178</v>
      </c>
      <c r="I189" s="4" t="str">
        <f>VLOOKUP(A189,HOP!A:U,21,0)</f>
        <v>直采</v>
      </c>
    </row>
    <row r="190" s="4" customFormat="1" hidden="1" spans="1:9">
      <c r="A190" s="5">
        <v>999230008841489</v>
      </c>
      <c r="B190" s="6">
        <v>45321</v>
      </c>
      <c r="C190" s="6">
        <v>45324</v>
      </c>
      <c r="D190" s="4">
        <v>4479</v>
      </c>
      <c r="E190" s="4" t="str">
        <f>VLOOKUP(A190,HOP!A:L,12,0)</f>
        <v>4479.00</v>
      </c>
      <c r="F190" s="4" t="str">
        <f>VLOOKUP(A190,HOP!A:C,3,0)</f>
        <v>4657467</v>
      </c>
      <c r="G190" s="4">
        <f t="shared" si="4"/>
        <v>0</v>
      </c>
      <c r="H190" s="4" t="str">
        <f t="shared" si="5"/>
        <v>，4657467</v>
      </c>
      <c r="I190" s="4" t="str">
        <f>VLOOKUP(A190,HOP!A:U,21,0)</f>
        <v>直采</v>
      </c>
    </row>
    <row r="191" s="4" customFormat="1" hidden="1" spans="1:9">
      <c r="A191" s="5">
        <v>999230009609216</v>
      </c>
      <c r="B191" s="6">
        <v>45322</v>
      </c>
      <c r="C191" s="6">
        <v>45324</v>
      </c>
      <c r="D191" s="4">
        <v>1040</v>
      </c>
      <c r="E191" s="4" t="str">
        <f>VLOOKUP(A191,HOP!A:L,12,0)</f>
        <v>1040.00</v>
      </c>
      <c r="F191" s="4" t="str">
        <f>VLOOKUP(A191,HOP!A:C,3,0)</f>
        <v>4657697</v>
      </c>
      <c r="G191" s="4">
        <f t="shared" si="4"/>
        <v>0</v>
      </c>
      <c r="H191" s="4" t="str">
        <f t="shared" si="5"/>
        <v>，4657697</v>
      </c>
      <c r="I191" s="4" t="str">
        <f>VLOOKUP(A191,HOP!A:U,21,0)</f>
        <v>直采</v>
      </c>
    </row>
    <row r="192" s="4" customFormat="1" hidden="1" spans="1:9">
      <c r="A192" s="5">
        <v>999230009747557</v>
      </c>
      <c r="B192" s="6">
        <v>45322</v>
      </c>
      <c r="C192" s="6">
        <v>45324</v>
      </c>
      <c r="D192" s="4">
        <v>2080</v>
      </c>
      <c r="E192" s="4" t="str">
        <f>VLOOKUP(A192,HOP!A:L,12,0)</f>
        <v>2080.00</v>
      </c>
      <c r="F192" s="4" t="str">
        <f>VLOOKUP(A192,HOP!A:C,3,0)</f>
        <v>4657747</v>
      </c>
      <c r="G192" s="4">
        <f t="shared" si="4"/>
        <v>0</v>
      </c>
      <c r="H192" s="4" t="str">
        <f t="shared" si="5"/>
        <v>，4657747</v>
      </c>
      <c r="I192" s="4" t="str">
        <f>VLOOKUP(A192,HOP!A:U,21,0)</f>
        <v>直采</v>
      </c>
    </row>
    <row r="193" s="4" customFormat="1" hidden="1" spans="1:9">
      <c r="A193" s="5">
        <v>999230011201211</v>
      </c>
      <c r="B193" s="6">
        <v>45320</v>
      </c>
      <c r="C193" s="6">
        <v>45324</v>
      </c>
      <c r="D193" s="4">
        <v>4336</v>
      </c>
      <c r="E193" s="4" t="str">
        <f>VLOOKUP(A193,HOP!A:L,12,0)</f>
        <v>4336.00</v>
      </c>
      <c r="F193" s="4" t="str">
        <f>VLOOKUP(A193,HOP!A:C,3,0)</f>
        <v>4658230</v>
      </c>
      <c r="G193" s="4">
        <f t="shared" si="4"/>
        <v>0</v>
      </c>
      <c r="H193" s="4" t="str">
        <f t="shared" si="5"/>
        <v>，4658230</v>
      </c>
      <c r="I193" s="4" t="str">
        <f>VLOOKUP(A193,HOP!A:U,21,0)</f>
        <v>直采</v>
      </c>
    </row>
    <row r="194" s="4" customFormat="1" hidden="1" spans="1:9">
      <c r="A194" s="5">
        <v>999230012194246</v>
      </c>
      <c r="B194" s="6">
        <v>45322</v>
      </c>
      <c r="C194" s="6">
        <v>45324</v>
      </c>
      <c r="D194" s="4">
        <v>635</v>
      </c>
      <c r="E194" s="4" t="str">
        <f>VLOOKUP(A194,HOP!A:L,12,0)</f>
        <v>635.00</v>
      </c>
      <c r="F194" s="4" t="str">
        <f>VLOOKUP(A194,HOP!A:C,3,0)</f>
        <v>4658593</v>
      </c>
      <c r="G194" s="4">
        <f t="shared" si="4"/>
        <v>0</v>
      </c>
      <c r="H194" s="4" t="str">
        <f t="shared" si="5"/>
        <v>，4658593</v>
      </c>
      <c r="I194" s="4" t="str">
        <f>VLOOKUP(A194,HOP!A:U,21,0)</f>
        <v>直采</v>
      </c>
    </row>
    <row r="195" s="4" customFormat="1" hidden="1" spans="1:9">
      <c r="A195" s="5">
        <v>999230013132114</v>
      </c>
      <c r="B195" s="6">
        <v>45322</v>
      </c>
      <c r="C195" s="6">
        <v>45324</v>
      </c>
      <c r="D195" s="4">
        <v>2294</v>
      </c>
      <c r="E195" s="4" t="str">
        <f>VLOOKUP(A195,HOP!A:L,12,0)</f>
        <v>2294.00</v>
      </c>
      <c r="F195" s="4" t="str">
        <f>VLOOKUP(A195,HOP!A:C,3,0)</f>
        <v>4659178</v>
      </c>
      <c r="G195" s="4">
        <f t="shared" ref="G195:G251" si="6">D195-E195</f>
        <v>0</v>
      </c>
      <c r="H195" s="4" t="str">
        <f t="shared" ref="H195:H251" si="7">$H$1&amp;F195</f>
        <v>，4659178</v>
      </c>
      <c r="I195" s="4" t="str">
        <f>VLOOKUP(A195,HOP!A:U,21,0)</f>
        <v>直采</v>
      </c>
    </row>
    <row r="196" s="4" customFormat="1" hidden="1" spans="1:9">
      <c r="A196" s="5">
        <v>999230013875304</v>
      </c>
      <c r="B196" s="6">
        <v>45323</v>
      </c>
      <c r="C196" s="6">
        <v>45324</v>
      </c>
      <c r="D196" s="4">
        <v>965</v>
      </c>
      <c r="E196" s="4" t="str">
        <f>VLOOKUP(A196,HOP!A:L,12,0)</f>
        <v>965.00</v>
      </c>
      <c r="F196" s="4" t="str">
        <f>VLOOKUP(A196,HOP!A:C,3,0)</f>
        <v>4659586</v>
      </c>
      <c r="G196" s="4">
        <f t="shared" si="6"/>
        <v>0</v>
      </c>
      <c r="H196" s="4" t="str">
        <f t="shared" si="7"/>
        <v>，4659586</v>
      </c>
      <c r="I196" s="4" t="str">
        <f>VLOOKUP(A196,HOP!A:U,21,0)</f>
        <v>直采</v>
      </c>
    </row>
    <row r="197" s="4" customFormat="1" hidden="1" spans="1:9">
      <c r="A197" s="5">
        <v>999230014309991</v>
      </c>
      <c r="B197" s="6">
        <v>45322</v>
      </c>
      <c r="C197" s="6">
        <v>45324</v>
      </c>
      <c r="D197" s="4">
        <v>756</v>
      </c>
      <c r="E197" s="4" t="str">
        <f>VLOOKUP(A197,HOP!A:L,12,0)</f>
        <v>756.00</v>
      </c>
      <c r="F197" s="4" t="str">
        <f>VLOOKUP(A197,HOP!A:C,3,0)</f>
        <v>4659801</v>
      </c>
      <c r="G197" s="4">
        <f t="shared" si="6"/>
        <v>0</v>
      </c>
      <c r="H197" s="4" t="str">
        <f t="shared" si="7"/>
        <v>，4659801</v>
      </c>
      <c r="I197" s="4" t="str">
        <f>VLOOKUP(A197,HOP!A:U,21,0)</f>
        <v>直采</v>
      </c>
    </row>
    <row r="198" s="4" customFormat="1" hidden="1" spans="1:9">
      <c r="A198" s="5">
        <v>999230014331942</v>
      </c>
      <c r="B198" s="6">
        <v>45322</v>
      </c>
      <c r="C198" s="6">
        <v>45324</v>
      </c>
      <c r="D198" s="4">
        <v>756</v>
      </c>
      <c r="E198" s="4" t="str">
        <f>VLOOKUP(A198,HOP!A:L,12,0)</f>
        <v>756.00</v>
      </c>
      <c r="F198" s="4" t="str">
        <f>VLOOKUP(A198,HOP!A:C,3,0)</f>
        <v>4659812</v>
      </c>
      <c r="G198" s="4">
        <f t="shared" si="6"/>
        <v>0</v>
      </c>
      <c r="H198" s="4" t="str">
        <f t="shared" si="7"/>
        <v>，4659812</v>
      </c>
      <c r="I198" s="4" t="str">
        <f>VLOOKUP(A198,HOP!A:U,21,0)</f>
        <v>直采</v>
      </c>
    </row>
    <row r="199" s="4" customFormat="1" hidden="1" spans="1:9">
      <c r="A199" s="5">
        <v>999230016875892</v>
      </c>
      <c r="B199" s="6">
        <v>45323</v>
      </c>
      <c r="C199" s="6">
        <v>45324</v>
      </c>
      <c r="D199" s="4">
        <v>361</v>
      </c>
      <c r="E199" s="4" t="str">
        <f>VLOOKUP(A199,HOP!A:L,12,0)</f>
        <v>361.00</v>
      </c>
      <c r="F199" s="4" t="str">
        <f>VLOOKUP(A199,HOP!A:C,3,0)</f>
        <v>4660667</v>
      </c>
      <c r="G199" s="4">
        <f t="shared" si="6"/>
        <v>0</v>
      </c>
      <c r="H199" s="4" t="str">
        <f t="shared" si="7"/>
        <v>，4660667</v>
      </c>
      <c r="I199" s="4" t="str">
        <f>VLOOKUP(A199,HOP!A:U,21,0)</f>
        <v>直采</v>
      </c>
    </row>
    <row r="200" s="4" customFormat="1" hidden="1" spans="1:9">
      <c r="A200" s="5">
        <v>999230016930751</v>
      </c>
      <c r="B200" s="6">
        <v>45323</v>
      </c>
      <c r="C200" s="6">
        <v>45324</v>
      </c>
      <c r="D200" s="4">
        <v>501</v>
      </c>
      <c r="E200" s="4" t="str">
        <f>VLOOKUP(A200,HOP!A:L,12,0)</f>
        <v>501.00</v>
      </c>
      <c r="F200" s="4" t="str">
        <f>VLOOKUP(A200,HOP!A:C,3,0)</f>
        <v>4660673</v>
      </c>
      <c r="G200" s="4">
        <f t="shared" si="6"/>
        <v>0</v>
      </c>
      <c r="H200" s="4" t="str">
        <f t="shared" si="7"/>
        <v>，4660673</v>
      </c>
      <c r="I200" s="4" t="str">
        <f>VLOOKUP(A200,HOP!A:U,21,0)</f>
        <v>直采</v>
      </c>
    </row>
    <row r="201" s="4" customFormat="1" hidden="1" spans="1:9">
      <c r="A201" s="5">
        <v>999230021313316</v>
      </c>
      <c r="B201" s="6">
        <v>45323</v>
      </c>
      <c r="C201" s="6">
        <v>45324</v>
      </c>
      <c r="D201" s="4">
        <v>814</v>
      </c>
      <c r="E201" s="4" t="str">
        <f>VLOOKUP(A201,HOP!A:L,12,0)</f>
        <v>814.00</v>
      </c>
      <c r="F201" s="4" t="str">
        <f>VLOOKUP(A201,HOP!A:C,3,0)</f>
        <v>4661339</v>
      </c>
      <c r="G201" s="4">
        <f t="shared" si="6"/>
        <v>0</v>
      </c>
      <c r="H201" s="4" t="str">
        <f t="shared" si="7"/>
        <v>，4661339</v>
      </c>
      <c r="I201" s="4" t="str">
        <f>VLOOKUP(A201,HOP!A:U,21,0)</f>
        <v>直采</v>
      </c>
    </row>
    <row r="202" s="4" customFormat="1" hidden="1" spans="1:9">
      <c r="A202" s="5">
        <v>999230021342471</v>
      </c>
      <c r="B202" s="6">
        <v>45323</v>
      </c>
      <c r="C202" s="6">
        <v>45324</v>
      </c>
      <c r="D202" s="4">
        <v>1012</v>
      </c>
      <c r="E202" s="4" t="str">
        <f>VLOOKUP(A202,HOP!A:L,12,0)</f>
        <v>1012.00</v>
      </c>
      <c r="F202" s="4" t="str">
        <f>VLOOKUP(A202,HOP!A:C,3,0)</f>
        <v>4661345</v>
      </c>
      <c r="G202" s="4">
        <f t="shared" si="6"/>
        <v>0</v>
      </c>
      <c r="H202" s="4" t="str">
        <f t="shared" si="7"/>
        <v>，4661345</v>
      </c>
      <c r="I202" s="4" t="str">
        <f>VLOOKUP(A202,HOP!A:U,21,0)</f>
        <v>直采</v>
      </c>
    </row>
    <row r="203" s="4" customFormat="1" hidden="1" spans="1:9">
      <c r="A203" s="5">
        <v>999230023646741</v>
      </c>
      <c r="B203" s="6">
        <v>45323</v>
      </c>
      <c r="C203" s="6">
        <v>45324</v>
      </c>
      <c r="D203" s="4">
        <v>802</v>
      </c>
      <c r="E203" s="4" t="str">
        <f>VLOOKUP(A203,HOP!A:L,12,0)</f>
        <v>802.00</v>
      </c>
      <c r="F203" s="4" t="str">
        <f>VLOOKUP(A203,HOP!A:C,3,0)</f>
        <v>4661940</v>
      </c>
      <c r="G203" s="4">
        <f t="shared" si="6"/>
        <v>0</v>
      </c>
      <c r="H203" s="4" t="str">
        <f t="shared" si="7"/>
        <v>，4661940</v>
      </c>
      <c r="I203" s="4" t="str">
        <f>VLOOKUP(A203,HOP!A:U,21,0)</f>
        <v>直采</v>
      </c>
    </row>
    <row r="204" s="4" customFormat="1" hidden="1" spans="1:9">
      <c r="A204" s="5">
        <v>999230024034288</v>
      </c>
      <c r="B204" s="6">
        <v>45323</v>
      </c>
      <c r="C204" s="6">
        <v>45324</v>
      </c>
      <c r="D204" s="4">
        <v>680</v>
      </c>
      <c r="E204" s="4" t="str">
        <f>VLOOKUP(A204,HOP!A:L,12,0)</f>
        <v>680.00</v>
      </c>
      <c r="F204" s="4" t="str">
        <f>VLOOKUP(A204,HOP!A:C,3,0)</f>
        <v>4662052</v>
      </c>
      <c r="G204" s="4">
        <f t="shared" si="6"/>
        <v>0</v>
      </c>
      <c r="H204" s="4" t="str">
        <f t="shared" si="7"/>
        <v>，4662052</v>
      </c>
      <c r="I204" s="4" t="str">
        <f>VLOOKUP(A204,HOP!A:U,21,0)</f>
        <v>直采</v>
      </c>
    </row>
    <row r="205" s="4" customFormat="1" hidden="1" spans="1:9">
      <c r="A205" s="5">
        <v>30024139420</v>
      </c>
      <c r="B205" s="6">
        <v>45323</v>
      </c>
      <c r="C205" s="6">
        <v>45324</v>
      </c>
      <c r="D205" s="4">
        <v>1683</v>
      </c>
      <c r="E205" s="4" t="str">
        <f>VLOOKUP(A205,HOP!A:L,12,0)</f>
        <v>1683.00</v>
      </c>
      <c r="F205" s="4" t="str">
        <f>VLOOKUP(A205,HOP!A:C,3,0)</f>
        <v>4662094</v>
      </c>
      <c r="G205" s="4">
        <f t="shared" si="6"/>
        <v>0</v>
      </c>
      <c r="H205" s="4" t="str">
        <f t="shared" si="7"/>
        <v>，4662094</v>
      </c>
      <c r="I205" s="4" t="str">
        <f>VLOOKUP(A205,HOP!A:U,21,0)</f>
        <v>直采</v>
      </c>
    </row>
    <row r="206" s="4" customFormat="1" hidden="1" spans="1:9">
      <c r="A206" s="5">
        <v>999230024713543</v>
      </c>
      <c r="B206" s="6">
        <v>45321</v>
      </c>
      <c r="C206" s="6">
        <v>45324</v>
      </c>
      <c r="D206" s="4">
        <v>6596</v>
      </c>
      <c r="E206" s="4" t="str">
        <f>VLOOKUP(A206,HOP!A:L,12,0)</f>
        <v>6596.00</v>
      </c>
      <c r="F206" s="4" t="str">
        <f>VLOOKUP(A206,HOP!A:C,3,0)</f>
        <v>4662288</v>
      </c>
      <c r="G206" s="4">
        <f t="shared" si="6"/>
        <v>0</v>
      </c>
      <c r="H206" s="4" t="str">
        <f t="shared" si="7"/>
        <v>，4662288</v>
      </c>
      <c r="I206" s="4" t="str">
        <f>VLOOKUP(A206,HOP!A:U,21,0)</f>
        <v>直采</v>
      </c>
    </row>
    <row r="207" s="4" customFormat="1" hidden="1" spans="1:9">
      <c r="A207" s="5">
        <v>999230025735656</v>
      </c>
      <c r="B207" s="6">
        <v>45323</v>
      </c>
      <c r="C207" s="6">
        <v>45324</v>
      </c>
      <c r="D207" s="4">
        <v>755</v>
      </c>
      <c r="E207" s="4" t="str">
        <f>VLOOKUP(A207,HOP!A:L,12,0)</f>
        <v>755.00</v>
      </c>
      <c r="F207" s="4" t="str">
        <f>VLOOKUP(A207,HOP!A:C,3,0)</f>
        <v>4662661</v>
      </c>
      <c r="G207" s="4">
        <f t="shared" si="6"/>
        <v>0</v>
      </c>
      <c r="H207" s="4" t="str">
        <f t="shared" si="7"/>
        <v>，4662661</v>
      </c>
      <c r="I207" s="4" t="str">
        <f>VLOOKUP(A207,HOP!A:U,21,0)</f>
        <v>直采</v>
      </c>
    </row>
    <row r="208" s="4" customFormat="1" hidden="1" spans="1:9">
      <c r="A208" s="5">
        <v>999230027088018</v>
      </c>
      <c r="B208" s="6">
        <v>45322</v>
      </c>
      <c r="C208" s="6">
        <v>45324</v>
      </c>
      <c r="D208" s="4">
        <v>1066</v>
      </c>
      <c r="E208" s="4" t="str">
        <f>VLOOKUP(A208,HOP!A:L,12,0)</f>
        <v>1066.00</v>
      </c>
      <c r="F208" s="4" t="str">
        <f>VLOOKUP(A208,HOP!A:C,3,0)</f>
        <v>4663328</v>
      </c>
      <c r="G208" s="4">
        <f t="shared" si="6"/>
        <v>0</v>
      </c>
      <c r="H208" s="4" t="str">
        <f t="shared" si="7"/>
        <v>，4663328</v>
      </c>
      <c r="I208" s="4" t="str">
        <f>VLOOKUP(A208,HOP!A:U,21,0)</f>
        <v>直采</v>
      </c>
    </row>
    <row r="209" s="4" customFormat="1" hidden="1" spans="1:9">
      <c r="A209" s="5">
        <v>999230027468325</v>
      </c>
      <c r="B209" s="6">
        <v>45322</v>
      </c>
      <c r="C209" s="6">
        <v>45324</v>
      </c>
      <c r="D209" s="4">
        <v>1168</v>
      </c>
      <c r="E209" s="4" t="str">
        <f>VLOOKUP(A209,HOP!A:L,12,0)</f>
        <v>1168.00</v>
      </c>
      <c r="F209" s="4" t="str">
        <f>VLOOKUP(A209,HOP!A:C,3,0)</f>
        <v>4663527</v>
      </c>
      <c r="G209" s="4">
        <f t="shared" si="6"/>
        <v>0</v>
      </c>
      <c r="H209" s="4" t="str">
        <f t="shared" si="7"/>
        <v>，4663527</v>
      </c>
      <c r="I209" s="4" t="str">
        <f>VLOOKUP(A209,HOP!A:U,21,0)</f>
        <v>直采</v>
      </c>
    </row>
    <row r="210" s="4" customFormat="1" hidden="1" spans="1:9">
      <c r="A210" s="5">
        <v>999230027469042</v>
      </c>
      <c r="B210" s="6">
        <v>45322</v>
      </c>
      <c r="C210" s="6">
        <v>45324</v>
      </c>
      <c r="D210" s="4">
        <v>1106</v>
      </c>
      <c r="E210" s="4" t="str">
        <f>VLOOKUP(A210,HOP!A:L,12,0)</f>
        <v>1106.00</v>
      </c>
      <c r="F210" s="4" t="str">
        <f>VLOOKUP(A210,HOP!A:C,3,0)</f>
        <v>4663529</v>
      </c>
      <c r="G210" s="4">
        <f t="shared" si="6"/>
        <v>0</v>
      </c>
      <c r="H210" s="4" t="str">
        <f t="shared" si="7"/>
        <v>，4663529</v>
      </c>
      <c r="I210" s="4" t="str">
        <f>VLOOKUP(A210,HOP!A:U,21,0)</f>
        <v>直采</v>
      </c>
    </row>
    <row r="211" s="4" customFormat="1" hidden="1" spans="1:9">
      <c r="A211" s="5">
        <v>999230029220443</v>
      </c>
      <c r="B211" s="6">
        <v>45323</v>
      </c>
      <c r="C211" s="6">
        <v>45324</v>
      </c>
      <c r="D211" s="4">
        <v>380</v>
      </c>
      <c r="E211" s="4" t="str">
        <f>VLOOKUP(A211,HOP!A:L,12,0)</f>
        <v>380.00</v>
      </c>
      <c r="F211" s="4" t="str">
        <f>VLOOKUP(A211,HOP!A:C,3,0)</f>
        <v>4664337</v>
      </c>
      <c r="G211" s="4">
        <f t="shared" si="6"/>
        <v>0</v>
      </c>
      <c r="H211" s="4" t="str">
        <f t="shared" si="7"/>
        <v>，4664337</v>
      </c>
      <c r="I211" s="4" t="str">
        <f>VLOOKUP(A211,HOP!A:U,21,0)</f>
        <v>直采</v>
      </c>
    </row>
    <row r="212" s="4" customFormat="1" hidden="1" spans="1:9">
      <c r="A212" s="5">
        <v>999230029397373</v>
      </c>
      <c r="B212" s="6">
        <v>45322</v>
      </c>
      <c r="C212" s="6">
        <v>45324</v>
      </c>
      <c r="D212" s="4">
        <v>2531</v>
      </c>
      <c r="E212" s="4" t="str">
        <f>VLOOKUP(A212,HOP!A:L,12,0)</f>
        <v>2531.00</v>
      </c>
      <c r="F212" s="4" t="str">
        <f>VLOOKUP(A212,HOP!A:C,3,0)</f>
        <v>4664418</v>
      </c>
      <c r="G212" s="4">
        <f t="shared" si="6"/>
        <v>0</v>
      </c>
      <c r="H212" s="4" t="str">
        <f t="shared" si="7"/>
        <v>，4664418</v>
      </c>
      <c r="I212" s="4" t="str">
        <f>VLOOKUP(A212,HOP!A:U,21,0)</f>
        <v>直采</v>
      </c>
    </row>
    <row r="213" s="4" customFormat="1" hidden="1" spans="1:9">
      <c r="A213" s="5">
        <v>999230029411616</v>
      </c>
      <c r="B213" s="6">
        <v>45322</v>
      </c>
      <c r="C213" s="6">
        <v>45324</v>
      </c>
      <c r="D213" s="4">
        <v>4820</v>
      </c>
      <c r="E213" s="4" t="str">
        <f>VLOOKUP(A213,HOP!A:L,12,0)</f>
        <v>4820.00</v>
      </c>
      <c r="F213" s="4" t="str">
        <f>VLOOKUP(A213,HOP!A:C,3,0)</f>
        <v>4664427</v>
      </c>
      <c r="G213" s="4">
        <f t="shared" si="6"/>
        <v>0</v>
      </c>
      <c r="H213" s="4" t="str">
        <f t="shared" si="7"/>
        <v>，4664427</v>
      </c>
      <c r="I213" s="4" t="str">
        <f>VLOOKUP(A213,HOP!A:U,21,0)</f>
        <v>直采</v>
      </c>
    </row>
    <row r="214" s="4" customFormat="1" hidden="1" spans="1:9">
      <c r="A214" s="5">
        <v>999230030600977</v>
      </c>
      <c r="B214" s="6">
        <v>45323</v>
      </c>
      <c r="C214" s="6">
        <v>45324</v>
      </c>
      <c r="D214" s="4">
        <v>433</v>
      </c>
      <c r="E214" s="4" t="str">
        <f>VLOOKUP(A214,HOP!A:L,12,0)</f>
        <v>433.00</v>
      </c>
      <c r="F214" s="4" t="str">
        <f>VLOOKUP(A214,HOP!A:C,3,0)</f>
        <v>4664636</v>
      </c>
      <c r="G214" s="4">
        <f t="shared" si="6"/>
        <v>0</v>
      </c>
      <c r="H214" s="4" t="str">
        <f t="shared" si="7"/>
        <v>，4664636</v>
      </c>
      <c r="I214" s="4" t="str">
        <f>VLOOKUP(A214,HOP!A:U,21,0)</f>
        <v>直连</v>
      </c>
    </row>
    <row r="215" s="4" customFormat="1" hidden="1" spans="1:9">
      <c r="A215" s="5">
        <v>999230031404508</v>
      </c>
      <c r="B215" s="6">
        <v>45323</v>
      </c>
      <c r="C215" s="6">
        <v>45324</v>
      </c>
      <c r="D215" s="4">
        <v>517</v>
      </c>
      <c r="E215" s="4" t="str">
        <f>VLOOKUP(A215,HOP!A:L,12,0)</f>
        <v>517.00</v>
      </c>
      <c r="F215" s="4" t="str">
        <f>VLOOKUP(A215,HOP!A:C,3,0)</f>
        <v>4664732</v>
      </c>
      <c r="G215" s="4">
        <f t="shared" si="6"/>
        <v>0</v>
      </c>
      <c r="H215" s="4" t="str">
        <f t="shared" si="7"/>
        <v>，4664732</v>
      </c>
      <c r="I215" s="4" t="str">
        <f>VLOOKUP(A215,HOP!A:U,21,0)</f>
        <v>直连</v>
      </c>
    </row>
    <row r="216" s="4" customFormat="1" hidden="1" spans="1:9">
      <c r="A216" s="5">
        <v>999230033086621</v>
      </c>
      <c r="B216" s="6">
        <v>45323</v>
      </c>
      <c r="C216" s="6">
        <v>45324</v>
      </c>
      <c r="D216" s="4">
        <v>340</v>
      </c>
      <c r="E216" s="4" t="str">
        <f>VLOOKUP(A216,HOP!A:L,12,0)</f>
        <v>340.00</v>
      </c>
      <c r="F216" s="4" t="str">
        <f>VLOOKUP(A216,HOP!A:C,3,0)</f>
        <v>4665089</v>
      </c>
      <c r="G216" s="4">
        <f t="shared" si="6"/>
        <v>0</v>
      </c>
      <c r="H216" s="4" t="str">
        <f t="shared" si="7"/>
        <v>，4665089</v>
      </c>
      <c r="I216" s="4" t="str">
        <f>VLOOKUP(A216,HOP!A:U,21,0)</f>
        <v>直采</v>
      </c>
    </row>
    <row r="217" s="4" customFormat="1" hidden="1" spans="1:9">
      <c r="A217" s="5">
        <v>999230034794332</v>
      </c>
      <c r="B217" s="6">
        <v>45323</v>
      </c>
      <c r="C217" s="6">
        <v>45324</v>
      </c>
      <c r="D217" s="4">
        <v>0</v>
      </c>
      <c r="E217" s="4" t="e">
        <f>VLOOKUP(A217,HOP!A:L,12,0)</f>
        <v>#N/A</v>
      </c>
      <c r="F217" s="4" t="e">
        <f>VLOOKUP(A217,HOP!A:C,3,0)</f>
        <v>#N/A</v>
      </c>
      <c r="G217" s="4" t="e">
        <f t="shared" si="6"/>
        <v>#N/A</v>
      </c>
      <c r="H217" s="4" t="e">
        <f t="shared" si="7"/>
        <v>#N/A</v>
      </c>
      <c r="I217" s="4" t="e">
        <f>VLOOKUP(A217,HOP!A:U,21,0)</f>
        <v>#N/A</v>
      </c>
    </row>
    <row r="218" s="4" customFormat="1" hidden="1" spans="1:9">
      <c r="A218" s="5">
        <v>999230035437115</v>
      </c>
      <c r="B218" s="6">
        <v>45322</v>
      </c>
      <c r="C218" s="6">
        <v>45324</v>
      </c>
      <c r="D218" s="4">
        <v>952</v>
      </c>
      <c r="E218" s="4" t="str">
        <f>VLOOKUP(A218,HOP!A:L,12,0)</f>
        <v>952.00</v>
      </c>
      <c r="F218" s="4" t="str">
        <f>VLOOKUP(A218,HOP!A:C,3,0)</f>
        <v>4665739</v>
      </c>
      <c r="G218" s="4">
        <f t="shared" si="6"/>
        <v>0</v>
      </c>
      <c r="H218" s="4" t="str">
        <f t="shared" si="7"/>
        <v>，4665739</v>
      </c>
      <c r="I218" s="4" t="str">
        <f>VLOOKUP(A218,HOP!A:U,21,0)</f>
        <v>直连</v>
      </c>
    </row>
    <row r="219" s="4" customFormat="1" hidden="1" spans="1:9">
      <c r="A219" s="5">
        <v>999230036208513</v>
      </c>
      <c r="B219" s="6">
        <v>45322</v>
      </c>
      <c r="C219" s="6">
        <v>45324</v>
      </c>
      <c r="D219" s="4">
        <v>0</v>
      </c>
      <c r="E219" s="4" t="e">
        <f>VLOOKUP(A219,HOP!A:L,12,0)</f>
        <v>#N/A</v>
      </c>
      <c r="F219" s="4" t="e">
        <f>VLOOKUP(A219,HOP!A:C,3,0)</f>
        <v>#N/A</v>
      </c>
      <c r="G219" s="4" t="e">
        <f t="shared" si="6"/>
        <v>#N/A</v>
      </c>
      <c r="H219" s="4" t="e">
        <f t="shared" si="7"/>
        <v>#N/A</v>
      </c>
      <c r="I219" s="4" t="e">
        <f>VLOOKUP(A219,HOP!A:U,21,0)</f>
        <v>#N/A</v>
      </c>
    </row>
    <row r="220" s="4" customFormat="1" hidden="1" spans="1:9">
      <c r="A220" s="5">
        <v>999230037202251</v>
      </c>
      <c r="B220" s="6">
        <v>45322</v>
      </c>
      <c r="C220" s="6">
        <v>45324</v>
      </c>
      <c r="D220" s="4">
        <v>0</v>
      </c>
      <c r="E220" s="4" t="e">
        <f>VLOOKUP(A220,HOP!A:L,12,0)</f>
        <v>#N/A</v>
      </c>
      <c r="F220" s="4" t="e">
        <f>VLOOKUP(A220,HOP!A:C,3,0)</f>
        <v>#N/A</v>
      </c>
      <c r="G220" s="4" t="e">
        <f t="shared" si="6"/>
        <v>#N/A</v>
      </c>
      <c r="H220" s="4" t="e">
        <f t="shared" si="7"/>
        <v>#N/A</v>
      </c>
      <c r="I220" s="4" t="e">
        <f>VLOOKUP(A220,HOP!A:U,21,0)</f>
        <v>#N/A</v>
      </c>
    </row>
    <row r="221" s="4" customFormat="1" hidden="1" spans="1:9">
      <c r="A221" s="5">
        <v>999230037575163</v>
      </c>
      <c r="B221" s="6">
        <v>45323</v>
      </c>
      <c r="C221" s="6">
        <v>45324</v>
      </c>
      <c r="D221" s="4">
        <v>422</v>
      </c>
      <c r="E221" s="4" t="str">
        <f>VLOOKUP(A221,HOP!A:L,12,0)</f>
        <v>422.00</v>
      </c>
      <c r="F221" s="4" t="str">
        <f>VLOOKUP(A221,HOP!A:C,3,0)</f>
        <v>4666333</v>
      </c>
      <c r="G221" s="4">
        <f t="shared" si="6"/>
        <v>0</v>
      </c>
      <c r="H221" s="4" t="str">
        <f t="shared" si="7"/>
        <v>，4666333</v>
      </c>
      <c r="I221" s="4" t="str">
        <f>VLOOKUP(A221,HOP!A:U,21,0)</f>
        <v>直采</v>
      </c>
    </row>
    <row r="222" s="4" customFormat="1" hidden="1" spans="1:9">
      <c r="A222" s="5">
        <v>999230038113212</v>
      </c>
      <c r="B222" s="6">
        <v>45322</v>
      </c>
      <c r="C222" s="6">
        <v>45324</v>
      </c>
      <c r="D222" s="4">
        <v>0</v>
      </c>
      <c r="E222" s="4" t="e">
        <f>VLOOKUP(A222,HOP!A:L,12,0)</f>
        <v>#N/A</v>
      </c>
      <c r="F222" s="4" t="e">
        <f>VLOOKUP(A222,HOP!A:C,3,0)</f>
        <v>#N/A</v>
      </c>
      <c r="G222" s="4" t="e">
        <f t="shared" si="6"/>
        <v>#N/A</v>
      </c>
      <c r="H222" s="4" t="e">
        <f t="shared" si="7"/>
        <v>#N/A</v>
      </c>
      <c r="I222" s="4" t="e">
        <f>VLOOKUP(A222,HOP!A:U,21,0)</f>
        <v>#N/A</v>
      </c>
    </row>
    <row r="223" s="4" customFormat="1" hidden="1" spans="1:9">
      <c r="A223" s="5">
        <v>999230038704826</v>
      </c>
      <c r="B223" s="6">
        <v>45322</v>
      </c>
      <c r="C223" s="6">
        <v>45324</v>
      </c>
      <c r="D223" s="4">
        <v>1040</v>
      </c>
      <c r="E223" s="4" t="str">
        <f>VLOOKUP(A223,HOP!A:L,12,0)</f>
        <v>1040.00</v>
      </c>
      <c r="F223" s="4" t="str">
        <f>VLOOKUP(A223,HOP!A:C,3,0)</f>
        <v>4666724</v>
      </c>
      <c r="G223" s="4">
        <f t="shared" si="6"/>
        <v>0</v>
      </c>
      <c r="H223" s="4" t="str">
        <f t="shared" si="7"/>
        <v>，4666724</v>
      </c>
      <c r="I223" s="4" t="str">
        <f>VLOOKUP(A223,HOP!A:U,21,0)</f>
        <v>直采</v>
      </c>
    </row>
    <row r="224" s="4" customFormat="1" hidden="1" spans="1:9">
      <c r="A224" s="5">
        <v>999230039042447</v>
      </c>
      <c r="B224" s="6">
        <v>45322</v>
      </c>
      <c r="C224" s="6">
        <v>45324</v>
      </c>
      <c r="D224" s="4">
        <v>0</v>
      </c>
      <c r="E224" s="4" t="e">
        <f>VLOOKUP(A224,HOP!A:L,12,0)</f>
        <v>#N/A</v>
      </c>
      <c r="F224" s="4" t="e">
        <f>VLOOKUP(A224,HOP!A:C,3,0)</f>
        <v>#N/A</v>
      </c>
      <c r="G224" s="4" t="e">
        <f t="shared" si="6"/>
        <v>#N/A</v>
      </c>
      <c r="H224" s="4" t="e">
        <f t="shared" si="7"/>
        <v>#N/A</v>
      </c>
      <c r="I224" s="4" t="e">
        <f>VLOOKUP(A224,HOP!A:U,21,0)</f>
        <v>#N/A</v>
      </c>
    </row>
    <row r="225" s="4" customFormat="1" hidden="1" spans="1:9">
      <c r="A225" s="5">
        <v>999230039089564</v>
      </c>
      <c r="B225" s="6">
        <v>45322</v>
      </c>
      <c r="C225" s="6">
        <v>45324</v>
      </c>
      <c r="D225" s="4">
        <v>1040</v>
      </c>
      <c r="E225" s="4" t="str">
        <f>VLOOKUP(A225,HOP!A:L,12,0)</f>
        <v>1040.00</v>
      </c>
      <c r="F225" s="4" t="str">
        <f>VLOOKUP(A225,HOP!A:C,3,0)</f>
        <v>4666867</v>
      </c>
      <c r="G225" s="4">
        <f t="shared" si="6"/>
        <v>0</v>
      </c>
      <c r="H225" s="4" t="str">
        <f t="shared" si="7"/>
        <v>，4666867</v>
      </c>
      <c r="I225" s="4" t="str">
        <f>VLOOKUP(A225,HOP!A:U,21,0)</f>
        <v>直采</v>
      </c>
    </row>
    <row r="226" s="4" customFormat="1" hidden="1" spans="1:9">
      <c r="A226" s="5">
        <v>999230039117462</v>
      </c>
      <c r="B226" s="6">
        <v>45322</v>
      </c>
      <c r="C226" s="6">
        <v>45324</v>
      </c>
      <c r="D226" s="4">
        <v>1040</v>
      </c>
      <c r="E226" s="4" t="str">
        <f>VLOOKUP(A226,HOP!A:L,12,0)</f>
        <v>1040.00</v>
      </c>
      <c r="F226" s="4" t="str">
        <f>VLOOKUP(A226,HOP!A:C,3,0)</f>
        <v>4666877</v>
      </c>
      <c r="G226" s="4">
        <f t="shared" si="6"/>
        <v>0</v>
      </c>
      <c r="H226" s="4" t="str">
        <f t="shared" si="7"/>
        <v>，4666877</v>
      </c>
      <c r="I226" s="4" t="str">
        <f>VLOOKUP(A226,HOP!A:U,21,0)</f>
        <v>直采</v>
      </c>
    </row>
    <row r="227" s="4" customFormat="1" hidden="1" spans="1:9">
      <c r="A227" s="5">
        <v>999230039745001</v>
      </c>
      <c r="B227" s="6">
        <v>45323</v>
      </c>
      <c r="C227" s="6">
        <v>45324</v>
      </c>
      <c r="D227" s="4">
        <v>418</v>
      </c>
      <c r="E227" s="4" t="str">
        <f>VLOOKUP(A227,HOP!A:L,12,0)</f>
        <v>418.00</v>
      </c>
      <c r="F227" s="4" t="str">
        <f>VLOOKUP(A227,HOP!A:C,3,0)</f>
        <v>4667309</v>
      </c>
      <c r="G227" s="4">
        <f t="shared" si="6"/>
        <v>0</v>
      </c>
      <c r="H227" s="4" t="str">
        <f t="shared" si="7"/>
        <v>，4667309</v>
      </c>
      <c r="I227" s="4" t="str">
        <f>VLOOKUP(A227,HOP!A:U,21,0)</f>
        <v>直采</v>
      </c>
    </row>
    <row r="228" s="4" customFormat="1" hidden="1" spans="1:9">
      <c r="A228" s="5">
        <v>999230040611296</v>
      </c>
      <c r="B228" s="6">
        <v>45322</v>
      </c>
      <c r="C228" s="6">
        <v>45324</v>
      </c>
      <c r="D228" s="4">
        <v>1040</v>
      </c>
      <c r="E228" s="4" t="str">
        <f>VLOOKUP(A228,HOP!A:L,12,0)</f>
        <v>1040.00</v>
      </c>
      <c r="F228" s="4" t="str">
        <f>VLOOKUP(A228,HOP!A:C,3,0)</f>
        <v>4667682</v>
      </c>
      <c r="G228" s="4">
        <f t="shared" si="6"/>
        <v>0</v>
      </c>
      <c r="H228" s="4" t="str">
        <f t="shared" si="7"/>
        <v>，4667682</v>
      </c>
      <c r="I228" s="4" t="str">
        <f>VLOOKUP(A228,HOP!A:U,21,0)</f>
        <v>直采</v>
      </c>
    </row>
    <row r="229" s="4" customFormat="1" hidden="1" spans="1:9">
      <c r="A229" s="5">
        <v>999230040750720</v>
      </c>
      <c r="B229" s="6">
        <v>45323</v>
      </c>
      <c r="C229" s="6">
        <v>45324</v>
      </c>
      <c r="D229" s="4">
        <v>901</v>
      </c>
      <c r="E229" s="4" t="str">
        <f>VLOOKUP(A229,HOP!A:L,12,0)</f>
        <v>901.00</v>
      </c>
      <c r="F229" s="4" t="str">
        <f>VLOOKUP(A229,HOP!A:C,3,0)</f>
        <v>4667743</v>
      </c>
      <c r="G229" s="4">
        <f t="shared" si="6"/>
        <v>0</v>
      </c>
      <c r="H229" s="4" t="str">
        <f t="shared" si="7"/>
        <v>，4667743</v>
      </c>
      <c r="I229" s="4" t="str">
        <f>VLOOKUP(A229,HOP!A:U,21,0)</f>
        <v>直采</v>
      </c>
    </row>
    <row r="230" s="4" customFormat="1" hidden="1" spans="1:9">
      <c r="A230" s="5">
        <v>999230036534381</v>
      </c>
      <c r="B230" s="6">
        <v>45323</v>
      </c>
      <c r="C230" s="6">
        <v>45324</v>
      </c>
      <c r="D230" s="4">
        <v>755</v>
      </c>
      <c r="E230" s="4" t="str">
        <f>VLOOKUP(A230,HOP!A:L,12,0)</f>
        <v>755.00</v>
      </c>
      <c r="F230" s="4" t="str">
        <f>VLOOKUP(A230,HOP!A:C,3,0)</f>
        <v>4666028</v>
      </c>
      <c r="G230" s="4">
        <f t="shared" si="6"/>
        <v>0</v>
      </c>
      <c r="H230" s="4" t="str">
        <f t="shared" si="7"/>
        <v>，4666028</v>
      </c>
      <c r="I230" s="4" t="str">
        <f>VLOOKUP(A230,HOP!A:U,21,0)</f>
        <v>直采</v>
      </c>
    </row>
    <row r="231" s="4" customFormat="1" hidden="1" spans="1:9">
      <c r="A231" s="5">
        <v>999230041034441</v>
      </c>
      <c r="B231" s="6">
        <v>45322</v>
      </c>
      <c r="C231" s="6">
        <v>45324</v>
      </c>
      <c r="D231" s="4">
        <v>0</v>
      </c>
      <c r="E231" s="4" t="e">
        <f>VLOOKUP(A231,HOP!A:L,12,0)</f>
        <v>#N/A</v>
      </c>
      <c r="F231" s="4" t="e">
        <f>VLOOKUP(A231,HOP!A:C,3,0)</f>
        <v>#N/A</v>
      </c>
      <c r="G231" s="4" t="e">
        <f t="shared" si="6"/>
        <v>#N/A</v>
      </c>
      <c r="H231" s="4" t="e">
        <f t="shared" si="7"/>
        <v>#N/A</v>
      </c>
      <c r="I231" s="4" t="e">
        <f>VLOOKUP(A231,HOP!A:U,21,0)</f>
        <v>#N/A</v>
      </c>
    </row>
    <row r="232" s="4" customFormat="1" hidden="1" spans="1:9">
      <c r="A232" s="5">
        <v>999230041129372</v>
      </c>
      <c r="B232" s="6">
        <v>45322</v>
      </c>
      <c r="C232" s="6">
        <v>45324</v>
      </c>
      <c r="D232" s="4">
        <v>624</v>
      </c>
      <c r="E232" s="4" t="str">
        <f>VLOOKUP(A232,HOP!A:L,12,0)</f>
        <v>624.00</v>
      </c>
      <c r="F232" s="4" t="str">
        <f>VLOOKUP(A232,HOP!A:C,3,0)</f>
        <v>4667907</v>
      </c>
      <c r="G232" s="4">
        <f t="shared" si="6"/>
        <v>0</v>
      </c>
      <c r="H232" s="4" t="str">
        <f t="shared" si="7"/>
        <v>，4667907</v>
      </c>
      <c r="I232" s="4" t="str">
        <f>VLOOKUP(A232,HOP!A:U,21,0)</f>
        <v>直采</v>
      </c>
    </row>
    <row r="233" s="4" customFormat="1" hidden="1" spans="1:9">
      <c r="A233" s="5">
        <v>999230041866741</v>
      </c>
      <c r="B233" s="6">
        <v>45323</v>
      </c>
      <c r="C233" s="6">
        <v>45324</v>
      </c>
      <c r="D233" s="4">
        <v>732</v>
      </c>
      <c r="E233" s="4" t="str">
        <f>VLOOKUP(A233,HOP!A:L,12,0)</f>
        <v>732.00</v>
      </c>
      <c r="F233" s="4" t="str">
        <f>VLOOKUP(A233,HOP!A:C,3,0)</f>
        <v>4668218</v>
      </c>
      <c r="G233" s="4">
        <f t="shared" si="6"/>
        <v>0</v>
      </c>
      <c r="H233" s="4" t="str">
        <f t="shared" si="7"/>
        <v>，4668218</v>
      </c>
      <c r="I233" s="4" t="str">
        <f>VLOOKUP(A233,HOP!A:U,21,0)</f>
        <v>直采</v>
      </c>
    </row>
    <row r="234" s="4" customFormat="1" hidden="1" spans="1:9">
      <c r="A234" s="5">
        <v>999230042457974</v>
      </c>
      <c r="B234" s="6">
        <v>45323</v>
      </c>
      <c r="C234" s="6">
        <v>45324</v>
      </c>
      <c r="D234" s="4">
        <v>331</v>
      </c>
      <c r="E234" s="4" t="str">
        <f>VLOOKUP(A234,HOP!A:L,12,0)</f>
        <v>331.00</v>
      </c>
      <c r="F234" s="4" t="str">
        <f>VLOOKUP(A234,HOP!A:C,3,0)</f>
        <v>4668512</v>
      </c>
      <c r="G234" s="4">
        <f t="shared" si="6"/>
        <v>0</v>
      </c>
      <c r="H234" s="4" t="str">
        <f t="shared" si="7"/>
        <v>，4668512</v>
      </c>
      <c r="I234" s="4" t="str">
        <f>VLOOKUP(A234,HOP!A:U,21,0)</f>
        <v>直采</v>
      </c>
    </row>
    <row r="235" s="4" customFormat="1" hidden="1" spans="1:9">
      <c r="A235" s="5">
        <v>999230042597018</v>
      </c>
      <c r="B235" s="6">
        <v>45323</v>
      </c>
      <c r="C235" s="6">
        <v>45324</v>
      </c>
      <c r="D235" s="4">
        <v>275</v>
      </c>
      <c r="E235" s="4" t="str">
        <f>VLOOKUP(A235,HOP!A:L,12,0)</f>
        <v>275.00</v>
      </c>
      <c r="F235" s="4" t="str">
        <f>VLOOKUP(A235,HOP!A:C,3,0)</f>
        <v>4668576</v>
      </c>
      <c r="G235" s="4">
        <f t="shared" si="6"/>
        <v>0</v>
      </c>
      <c r="H235" s="4" t="str">
        <f t="shared" si="7"/>
        <v>，4668576</v>
      </c>
      <c r="I235" s="4" t="str">
        <f>VLOOKUP(A235,HOP!A:U,21,0)</f>
        <v>直采</v>
      </c>
    </row>
    <row r="236" s="4" customFormat="1" hidden="1" spans="1:9">
      <c r="A236" s="5">
        <v>999230046240766</v>
      </c>
      <c r="B236" s="6">
        <v>45322</v>
      </c>
      <c r="C236" s="6">
        <v>45324</v>
      </c>
      <c r="D236" s="4">
        <v>1076</v>
      </c>
      <c r="E236" s="4" t="str">
        <f>VLOOKUP(A236,HOP!A:L,12,0)</f>
        <v>1076.00</v>
      </c>
      <c r="F236" s="4" t="str">
        <f>VLOOKUP(A236,HOP!A:C,3,0)</f>
        <v>4669001</v>
      </c>
      <c r="G236" s="4">
        <f t="shared" si="6"/>
        <v>0</v>
      </c>
      <c r="H236" s="4" t="str">
        <f t="shared" si="7"/>
        <v>，4669001</v>
      </c>
      <c r="I236" s="4" t="str">
        <f>VLOOKUP(A236,HOP!A:U,21,0)</f>
        <v>直采</v>
      </c>
    </row>
    <row r="237" s="4" customFormat="1" hidden="1" spans="1:9">
      <c r="A237" s="5">
        <v>999230048839777</v>
      </c>
      <c r="B237" s="6">
        <v>45323</v>
      </c>
      <c r="C237" s="6">
        <v>45324</v>
      </c>
      <c r="D237" s="4">
        <v>361</v>
      </c>
      <c r="E237" s="4" t="str">
        <f>VLOOKUP(A237,HOP!A:L,12,0)</f>
        <v>361.00</v>
      </c>
      <c r="F237" s="4" t="str">
        <f>VLOOKUP(A237,HOP!A:C,3,0)</f>
        <v>4669585</v>
      </c>
      <c r="G237" s="4">
        <f t="shared" si="6"/>
        <v>0</v>
      </c>
      <c r="H237" s="4" t="str">
        <f t="shared" si="7"/>
        <v>，4669585</v>
      </c>
      <c r="I237" s="4" t="str">
        <f>VLOOKUP(A237,HOP!A:U,21,0)</f>
        <v>直采</v>
      </c>
    </row>
    <row r="238" s="4" customFormat="1" hidden="1" spans="1:9">
      <c r="A238" s="5">
        <v>999230048939559</v>
      </c>
      <c r="B238" s="6">
        <v>45323</v>
      </c>
      <c r="C238" s="6">
        <v>45324</v>
      </c>
      <c r="D238" s="4">
        <v>209</v>
      </c>
      <c r="E238" s="4" t="str">
        <f>VLOOKUP(A238,HOP!A:L,12,0)</f>
        <v>209.00</v>
      </c>
      <c r="F238" s="4" t="str">
        <f>VLOOKUP(A238,HOP!A:C,3,0)</f>
        <v>4669607</v>
      </c>
      <c r="G238" s="4">
        <f t="shared" si="6"/>
        <v>0</v>
      </c>
      <c r="H238" s="4" t="str">
        <f t="shared" si="7"/>
        <v>，4669607</v>
      </c>
      <c r="I238" s="4" t="str">
        <f>VLOOKUP(A238,HOP!A:U,21,0)</f>
        <v>直采</v>
      </c>
    </row>
    <row r="239" s="4" customFormat="1" hidden="1" spans="1:9">
      <c r="A239" s="5">
        <v>999230049835321</v>
      </c>
      <c r="B239" s="6">
        <v>45323</v>
      </c>
      <c r="C239" s="6">
        <v>45324</v>
      </c>
      <c r="D239" s="4">
        <v>1270</v>
      </c>
      <c r="E239" s="4" t="str">
        <f>VLOOKUP(A239,HOP!A:L,12,0)</f>
        <v>1270.00</v>
      </c>
      <c r="F239" s="4" t="str">
        <f>VLOOKUP(A239,HOP!A:C,3,0)</f>
        <v>4669824</v>
      </c>
      <c r="G239" s="4">
        <f t="shared" si="6"/>
        <v>0</v>
      </c>
      <c r="H239" s="4" t="str">
        <f t="shared" si="7"/>
        <v>，4669824</v>
      </c>
      <c r="I239" s="4" t="str">
        <f>VLOOKUP(A239,HOP!A:U,21,0)</f>
        <v>直采</v>
      </c>
    </row>
    <row r="240" s="4" customFormat="1" hidden="1" spans="1:9">
      <c r="A240" s="5">
        <v>999230051797210</v>
      </c>
      <c r="B240" s="6">
        <v>45323</v>
      </c>
      <c r="C240" s="6">
        <v>45324</v>
      </c>
      <c r="D240" s="4">
        <v>438</v>
      </c>
      <c r="E240" s="4" t="str">
        <f>VLOOKUP(A240,HOP!A:L,12,0)</f>
        <v>438.00</v>
      </c>
      <c r="F240" s="4" t="str">
        <f>VLOOKUP(A240,HOP!A:C,3,0)</f>
        <v>4670286</v>
      </c>
      <c r="G240" s="4">
        <f t="shared" si="6"/>
        <v>0</v>
      </c>
      <c r="H240" s="4" t="str">
        <f t="shared" si="7"/>
        <v>，4670286</v>
      </c>
      <c r="I240" s="4" t="str">
        <f>VLOOKUP(A240,HOP!A:U,21,0)</f>
        <v>直连</v>
      </c>
    </row>
    <row r="241" s="4" customFormat="1" hidden="1" spans="1:9">
      <c r="A241" s="5">
        <v>999230054063790</v>
      </c>
      <c r="B241" s="6">
        <v>45323</v>
      </c>
      <c r="C241" s="6">
        <v>45324</v>
      </c>
      <c r="D241" s="4">
        <v>380</v>
      </c>
      <c r="E241" s="4" t="str">
        <f>VLOOKUP(A241,HOP!A:L,12,0)</f>
        <v>380.00</v>
      </c>
      <c r="F241" s="4" t="str">
        <f>VLOOKUP(A241,HOP!A:C,3,0)</f>
        <v>4670850</v>
      </c>
      <c r="G241" s="4">
        <f t="shared" si="6"/>
        <v>0</v>
      </c>
      <c r="H241" s="4" t="str">
        <f t="shared" si="7"/>
        <v>，4670850</v>
      </c>
      <c r="I241" s="4" t="str">
        <f>VLOOKUP(A241,HOP!A:U,21,0)</f>
        <v>直采</v>
      </c>
    </row>
    <row r="242" s="4" customFormat="1" hidden="1" spans="1:9">
      <c r="A242" s="5">
        <v>999230054278057</v>
      </c>
      <c r="B242" s="6">
        <v>45323</v>
      </c>
      <c r="C242" s="6">
        <v>45324</v>
      </c>
      <c r="D242" s="4">
        <v>380</v>
      </c>
      <c r="E242" s="4" t="str">
        <f>VLOOKUP(A242,HOP!A:L,12,0)</f>
        <v>380.00</v>
      </c>
      <c r="F242" s="4" t="str">
        <f>VLOOKUP(A242,HOP!A:C,3,0)</f>
        <v>4670922</v>
      </c>
      <c r="G242" s="4">
        <f t="shared" si="6"/>
        <v>0</v>
      </c>
      <c r="H242" s="4" t="str">
        <f t="shared" si="7"/>
        <v>，4670922</v>
      </c>
      <c r="I242" s="4" t="str">
        <f>VLOOKUP(A242,HOP!A:U,21,0)</f>
        <v>直采</v>
      </c>
    </row>
    <row r="243" s="4" customFormat="1" hidden="1" spans="1:9">
      <c r="A243" s="5">
        <v>999230056338386</v>
      </c>
      <c r="B243" s="6">
        <v>45323</v>
      </c>
      <c r="C243" s="6">
        <v>45324</v>
      </c>
      <c r="D243" s="4">
        <v>285</v>
      </c>
      <c r="E243" s="4" t="str">
        <f>VLOOKUP(A243,HOP!A:L,12,0)</f>
        <v>285.00</v>
      </c>
      <c r="F243" s="4" t="str">
        <f>VLOOKUP(A243,HOP!A:C,3,0)</f>
        <v>4671687</v>
      </c>
      <c r="G243" s="4">
        <f t="shared" si="6"/>
        <v>0</v>
      </c>
      <c r="H243" s="4" t="str">
        <f t="shared" si="7"/>
        <v>，4671687</v>
      </c>
      <c r="I243" s="4" t="str">
        <f>VLOOKUP(A243,HOP!A:U,21,0)</f>
        <v>直采</v>
      </c>
    </row>
    <row r="244" s="4" customFormat="1" hidden="1" spans="1:9">
      <c r="A244" s="5">
        <v>999230050972882</v>
      </c>
      <c r="B244" s="6">
        <v>45323</v>
      </c>
      <c r="C244" s="6">
        <v>45324</v>
      </c>
      <c r="D244" s="4">
        <v>288</v>
      </c>
      <c r="E244" s="4" t="str">
        <f>VLOOKUP(A244,HOP!A:L,12,0)</f>
        <v>288.00</v>
      </c>
      <c r="F244" s="4" t="str">
        <f>VLOOKUP(A244,HOP!A:C,3,0)</f>
        <v>4670090</v>
      </c>
      <c r="G244" s="4">
        <f t="shared" si="6"/>
        <v>0</v>
      </c>
      <c r="H244" s="4" t="str">
        <f t="shared" si="7"/>
        <v>，4670090</v>
      </c>
      <c r="I244" s="4" t="str">
        <f>VLOOKUP(A244,HOP!A:U,21,0)</f>
        <v>直采</v>
      </c>
    </row>
    <row r="245" s="4" customFormat="1" hidden="1" spans="1:9">
      <c r="A245" s="5">
        <v>999230058335198</v>
      </c>
      <c r="B245" s="6">
        <v>45323</v>
      </c>
      <c r="C245" s="6">
        <v>45324</v>
      </c>
      <c r="D245" s="4">
        <v>323</v>
      </c>
      <c r="E245" s="4" t="str">
        <f>VLOOKUP(A245,HOP!A:L,12,0)</f>
        <v>323.00</v>
      </c>
      <c r="F245" s="4" t="str">
        <f>VLOOKUP(A245,HOP!A:C,3,0)</f>
        <v>4672624</v>
      </c>
      <c r="G245" s="4">
        <f t="shared" si="6"/>
        <v>0</v>
      </c>
      <c r="H245" s="4" t="str">
        <f t="shared" si="7"/>
        <v>，4672624</v>
      </c>
      <c r="I245" s="4" t="str">
        <f>VLOOKUP(A245,HOP!A:U,21,0)</f>
        <v>直采</v>
      </c>
    </row>
    <row r="246" s="4" customFormat="1" hidden="1" spans="1:9">
      <c r="A246" s="5">
        <v>999230059597153</v>
      </c>
      <c r="B246" s="6">
        <v>45323</v>
      </c>
      <c r="C246" s="6">
        <v>45324</v>
      </c>
      <c r="D246" s="4">
        <v>300</v>
      </c>
      <c r="E246" s="4" t="str">
        <f>VLOOKUP(A246,HOP!A:L,12,0)</f>
        <v>300.00</v>
      </c>
      <c r="F246" s="4" t="str">
        <f>VLOOKUP(A246,HOP!A:C,3,0)</f>
        <v>4673044</v>
      </c>
      <c r="G246" s="4">
        <f t="shared" si="6"/>
        <v>0</v>
      </c>
      <c r="H246" s="4" t="str">
        <f t="shared" si="7"/>
        <v>，4673044</v>
      </c>
      <c r="I246" s="4" t="str">
        <f>VLOOKUP(A246,HOP!A:U,21,0)</f>
        <v>直采</v>
      </c>
    </row>
    <row r="247" s="4" customFormat="1" hidden="1" spans="1:9">
      <c r="A247" s="5">
        <v>999230060109619</v>
      </c>
      <c r="B247" s="6">
        <v>45323</v>
      </c>
      <c r="C247" s="6">
        <v>45324</v>
      </c>
      <c r="D247" s="4">
        <v>354</v>
      </c>
      <c r="E247" s="4" t="str">
        <f>VLOOKUP(A247,HOP!A:L,12,0)</f>
        <v>354.00</v>
      </c>
      <c r="F247" s="4" t="str">
        <f>VLOOKUP(A247,HOP!A:C,3,0)</f>
        <v>4673342</v>
      </c>
      <c r="G247" s="4">
        <f t="shared" si="6"/>
        <v>0</v>
      </c>
      <c r="H247" s="4" t="str">
        <f t="shared" si="7"/>
        <v>，4673342</v>
      </c>
      <c r="I247" s="4" t="str">
        <f>VLOOKUP(A247,HOP!A:U,21,0)</f>
        <v>直采</v>
      </c>
    </row>
    <row r="248" s="4" customFormat="1" hidden="1" spans="1:9">
      <c r="A248" s="5">
        <v>999230060116459</v>
      </c>
      <c r="B248" s="6">
        <v>45323</v>
      </c>
      <c r="C248" s="6">
        <v>45324</v>
      </c>
      <c r="D248" s="4">
        <v>646</v>
      </c>
      <c r="E248" s="4" t="str">
        <f>VLOOKUP(A248,HOP!A:L,12,0)</f>
        <v>646.00</v>
      </c>
      <c r="F248" s="4" t="str">
        <f>VLOOKUP(A248,HOP!A:C,3,0)</f>
        <v>4673349</v>
      </c>
      <c r="G248" s="4">
        <f t="shared" si="6"/>
        <v>0</v>
      </c>
      <c r="H248" s="4" t="str">
        <f t="shared" si="7"/>
        <v>，4673349</v>
      </c>
      <c r="I248" s="4" t="str">
        <f>VLOOKUP(A248,HOP!A:U,21,0)</f>
        <v>直采</v>
      </c>
    </row>
    <row r="249" s="4" customFormat="1" hidden="1" spans="1:9">
      <c r="A249" s="5">
        <v>999230060439136</v>
      </c>
      <c r="B249" s="6">
        <v>45323</v>
      </c>
      <c r="C249" s="6">
        <v>45324</v>
      </c>
      <c r="D249" s="4">
        <v>732</v>
      </c>
      <c r="E249" s="4" t="str">
        <f>VLOOKUP(A249,HOP!A:L,12,0)</f>
        <v>732.00</v>
      </c>
      <c r="F249" s="4" t="str">
        <f>VLOOKUP(A249,HOP!A:C,3,0)</f>
        <v>4673558</v>
      </c>
      <c r="G249" s="4">
        <f t="shared" si="6"/>
        <v>0</v>
      </c>
      <c r="H249" s="4" t="str">
        <f t="shared" si="7"/>
        <v>，4673558</v>
      </c>
      <c r="I249" s="4" t="str">
        <f>VLOOKUP(A249,HOP!A:U,21,0)</f>
        <v>直采</v>
      </c>
    </row>
    <row r="250" s="4" customFormat="1" hidden="1" spans="1:9">
      <c r="A250" s="5">
        <v>999230099040405</v>
      </c>
      <c r="B250" s="6">
        <v>45323</v>
      </c>
      <c r="C250" s="6">
        <v>45324</v>
      </c>
      <c r="D250" s="4">
        <v>363</v>
      </c>
      <c r="E250" s="4" t="str">
        <f>VLOOKUP(A250,HOP!A:L,12,0)</f>
        <v>363.00</v>
      </c>
      <c r="F250" s="4" t="str">
        <f>VLOOKUP(A250,HOP!A:C,3,0)</f>
        <v>4673903</v>
      </c>
      <c r="G250" s="4">
        <f t="shared" si="6"/>
        <v>0</v>
      </c>
      <c r="H250" s="4" t="str">
        <f t="shared" si="7"/>
        <v>，4673903</v>
      </c>
      <c r="I250" s="4" t="str">
        <f>VLOOKUP(A250,HOP!A:U,21,0)</f>
        <v>直采</v>
      </c>
    </row>
    <row r="251" s="4" customFormat="1" hidden="1" spans="1:9">
      <c r="A251" s="5">
        <v>999230100375751</v>
      </c>
      <c r="B251" s="6">
        <v>45323</v>
      </c>
      <c r="C251" s="6">
        <v>45324</v>
      </c>
      <c r="D251" s="4">
        <v>1040</v>
      </c>
      <c r="E251" s="4" t="str">
        <f>VLOOKUP(A251,HOP!A:L,12,0)</f>
        <v>1040.00</v>
      </c>
      <c r="F251" s="4" t="str">
        <f>VLOOKUP(A251,HOP!A:C,3,0)</f>
        <v>4674120</v>
      </c>
      <c r="G251" s="4">
        <f t="shared" si="6"/>
        <v>0</v>
      </c>
      <c r="H251" s="4" t="str">
        <f t="shared" si="7"/>
        <v>，4674120</v>
      </c>
      <c r="I251" s="4" t="str">
        <f>VLOOKUP(A251,HOP!A:U,21,0)</f>
        <v>直采</v>
      </c>
    </row>
    <row r="254" spans="4:4">
      <c r="D254" s="4">
        <f>SUM(D2:D253)</f>
        <v>574410</v>
      </c>
    </row>
    <row r="260" spans="1:4">
      <c r="A260" s="4" t="s">
        <v>1317</v>
      </c>
      <c r="C260" s="4">
        <v>545081</v>
      </c>
      <c r="D260" s="4">
        <v>590790.46</v>
      </c>
    </row>
    <row r="261" spans="1:4">
      <c r="A261" s="4" t="s">
        <v>1318</v>
      </c>
      <c r="C261" s="4">
        <v>29179</v>
      </c>
      <c r="D261" s="4">
        <v>31625.89</v>
      </c>
    </row>
    <row r="262" spans="1:4">
      <c r="A262" s="4" t="s">
        <v>1319</v>
      </c>
      <c r="C262" s="4">
        <v>150</v>
      </c>
      <c r="D262" s="4">
        <v>162.58</v>
      </c>
    </row>
    <row r="263" spans="1:4">
      <c r="A263" s="4" t="s">
        <v>1320</v>
      </c>
      <c r="C263" s="4">
        <f>SUBTOTAL(9,C260:C262)</f>
        <v>574410</v>
      </c>
      <c r="D263" s="4">
        <f>SUBTOTAL(9,D260:D262)</f>
        <v>622578.93</v>
      </c>
    </row>
    <row r="264" spans="1:1">
      <c r="A264" s="4" t="s">
        <v>1321</v>
      </c>
    </row>
  </sheetData>
  <autoFilter ref="A1:XFD254">
    <filterColumn colId="3">
      <filters blank="1">
        <filter val="200"/>
        <filter val="300"/>
        <filter val="800"/>
        <filter val="1300"/>
        <filter val="1400"/>
        <filter val="1800"/>
        <filter val="2200"/>
        <filter val="2900"/>
        <filter val="16200"/>
        <filter val="23200"/>
        <filter val="501"/>
        <filter val="901"/>
        <filter val="2401"/>
        <filter val="702"/>
        <filter val="802"/>
        <filter val="902"/>
        <filter val="1002"/>
        <filter val="1202"/>
        <filter val="5802"/>
        <filter val="1904"/>
        <filter val="7804"/>
        <filter val="1106"/>
        <filter val="1208"/>
        <filter val="2108"/>
        <filter val="209"/>
        <filter val="309"/>
        <filter val="310"/>
        <filter val="1910"/>
        <filter val="15810"/>
        <filter val="574410"/>
        <filter val="712"/>
        <filter val="1012"/>
        <filter val="1412"/>
        <filter val="1612"/>
        <filter val="2112"/>
        <filter val="3712"/>
        <filter val="513"/>
        <filter val="614"/>
        <filter val="814"/>
        <filter val="1416"/>
        <filter val="1616"/>
        <filter val="2816"/>
        <filter val="3016"/>
        <filter val="3216"/>
        <filter val="517"/>
        <filter val="418"/>
        <filter val="2219"/>
        <filter val="3120"/>
        <filter val="4820"/>
        <filter val="7320"/>
        <filter val="7920"/>
        <filter val="422"/>
        <filter val="21922"/>
        <filter val="323"/>
        <filter val="624"/>
        <filter val="9724"/>
        <filter val="2825"/>
        <filter val="3025"/>
        <filter val="4525"/>
        <filter val="1026"/>
        <filter val="2226"/>
        <filter val="4026"/>
        <filter val="1527"/>
        <filter val="628"/>
        <filter val="529"/>
        <filter val="1330"/>
        <filter val="11730"/>
        <filter val="331"/>
        <filter val="2031"/>
        <filter val="2531"/>
        <filter val="732"/>
        <filter val="832"/>
        <filter val="5432"/>
        <filter val="433"/>
        <filter val="733"/>
        <filter val="5433"/>
        <filter val="335"/>
        <filter val="635"/>
        <filter val="2635"/>
        <filter val="8435"/>
        <filter val="4336"/>
        <filter val="438"/>
        <filter val="1539"/>
        <filter val="340"/>
        <filter val="440"/>
        <filter val="640"/>
        <filter val="940"/>
        <filter val="1040"/>
        <filter val="1240"/>
        <filter val="1540"/>
        <filter val="3340"/>
        <filter val="5540"/>
        <filter val="6540"/>
        <filter val="344"/>
        <filter val="1044"/>
        <filter val="8744"/>
        <filter val="1845"/>
        <filter val="646"/>
        <filter val="1246"/>
        <filter val="3546"/>
        <filter val="5247"/>
        <filter val="1048"/>
        <filter val="2148"/>
        <filter val="3748"/>
        <filter val="6048"/>
        <filter val="449"/>
        <filter val="3049"/>
        <filter val="350"/>
        <filter val="750"/>
        <filter val="1450"/>
        <filter val="1750"/>
        <filter val="4150"/>
        <filter val="4350"/>
        <filter val="5250"/>
        <filter val="952"/>
        <filter val="753"/>
        <filter val="354"/>
        <filter val="954"/>
        <filter val="3054"/>
        <filter val="755"/>
        <filter val="1155"/>
        <filter val="2055"/>
        <filter val="756"/>
        <filter val="1656"/>
        <filter val="3156"/>
        <filter val="9056"/>
        <filter val="1758"/>
        <filter val="1960"/>
        <filter val="2260"/>
        <filter val="3960"/>
        <filter val="5160"/>
        <filter val="361"/>
        <filter val="363"/>
        <filter val="1364"/>
        <filter val="2064"/>
        <filter val="4664"/>
        <filter val="5064"/>
        <filter val="6164"/>
        <filter val="965"/>
        <filter val="1065"/>
        <filter val="2065"/>
        <filter val="366"/>
        <filter val="1066"/>
        <filter val="968"/>
        <filter val="1168"/>
        <filter val="1070"/>
        <filter val="1270"/>
        <filter val="2770"/>
        <filter val="4970"/>
        <filter val="371"/>
        <filter val="6271"/>
        <filter val="1272"/>
        <filter val="5172"/>
        <filter val="1873"/>
        <filter val="275"/>
        <filter val="675"/>
        <filter val="1076"/>
        <filter val="1476"/>
        <filter val="1576"/>
        <filter val="2076"/>
        <filter val="4479"/>
        <filter val="8379"/>
        <filter val="280"/>
        <filter val="380"/>
        <filter val="480"/>
        <filter val="680"/>
        <filter val="1380"/>
        <filter val="2080"/>
        <filter val="2180"/>
        <filter val="6480"/>
        <filter val="20380"/>
        <filter val="1683"/>
        <filter val="1783"/>
        <filter val="1883"/>
        <filter val="2883"/>
        <filter val="1484"/>
        <filter val="285"/>
        <filter val="1086"/>
        <filter val="4986"/>
        <filter val="288"/>
        <filter val="988"/>
        <filter val="2288"/>
        <filter val="6088"/>
        <filter val="1089"/>
        <filter val="1489"/>
        <filter val="390"/>
        <filter val="1390"/>
        <filter val="1590"/>
        <filter val="2992"/>
        <filter val="3992"/>
        <filter val="2294"/>
        <filter val="3795"/>
        <filter val="6596"/>
        <filter val="598"/>
        <filter val="798"/>
        <filter val="3298"/>
      </filters>
    </filterColumn>
    <filterColumn colId="6">
      <filters blank="1">
        <filter val="150"/>
        <filter val="-2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1322</v>
      </c>
      <c r="B1" s="2" t="s">
        <v>1323</v>
      </c>
      <c r="C1" s="2" t="s">
        <v>1324</v>
      </c>
      <c r="D1" s="2" t="s">
        <v>1325</v>
      </c>
      <c r="E1" s="2" t="s">
        <v>13</v>
      </c>
      <c r="F1" s="2" t="s">
        <v>5</v>
      </c>
      <c r="G1" s="2" t="s">
        <v>6</v>
      </c>
      <c r="H1" s="2" t="s">
        <v>1326</v>
      </c>
      <c r="I1" s="2" t="s">
        <v>1327</v>
      </c>
      <c r="J1" s="2" t="s">
        <v>1328</v>
      </c>
      <c r="K1" s="2" t="s">
        <v>1329</v>
      </c>
      <c r="L1" s="2" t="s">
        <v>1330</v>
      </c>
      <c r="M1" s="2" t="s">
        <v>1331</v>
      </c>
      <c r="N1" s="2" t="s">
        <v>1332</v>
      </c>
      <c r="O1" s="2" t="s">
        <v>1333</v>
      </c>
      <c r="P1" s="2" t="s">
        <v>1334</v>
      </c>
      <c r="Q1" s="2" t="s">
        <v>1335</v>
      </c>
      <c r="R1" s="2" t="s">
        <v>1336</v>
      </c>
      <c r="S1" s="2" t="s">
        <v>1337</v>
      </c>
      <c r="T1" s="2" t="s">
        <v>1338</v>
      </c>
      <c r="U1" s="2" t="s">
        <v>1339</v>
      </c>
      <c r="V1" s="2" t="s">
        <v>1340</v>
      </c>
    </row>
    <row r="2" s="1" customFormat="1" spans="1:22">
      <c r="A2" s="3">
        <v>999224990187888</v>
      </c>
      <c r="B2" s="1" t="s">
        <v>1341</v>
      </c>
      <c r="C2" s="1" t="s">
        <v>1342</v>
      </c>
      <c r="D2" s="1" t="s">
        <v>1343</v>
      </c>
      <c r="E2" s="1" t="s">
        <v>1344</v>
      </c>
      <c r="F2" s="1" t="s">
        <v>1345</v>
      </c>
      <c r="G2" s="1" t="s">
        <v>1346</v>
      </c>
      <c r="H2" s="1" t="s">
        <v>1347</v>
      </c>
      <c r="I2" s="1" t="s">
        <v>1348</v>
      </c>
      <c r="J2" s="1" t="s">
        <v>1349</v>
      </c>
      <c r="K2" s="1" t="s">
        <v>1348</v>
      </c>
      <c r="L2" s="1" t="s">
        <v>1348</v>
      </c>
      <c r="M2" s="1" t="s">
        <v>1350</v>
      </c>
      <c r="N2" s="1" t="s">
        <v>1350</v>
      </c>
      <c r="O2" s="1" t="s">
        <v>1351</v>
      </c>
      <c r="P2" s="1" t="s">
        <v>1352</v>
      </c>
      <c r="Q2" s="1" t="s">
        <v>1353</v>
      </c>
      <c r="R2" s="1" t="s">
        <v>1354</v>
      </c>
      <c r="S2" s="1" t="s">
        <v>1355</v>
      </c>
      <c r="T2" s="1" t="s">
        <v>1356</v>
      </c>
      <c r="U2" s="1" t="s">
        <v>1314</v>
      </c>
      <c r="V2" s="1" t="s">
        <v>1357</v>
      </c>
    </row>
    <row r="3" s="1" customFormat="1" spans="1:22">
      <c r="A3" s="3">
        <v>999227046131275</v>
      </c>
      <c r="B3" s="1" t="s">
        <v>1358</v>
      </c>
      <c r="C3" s="1" t="s">
        <v>1359</v>
      </c>
      <c r="D3" s="1" t="s">
        <v>1360</v>
      </c>
      <c r="E3" s="1" t="s">
        <v>1361</v>
      </c>
      <c r="F3" s="1" t="s">
        <v>1362</v>
      </c>
      <c r="G3" s="1" t="s">
        <v>1346</v>
      </c>
      <c r="H3" s="1" t="s">
        <v>1347</v>
      </c>
      <c r="I3" s="1" t="s">
        <v>1363</v>
      </c>
      <c r="J3" s="1" t="s">
        <v>1349</v>
      </c>
      <c r="K3" s="1" t="s">
        <v>1363</v>
      </c>
      <c r="L3" s="1" t="s">
        <v>1363</v>
      </c>
      <c r="M3" s="1" t="s">
        <v>1350</v>
      </c>
      <c r="N3" s="1" t="s">
        <v>1350</v>
      </c>
      <c r="O3" s="1" t="s">
        <v>1351</v>
      </c>
      <c r="P3" s="1" t="s">
        <v>1352</v>
      </c>
      <c r="Q3" s="1" t="s">
        <v>1353</v>
      </c>
      <c r="R3" s="1" t="s">
        <v>1364</v>
      </c>
      <c r="S3" s="1" t="s">
        <v>1355</v>
      </c>
      <c r="T3" s="1" t="s">
        <v>1356</v>
      </c>
      <c r="U3" s="1" t="s">
        <v>1314</v>
      </c>
      <c r="V3" s="1" t="s">
        <v>1365</v>
      </c>
    </row>
    <row r="4" s="1" customFormat="1" spans="1:22">
      <c r="A4" s="3">
        <v>999227169094431</v>
      </c>
      <c r="B4" s="1" t="s">
        <v>1366</v>
      </c>
      <c r="C4" s="1" t="s">
        <v>1367</v>
      </c>
      <c r="D4" s="1" t="s">
        <v>1368</v>
      </c>
      <c r="E4" s="1" t="s">
        <v>1369</v>
      </c>
      <c r="F4" s="1" t="s">
        <v>1370</v>
      </c>
      <c r="G4" s="1" t="s">
        <v>1346</v>
      </c>
      <c r="H4" s="1" t="s">
        <v>1347</v>
      </c>
      <c r="I4" s="1" t="s">
        <v>1371</v>
      </c>
      <c r="J4" s="1" t="s">
        <v>1349</v>
      </c>
      <c r="K4" s="1" t="s">
        <v>1371</v>
      </c>
      <c r="L4" s="1" t="s">
        <v>1371</v>
      </c>
      <c r="M4" s="1" t="s">
        <v>1350</v>
      </c>
      <c r="N4" s="1" t="s">
        <v>1350</v>
      </c>
      <c r="O4" s="1" t="s">
        <v>1351</v>
      </c>
      <c r="P4" s="1" t="s">
        <v>1352</v>
      </c>
      <c r="Q4" s="1" t="s">
        <v>1353</v>
      </c>
      <c r="R4" s="1" t="s">
        <v>1372</v>
      </c>
      <c r="S4" s="1" t="s">
        <v>1355</v>
      </c>
      <c r="T4" s="1" t="s">
        <v>1356</v>
      </c>
      <c r="U4" s="1" t="s">
        <v>1314</v>
      </c>
      <c r="V4" s="1" t="s">
        <v>1357</v>
      </c>
    </row>
    <row r="5" s="1" customFormat="1" spans="1:22">
      <c r="A5" s="3">
        <v>999227182085411</v>
      </c>
      <c r="B5" s="1" t="s">
        <v>1373</v>
      </c>
      <c r="C5" s="1" t="s">
        <v>1374</v>
      </c>
      <c r="D5" s="1" t="s">
        <v>1375</v>
      </c>
      <c r="E5" s="1" t="s">
        <v>1376</v>
      </c>
      <c r="F5" s="1" t="s">
        <v>1377</v>
      </c>
      <c r="G5" s="1" t="s">
        <v>1346</v>
      </c>
      <c r="H5" s="1" t="s">
        <v>1347</v>
      </c>
      <c r="I5" s="1" t="s">
        <v>1378</v>
      </c>
      <c r="J5" s="1" t="s">
        <v>1349</v>
      </c>
      <c r="K5" s="1" t="s">
        <v>1378</v>
      </c>
      <c r="L5" s="1" t="s">
        <v>1378</v>
      </c>
      <c r="M5" s="1" t="s">
        <v>1350</v>
      </c>
      <c r="N5" s="1" t="s">
        <v>1350</v>
      </c>
      <c r="O5" s="1" t="s">
        <v>1351</v>
      </c>
      <c r="P5" s="1" t="s">
        <v>1352</v>
      </c>
      <c r="Q5" s="1" t="s">
        <v>1353</v>
      </c>
      <c r="R5" s="1" t="s">
        <v>1379</v>
      </c>
      <c r="S5" s="1" t="s">
        <v>1355</v>
      </c>
      <c r="T5" s="1" t="s">
        <v>1356</v>
      </c>
      <c r="U5" s="1" t="s">
        <v>1380</v>
      </c>
      <c r="V5" s="1" t="s">
        <v>1381</v>
      </c>
    </row>
    <row r="6" s="1" customFormat="1" spans="1:22">
      <c r="A6" s="3">
        <v>999227290566704</v>
      </c>
      <c r="B6" s="1" t="s">
        <v>1382</v>
      </c>
      <c r="C6" s="1" t="s">
        <v>1383</v>
      </c>
      <c r="D6" s="1" t="s">
        <v>1384</v>
      </c>
      <c r="E6" s="1" t="s">
        <v>1385</v>
      </c>
      <c r="F6" s="1" t="s">
        <v>1377</v>
      </c>
      <c r="G6" s="1" t="s">
        <v>1346</v>
      </c>
      <c r="H6" s="1" t="s">
        <v>1347</v>
      </c>
      <c r="I6" s="1" t="s">
        <v>1386</v>
      </c>
      <c r="J6" s="1" t="s">
        <v>1349</v>
      </c>
      <c r="K6" s="1" t="s">
        <v>1386</v>
      </c>
      <c r="L6" s="1" t="s">
        <v>1386</v>
      </c>
      <c r="M6" s="1" t="s">
        <v>1350</v>
      </c>
      <c r="N6" s="1" t="s">
        <v>1350</v>
      </c>
      <c r="O6" s="1" t="s">
        <v>1351</v>
      </c>
      <c r="P6" s="1" t="s">
        <v>1352</v>
      </c>
      <c r="Q6" s="1" t="s">
        <v>1353</v>
      </c>
      <c r="R6" s="1" t="s">
        <v>1387</v>
      </c>
      <c r="S6" s="1" t="s">
        <v>1355</v>
      </c>
      <c r="T6" s="1" t="s">
        <v>1356</v>
      </c>
      <c r="U6" s="1" t="s">
        <v>1380</v>
      </c>
      <c r="V6" s="1" t="s">
        <v>1381</v>
      </c>
    </row>
    <row r="7" s="1" customFormat="1" spans="1:22">
      <c r="A7" s="1" t="s">
        <v>1388</v>
      </c>
      <c r="B7" s="1" t="s">
        <v>1389</v>
      </c>
      <c r="C7" s="1" t="s">
        <v>1390</v>
      </c>
      <c r="D7" s="1" t="s">
        <v>1391</v>
      </c>
      <c r="E7" s="1" t="s">
        <v>1392</v>
      </c>
      <c r="F7" s="1" t="s">
        <v>1370</v>
      </c>
      <c r="G7" s="1" t="s">
        <v>1346</v>
      </c>
      <c r="H7" s="1" t="s">
        <v>1347</v>
      </c>
      <c r="I7" s="1" t="s">
        <v>1351</v>
      </c>
      <c r="J7" s="1" t="s">
        <v>1349</v>
      </c>
      <c r="K7" s="1" t="s">
        <v>1351</v>
      </c>
      <c r="L7" s="1" t="s">
        <v>1351</v>
      </c>
      <c r="M7" s="1" t="s">
        <v>1350</v>
      </c>
      <c r="N7" s="1" t="s">
        <v>1350</v>
      </c>
      <c r="O7" s="1" t="s">
        <v>1351</v>
      </c>
      <c r="P7" s="1" t="s">
        <v>1352</v>
      </c>
      <c r="Q7" s="1" t="s">
        <v>1353</v>
      </c>
      <c r="R7" s="1" t="s">
        <v>1393</v>
      </c>
      <c r="S7" s="1" t="s">
        <v>1355</v>
      </c>
      <c r="T7" s="1" t="s">
        <v>1356</v>
      </c>
      <c r="U7" s="1" t="s">
        <v>1314</v>
      </c>
      <c r="V7" s="1" t="s">
        <v>1365</v>
      </c>
    </row>
    <row r="8" s="1" customFormat="1" spans="1:22">
      <c r="A8" s="3">
        <v>999227993163332</v>
      </c>
      <c r="B8" s="1" t="s">
        <v>1394</v>
      </c>
      <c r="C8" s="1" t="s">
        <v>1395</v>
      </c>
      <c r="D8" s="1" t="s">
        <v>1368</v>
      </c>
      <c r="E8" s="1" t="s">
        <v>1396</v>
      </c>
      <c r="F8" s="1" t="s">
        <v>1345</v>
      </c>
      <c r="G8" s="1" t="s">
        <v>1346</v>
      </c>
      <c r="H8" s="1" t="s">
        <v>1347</v>
      </c>
      <c r="I8" s="1" t="s">
        <v>1397</v>
      </c>
      <c r="J8" s="1" t="s">
        <v>1349</v>
      </c>
      <c r="K8" s="1" t="s">
        <v>1397</v>
      </c>
      <c r="L8" s="1" t="s">
        <v>1397</v>
      </c>
      <c r="M8" s="1" t="s">
        <v>1350</v>
      </c>
      <c r="N8" s="1" t="s">
        <v>1350</v>
      </c>
      <c r="O8" s="1" t="s">
        <v>1351</v>
      </c>
      <c r="P8" s="1" t="s">
        <v>1352</v>
      </c>
      <c r="Q8" s="1" t="s">
        <v>1353</v>
      </c>
      <c r="R8" s="1" t="s">
        <v>1398</v>
      </c>
      <c r="S8" s="1" t="s">
        <v>1355</v>
      </c>
      <c r="T8" s="1" t="s">
        <v>1356</v>
      </c>
      <c r="U8" s="1" t="s">
        <v>1314</v>
      </c>
      <c r="V8" s="1" t="s">
        <v>1357</v>
      </c>
    </row>
    <row r="9" s="1" customFormat="1" spans="1:22">
      <c r="A9" s="3">
        <v>999228102875315</v>
      </c>
      <c r="B9" s="1" t="s">
        <v>1399</v>
      </c>
      <c r="C9" s="1" t="s">
        <v>1400</v>
      </c>
      <c r="D9" s="1" t="s">
        <v>1401</v>
      </c>
      <c r="E9" s="1" t="s">
        <v>1402</v>
      </c>
      <c r="F9" s="1" t="s">
        <v>1403</v>
      </c>
      <c r="G9" s="1" t="s">
        <v>1346</v>
      </c>
      <c r="H9" s="1" t="s">
        <v>1347</v>
      </c>
      <c r="I9" s="1" t="s">
        <v>1404</v>
      </c>
      <c r="J9" s="1" t="s">
        <v>1349</v>
      </c>
      <c r="K9" s="1" t="s">
        <v>1404</v>
      </c>
      <c r="L9" s="1" t="s">
        <v>1404</v>
      </c>
      <c r="M9" s="1" t="s">
        <v>1350</v>
      </c>
      <c r="N9" s="1" t="s">
        <v>1350</v>
      </c>
      <c r="O9" s="1" t="s">
        <v>1351</v>
      </c>
      <c r="P9" s="1" t="s">
        <v>1352</v>
      </c>
      <c r="Q9" s="1" t="s">
        <v>1353</v>
      </c>
      <c r="R9" s="1" t="s">
        <v>1405</v>
      </c>
      <c r="S9" s="1" t="s">
        <v>1355</v>
      </c>
      <c r="T9" s="1" t="s">
        <v>1356</v>
      </c>
      <c r="U9" s="1" t="s">
        <v>1314</v>
      </c>
      <c r="V9" s="1" t="s">
        <v>1406</v>
      </c>
    </row>
    <row r="10" s="1" customFormat="1" spans="1:22">
      <c r="A10" s="3">
        <v>999228141241981</v>
      </c>
      <c r="B10" s="1" t="s">
        <v>1407</v>
      </c>
      <c r="C10" s="1" t="s">
        <v>1408</v>
      </c>
      <c r="D10" s="1" t="s">
        <v>1409</v>
      </c>
      <c r="E10" s="1" t="s">
        <v>1410</v>
      </c>
      <c r="F10" s="1" t="s">
        <v>1345</v>
      </c>
      <c r="G10" s="1" t="s">
        <v>1346</v>
      </c>
      <c r="H10" s="1" t="s">
        <v>1347</v>
      </c>
      <c r="I10" s="1" t="s">
        <v>1411</v>
      </c>
      <c r="J10" s="1" t="s">
        <v>1349</v>
      </c>
      <c r="K10" s="1" t="s">
        <v>1411</v>
      </c>
      <c r="L10" s="1" t="s">
        <v>1411</v>
      </c>
      <c r="M10" s="1" t="s">
        <v>1350</v>
      </c>
      <c r="N10" s="1" t="s">
        <v>1350</v>
      </c>
      <c r="O10" s="1" t="s">
        <v>1351</v>
      </c>
      <c r="P10" s="1" t="s">
        <v>1352</v>
      </c>
      <c r="Q10" s="1" t="s">
        <v>1353</v>
      </c>
      <c r="R10" s="1" t="s">
        <v>1412</v>
      </c>
      <c r="S10" s="1" t="s">
        <v>1355</v>
      </c>
      <c r="T10" s="1" t="s">
        <v>1356</v>
      </c>
      <c r="U10" s="1" t="s">
        <v>1314</v>
      </c>
      <c r="V10" s="1" t="s">
        <v>1357</v>
      </c>
    </row>
    <row r="11" s="1" customFormat="1" spans="1:22">
      <c r="A11" s="3">
        <v>999228211076069</v>
      </c>
      <c r="B11" s="1" t="s">
        <v>1413</v>
      </c>
      <c r="C11" s="1" t="s">
        <v>1414</v>
      </c>
      <c r="D11" s="1" t="s">
        <v>1415</v>
      </c>
      <c r="E11" s="1" t="s">
        <v>1416</v>
      </c>
      <c r="F11" s="1" t="s">
        <v>1417</v>
      </c>
      <c r="G11" s="1" t="s">
        <v>1346</v>
      </c>
      <c r="H11" s="1" t="s">
        <v>1347</v>
      </c>
      <c r="I11" s="1" t="s">
        <v>1418</v>
      </c>
      <c r="J11" s="1" t="s">
        <v>1349</v>
      </c>
      <c r="K11" s="1" t="s">
        <v>1418</v>
      </c>
      <c r="L11" s="1" t="s">
        <v>1418</v>
      </c>
      <c r="M11" s="1" t="s">
        <v>1350</v>
      </c>
      <c r="N11" s="1" t="s">
        <v>1350</v>
      </c>
      <c r="O11" s="1" t="s">
        <v>1351</v>
      </c>
      <c r="P11" s="1" t="s">
        <v>1352</v>
      </c>
      <c r="Q11" s="1" t="s">
        <v>1353</v>
      </c>
      <c r="R11" s="1" t="s">
        <v>1419</v>
      </c>
      <c r="S11" s="1" t="s">
        <v>1355</v>
      </c>
      <c r="T11" s="1" t="s">
        <v>1356</v>
      </c>
      <c r="U11" s="1" t="s">
        <v>1314</v>
      </c>
      <c r="V11" s="1" t="s">
        <v>1365</v>
      </c>
    </row>
    <row r="12" s="1" customFormat="1" spans="1:22">
      <c r="A12" s="3">
        <v>999228334069831</v>
      </c>
      <c r="B12" s="1" t="s">
        <v>1420</v>
      </c>
      <c r="C12" s="1" t="s">
        <v>1421</v>
      </c>
      <c r="D12" s="1" t="s">
        <v>1422</v>
      </c>
      <c r="E12" s="1" t="s">
        <v>1423</v>
      </c>
      <c r="F12" s="1" t="s">
        <v>1370</v>
      </c>
      <c r="G12" s="1" t="s">
        <v>1346</v>
      </c>
      <c r="H12" s="1" t="s">
        <v>1347</v>
      </c>
      <c r="I12" s="1" t="s">
        <v>1424</v>
      </c>
      <c r="J12" s="1" t="s">
        <v>1349</v>
      </c>
      <c r="K12" s="1" t="s">
        <v>1424</v>
      </c>
      <c r="L12" s="1" t="s">
        <v>1424</v>
      </c>
      <c r="M12" s="1" t="s">
        <v>1350</v>
      </c>
      <c r="N12" s="1" t="s">
        <v>1350</v>
      </c>
      <c r="O12" s="1" t="s">
        <v>1351</v>
      </c>
      <c r="P12" s="1" t="s">
        <v>1352</v>
      </c>
      <c r="Q12" s="1" t="s">
        <v>1353</v>
      </c>
      <c r="R12" s="1" t="s">
        <v>1425</v>
      </c>
      <c r="S12" s="1" t="s">
        <v>1355</v>
      </c>
      <c r="T12" s="1" t="s">
        <v>1356</v>
      </c>
      <c r="U12" s="1" t="s">
        <v>1314</v>
      </c>
      <c r="V12" s="1" t="s">
        <v>1406</v>
      </c>
    </row>
    <row r="13" s="1" customFormat="1" spans="1:22">
      <c r="A13" s="3">
        <v>999228342825423</v>
      </c>
      <c r="B13" s="1" t="s">
        <v>1426</v>
      </c>
      <c r="C13" s="1" t="s">
        <v>1427</v>
      </c>
      <c r="D13" s="1" t="s">
        <v>1428</v>
      </c>
      <c r="E13" s="1" t="s">
        <v>1429</v>
      </c>
      <c r="F13" s="1" t="s">
        <v>1345</v>
      </c>
      <c r="G13" s="1" t="s">
        <v>1346</v>
      </c>
      <c r="H13" s="1" t="s">
        <v>1347</v>
      </c>
      <c r="I13" s="1" t="s">
        <v>1430</v>
      </c>
      <c r="J13" s="1" t="s">
        <v>1349</v>
      </c>
      <c r="K13" s="1" t="s">
        <v>1430</v>
      </c>
      <c r="L13" s="1" t="s">
        <v>1430</v>
      </c>
      <c r="M13" s="1" t="s">
        <v>1350</v>
      </c>
      <c r="N13" s="1" t="s">
        <v>1350</v>
      </c>
      <c r="O13" s="1" t="s">
        <v>1351</v>
      </c>
      <c r="P13" s="1" t="s">
        <v>1352</v>
      </c>
      <c r="Q13" s="1" t="s">
        <v>1353</v>
      </c>
      <c r="R13" s="1" t="s">
        <v>1431</v>
      </c>
      <c r="S13" s="1" t="s">
        <v>1355</v>
      </c>
      <c r="T13" s="1" t="s">
        <v>1356</v>
      </c>
      <c r="U13" s="1" t="s">
        <v>1314</v>
      </c>
      <c r="V13" s="1" t="s">
        <v>1365</v>
      </c>
    </row>
    <row r="14" s="1" customFormat="1" spans="1:22">
      <c r="A14" s="3">
        <v>999228360563302</v>
      </c>
      <c r="B14" s="1" t="s">
        <v>1432</v>
      </c>
      <c r="C14" s="1" t="s">
        <v>1433</v>
      </c>
      <c r="D14" s="1" t="s">
        <v>1434</v>
      </c>
      <c r="E14" s="1" t="s">
        <v>1435</v>
      </c>
      <c r="F14" s="1" t="s">
        <v>1362</v>
      </c>
      <c r="G14" s="1" t="s">
        <v>1346</v>
      </c>
      <c r="H14" s="1" t="s">
        <v>1347</v>
      </c>
      <c r="I14" s="1" t="s">
        <v>1436</v>
      </c>
      <c r="J14" s="1" t="s">
        <v>1349</v>
      </c>
      <c r="K14" s="1" t="s">
        <v>1436</v>
      </c>
      <c r="L14" s="1" t="s">
        <v>1436</v>
      </c>
      <c r="M14" s="1" t="s">
        <v>1350</v>
      </c>
      <c r="N14" s="1" t="s">
        <v>1350</v>
      </c>
      <c r="O14" s="1" t="s">
        <v>1351</v>
      </c>
      <c r="P14" s="1" t="s">
        <v>1352</v>
      </c>
      <c r="Q14" s="1" t="s">
        <v>1353</v>
      </c>
      <c r="R14" s="1" t="s">
        <v>1437</v>
      </c>
      <c r="S14" s="1" t="s">
        <v>1355</v>
      </c>
      <c r="T14" s="1" t="s">
        <v>1356</v>
      </c>
      <c r="U14" s="1" t="s">
        <v>1314</v>
      </c>
      <c r="V14" s="1" t="s">
        <v>1357</v>
      </c>
    </row>
    <row r="15" s="1" customFormat="1" spans="1:22">
      <c r="A15" s="3">
        <v>28505586751</v>
      </c>
      <c r="B15" s="1" t="s">
        <v>1438</v>
      </c>
      <c r="C15" s="1" t="s">
        <v>1439</v>
      </c>
      <c r="D15" s="1" t="s">
        <v>1440</v>
      </c>
      <c r="E15" s="1" t="s">
        <v>1441</v>
      </c>
      <c r="F15" s="1" t="s">
        <v>1345</v>
      </c>
      <c r="G15" s="1" t="s">
        <v>1346</v>
      </c>
      <c r="H15" s="1" t="s">
        <v>1347</v>
      </c>
      <c r="I15" s="1" t="s">
        <v>1442</v>
      </c>
      <c r="J15" s="1" t="s">
        <v>1349</v>
      </c>
      <c r="K15" s="1" t="s">
        <v>1442</v>
      </c>
      <c r="L15" s="1" t="s">
        <v>1442</v>
      </c>
      <c r="M15" s="1" t="s">
        <v>1350</v>
      </c>
      <c r="N15" s="1" t="s">
        <v>1350</v>
      </c>
      <c r="O15" s="1" t="s">
        <v>1351</v>
      </c>
      <c r="P15" s="1" t="s">
        <v>1352</v>
      </c>
      <c r="Q15" s="1" t="s">
        <v>1353</v>
      </c>
      <c r="R15" s="1" t="s">
        <v>1443</v>
      </c>
      <c r="S15" s="1" t="s">
        <v>1355</v>
      </c>
      <c r="T15" s="1" t="s">
        <v>1356</v>
      </c>
      <c r="U15" s="1" t="s">
        <v>1314</v>
      </c>
      <c r="V15" s="1" t="s">
        <v>1365</v>
      </c>
    </row>
    <row r="16" s="1" customFormat="1" spans="1:22">
      <c r="A16" s="3">
        <v>999228522363194</v>
      </c>
      <c r="B16" s="1" t="s">
        <v>1444</v>
      </c>
      <c r="C16" s="1" t="s">
        <v>1445</v>
      </c>
      <c r="D16" s="1" t="s">
        <v>1446</v>
      </c>
      <c r="E16" s="1" t="s">
        <v>1447</v>
      </c>
      <c r="F16" s="1" t="s">
        <v>1362</v>
      </c>
      <c r="G16" s="1" t="s">
        <v>1346</v>
      </c>
      <c r="H16" s="1" t="s">
        <v>1347</v>
      </c>
      <c r="I16" s="1" t="s">
        <v>1448</v>
      </c>
      <c r="J16" s="1" t="s">
        <v>1349</v>
      </c>
      <c r="K16" s="1" t="s">
        <v>1448</v>
      </c>
      <c r="L16" s="1" t="s">
        <v>1448</v>
      </c>
      <c r="M16" s="1" t="s">
        <v>1350</v>
      </c>
      <c r="N16" s="1" t="s">
        <v>1350</v>
      </c>
      <c r="O16" s="1" t="s">
        <v>1351</v>
      </c>
      <c r="P16" s="1" t="s">
        <v>1352</v>
      </c>
      <c r="Q16" s="1" t="s">
        <v>1353</v>
      </c>
      <c r="R16" s="1" t="s">
        <v>1449</v>
      </c>
      <c r="S16" s="1" t="s">
        <v>1355</v>
      </c>
      <c r="T16" s="1" t="s">
        <v>1356</v>
      </c>
      <c r="U16" s="1" t="s">
        <v>1314</v>
      </c>
      <c r="V16" s="1" t="s">
        <v>1365</v>
      </c>
    </row>
    <row r="17" s="1" customFormat="1" spans="1:22">
      <c r="A17" s="3">
        <v>999228554700737</v>
      </c>
      <c r="B17" s="1" t="s">
        <v>1450</v>
      </c>
      <c r="C17" s="1" t="s">
        <v>1451</v>
      </c>
      <c r="D17" s="1" t="s">
        <v>1422</v>
      </c>
      <c r="E17" s="1" t="s">
        <v>1452</v>
      </c>
      <c r="F17" s="1" t="s">
        <v>1362</v>
      </c>
      <c r="G17" s="1" t="s">
        <v>1346</v>
      </c>
      <c r="H17" s="1" t="s">
        <v>1347</v>
      </c>
      <c r="I17" s="1" t="s">
        <v>1453</v>
      </c>
      <c r="J17" s="1" t="s">
        <v>1349</v>
      </c>
      <c r="K17" s="1" t="s">
        <v>1453</v>
      </c>
      <c r="L17" s="1" t="s">
        <v>1453</v>
      </c>
      <c r="M17" s="1" t="s">
        <v>1350</v>
      </c>
      <c r="N17" s="1" t="s">
        <v>1350</v>
      </c>
      <c r="O17" s="1" t="s">
        <v>1351</v>
      </c>
      <c r="P17" s="1" t="s">
        <v>1352</v>
      </c>
      <c r="Q17" s="1" t="s">
        <v>1353</v>
      </c>
      <c r="R17" s="1" t="s">
        <v>1454</v>
      </c>
      <c r="S17" s="1" t="s">
        <v>1355</v>
      </c>
      <c r="T17" s="1" t="s">
        <v>1356</v>
      </c>
      <c r="U17" s="1" t="s">
        <v>1314</v>
      </c>
      <c r="V17" s="1" t="s">
        <v>1406</v>
      </c>
    </row>
    <row r="18" s="1" customFormat="1" spans="1:22">
      <c r="A18" s="3">
        <v>999228630700112</v>
      </c>
      <c r="B18" s="1" t="s">
        <v>1455</v>
      </c>
      <c r="C18" s="1" t="s">
        <v>1456</v>
      </c>
      <c r="D18" s="1" t="s">
        <v>1457</v>
      </c>
      <c r="E18" s="1" t="s">
        <v>1458</v>
      </c>
      <c r="F18" s="1" t="s">
        <v>1403</v>
      </c>
      <c r="G18" s="1" t="s">
        <v>1346</v>
      </c>
      <c r="H18" s="1" t="s">
        <v>1347</v>
      </c>
      <c r="I18" s="1" t="s">
        <v>1459</v>
      </c>
      <c r="J18" s="1" t="s">
        <v>1349</v>
      </c>
      <c r="K18" s="1" t="s">
        <v>1459</v>
      </c>
      <c r="L18" s="1" t="s">
        <v>1459</v>
      </c>
      <c r="M18" s="1" t="s">
        <v>1350</v>
      </c>
      <c r="N18" s="1" t="s">
        <v>1350</v>
      </c>
      <c r="O18" s="1" t="s">
        <v>1351</v>
      </c>
      <c r="P18" s="1" t="s">
        <v>1352</v>
      </c>
      <c r="Q18" s="1" t="s">
        <v>1353</v>
      </c>
      <c r="R18" s="1" t="s">
        <v>1460</v>
      </c>
      <c r="S18" s="1" t="s">
        <v>1355</v>
      </c>
      <c r="T18" s="1" t="s">
        <v>1356</v>
      </c>
      <c r="U18" s="1" t="s">
        <v>1314</v>
      </c>
      <c r="V18" s="1" t="s">
        <v>1365</v>
      </c>
    </row>
    <row r="19" s="1" customFormat="1" spans="1:22">
      <c r="A19" s="3">
        <v>28656362862</v>
      </c>
      <c r="B19" s="1" t="s">
        <v>1461</v>
      </c>
      <c r="C19" s="1" t="s">
        <v>1462</v>
      </c>
      <c r="D19" s="1" t="s">
        <v>1463</v>
      </c>
      <c r="E19" s="1" t="s">
        <v>1464</v>
      </c>
      <c r="F19" s="1" t="s">
        <v>1417</v>
      </c>
      <c r="G19" s="1" t="s">
        <v>1346</v>
      </c>
      <c r="H19" s="1" t="s">
        <v>1347</v>
      </c>
      <c r="I19" s="1" t="s">
        <v>1465</v>
      </c>
      <c r="J19" s="1" t="s">
        <v>1349</v>
      </c>
      <c r="K19" s="1" t="s">
        <v>1465</v>
      </c>
      <c r="L19" s="1" t="s">
        <v>1465</v>
      </c>
      <c r="M19" s="1" t="s">
        <v>1350</v>
      </c>
      <c r="N19" s="1" t="s">
        <v>1350</v>
      </c>
      <c r="O19" s="1" t="s">
        <v>1351</v>
      </c>
      <c r="P19" s="1" t="s">
        <v>1352</v>
      </c>
      <c r="Q19" s="1" t="s">
        <v>1353</v>
      </c>
      <c r="R19" s="1" t="s">
        <v>1466</v>
      </c>
      <c r="S19" s="1" t="s">
        <v>1355</v>
      </c>
      <c r="T19" s="1" t="s">
        <v>1356</v>
      </c>
      <c r="U19" s="1" t="s">
        <v>1314</v>
      </c>
      <c r="V19" s="1" t="s">
        <v>1381</v>
      </c>
    </row>
    <row r="20" s="1" customFormat="1" spans="1:22">
      <c r="A20" s="3">
        <v>28656422980</v>
      </c>
      <c r="B20" s="1" t="s">
        <v>1461</v>
      </c>
      <c r="C20" s="1" t="s">
        <v>1467</v>
      </c>
      <c r="D20" s="1" t="s">
        <v>1463</v>
      </c>
      <c r="E20" s="1" t="s">
        <v>1468</v>
      </c>
      <c r="F20" s="1" t="s">
        <v>1417</v>
      </c>
      <c r="G20" s="1" t="s">
        <v>1346</v>
      </c>
      <c r="H20" s="1" t="s">
        <v>1347</v>
      </c>
      <c r="I20" s="1" t="s">
        <v>1465</v>
      </c>
      <c r="J20" s="1" t="s">
        <v>1349</v>
      </c>
      <c r="K20" s="1" t="s">
        <v>1465</v>
      </c>
      <c r="L20" s="1" t="s">
        <v>1465</v>
      </c>
      <c r="M20" s="1" t="s">
        <v>1350</v>
      </c>
      <c r="N20" s="1" t="s">
        <v>1350</v>
      </c>
      <c r="O20" s="1" t="s">
        <v>1351</v>
      </c>
      <c r="P20" s="1" t="s">
        <v>1352</v>
      </c>
      <c r="Q20" s="1" t="s">
        <v>1353</v>
      </c>
      <c r="R20" s="1" t="s">
        <v>1469</v>
      </c>
      <c r="S20" s="1" t="s">
        <v>1355</v>
      </c>
      <c r="T20" s="1" t="s">
        <v>1356</v>
      </c>
      <c r="U20" s="1" t="s">
        <v>1314</v>
      </c>
      <c r="V20" s="1" t="s">
        <v>1381</v>
      </c>
    </row>
    <row r="21" s="1" customFormat="1" spans="1:22">
      <c r="A21" s="3">
        <v>999228749476358</v>
      </c>
      <c r="B21" s="1" t="s">
        <v>1470</v>
      </c>
      <c r="C21" s="1" t="s">
        <v>1471</v>
      </c>
      <c r="D21" s="1" t="s">
        <v>1472</v>
      </c>
      <c r="E21" s="1" t="s">
        <v>1473</v>
      </c>
      <c r="F21" s="1" t="s">
        <v>1403</v>
      </c>
      <c r="G21" s="1" t="s">
        <v>1346</v>
      </c>
      <c r="H21" s="1" t="s">
        <v>1347</v>
      </c>
      <c r="I21" s="1" t="s">
        <v>1474</v>
      </c>
      <c r="J21" s="1" t="s">
        <v>1349</v>
      </c>
      <c r="K21" s="1" t="s">
        <v>1474</v>
      </c>
      <c r="L21" s="1" t="s">
        <v>1474</v>
      </c>
      <c r="M21" s="1" t="s">
        <v>1350</v>
      </c>
      <c r="N21" s="1" t="s">
        <v>1350</v>
      </c>
      <c r="O21" s="1" t="s">
        <v>1351</v>
      </c>
      <c r="P21" s="1" t="s">
        <v>1352</v>
      </c>
      <c r="Q21" s="1" t="s">
        <v>1353</v>
      </c>
      <c r="R21" s="1" t="s">
        <v>1475</v>
      </c>
      <c r="S21" s="1" t="s">
        <v>1355</v>
      </c>
      <c r="T21" s="1" t="s">
        <v>1356</v>
      </c>
      <c r="U21" s="1" t="s">
        <v>1314</v>
      </c>
      <c r="V21" s="1" t="s">
        <v>1406</v>
      </c>
    </row>
    <row r="22" s="1" customFormat="1" spans="1:22">
      <c r="A22" s="3">
        <v>999229276175804</v>
      </c>
      <c r="B22" s="1" t="s">
        <v>1476</v>
      </c>
      <c r="C22" s="1" t="s">
        <v>1477</v>
      </c>
      <c r="D22" s="1" t="s">
        <v>1478</v>
      </c>
      <c r="E22" s="1" t="s">
        <v>1479</v>
      </c>
      <c r="F22" s="1" t="s">
        <v>1403</v>
      </c>
      <c r="G22" s="1" t="s">
        <v>1370</v>
      </c>
      <c r="H22" s="1" t="s">
        <v>1347</v>
      </c>
      <c r="I22" s="1" t="s">
        <v>1480</v>
      </c>
      <c r="J22" s="1" t="s">
        <v>1349</v>
      </c>
      <c r="K22" s="1" t="s">
        <v>1480</v>
      </c>
      <c r="L22" s="1" t="s">
        <v>1351</v>
      </c>
      <c r="M22" s="1" t="s">
        <v>1481</v>
      </c>
      <c r="N22" s="1" t="s">
        <v>1481</v>
      </c>
      <c r="O22" s="1" t="s">
        <v>1351</v>
      </c>
      <c r="P22" s="1" t="s">
        <v>1352</v>
      </c>
      <c r="Q22" s="1" t="s">
        <v>1353</v>
      </c>
      <c r="R22" s="1" t="s">
        <v>1482</v>
      </c>
      <c r="S22" s="1" t="s">
        <v>1355</v>
      </c>
      <c r="T22" s="1" t="s">
        <v>1356</v>
      </c>
      <c r="U22" s="1" t="s">
        <v>1314</v>
      </c>
      <c r="V22" s="1" t="s">
        <v>1365</v>
      </c>
    </row>
    <row r="23" s="1" customFormat="1" spans="1:22">
      <c r="A23" s="3">
        <v>999229307391925</v>
      </c>
      <c r="B23" s="1" t="s">
        <v>1483</v>
      </c>
      <c r="C23" s="1" t="s">
        <v>1484</v>
      </c>
      <c r="D23" s="1" t="s">
        <v>1391</v>
      </c>
      <c r="E23" s="1" t="s">
        <v>1392</v>
      </c>
      <c r="F23" s="1" t="s">
        <v>1370</v>
      </c>
      <c r="G23" s="1" t="s">
        <v>1346</v>
      </c>
      <c r="H23" s="1" t="s">
        <v>1347</v>
      </c>
      <c r="I23" s="1" t="s">
        <v>1485</v>
      </c>
      <c r="J23" s="1" t="s">
        <v>1349</v>
      </c>
      <c r="K23" s="1" t="s">
        <v>1485</v>
      </c>
      <c r="L23" s="1" t="s">
        <v>1485</v>
      </c>
      <c r="M23" s="1" t="s">
        <v>1350</v>
      </c>
      <c r="N23" s="1" t="s">
        <v>1350</v>
      </c>
      <c r="O23" s="1" t="s">
        <v>1351</v>
      </c>
      <c r="P23" s="1" t="s">
        <v>1352</v>
      </c>
      <c r="Q23" s="1" t="s">
        <v>1353</v>
      </c>
      <c r="R23" s="1" t="s">
        <v>1486</v>
      </c>
      <c r="S23" s="1" t="s">
        <v>1355</v>
      </c>
      <c r="T23" s="1" t="s">
        <v>1356</v>
      </c>
      <c r="U23" s="1" t="s">
        <v>1314</v>
      </c>
      <c r="V23" s="1" t="s">
        <v>1365</v>
      </c>
    </row>
    <row r="24" s="1" customFormat="1" spans="1:22">
      <c r="A24" s="3">
        <v>999229336809496</v>
      </c>
      <c r="B24" s="1" t="s">
        <v>1487</v>
      </c>
      <c r="C24" s="1" t="s">
        <v>1488</v>
      </c>
      <c r="D24" s="1" t="s">
        <v>1489</v>
      </c>
      <c r="E24" s="1" t="s">
        <v>1490</v>
      </c>
      <c r="F24" s="1" t="s">
        <v>1345</v>
      </c>
      <c r="G24" s="1" t="s">
        <v>1346</v>
      </c>
      <c r="H24" s="1" t="s">
        <v>1347</v>
      </c>
      <c r="I24" s="1" t="s">
        <v>1491</v>
      </c>
      <c r="J24" s="1" t="s">
        <v>1349</v>
      </c>
      <c r="K24" s="1" t="s">
        <v>1491</v>
      </c>
      <c r="L24" s="1" t="s">
        <v>1491</v>
      </c>
      <c r="M24" s="1" t="s">
        <v>1350</v>
      </c>
      <c r="N24" s="1" t="s">
        <v>1350</v>
      </c>
      <c r="O24" s="1" t="s">
        <v>1351</v>
      </c>
      <c r="P24" s="1" t="s">
        <v>1352</v>
      </c>
      <c r="Q24" s="1" t="s">
        <v>1353</v>
      </c>
      <c r="R24" s="1" t="s">
        <v>1492</v>
      </c>
      <c r="S24" s="1" t="s">
        <v>1355</v>
      </c>
      <c r="T24" s="1" t="s">
        <v>1356</v>
      </c>
      <c r="U24" s="1" t="s">
        <v>1314</v>
      </c>
      <c r="V24" s="1" t="s">
        <v>1365</v>
      </c>
    </row>
    <row r="25" s="1" customFormat="1" spans="1:22">
      <c r="A25" s="3">
        <v>29349244233</v>
      </c>
      <c r="B25" s="1" t="s">
        <v>1493</v>
      </c>
      <c r="C25" s="1" t="s">
        <v>1494</v>
      </c>
      <c r="D25" s="1" t="s">
        <v>1463</v>
      </c>
      <c r="E25" s="1" t="s">
        <v>1495</v>
      </c>
      <c r="F25" s="1" t="s">
        <v>1403</v>
      </c>
      <c r="G25" s="1" t="s">
        <v>1346</v>
      </c>
      <c r="H25" s="1" t="s">
        <v>1347</v>
      </c>
      <c r="I25" s="1" t="s">
        <v>1496</v>
      </c>
      <c r="J25" s="1" t="s">
        <v>1349</v>
      </c>
      <c r="K25" s="1" t="s">
        <v>1496</v>
      </c>
      <c r="L25" s="1" t="s">
        <v>1496</v>
      </c>
      <c r="M25" s="1" t="s">
        <v>1350</v>
      </c>
      <c r="N25" s="1" t="s">
        <v>1350</v>
      </c>
      <c r="O25" s="1" t="s">
        <v>1351</v>
      </c>
      <c r="P25" s="1" t="s">
        <v>1352</v>
      </c>
      <c r="Q25" s="1" t="s">
        <v>1353</v>
      </c>
      <c r="R25" s="1" t="s">
        <v>1497</v>
      </c>
      <c r="S25" s="1" t="s">
        <v>1355</v>
      </c>
      <c r="T25" s="1" t="s">
        <v>1356</v>
      </c>
      <c r="U25" s="1" t="s">
        <v>1314</v>
      </c>
      <c r="V25" s="1" t="s">
        <v>1381</v>
      </c>
    </row>
    <row r="26" s="1" customFormat="1" spans="1:22">
      <c r="A26" s="3">
        <v>999229352823332</v>
      </c>
      <c r="B26" s="1" t="s">
        <v>1498</v>
      </c>
      <c r="C26" s="1" t="s">
        <v>1499</v>
      </c>
      <c r="D26" s="1" t="s">
        <v>1500</v>
      </c>
      <c r="E26" s="1" t="s">
        <v>1501</v>
      </c>
      <c r="F26" s="1" t="s">
        <v>1362</v>
      </c>
      <c r="G26" s="1" t="s">
        <v>1346</v>
      </c>
      <c r="H26" s="1" t="s">
        <v>1347</v>
      </c>
      <c r="I26" s="1" t="s">
        <v>1502</v>
      </c>
      <c r="J26" s="1" t="s">
        <v>1349</v>
      </c>
      <c r="K26" s="1" t="s">
        <v>1502</v>
      </c>
      <c r="L26" s="1" t="s">
        <v>1502</v>
      </c>
      <c r="M26" s="1" t="s">
        <v>1350</v>
      </c>
      <c r="N26" s="1" t="s">
        <v>1350</v>
      </c>
      <c r="O26" s="1" t="s">
        <v>1351</v>
      </c>
      <c r="P26" s="1" t="s">
        <v>1352</v>
      </c>
      <c r="Q26" s="1" t="s">
        <v>1353</v>
      </c>
      <c r="R26" s="1" t="s">
        <v>1503</v>
      </c>
      <c r="S26" s="1" t="s">
        <v>1355</v>
      </c>
      <c r="T26" s="1" t="s">
        <v>1356</v>
      </c>
      <c r="U26" s="1" t="s">
        <v>1314</v>
      </c>
      <c r="V26" s="1" t="s">
        <v>1357</v>
      </c>
    </row>
    <row r="27" s="1" customFormat="1" spans="1:22">
      <c r="A27" s="3">
        <v>999229354164235</v>
      </c>
      <c r="B27" s="1" t="s">
        <v>1498</v>
      </c>
      <c r="C27" s="1" t="s">
        <v>1504</v>
      </c>
      <c r="D27" s="1" t="s">
        <v>1505</v>
      </c>
      <c r="E27" s="1" t="s">
        <v>1506</v>
      </c>
      <c r="F27" s="1" t="s">
        <v>1345</v>
      </c>
      <c r="G27" s="1" t="s">
        <v>1346</v>
      </c>
      <c r="H27" s="1" t="s">
        <v>1347</v>
      </c>
      <c r="I27" s="1" t="s">
        <v>1507</v>
      </c>
      <c r="J27" s="1" t="s">
        <v>1349</v>
      </c>
      <c r="K27" s="1" t="s">
        <v>1507</v>
      </c>
      <c r="L27" s="1" t="s">
        <v>1507</v>
      </c>
      <c r="M27" s="1" t="s">
        <v>1350</v>
      </c>
      <c r="N27" s="1" t="s">
        <v>1350</v>
      </c>
      <c r="O27" s="1" t="s">
        <v>1351</v>
      </c>
      <c r="P27" s="1" t="s">
        <v>1352</v>
      </c>
      <c r="Q27" s="1" t="s">
        <v>1353</v>
      </c>
      <c r="R27" s="1" t="s">
        <v>1508</v>
      </c>
      <c r="S27" s="1" t="s">
        <v>1355</v>
      </c>
      <c r="T27" s="1" t="s">
        <v>1356</v>
      </c>
      <c r="U27" s="1" t="s">
        <v>1314</v>
      </c>
      <c r="V27" s="1" t="s">
        <v>1509</v>
      </c>
    </row>
    <row r="28" s="1" customFormat="1" spans="1:22">
      <c r="A28" s="3">
        <v>999229376124491</v>
      </c>
      <c r="B28" s="1" t="s">
        <v>1510</v>
      </c>
      <c r="C28" s="1" t="s">
        <v>1511</v>
      </c>
      <c r="D28" s="1" t="s">
        <v>1457</v>
      </c>
      <c r="E28" s="1" t="s">
        <v>1512</v>
      </c>
      <c r="F28" s="1" t="s">
        <v>1362</v>
      </c>
      <c r="G28" s="1" t="s">
        <v>1346</v>
      </c>
      <c r="H28" s="1" t="s">
        <v>1347</v>
      </c>
      <c r="I28" s="1" t="s">
        <v>1513</v>
      </c>
      <c r="J28" s="1" t="s">
        <v>1349</v>
      </c>
      <c r="K28" s="1" t="s">
        <v>1513</v>
      </c>
      <c r="L28" s="1" t="s">
        <v>1513</v>
      </c>
      <c r="M28" s="1" t="s">
        <v>1350</v>
      </c>
      <c r="N28" s="1" t="s">
        <v>1350</v>
      </c>
      <c r="O28" s="1" t="s">
        <v>1351</v>
      </c>
      <c r="P28" s="1" t="s">
        <v>1352</v>
      </c>
      <c r="Q28" s="1" t="s">
        <v>1353</v>
      </c>
      <c r="R28" s="1" t="s">
        <v>1514</v>
      </c>
      <c r="S28" s="1" t="s">
        <v>1355</v>
      </c>
      <c r="T28" s="1" t="s">
        <v>1356</v>
      </c>
      <c r="U28" s="1" t="s">
        <v>1314</v>
      </c>
      <c r="V28" s="1" t="s">
        <v>1365</v>
      </c>
    </row>
    <row r="29" s="1" customFormat="1" spans="1:22">
      <c r="A29" s="3">
        <v>999229385169606</v>
      </c>
      <c r="B29" s="1" t="s">
        <v>1515</v>
      </c>
      <c r="C29" s="1" t="s">
        <v>1516</v>
      </c>
      <c r="D29" s="1" t="s">
        <v>1517</v>
      </c>
      <c r="E29" s="1" t="s">
        <v>1518</v>
      </c>
      <c r="F29" s="1" t="s">
        <v>1519</v>
      </c>
      <c r="G29" s="1" t="s">
        <v>1346</v>
      </c>
      <c r="H29" s="1" t="s">
        <v>1347</v>
      </c>
      <c r="I29" s="1" t="s">
        <v>1520</v>
      </c>
      <c r="J29" s="1" t="s">
        <v>1349</v>
      </c>
      <c r="K29" s="1" t="s">
        <v>1520</v>
      </c>
      <c r="L29" s="1" t="s">
        <v>1520</v>
      </c>
      <c r="M29" s="1" t="s">
        <v>1350</v>
      </c>
      <c r="N29" s="1" t="s">
        <v>1350</v>
      </c>
      <c r="O29" s="1" t="s">
        <v>1351</v>
      </c>
      <c r="P29" s="1" t="s">
        <v>1352</v>
      </c>
      <c r="Q29" s="1" t="s">
        <v>1353</v>
      </c>
      <c r="R29" s="1" t="s">
        <v>1521</v>
      </c>
      <c r="S29" s="1" t="s">
        <v>1355</v>
      </c>
      <c r="T29" s="1" t="s">
        <v>1356</v>
      </c>
      <c r="U29" s="1" t="s">
        <v>1314</v>
      </c>
      <c r="V29" s="1" t="s">
        <v>1365</v>
      </c>
    </row>
    <row r="30" s="1" customFormat="1" spans="1:22">
      <c r="A30" s="3">
        <v>999229399531007</v>
      </c>
      <c r="B30" s="1" t="s">
        <v>1522</v>
      </c>
      <c r="C30" s="1" t="s">
        <v>1523</v>
      </c>
      <c r="D30" s="1" t="s">
        <v>1524</v>
      </c>
      <c r="E30" s="1" t="s">
        <v>1525</v>
      </c>
      <c r="F30" s="1" t="s">
        <v>1377</v>
      </c>
      <c r="G30" s="1" t="s">
        <v>1346</v>
      </c>
      <c r="H30" s="1" t="s">
        <v>1347</v>
      </c>
      <c r="I30" s="1" t="s">
        <v>1526</v>
      </c>
      <c r="J30" s="1" t="s">
        <v>1349</v>
      </c>
      <c r="K30" s="1" t="s">
        <v>1526</v>
      </c>
      <c r="L30" s="1" t="s">
        <v>1526</v>
      </c>
      <c r="M30" s="1" t="s">
        <v>1350</v>
      </c>
      <c r="N30" s="1" t="s">
        <v>1350</v>
      </c>
      <c r="O30" s="1" t="s">
        <v>1351</v>
      </c>
      <c r="P30" s="1" t="s">
        <v>1352</v>
      </c>
      <c r="Q30" s="1" t="s">
        <v>1353</v>
      </c>
      <c r="R30" s="1" t="s">
        <v>1527</v>
      </c>
      <c r="S30" s="1" t="s">
        <v>1355</v>
      </c>
      <c r="T30" s="1" t="s">
        <v>1356</v>
      </c>
      <c r="U30" s="1" t="s">
        <v>1314</v>
      </c>
      <c r="V30" s="1" t="s">
        <v>1365</v>
      </c>
    </row>
    <row r="31" s="1" customFormat="1" spans="1:22">
      <c r="A31" s="3">
        <v>999229401962543</v>
      </c>
      <c r="B31" s="1" t="s">
        <v>1528</v>
      </c>
      <c r="C31" s="1" t="s">
        <v>1529</v>
      </c>
      <c r="D31" s="1" t="s">
        <v>1530</v>
      </c>
      <c r="E31" s="1" t="s">
        <v>1531</v>
      </c>
      <c r="F31" s="1" t="s">
        <v>1377</v>
      </c>
      <c r="G31" s="1" t="s">
        <v>1346</v>
      </c>
      <c r="H31" s="1" t="s">
        <v>1347</v>
      </c>
      <c r="I31" s="1" t="s">
        <v>1532</v>
      </c>
      <c r="J31" s="1" t="s">
        <v>1349</v>
      </c>
      <c r="K31" s="1" t="s">
        <v>1532</v>
      </c>
      <c r="L31" s="1" t="s">
        <v>1532</v>
      </c>
      <c r="M31" s="1" t="s">
        <v>1350</v>
      </c>
      <c r="N31" s="1" t="s">
        <v>1350</v>
      </c>
      <c r="O31" s="1" t="s">
        <v>1351</v>
      </c>
      <c r="P31" s="1" t="s">
        <v>1352</v>
      </c>
      <c r="Q31" s="1" t="s">
        <v>1353</v>
      </c>
      <c r="R31" s="1" t="s">
        <v>1533</v>
      </c>
      <c r="S31" s="1" t="s">
        <v>1355</v>
      </c>
      <c r="T31" s="1" t="s">
        <v>1356</v>
      </c>
      <c r="U31" s="1" t="s">
        <v>1314</v>
      </c>
      <c r="V31" s="1" t="s">
        <v>1365</v>
      </c>
    </row>
    <row r="32" s="1" customFormat="1" spans="1:22">
      <c r="A32" s="3">
        <v>999229404640896</v>
      </c>
      <c r="B32" s="1" t="s">
        <v>1534</v>
      </c>
      <c r="C32" s="1" t="s">
        <v>1535</v>
      </c>
      <c r="D32" s="1" t="s">
        <v>1434</v>
      </c>
      <c r="E32" s="1" t="s">
        <v>1536</v>
      </c>
      <c r="F32" s="1" t="s">
        <v>1403</v>
      </c>
      <c r="G32" s="1" t="s">
        <v>1346</v>
      </c>
      <c r="H32" s="1" t="s">
        <v>1347</v>
      </c>
      <c r="I32" s="1" t="s">
        <v>1537</v>
      </c>
      <c r="J32" s="1" t="s">
        <v>1349</v>
      </c>
      <c r="K32" s="1" t="s">
        <v>1537</v>
      </c>
      <c r="L32" s="1" t="s">
        <v>1538</v>
      </c>
      <c r="M32" s="1" t="s">
        <v>1539</v>
      </c>
      <c r="N32" s="1" t="s">
        <v>1539</v>
      </c>
      <c r="O32" s="1" t="s">
        <v>1351</v>
      </c>
      <c r="P32" s="1" t="s">
        <v>1352</v>
      </c>
      <c r="Q32" s="1" t="s">
        <v>1353</v>
      </c>
      <c r="R32" s="1" t="s">
        <v>1540</v>
      </c>
      <c r="S32" s="1" t="s">
        <v>1355</v>
      </c>
      <c r="T32" s="1" t="s">
        <v>1356</v>
      </c>
      <c r="U32" s="1" t="s">
        <v>1314</v>
      </c>
      <c r="V32" s="1" t="s">
        <v>1357</v>
      </c>
    </row>
    <row r="33" s="1" customFormat="1" spans="1:22">
      <c r="A33" s="3">
        <v>999229411737876</v>
      </c>
      <c r="B33" s="1" t="s">
        <v>1541</v>
      </c>
      <c r="C33" s="1" t="s">
        <v>1542</v>
      </c>
      <c r="D33" s="1" t="s">
        <v>1422</v>
      </c>
      <c r="E33" s="1" t="s">
        <v>1543</v>
      </c>
      <c r="F33" s="1" t="s">
        <v>1362</v>
      </c>
      <c r="G33" s="1" t="s">
        <v>1346</v>
      </c>
      <c r="H33" s="1" t="s">
        <v>1347</v>
      </c>
      <c r="I33" s="1" t="s">
        <v>1544</v>
      </c>
      <c r="J33" s="1" t="s">
        <v>1349</v>
      </c>
      <c r="K33" s="1" t="s">
        <v>1544</v>
      </c>
      <c r="L33" s="1" t="s">
        <v>1544</v>
      </c>
      <c r="M33" s="1" t="s">
        <v>1350</v>
      </c>
      <c r="N33" s="1" t="s">
        <v>1350</v>
      </c>
      <c r="O33" s="1" t="s">
        <v>1351</v>
      </c>
      <c r="P33" s="1" t="s">
        <v>1352</v>
      </c>
      <c r="Q33" s="1" t="s">
        <v>1353</v>
      </c>
      <c r="R33" s="1" t="s">
        <v>1545</v>
      </c>
      <c r="S33" s="1" t="s">
        <v>1355</v>
      </c>
      <c r="T33" s="1" t="s">
        <v>1356</v>
      </c>
      <c r="U33" s="1" t="s">
        <v>1314</v>
      </c>
      <c r="V33" s="1" t="s">
        <v>1406</v>
      </c>
    </row>
    <row r="34" s="1" customFormat="1" spans="1:22">
      <c r="A34" s="3">
        <v>999229412944914</v>
      </c>
      <c r="B34" s="1" t="s">
        <v>1541</v>
      </c>
      <c r="C34" s="1" t="s">
        <v>1546</v>
      </c>
      <c r="D34" s="1" t="s">
        <v>1547</v>
      </c>
      <c r="E34" s="1" t="s">
        <v>1548</v>
      </c>
      <c r="F34" s="1" t="s">
        <v>1403</v>
      </c>
      <c r="G34" s="1" t="s">
        <v>1346</v>
      </c>
      <c r="H34" s="1" t="s">
        <v>1347</v>
      </c>
      <c r="I34" s="1" t="s">
        <v>1549</v>
      </c>
      <c r="J34" s="1" t="s">
        <v>1349</v>
      </c>
      <c r="K34" s="1" t="s">
        <v>1549</v>
      </c>
      <c r="L34" s="1" t="s">
        <v>1549</v>
      </c>
      <c r="M34" s="1" t="s">
        <v>1350</v>
      </c>
      <c r="N34" s="1" t="s">
        <v>1350</v>
      </c>
      <c r="O34" s="1" t="s">
        <v>1351</v>
      </c>
      <c r="P34" s="1" t="s">
        <v>1352</v>
      </c>
      <c r="Q34" s="1" t="s">
        <v>1353</v>
      </c>
      <c r="R34" s="1" t="s">
        <v>1550</v>
      </c>
      <c r="S34" s="1" t="s">
        <v>1355</v>
      </c>
      <c r="T34" s="1" t="s">
        <v>1356</v>
      </c>
      <c r="U34" s="1" t="s">
        <v>1314</v>
      </c>
      <c r="V34" s="1" t="s">
        <v>1406</v>
      </c>
    </row>
    <row r="35" s="1" customFormat="1" spans="1:22">
      <c r="A35" s="3">
        <v>999229414040125</v>
      </c>
      <c r="B35" s="1" t="s">
        <v>1541</v>
      </c>
      <c r="C35" s="1" t="s">
        <v>1551</v>
      </c>
      <c r="D35" s="1" t="s">
        <v>1552</v>
      </c>
      <c r="E35" s="1" t="s">
        <v>1553</v>
      </c>
      <c r="F35" s="1" t="s">
        <v>1554</v>
      </c>
      <c r="G35" s="1" t="s">
        <v>1346</v>
      </c>
      <c r="H35" s="1" t="s">
        <v>1347</v>
      </c>
      <c r="I35" s="1" t="s">
        <v>1555</v>
      </c>
      <c r="J35" s="1" t="s">
        <v>1349</v>
      </c>
      <c r="K35" s="1" t="s">
        <v>1555</v>
      </c>
      <c r="L35" s="1" t="s">
        <v>1555</v>
      </c>
      <c r="M35" s="1" t="s">
        <v>1350</v>
      </c>
      <c r="N35" s="1" t="s">
        <v>1350</v>
      </c>
      <c r="O35" s="1" t="s">
        <v>1351</v>
      </c>
      <c r="P35" s="1" t="s">
        <v>1352</v>
      </c>
      <c r="Q35" s="1" t="s">
        <v>1353</v>
      </c>
      <c r="R35" s="1" t="s">
        <v>1556</v>
      </c>
      <c r="S35" s="1" t="s">
        <v>1355</v>
      </c>
      <c r="T35" s="1" t="s">
        <v>1356</v>
      </c>
      <c r="U35" s="1" t="s">
        <v>1314</v>
      </c>
      <c r="V35" s="1" t="s">
        <v>1365</v>
      </c>
    </row>
    <row r="36" s="1" customFormat="1" spans="1:22">
      <c r="A36" s="3">
        <v>999229414663278</v>
      </c>
      <c r="B36" s="1" t="s">
        <v>1541</v>
      </c>
      <c r="C36" s="1" t="s">
        <v>1557</v>
      </c>
      <c r="D36" s="1" t="s">
        <v>1558</v>
      </c>
      <c r="E36" s="1" t="s">
        <v>1559</v>
      </c>
      <c r="F36" s="1" t="s">
        <v>1377</v>
      </c>
      <c r="G36" s="1" t="s">
        <v>1346</v>
      </c>
      <c r="H36" s="1" t="s">
        <v>1347</v>
      </c>
      <c r="I36" s="1" t="s">
        <v>1560</v>
      </c>
      <c r="J36" s="1" t="s">
        <v>1349</v>
      </c>
      <c r="K36" s="1" t="s">
        <v>1560</v>
      </c>
      <c r="L36" s="1" t="s">
        <v>1560</v>
      </c>
      <c r="M36" s="1" t="s">
        <v>1350</v>
      </c>
      <c r="N36" s="1" t="s">
        <v>1350</v>
      </c>
      <c r="O36" s="1" t="s">
        <v>1351</v>
      </c>
      <c r="P36" s="1" t="s">
        <v>1352</v>
      </c>
      <c r="Q36" s="1" t="s">
        <v>1353</v>
      </c>
      <c r="R36" s="1" t="s">
        <v>1561</v>
      </c>
      <c r="S36" s="1" t="s">
        <v>1355</v>
      </c>
      <c r="T36" s="1" t="s">
        <v>1356</v>
      </c>
      <c r="U36" s="1" t="s">
        <v>1314</v>
      </c>
      <c r="V36" s="1" t="s">
        <v>1365</v>
      </c>
    </row>
    <row r="37" s="1" customFormat="1" spans="1:22">
      <c r="A37" s="3">
        <v>999229419129108</v>
      </c>
      <c r="B37" s="1" t="s">
        <v>1562</v>
      </c>
      <c r="C37" s="1" t="s">
        <v>1563</v>
      </c>
      <c r="D37" s="1" t="s">
        <v>1564</v>
      </c>
      <c r="E37" s="1" t="s">
        <v>1565</v>
      </c>
      <c r="F37" s="1" t="s">
        <v>1377</v>
      </c>
      <c r="G37" s="1" t="s">
        <v>1346</v>
      </c>
      <c r="H37" s="1" t="s">
        <v>1347</v>
      </c>
      <c r="I37" s="1" t="s">
        <v>1566</v>
      </c>
      <c r="J37" s="1" t="s">
        <v>1349</v>
      </c>
      <c r="K37" s="1" t="s">
        <v>1566</v>
      </c>
      <c r="L37" s="1" t="s">
        <v>1566</v>
      </c>
      <c r="M37" s="1" t="s">
        <v>1350</v>
      </c>
      <c r="N37" s="1" t="s">
        <v>1350</v>
      </c>
      <c r="O37" s="1" t="s">
        <v>1351</v>
      </c>
      <c r="P37" s="1" t="s">
        <v>1352</v>
      </c>
      <c r="Q37" s="1" t="s">
        <v>1353</v>
      </c>
      <c r="R37" s="1" t="s">
        <v>1567</v>
      </c>
      <c r="S37" s="1" t="s">
        <v>1355</v>
      </c>
      <c r="T37" s="1" t="s">
        <v>1356</v>
      </c>
      <c r="U37" s="1" t="s">
        <v>1314</v>
      </c>
      <c r="V37" s="1" t="s">
        <v>1365</v>
      </c>
    </row>
    <row r="38" s="1" customFormat="1" spans="1:22">
      <c r="A38" s="3">
        <v>999229421119282</v>
      </c>
      <c r="B38" s="1" t="s">
        <v>1562</v>
      </c>
      <c r="C38" s="1" t="s">
        <v>1568</v>
      </c>
      <c r="D38" s="1" t="s">
        <v>1569</v>
      </c>
      <c r="E38" s="1" t="s">
        <v>1570</v>
      </c>
      <c r="F38" s="1" t="s">
        <v>1370</v>
      </c>
      <c r="G38" s="1" t="s">
        <v>1346</v>
      </c>
      <c r="H38" s="1" t="s">
        <v>1347</v>
      </c>
      <c r="I38" s="1" t="s">
        <v>1571</v>
      </c>
      <c r="J38" s="1" t="s">
        <v>1349</v>
      </c>
      <c r="K38" s="1" t="s">
        <v>1571</v>
      </c>
      <c r="L38" s="1" t="s">
        <v>1571</v>
      </c>
      <c r="M38" s="1" t="s">
        <v>1350</v>
      </c>
      <c r="N38" s="1" t="s">
        <v>1350</v>
      </c>
      <c r="O38" s="1" t="s">
        <v>1351</v>
      </c>
      <c r="P38" s="1" t="s">
        <v>1352</v>
      </c>
      <c r="Q38" s="1" t="s">
        <v>1353</v>
      </c>
      <c r="R38" s="1" t="s">
        <v>1572</v>
      </c>
      <c r="S38" s="1" t="s">
        <v>1355</v>
      </c>
      <c r="T38" s="1" t="s">
        <v>1356</v>
      </c>
      <c r="U38" s="1" t="s">
        <v>1314</v>
      </c>
      <c r="V38" s="1" t="s">
        <v>1365</v>
      </c>
    </row>
    <row r="39" s="1" customFormat="1" spans="1:22">
      <c r="A39" s="3">
        <v>999229426790704</v>
      </c>
      <c r="B39" s="1" t="s">
        <v>1573</v>
      </c>
      <c r="C39" s="1" t="s">
        <v>1574</v>
      </c>
      <c r="D39" s="1" t="s">
        <v>1375</v>
      </c>
      <c r="E39" s="1" t="s">
        <v>1575</v>
      </c>
      <c r="F39" s="1" t="s">
        <v>1370</v>
      </c>
      <c r="G39" s="1" t="s">
        <v>1346</v>
      </c>
      <c r="H39" s="1" t="s">
        <v>1347</v>
      </c>
      <c r="I39" s="1" t="s">
        <v>1576</v>
      </c>
      <c r="J39" s="1" t="s">
        <v>1349</v>
      </c>
      <c r="K39" s="1" t="s">
        <v>1576</v>
      </c>
      <c r="L39" s="1" t="s">
        <v>1576</v>
      </c>
      <c r="M39" s="1" t="s">
        <v>1350</v>
      </c>
      <c r="N39" s="1" t="s">
        <v>1350</v>
      </c>
      <c r="O39" s="1" t="s">
        <v>1351</v>
      </c>
      <c r="P39" s="1" t="s">
        <v>1352</v>
      </c>
      <c r="Q39" s="1" t="s">
        <v>1353</v>
      </c>
      <c r="R39" s="1" t="s">
        <v>1577</v>
      </c>
      <c r="S39" s="1" t="s">
        <v>1355</v>
      </c>
      <c r="T39" s="1" t="s">
        <v>1356</v>
      </c>
      <c r="U39" s="1" t="s">
        <v>1380</v>
      </c>
      <c r="V39" s="1" t="s">
        <v>1381</v>
      </c>
    </row>
    <row r="40" s="1" customFormat="1" spans="1:22">
      <c r="A40" s="3">
        <v>999229428369873</v>
      </c>
      <c r="B40" s="1" t="s">
        <v>1573</v>
      </c>
      <c r="C40" s="1" t="s">
        <v>1578</v>
      </c>
      <c r="D40" s="1" t="s">
        <v>1579</v>
      </c>
      <c r="E40" s="1" t="s">
        <v>1580</v>
      </c>
      <c r="F40" s="1" t="s">
        <v>1362</v>
      </c>
      <c r="G40" s="1" t="s">
        <v>1346</v>
      </c>
      <c r="H40" s="1" t="s">
        <v>1347</v>
      </c>
      <c r="I40" s="1" t="s">
        <v>1581</v>
      </c>
      <c r="J40" s="1" t="s">
        <v>1349</v>
      </c>
      <c r="K40" s="1" t="s">
        <v>1581</v>
      </c>
      <c r="L40" s="1" t="s">
        <v>1581</v>
      </c>
      <c r="M40" s="1" t="s">
        <v>1350</v>
      </c>
      <c r="N40" s="1" t="s">
        <v>1350</v>
      </c>
      <c r="O40" s="1" t="s">
        <v>1351</v>
      </c>
      <c r="P40" s="1" t="s">
        <v>1352</v>
      </c>
      <c r="Q40" s="1" t="s">
        <v>1353</v>
      </c>
      <c r="R40" s="1" t="s">
        <v>1582</v>
      </c>
      <c r="S40" s="1" t="s">
        <v>1355</v>
      </c>
      <c r="T40" s="1" t="s">
        <v>1356</v>
      </c>
      <c r="U40" s="1" t="s">
        <v>1314</v>
      </c>
      <c r="V40" s="1" t="s">
        <v>1365</v>
      </c>
    </row>
    <row r="41" s="1" customFormat="1" spans="1:22">
      <c r="A41" s="3">
        <v>999229428370576</v>
      </c>
      <c r="B41" s="1" t="s">
        <v>1573</v>
      </c>
      <c r="C41" s="1" t="s">
        <v>1583</v>
      </c>
      <c r="D41" s="1" t="s">
        <v>1579</v>
      </c>
      <c r="E41" s="1" t="s">
        <v>1584</v>
      </c>
      <c r="F41" s="1" t="s">
        <v>1362</v>
      </c>
      <c r="G41" s="1" t="s">
        <v>1346</v>
      </c>
      <c r="H41" s="1" t="s">
        <v>1347</v>
      </c>
      <c r="I41" s="1" t="s">
        <v>1581</v>
      </c>
      <c r="J41" s="1" t="s">
        <v>1349</v>
      </c>
      <c r="K41" s="1" t="s">
        <v>1581</v>
      </c>
      <c r="L41" s="1" t="s">
        <v>1581</v>
      </c>
      <c r="M41" s="1" t="s">
        <v>1350</v>
      </c>
      <c r="N41" s="1" t="s">
        <v>1350</v>
      </c>
      <c r="O41" s="1" t="s">
        <v>1351</v>
      </c>
      <c r="P41" s="1" t="s">
        <v>1352</v>
      </c>
      <c r="Q41" s="1" t="s">
        <v>1353</v>
      </c>
      <c r="R41" s="1" t="s">
        <v>1585</v>
      </c>
      <c r="S41" s="1" t="s">
        <v>1355</v>
      </c>
      <c r="T41" s="1" t="s">
        <v>1356</v>
      </c>
      <c r="U41" s="1" t="s">
        <v>1314</v>
      </c>
      <c r="V41" s="1" t="s">
        <v>1365</v>
      </c>
    </row>
    <row r="42" s="1" customFormat="1" spans="1:22">
      <c r="A42" s="3">
        <v>999229429699842</v>
      </c>
      <c r="B42" s="1" t="s">
        <v>1586</v>
      </c>
      <c r="C42" s="1" t="s">
        <v>1587</v>
      </c>
      <c r="D42" s="1" t="s">
        <v>1524</v>
      </c>
      <c r="E42" s="1" t="s">
        <v>1588</v>
      </c>
      <c r="F42" s="1" t="s">
        <v>1377</v>
      </c>
      <c r="G42" s="1" t="s">
        <v>1346</v>
      </c>
      <c r="H42" s="1" t="s">
        <v>1347</v>
      </c>
      <c r="I42" s="1" t="s">
        <v>1589</v>
      </c>
      <c r="J42" s="1" t="s">
        <v>1349</v>
      </c>
      <c r="K42" s="1" t="s">
        <v>1589</v>
      </c>
      <c r="L42" s="1" t="s">
        <v>1589</v>
      </c>
      <c r="M42" s="1" t="s">
        <v>1350</v>
      </c>
      <c r="N42" s="1" t="s">
        <v>1350</v>
      </c>
      <c r="O42" s="1" t="s">
        <v>1351</v>
      </c>
      <c r="P42" s="1" t="s">
        <v>1352</v>
      </c>
      <c r="Q42" s="1" t="s">
        <v>1353</v>
      </c>
      <c r="R42" s="1" t="s">
        <v>1590</v>
      </c>
      <c r="S42" s="1" t="s">
        <v>1355</v>
      </c>
      <c r="T42" s="1" t="s">
        <v>1356</v>
      </c>
      <c r="U42" s="1" t="s">
        <v>1314</v>
      </c>
      <c r="V42" s="1" t="s">
        <v>1365</v>
      </c>
    </row>
    <row r="43" s="1" customFormat="1" spans="1:22">
      <c r="A43" s="3">
        <v>999229431111198</v>
      </c>
      <c r="B43" s="1" t="s">
        <v>1586</v>
      </c>
      <c r="C43" s="1" t="s">
        <v>1591</v>
      </c>
      <c r="D43" s="1" t="s">
        <v>1592</v>
      </c>
      <c r="E43" s="1" t="s">
        <v>1593</v>
      </c>
      <c r="F43" s="1" t="s">
        <v>1403</v>
      </c>
      <c r="G43" s="1" t="s">
        <v>1346</v>
      </c>
      <c r="H43" s="1" t="s">
        <v>1347</v>
      </c>
      <c r="I43" s="1" t="s">
        <v>1594</v>
      </c>
      <c r="J43" s="1" t="s">
        <v>1349</v>
      </c>
      <c r="K43" s="1" t="s">
        <v>1594</v>
      </c>
      <c r="L43" s="1" t="s">
        <v>1594</v>
      </c>
      <c r="M43" s="1" t="s">
        <v>1350</v>
      </c>
      <c r="N43" s="1" t="s">
        <v>1350</v>
      </c>
      <c r="O43" s="1" t="s">
        <v>1351</v>
      </c>
      <c r="P43" s="1" t="s">
        <v>1352</v>
      </c>
      <c r="Q43" s="1" t="s">
        <v>1353</v>
      </c>
      <c r="R43" s="1" t="s">
        <v>1595</v>
      </c>
      <c r="S43" s="1" t="s">
        <v>1355</v>
      </c>
      <c r="T43" s="1" t="s">
        <v>1356</v>
      </c>
      <c r="U43" s="1" t="s">
        <v>1314</v>
      </c>
      <c r="V43" s="1" t="s">
        <v>1365</v>
      </c>
    </row>
    <row r="44" s="1" customFormat="1" spans="1:22">
      <c r="A44" s="3">
        <v>999229451317432</v>
      </c>
      <c r="B44" s="1" t="s">
        <v>1596</v>
      </c>
      <c r="C44" s="1" t="s">
        <v>1597</v>
      </c>
      <c r="D44" s="1" t="s">
        <v>1375</v>
      </c>
      <c r="E44" s="1" t="s">
        <v>1598</v>
      </c>
      <c r="F44" s="1" t="s">
        <v>1370</v>
      </c>
      <c r="G44" s="1" t="s">
        <v>1346</v>
      </c>
      <c r="H44" s="1" t="s">
        <v>1347</v>
      </c>
      <c r="I44" s="1" t="s">
        <v>1599</v>
      </c>
      <c r="J44" s="1" t="s">
        <v>1349</v>
      </c>
      <c r="K44" s="1" t="s">
        <v>1599</v>
      </c>
      <c r="L44" s="1" t="s">
        <v>1599</v>
      </c>
      <c r="M44" s="1" t="s">
        <v>1350</v>
      </c>
      <c r="N44" s="1" t="s">
        <v>1350</v>
      </c>
      <c r="O44" s="1" t="s">
        <v>1351</v>
      </c>
      <c r="P44" s="1" t="s">
        <v>1352</v>
      </c>
      <c r="Q44" s="1" t="s">
        <v>1353</v>
      </c>
      <c r="R44" s="1" t="s">
        <v>1600</v>
      </c>
      <c r="S44" s="1" t="s">
        <v>1355</v>
      </c>
      <c r="T44" s="1" t="s">
        <v>1356</v>
      </c>
      <c r="U44" s="1" t="s">
        <v>1380</v>
      </c>
      <c r="V44" s="1" t="s">
        <v>1381</v>
      </c>
    </row>
    <row r="45" s="1" customFormat="1" spans="1:22">
      <c r="A45" s="3">
        <v>999229453364961</v>
      </c>
      <c r="B45" s="1" t="s">
        <v>1596</v>
      </c>
      <c r="C45" s="1" t="s">
        <v>1601</v>
      </c>
      <c r="D45" s="1" t="s">
        <v>1375</v>
      </c>
      <c r="E45" s="1" t="s">
        <v>1602</v>
      </c>
      <c r="F45" s="1" t="s">
        <v>1362</v>
      </c>
      <c r="G45" s="1" t="s">
        <v>1346</v>
      </c>
      <c r="H45" s="1" t="s">
        <v>1347</v>
      </c>
      <c r="I45" s="1" t="s">
        <v>1603</v>
      </c>
      <c r="J45" s="1" t="s">
        <v>1349</v>
      </c>
      <c r="K45" s="1" t="s">
        <v>1603</v>
      </c>
      <c r="L45" s="1" t="s">
        <v>1603</v>
      </c>
      <c r="M45" s="1" t="s">
        <v>1350</v>
      </c>
      <c r="N45" s="1" t="s">
        <v>1350</v>
      </c>
      <c r="O45" s="1" t="s">
        <v>1351</v>
      </c>
      <c r="P45" s="1" t="s">
        <v>1352</v>
      </c>
      <c r="Q45" s="1" t="s">
        <v>1353</v>
      </c>
      <c r="R45" s="1" t="s">
        <v>1604</v>
      </c>
      <c r="S45" s="1" t="s">
        <v>1355</v>
      </c>
      <c r="T45" s="1" t="s">
        <v>1356</v>
      </c>
      <c r="U45" s="1" t="s">
        <v>1380</v>
      </c>
      <c r="V45" s="1" t="s">
        <v>1381</v>
      </c>
    </row>
    <row r="46" s="1" customFormat="1" spans="1:22">
      <c r="A46" s="3">
        <v>999229456591319</v>
      </c>
      <c r="B46" s="1" t="s">
        <v>1605</v>
      </c>
      <c r="C46" s="1" t="s">
        <v>1606</v>
      </c>
      <c r="D46" s="1" t="s">
        <v>1564</v>
      </c>
      <c r="E46" s="1" t="s">
        <v>1607</v>
      </c>
      <c r="F46" s="1" t="s">
        <v>1362</v>
      </c>
      <c r="G46" s="1" t="s">
        <v>1346</v>
      </c>
      <c r="H46" s="1" t="s">
        <v>1347</v>
      </c>
      <c r="I46" s="1" t="s">
        <v>1608</v>
      </c>
      <c r="J46" s="1" t="s">
        <v>1349</v>
      </c>
      <c r="K46" s="1" t="s">
        <v>1608</v>
      </c>
      <c r="L46" s="1" t="s">
        <v>1608</v>
      </c>
      <c r="M46" s="1" t="s">
        <v>1350</v>
      </c>
      <c r="N46" s="1" t="s">
        <v>1350</v>
      </c>
      <c r="O46" s="1" t="s">
        <v>1351</v>
      </c>
      <c r="P46" s="1" t="s">
        <v>1352</v>
      </c>
      <c r="Q46" s="1" t="s">
        <v>1353</v>
      </c>
      <c r="R46" s="1" t="s">
        <v>1609</v>
      </c>
      <c r="S46" s="1" t="s">
        <v>1355</v>
      </c>
      <c r="T46" s="1" t="s">
        <v>1356</v>
      </c>
      <c r="U46" s="1" t="s">
        <v>1314</v>
      </c>
      <c r="V46" s="1" t="s">
        <v>1365</v>
      </c>
    </row>
    <row r="47" s="1" customFormat="1" spans="1:22">
      <c r="A47" s="1" t="s">
        <v>1610</v>
      </c>
      <c r="B47" s="1" t="s">
        <v>1611</v>
      </c>
      <c r="C47" s="1" t="s">
        <v>1612</v>
      </c>
      <c r="D47" s="1" t="s">
        <v>1440</v>
      </c>
      <c r="E47" s="1" t="s">
        <v>1613</v>
      </c>
      <c r="F47" s="1" t="s">
        <v>1345</v>
      </c>
      <c r="G47" s="1" t="s">
        <v>1370</v>
      </c>
      <c r="H47" s="1" t="s">
        <v>1347</v>
      </c>
      <c r="I47" s="1" t="s">
        <v>1351</v>
      </c>
      <c r="J47" s="1" t="s">
        <v>1349</v>
      </c>
      <c r="K47" s="1" t="s">
        <v>1351</v>
      </c>
      <c r="L47" s="1" t="s">
        <v>1351</v>
      </c>
      <c r="M47" s="1" t="s">
        <v>1350</v>
      </c>
      <c r="N47" s="1" t="s">
        <v>1350</v>
      </c>
      <c r="O47" s="1" t="s">
        <v>1351</v>
      </c>
      <c r="P47" s="1" t="s">
        <v>1352</v>
      </c>
      <c r="Q47" s="1" t="s">
        <v>1353</v>
      </c>
      <c r="R47" s="1" t="s">
        <v>1614</v>
      </c>
      <c r="S47" s="1" t="s">
        <v>1355</v>
      </c>
      <c r="T47" s="1" t="s">
        <v>1356</v>
      </c>
      <c r="U47" s="1" t="s">
        <v>1314</v>
      </c>
      <c r="V47" s="1" t="s">
        <v>1365</v>
      </c>
    </row>
    <row r="48" s="1" customFormat="1" spans="1:22">
      <c r="A48" s="3">
        <v>999229460508482</v>
      </c>
      <c r="B48" s="1" t="s">
        <v>1611</v>
      </c>
      <c r="C48" s="1" t="s">
        <v>1615</v>
      </c>
      <c r="D48" s="1" t="s">
        <v>1384</v>
      </c>
      <c r="E48" s="1" t="s">
        <v>1616</v>
      </c>
      <c r="F48" s="1" t="s">
        <v>1377</v>
      </c>
      <c r="G48" s="1" t="s">
        <v>1346</v>
      </c>
      <c r="H48" s="1" t="s">
        <v>1347</v>
      </c>
      <c r="I48" s="1" t="s">
        <v>1378</v>
      </c>
      <c r="J48" s="1" t="s">
        <v>1349</v>
      </c>
      <c r="K48" s="1" t="s">
        <v>1378</v>
      </c>
      <c r="L48" s="1" t="s">
        <v>1617</v>
      </c>
      <c r="M48" s="1" t="s">
        <v>1618</v>
      </c>
      <c r="N48" s="1" t="s">
        <v>1618</v>
      </c>
      <c r="O48" s="1" t="s">
        <v>1351</v>
      </c>
      <c r="P48" s="1" t="s">
        <v>1352</v>
      </c>
      <c r="Q48" s="1" t="s">
        <v>1353</v>
      </c>
      <c r="R48" s="1" t="s">
        <v>1619</v>
      </c>
      <c r="S48" s="1" t="s">
        <v>1355</v>
      </c>
      <c r="T48" s="1" t="s">
        <v>1356</v>
      </c>
      <c r="U48" s="1" t="s">
        <v>1380</v>
      </c>
      <c r="V48" s="1" t="s">
        <v>1381</v>
      </c>
    </row>
    <row r="49" s="1" customFormat="1" spans="1:22">
      <c r="A49" s="3">
        <v>999229461032147</v>
      </c>
      <c r="B49" s="1" t="s">
        <v>1620</v>
      </c>
      <c r="C49" s="1" t="s">
        <v>1621</v>
      </c>
      <c r="D49" s="1" t="s">
        <v>1622</v>
      </c>
      <c r="E49" s="1" t="s">
        <v>1623</v>
      </c>
      <c r="F49" s="1" t="s">
        <v>1345</v>
      </c>
      <c r="G49" s="1" t="s">
        <v>1346</v>
      </c>
      <c r="H49" s="1" t="s">
        <v>1347</v>
      </c>
      <c r="I49" s="1" t="s">
        <v>1624</v>
      </c>
      <c r="J49" s="1" t="s">
        <v>1349</v>
      </c>
      <c r="K49" s="1" t="s">
        <v>1624</v>
      </c>
      <c r="L49" s="1" t="s">
        <v>1624</v>
      </c>
      <c r="M49" s="1" t="s">
        <v>1350</v>
      </c>
      <c r="N49" s="1" t="s">
        <v>1350</v>
      </c>
      <c r="O49" s="1" t="s">
        <v>1351</v>
      </c>
      <c r="P49" s="1" t="s">
        <v>1352</v>
      </c>
      <c r="Q49" s="1" t="s">
        <v>1353</v>
      </c>
      <c r="R49" s="1" t="s">
        <v>1625</v>
      </c>
      <c r="S49" s="1" t="s">
        <v>1355</v>
      </c>
      <c r="T49" s="1" t="s">
        <v>1356</v>
      </c>
      <c r="U49" s="1" t="s">
        <v>1314</v>
      </c>
      <c r="V49" s="1" t="s">
        <v>1365</v>
      </c>
    </row>
    <row r="50" s="1" customFormat="1" spans="1:22">
      <c r="A50" s="3">
        <v>999229464671573</v>
      </c>
      <c r="B50" s="1" t="s">
        <v>1626</v>
      </c>
      <c r="C50" s="1" t="s">
        <v>1627</v>
      </c>
      <c r="D50" s="1" t="s">
        <v>1628</v>
      </c>
      <c r="E50" s="1" t="s">
        <v>1629</v>
      </c>
      <c r="F50" s="1" t="s">
        <v>1403</v>
      </c>
      <c r="G50" s="1" t="s">
        <v>1346</v>
      </c>
      <c r="H50" s="1" t="s">
        <v>1347</v>
      </c>
      <c r="I50" s="1" t="s">
        <v>1630</v>
      </c>
      <c r="J50" s="1" t="s">
        <v>1349</v>
      </c>
      <c r="K50" s="1" t="s">
        <v>1630</v>
      </c>
      <c r="L50" s="1" t="s">
        <v>1630</v>
      </c>
      <c r="M50" s="1" t="s">
        <v>1350</v>
      </c>
      <c r="N50" s="1" t="s">
        <v>1350</v>
      </c>
      <c r="O50" s="1" t="s">
        <v>1351</v>
      </c>
      <c r="P50" s="1" t="s">
        <v>1352</v>
      </c>
      <c r="Q50" s="1" t="s">
        <v>1353</v>
      </c>
      <c r="R50" s="1" t="s">
        <v>1631</v>
      </c>
      <c r="S50" s="1" t="s">
        <v>1355</v>
      </c>
      <c r="T50" s="1" t="s">
        <v>1356</v>
      </c>
      <c r="U50" s="1" t="s">
        <v>1314</v>
      </c>
      <c r="V50" s="1" t="s">
        <v>1632</v>
      </c>
    </row>
    <row r="51" s="1" customFormat="1" spans="1:22">
      <c r="A51" s="3">
        <v>999229465331301</v>
      </c>
      <c r="B51" s="1" t="s">
        <v>1626</v>
      </c>
      <c r="C51" s="1" t="s">
        <v>1633</v>
      </c>
      <c r="D51" s="1" t="s">
        <v>1634</v>
      </c>
      <c r="E51" s="1" t="s">
        <v>1635</v>
      </c>
      <c r="F51" s="1" t="s">
        <v>1377</v>
      </c>
      <c r="G51" s="1" t="s">
        <v>1346</v>
      </c>
      <c r="H51" s="1" t="s">
        <v>1347</v>
      </c>
      <c r="I51" s="1" t="s">
        <v>1636</v>
      </c>
      <c r="J51" s="1" t="s">
        <v>1349</v>
      </c>
      <c r="K51" s="1" t="s">
        <v>1636</v>
      </c>
      <c r="L51" s="1" t="s">
        <v>1636</v>
      </c>
      <c r="M51" s="1" t="s">
        <v>1350</v>
      </c>
      <c r="N51" s="1" t="s">
        <v>1350</v>
      </c>
      <c r="O51" s="1" t="s">
        <v>1351</v>
      </c>
      <c r="P51" s="1" t="s">
        <v>1352</v>
      </c>
      <c r="Q51" s="1" t="s">
        <v>1353</v>
      </c>
      <c r="R51" s="1" t="s">
        <v>1637</v>
      </c>
      <c r="S51" s="1" t="s">
        <v>1355</v>
      </c>
      <c r="T51" s="1" t="s">
        <v>1356</v>
      </c>
      <c r="U51" s="1" t="s">
        <v>1314</v>
      </c>
      <c r="V51" s="1" t="s">
        <v>1365</v>
      </c>
    </row>
    <row r="52" s="1" customFormat="1" spans="1:22">
      <c r="A52" s="3">
        <v>999229466486261</v>
      </c>
      <c r="B52" s="1" t="s">
        <v>1626</v>
      </c>
      <c r="C52" s="1" t="s">
        <v>1638</v>
      </c>
      <c r="D52" s="1" t="s">
        <v>1375</v>
      </c>
      <c r="E52" s="1" t="s">
        <v>1639</v>
      </c>
      <c r="F52" s="1" t="s">
        <v>1370</v>
      </c>
      <c r="G52" s="1" t="s">
        <v>1346</v>
      </c>
      <c r="H52" s="1" t="s">
        <v>1347</v>
      </c>
      <c r="I52" s="1" t="s">
        <v>1640</v>
      </c>
      <c r="J52" s="1" t="s">
        <v>1349</v>
      </c>
      <c r="K52" s="1" t="s">
        <v>1640</v>
      </c>
      <c r="L52" s="1" t="s">
        <v>1640</v>
      </c>
      <c r="M52" s="1" t="s">
        <v>1350</v>
      </c>
      <c r="N52" s="1" t="s">
        <v>1350</v>
      </c>
      <c r="O52" s="1" t="s">
        <v>1351</v>
      </c>
      <c r="P52" s="1" t="s">
        <v>1352</v>
      </c>
      <c r="Q52" s="1" t="s">
        <v>1353</v>
      </c>
      <c r="R52" s="1" t="s">
        <v>1641</v>
      </c>
      <c r="S52" s="1" t="s">
        <v>1355</v>
      </c>
      <c r="T52" s="1" t="s">
        <v>1356</v>
      </c>
      <c r="U52" s="1" t="s">
        <v>1380</v>
      </c>
      <c r="V52" s="1" t="s">
        <v>1381</v>
      </c>
    </row>
    <row r="53" s="1" customFormat="1" spans="1:22">
      <c r="A53" s="3">
        <v>999229466641212</v>
      </c>
      <c r="B53" s="1" t="s">
        <v>1626</v>
      </c>
      <c r="C53" s="1" t="s">
        <v>1642</v>
      </c>
      <c r="D53" s="1" t="s">
        <v>1643</v>
      </c>
      <c r="E53" s="1" t="s">
        <v>1644</v>
      </c>
      <c r="F53" s="1" t="s">
        <v>1403</v>
      </c>
      <c r="G53" s="1" t="s">
        <v>1346</v>
      </c>
      <c r="H53" s="1" t="s">
        <v>1347</v>
      </c>
      <c r="I53" s="1" t="s">
        <v>1645</v>
      </c>
      <c r="J53" s="1" t="s">
        <v>1349</v>
      </c>
      <c r="K53" s="1" t="s">
        <v>1645</v>
      </c>
      <c r="L53" s="1" t="s">
        <v>1645</v>
      </c>
      <c r="M53" s="1" t="s">
        <v>1350</v>
      </c>
      <c r="N53" s="1" t="s">
        <v>1350</v>
      </c>
      <c r="O53" s="1" t="s">
        <v>1351</v>
      </c>
      <c r="P53" s="1" t="s">
        <v>1352</v>
      </c>
      <c r="Q53" s="1" t="s">
        <v>1353</v>
      </c>
      <c r="R53" s="1" t="s">
        <v>1646</v>
      </c>
      <c r="S53" s="1" t="s">
        <v>1355</v>
      </c>
      <c r="T53" s="1" t="s">
        <v>1356</v>
      </c>
      <c r="U53" s="1" t="s">
        <v>1314</v>
      </c>
      <c r="V53" s="1" t="s">
        <v>1365</v>
      </c>
    </row>
    <row r="54" s="1" customFormat="1" spans="1:22">
      <c r="A54" s="3">
        <v>999229474988010</v>
      </c>
      <c r="B54" s="1" t="s">
        <v>1626</v>
      </c>
      <c r="C54" s="1" t="s">
        <v>1647</v>
      </c>
      <c r="D54" s="1" t="s">
        <v>1648</v>
      </c>
      <c r="E54" s="1" t="s">
        <v>1649</v>
      </c>
      <c r="F54" s="1" t="s">
        <v>1377</v>
      </c>
      <c r="G54" s="1" t="s">
        <v>1346</v>
      </c>
      <c r="H54" s="1" t="s">
        <v>1347</v>
      </c>
      <c r="I54" s="1" t="s">
        <v>1650</v>
      </c>
      <c r="J54" s="1" t="s">
        <v>1349</v>
      </c>
      <c r="K54" s="1" t="s">
        <v>1650</v>
      </c>
      <c r="L54" s="1" t="s">
        <v>1650</v>
      </c>
      <c r="M54" s="1" t="s">
        <v>1350</v>
      </c>
      <c r="N54" s="1" t="s">
        <v>1350</v>
      </c>
      <c r="O54" s="1" t="s">
        <v>1351</v>
      </c>
      <c r="P54" s="1" t="s">
        <v>1352</v>
      </c>
      <c r="Q54" s="1" t="s">
        <v>1353</v>
      </c>
      <c r="R54" s="1" t="s">
        <v>1651</v>
      </c>
      <c r="S54" s="1" t="s">
        <v>1355</v>
      </c>
      <c r="T54" s="1" t="s">
        <v>1356</v>
      </c>
      <c r="U54" s="1" t="s">
        <v>1314</v>
      </c>
      <c r="V54" s="1" t="s">
        <v>1365</v>
      </c>
    </row>
    <row r="55" s="1" customFormat="1" spans="1:22">
      <c r="A55" s="3">
        <v>999229475004520</v>
      </c>
      <c r="B55" s="1" t="s">
        <v>1626</v>
      </c>
      <c r="C55" s="1" t="s">
        <v>1652</v>
      </c>
      <c r="D55" s="1" t="s">
        <v>1648</v>
      </c>
      <c r="E55" s="1" t="s">
        <v>1653</v>
      </c>
      <c r="F55" s="1" t="s">
        <v>1377</v>
      </c>
      <c r="G55" s="1" t="s">
        <v>1346</v>
      </c>
      <c r="H55" s="1" t="s">
        <v>1347</v>
      </c>
      <c r="I55" s="1" t="s">
        <v>1654</v>
      </c>
      <c r="J55" s="1" t="s">
        <v>1349</v>
      </c>
      <c r="K55" s="1" t="s">
        <v>1654</v>
      </c>
      <c r="L55" s="1" t="s">
        <v>1654</v>
      </c>
      <c r="M55" s="1" t="s">
        <v>1350</v>
      </c>
      <c r="N55" s="1" t="s">
        <v>1350</v>
      </c>
      <c r="O55" s="1" t="s">
        <v>1351</v>
      </c>
      <c r="P55" s="1" t="s">
        <v>1352</v>
      </c>
      <c r="Q55" s="1" t="s">
        <v>1353</v>
      </c>
      <c r="R55" s="1" t="s">
        <v>1655</v>
      </c>
      <c r="S55" s="1" t="s">
        <v>1355</v>
      </c>
      <c r="T55" s="1" t="s">
        <v>1356</v>
      </c>
      <c r="U55" s="1" t="s">
        <v>1314</v>
      </c>
      <c r="V55" s="1" t="s">
        <v>1365</v>
      </c>
    </row>
    <row r="56" s="1" customFormat="1" spans="1:22">
      <c r="A56" s="3">
        <v>999229475529450</v>
      </c>
      <c r="B56" s="1" t="s">
        <v>1656</v>
      </c>
      <c r="C56" s="1" t="s">
        <v>1657</v>
      </c>
      <c r="D56" s="1" t="s">
        <v>1658</v>
      </c>
      <c r="E56" s="1" t="s">
        <v>1659</v>
      </c>
      <c r="F56" s="1" t="s">
        <v>1345</v>
      </c>
      <c r="G56" s="1" t="s">
        <v>1346</v>
      </c>
      <c r="H56" s="1" t="s">
        <v>1347</v>
      </c>
      <c r="I56" s="1" t="s">
        <v>1660</v>
      </c>
      <c r="J56" s="1" t="s">
        <v>1349</v>
      </c>
      <c r="K56" s="1" t="s">
        <v>1660</v>
      </c>
      <c r="L56" s="1" t="s">
        <v>1660</v>
      </c>
      <c r="M56" s="1" t="s">
        <v>1350</v>
      </c>
      <c r="N56" s="1" t="s">
        <v>1350</v>
      </c>
      <c r="O56" s="1" t="s">
        <v>1351</v>
      </c>
      <c r="P56" s="1" t="s">
        <v>1352</v>
      </c>
      <c r="Q56" s="1" t="s">
        <v>1353</v>
      </c>
      <c r="R56" s="1" t="s">
        <v>1661</v>
      </c>
      <c r="S56" s="1" t="s">
        <v>1355</v>
      </c>
      <c r="T56" s="1" t="s">
        <v>1356</v>
      </c>
      <c r="U56" s="1" t="s">
        <v>1314</v>
      </c>
      <c r="V56" s="1" t="s">
        <v>1365</v>
      </c>
    </row>
    <row r="57" s="1" customFormat="1" spans="1:22">
      <c r="A57" s="3">
        <v>999229496512873</v>
      </c>
      <c r="B57" s="1" t="s">
        <v>1662</v>
      </c>
      <c r="C57" s="1" t="s">
        <v>1663</v>
      </c>
      <c r="D57" s="1" t="s">
        <v>1375</v>
      </c>
      <c r="E57" s="1" t="s">
        <v>1664</v>
      </c>
      <c r="F57" s="1" t="s">
        <v>1370</v>
      </c>
      <c r="G57" s="1" t="s">
        <v>1346</v>
      </c>
      <c r="H57" s="1" t="s">
        <v>1347</v>
      </c>
      <c r="I57" s="1" t="s">
        <v>1665</v>
      </c>
      <c r="J57" s="1" t="s">
        <v>1349</v>
      </c>
      <c r="K57" s="1" t="s">
        <v>1665</v>
      </c>
      <c r="L57" s="1" t="s">
        <v>1665</v>
      </c>
      <c r="M57" s="1" t="s">
        <v>1350</v>
      </c>
      <c r="N57" s="1" t="s">
        <v>1350</v>
      </c>
      <c r="O57" s="1" t="s">
        <v>1351</v>
      </c>
      <c r="P57" s="1" t="s">
        <v>1352</v>
      </c>
      <c r="Q57" s="1" t="s">
        <v>1353</v>
      </c>
      <c r="R57" s="1" t="s">
        <v>1666</v>
      </c>
      <c r="S57" s="1" t="s">
        <v>1355</v>
      </c>
      <c r="T57" s="1" t="s">
        <v>1356</v>
      </c>
      <c r="U57" s="1" t="s">
        <v>1380</v>
      </c>
      <c r="V57" s="1" t="s">
        <v>1381</v>
      </c>
    </row>
    <row r="58" s="1" customFormat="1" spans="1:22">
      <c r="A58" s="3">
        <v>999229498081705</v>
      </c>
      <c r="B58" s="1" t="s">
        <v>1662</v>
      </c>
      <c r="C58" s="1" t="s">
        <v>1667</v>
      </c>
      <c r="D58" s="1" t="s">
        <v>1375</v>
      </c>
      <c r="E58" s="1" t="s">
        <v>1668</v>
      </c>
      <c r="F58" s="1" t="s">
        <v>1377</v>
      </c>
      <c r="G58" s="1" t="s">
        <v>1346</v>
      </c>
      <c r="H58" s="1" t="s">
        <v>1347</v>
      </c>
      <c r="I58" s="1" t="s">
        <v>1640</v>
      </c>
      <c r="J58" s="1" t="s">
        <v>1349</v>
      </c>
      <c r="K58" s="1" t="s">
        <v>1640</v>
      </c>
      <c r="L58" s="1" t="s">
        <v>1640</v>
      </c>
      <c r="M58" s="1" t="s">
        <v>1350</v>
      </c>
      <c r="N58" s="1" t="s">
        <v>1350</v>
      </c>
      <c r="O58" s="1" t="s">
        <v>1351</v>
      </c>
      <c r="P58" s="1" t="s">
        <v>1352</v>
      </c>
      <c r="Q58" s="1" t="s">
        <v>1353</v>
      </c>
      <c r="R58" s="1" t="s">
        <v>1669</v>
      </c>
      <c r="S58" s="1" t="s">
        <v>1355</v>
      </c>
      <c r="T58" s="1" t="s">
        <v>1356</v>
      </c>
      <c r="U58" s="1" t="s">
        <v>1380</v>
      </c>
      <c r="V58" s="1" t="s">
        <v>1381</v>
      </c>
    </row>
    <row r="59" s="1" customFormat="1" spans="1:22">
      <c r="A59" s="3">
        <v>999229500024508</v>
      </c>
      <c r="B59" s="1" t="s">
        <v>1662</v>
      </c>
      <c r="C59" s="1" t="s">
        <v>1670</v>
      </c>
      <c r="D59" s="1" t="s">
        <v>1463</v>
      </c>
      <c r="E59" s="1" t="s">
        <v>1671</v>
      </c>
      <c r="F59" s="1" t="s">
        <v>1370</v>
      </c>
      <c r="G59" s="1" t="s">
        <v>1346</v>
      </c>
      <c r="H59" s="1" t="s">
        <v>1347</v>
      </c>
      <c r="I59" s="1" t="s">
        <v>1672</v>
      </c>
      <c r="J59" s="1" t="s">
        <v>1349</v>
      </c>
      <c r="K59" s="1" t="s">
        <v>1672</v>
      </c>
      <c r="L59" s="1" t="s">
        <v>1672</v>
      </c>
      <c r="M59" s="1" t="s">
        <v>1350</v>
      </c>
      <c r="N59" s="1" t="s">
        <v>1350</v>
      </c>
      <c r="O59" s="1" t="s">
        <v>1351</v>
      </c>
      <c r="P59" s="1" t="s">
        <v>1352</v>
      </c>
      <c r="Q59" s="1" t="s">
        <v>1353</v>
      </c>
      <c r="R59" s="1" t="s">
        <v>1673</v>
      </c>
      <c r="S59" s="1" t="s">
        <v>1355</v>
      </c>
      <c r="T59" s="1" t="s">
        <v>1356</v>
      </c>
      <c r="U59" s="1" t="s">
        <v>1314</v>
      </c>
      <c r="V59" s="1" t="s">
        <v>1381</v>
      </c>
    </row>
    <row r="60" s="1" customFormat="1" spans="1:22">
      <c r="A60" s="3">
        <v>999229530042538</v>
      </c>
      <c r="B60" s="1" t="s">
        <v>1662</v>
      </c>
      <c r="C60" s="1" t="s">
        <v>1674</v>
      </c>
      <c r="D60" s="1" t="s">
        <v>1675</v>
      </c>
      <c r="E60" s="1" t="s">
        <v>1676</v>
      </c>
      <c r="F60" s="1" t="s">
        <v>1417</v>
      </c>
      <c r="G60" s="1" t="s">
        <v>1346</v>
      </c>
      <c r="H60" s="1" t="s">
        <v>1347</v>
      </c>
      <c r="I60" s="1" t="s">
        <v>1677</v>
      </c>
      <c r="J60" s="1" t="s">
        <v>1349</v>
      </c>
      <c r="K60" s="1" t="s">
        <v>1677</v>
      </c>
      <c r="L60" s="1" t="s">
        <v>1677</v>
      </c>
      <c r="M60" s="1" t="s">
        <v>1350</v>
      </c>
      <c r="N60" s="1" t="s">
        <v>1350</v>
      </c>
      <c r="O60" s="1" t="s">
        <v>1351</v>
      </c>
      <c r="P60" s="1" t="s">
        <v>1352</v>
      </c>
      <c r="Q60" s="1" t="s">
        <v>1353</v>
      </c>
      <c r="R60" s="1" t="s">
        <v>1678</v>
      </c>
      <c r="S60" s="1" t="s">
        <v>1355</v>
      </c>
      <c r="T60" s="1" t="s">
        <v>1356</v>
      </c>
      <c r="U60" s="1" t="s">
        <v>1314</v>
      </c>
      <c r="V60" s="1" t="s">
        <v>1365</v>
      </c>
    </row>
    <row r="61" s="1" customFormat="1" spans="1:22">
      <c r="A61" s="3">
        <v>999229535785629</v>
      </c>
      <c r="B61" s="1" t="s">
        <v>1679</v>
      </c>
      <c r="C61" s="1" t="s">
        <v>1680</v>
      </c>
      <c r="D61" s="1" t="s">
        <v>1375</v>
      </c>
      <c r="E61" s="1" t="s">
        <v>1681</v>
      </c>
      <c r="F61" s="1" t="s">
        <v>1377</v>
      </c>
      <c r="G61" s="1" t="s">
        <v>1346</v>
      </c>
      <c r="H61" s="1" t="s">
        <v>1347</v>
      </c>
      <c r="I61" s="1" t="s">
        <v>1682</v>
      </c>
      <c r="J61" s="1" t="s">
        <v>1349</v>
      </c>
      <c r="K61" s="1" t="s">
        <v>1682</v>
      </c>
      <c r="L61" s="1" t="s">
        <v>1682</v>
      </c>
      <c r="M61" s="1" t="s">
        <v>1350</v>
      </c>
      <c r="N61" s="1" t="s">
        <v>1350</v>
      </c>
      <c r="O61" s="1" t="s">
        <v>1351</v>
      </c>
      <c r="P61" s="1" t="s">
        <v>1352</v>
      </c>
      <c r="Q61" s="1" t="s">
        <v>1353</v>
      </c>
      <c r="R61" s="1" t="s">
        <v>1683</v>
      </c>
      <c r="S61" s="1" t="s">
        <v>1355</v>
      </c>
      <c r="T61" s="1" t="s">
        <v>1356</v>
      </c>
      <c r="U61" s="1" t="s">
        <v>1380</v>
      </c>
      <c r="V61" s="1" t="s">
        <v>1381</v>
      </c>
    </row>
    <row r="62" s="1" customFormat="1" spans="1:22">
      <c r="A62" s="3">
        <v>999229543791983</v>
      </c>
      <c r="B62" s="1" t="s">
        <v>1684</v>
      </c>
      <c r="C62" s="1" t="s">
        <v>1685</v>
      </c>
      <c r="D62" s="1" t="s">
        <v>1686</v>
      </c>
      <c r="E62" s="1" t="s">
        <v>1687</v>
      </c>
      <c r="F62" s="1" t="s">
        <v>1377</v>
      </c>
      <c r="G62" s="1" t="s">
        <v>1346</v>
      </c>
      <c r="H62" s="1" t="s">
        <v>1347</v>
      </c>
      <c r="I62" s="1" t="s">
        <v>1688</v>
      </c>
      <c r="J62" s="1" t="s">
        <v>1349</v>
      </c>
      <c r="K62" s="1" t="s">
        <v>1688</v>
      </c>
      <c r="L62" s="1" t="s">
        <v>1688</v>
      </c>
      <c r="M62" s="1" t="s">
        <v>1350</v>
      </c>
      <c r="N62" s="1" t="s">
        <v>1350</v>
      </c>
      <c r="O62" s="1" t="s">
        <v>1351</v>
      </c>
      <c r="P62" s="1" t="s">
        <v>1352</v>
      </c>
      <c r="Q62" s="1" t="s">
        <v>1353</v>
      </c>
      <c r="R62" s="1" t="s">
        <v>1689</v>
      </c>
      <c r="S62" s="1" t="s">
        <v>1355</v>
      </c>
      <c r="T62" s="1" t="s">
        <v>1356</v>
      </c>
      <c r="U62" s="1" t="s">
        <v>1314</v>
      </c>
      <c r="V62" s="1" t="s">
        <v>1365</v>
      </c>
    </row>
    <row r="63" s="1" customFormat="1" spans="1:22">
      <c r="A63" s="3">
        <v>29551624263</v>
      </c>
      <c r="B63" s="1" t="s">
        <v>1684</v>
      </c>
      <c r="C63" s="1" t="s">
        <v>1690</v>
      </c>
      <c r="D63" s="1" t="s">
        <v>1691</v>
      </c>
      <c r="E63" s="1" t="s">
        <v>1692</v>
      </c>
      <c r="F63" s="1" t="s">
        <v>1362</v>
      </c>
      <c r="G63" s="1" t="s">
        <v>1346</v>
      </c>
      <c r="H63" s="1" t="s">
        <v>1347</v>
      </c>
      <c r="I63" s="1" t="s">
        <v>1693</v>
      </c>
      <c r="J63" s="1" t="s">
        <v>1349</v>
      </c>
      <c r="K63" s="1" t="s">
        <v>1693</v>
      </c>
      <c r="L63" s="1" t="s">
        <v>1693</v>
      </c>
      <c r="M63" s="1" t="s">
        <v>1350</v>
      </c>
      <c r="N63" s="1" t="s">
        <v>1350</v>
      </c>
      <c r="O63" s="1" t="s">
        <v>1351</v>
      </c>
      <c r="P63" s="1" t="s">
        <v>1352</v>
      </c>
      <c r="Q63" s="1" t="s">
        <v>1353</v>
      </c>
      <c r="R63" s="1" t="s">
        <v>1694</v>
      </c>
      <c r="S63" s="1" t="s">
        <v>1355</v>
      </c>
      <c r="T63" s="1" t="s">
        <v>1356</v>
      </c>
      <c r="U63" s="1" t="s">
        <v>1314</v>
      </c>
      <c r="V63" s="1" t="s">
        <v>1365</v>
      </c>
    </row>
    <row r="64" s="1" customFormat="1" spans="1:22">
      <c r="A64" s="3">
        <v>29551624245</v>
      </c>
      <c r="B64" s="1" t="s">
        <v>1684</v>
      </c>
      <c r="C64" s="1" t="s">
        <v>1695</v>
      </c>
      <c r="D64" s="1" t="s">
        <v>1691</v>
      </c>
      <c r="E64" s="1" t="s">
        <v>1696</v>
      </c>
      <c r="F64" s="1" t="s">
        <v>1362</v>
      </c>
      <c r="G64" s="1" t="s">
        <v>1346</v>
      </c>
      <c r="H64" s="1" t="s">
        <v>1347</v>
      </c>
      <c r="I64" s="1" t="s">
        <v>1693</v>
      </c>
      <c r="J64" s="1" t="s">
        <v>1349</v>
      </c>
      <c r="K64" s="1" t="s">
        <v>1693</v>
      </c>
      <c r="L64" s="1" t="s">
        <v>1693</v>
      </c>
      <c r="M64" s="1" t="s">
        <v>1350</v>
      </c>
      <c r="N64" s="1" t="s">
        <v>1350</v>
      </c>
      <c r="O64" s="1" t="s">
        <v>1351</v>
      </c>
      <c r="P64" s="1" t="s">
        <v>1352</v>
      </c>
      <c r="Q64" s="1" t="s">
        <v>1353</v>
      </c>
      <c r="R64" s="1" t="s">
        <v>1697</v>
      </c>
      <c r="S64" s="1" t="s">
        <v>1355</v>
      </c>
      <c r="T64" s="1" t="s">
        <v>1356</v>
      </c>
      <c r="U64" s="1" t="s">
        <v>1314</v>
      </c>
      <c r="V64" s="1" t="s">
        <v>1365</v>
      </c>
    </row>
    <row r="65" s="1" customFormat="1" spans="1:22">
      <c r="A65" s="3">
        <v>29551718484</v>
      </c>
      <c r="B65" s="1" t="s">
        <v>1684</v>
      </c>
      <c r="C65" s="1" t="s">
        <v>1698</v>
      </c>
      <c r="D65" s="1" t="s">
        <v>1691</v>
      </c>
      <c r="E65" s="1" t="s">
        <v>1699</v>
      </c>
      <c r="F65" s="1" t="s">
        <v>1362</v>
      </c>
      <c r="G65" s="1" t="s">
        <v>1346</v>
      </c>
      <c r="H65" s="1" t="s">
        <v>1347</v>
      </c>
      <c r="I65" s="1" t="s">
        <v>1693</v>
      </c>
      <c r="J65" s="1" t="s">
        <v>1349</v>
      </c>
      <c r="K65" s="1" t="s">
        <v>1693</v>
      </c>
      <c r="L65" s="1" t="s">
        <v>1693</v>
      </c>
      <c r="M65" s="1" t="s">
        <v>1350</v>
      </c>
      <c r="N65" s="1" t="s">
        <v>1350</v>
      </c>
      <c r="O65" s="1" t="s">
        <v>1351</v>
      </c>
      <c r="P65" s="1" t="s">
        <v>1352</v>
      </c>
      <c r="Q65" s="1" t="s">
        <v>1353</v>
      </c>
      <c r="R65" s="1" t="s">
        <v>1700</v>
      </c>
      <c r="S65" s="1" t="s">
        <v>1355</v>
      </c>
      <c r="T65" s="1" t="s">
        <v>1356</v>
      </c>
      <c r="U65" s="1" t="s">
        <v>1314</v>
      </c>
      <c r="V65" s="1" t="s">
        <v>1365</v>
      </c>
    </row>
    <row r="66" s="1" customFormat="1" spans="1:22">
      <c r="A66" s="3">
        <v>29551718492</v>
      </c>
      <c r="B66" s="1" t="s">
        <v>1684</v>
      </c>
      <c r="C66" s="1" t="s">
        <v>1701</v>
      </c>
      <c r="D66" s="1" t="s">
        <v>1691</v>
      </c>
      <c r="E66" s="1" t="s">
        <v>1702</v>
      </c>
      <c r="F66" s="1" t="s">
        <v>1362</v>
      </c>
      <c r="G66" s="1" t="s">
        <v>1346</v>
      </c>
      <c r="H66" s="1" t="s">
        <v>1347</v>
      </c>
      <c r="I66" s="1" t="s">
        <v>1693</v>
      </c>
      <c r="J66" s="1" t="s">
        <v>1349</v>
      </c>
      <c r="K66" s="1" t="s">
        <v>1693</v>
      </c>
      <c r="L66" s="1" t="s">
        <v>1693</v>
      </c>
      <c r="M66" s="1" t="s">
        <v>1350</v>
      </c>
      <c r="N66" s="1" t="s">
        <v>1350</v>
      </c>
      <c r="O66" s="1" t="s">
        <v>1351</v>
      </c>
      <c r="P66" s="1" t="s">
        <v>1352</v>
      </c>
      <c r="Q66" s="1" t="s">
        <v>1353</v>
      </c>
      <c r="R66" s="1" t="s">
        <v>1703</v>
      </c>
      <c r="S66" s="1" t="s">
        <v>1355</v>
      </c>
      <c r="T66" s="1" t="s">
        <v>1356</v>
      </c>
      <c r="U66" s="1" t="s">
        <v>1314</v>
      </c>
      <c r="V66" s="1" t="s">
        <v>1365</v>
      </c>
    </row>
    <row r="67" s="1" customFormat="1" spans="1:22">
      <c r="A67" s="3">
        <v>999229555407800</v>
      </c>
      <c r="B67" s="1" t="s">
        <v>1684</v>
      </c>
      <c r="C67" s="1" t="s">
        <v>1704</v>
      </c>
      <c r="D67" s="1" t="s">
        <v>1705</v>
      </c>
      <c r="E67" s="1" t="s">
        <v>1706</v>
      </c>
      <c r="F67" s="1" t="s">
        <v>1377</v>
      </c>
      <c r="G67" s="1" t="s">
        <v>1346</v>
      </c>
      <c r="H67" s="1" t="s">
        <v>1347</v>
      </c>
      <c r="I67" s="1" t="s">
        <v>1707</v>
      </c>
      <c r="J67" s="1" t="s">
        <v>1349</v>
      </c>
      <c r="K67" s="1" t="s">
        <v>1707</v>
      </c>
      <c r="L67" s="1" t="s">
        <v>1707</v>
      </c>
      <c r="M67" s="1" t="s">
        <v>1350</v>
      </c>
      <c r="N67" s="1" t="s">
        <v>1350</v>
      </c>
      <c r="O67" s="1" t="s">
        <v>1351</v>
      </c>
      <c r="P67" s="1" t="s">
        <v>1352</v>
      </c>
      <c r="Q67" s="1" t="s">
        <v>1353</v>
      </c>
      <c r="R67" s="1" t="s">
        <v>1708</v>
      </c>
      <c r="S67" s="1" t="s">
        <v>1355</v>
      </c>
      <c r="T67" s="1" t="s">
        <v>1356</v>
      </c>
      <c r="U67" s="1" t="s">
        <v>1314</v>
      </c>
      <c r="V67" s="1" t="s">
        <v>1509</v>
      </c>
    </row>
    <row r="68" s="1" customFormat="1" spans="1:22">
      <c r="A68" s="3">
        <v>999229558889258</v>
      </c>
      <c r="B68" s="1" t="s">
        <v>1709</v>
      </c>
      <c r="C68" s="1" t="s">
        <v>1710</v>
      </c>
      <c r="D68" s="1" t="s">
        <v>1711</v>
      </c>
      <c r="E68" s="1" t="s">
        <v>1712</v>
      </c>
      <c r="F68" s="1" t="s">
        <v>1345</v>
      </c>
      <c r="G68" s="1" t="s">
        <v>1346</v>
      </c>
      <c r="H68" s="1" t="s">
        <v>1347</v>
      </c>
      <c r="I68" s="1" t="s">
        <v>1713</v>
      </c>
      <c r="J68" s="1" t="s">
        <v>1349</v>
      </c>
      <c r="K68" s="1" t="s">
        <v>1713</v>
      </c>
      <c r="L68" s="1" t="s">
        <v>1713</v>
      </c>
      <c r="M68" s="1" t="s">
        <v>1350</v>
      </c>
      <c r="N68" s="1" t="s">
        <v>1350</v>
      </c>
      <c r="O68" s="1" t="s">
        <v>1351</v>
      </c>
      <c r="P68" s="1" t="s">
        <v>1352</v>
      </c>
      <c r="Q68" s="1" t="s">
        <v>1353</v>
      </c>
      <c r="R68" s="1" t="s">
        <v>1714</v>
      </c>
      <c r="S68" s="1" t="s">
        <v>1355</v>
      </c>
      <c r="T68" s="1" t="s">
        <v>1356</v>
      </c>
      <c r="U68" s="1" t="s">
        <v>1314</v>
      </c>
      <c r="V68" s="1" t="s">
        <v>1715</v>
      </c>
    </row>
    <row r="69" s="1" customFormat="1" spans="1:22">
      <c r="A69" s="3">
        <v>999229572834079</v>
      </c>
      <c r="B69" s="1" t="s">
        <v>1709</v>
      </c>
      <c r="C69" s="1" t="s">
        <v>1716</v>
      </c>
      <c r="D69" s="1" t="s">
        <v>1440</v>
      </c>
      <c r="E69" s="1" t="s">
        <v>1717</v>
      </c>
      <c r="F69" s="1" t="s">
        <v>1370</v>
      </c>
      <c r="G69" s="1" t="s">
        <v>1346</v>
      </c>
      <c r="H69" s="1" t="s">
        <v>1347</v>
      </c>
      <c r="I69" s="1" t="s">
        <v>1718</v>
      </c>
      <c r="J69" s="1" t="s">
        <v>1349</v>
      </c>
      <c r="K69" s="1" t="s">
        <v>1718</v>
      </c>
      <c r="L69" s="1" t="s">
        <v>1718</v>
      </c>
      <c r="M69" s="1" t="s">
        <v>1350</v>
      </c>
      <c r="N69" s="1" t="s">
        <v>1350</v>
      </c>
      <c r="O69" s="1" t="s">
        <v>1351</v>
      </c>
      <c r="P69" s="1" t="s">
        <v>1352</v>
      </c>
      <c r="Q69" s="1" t="s">
        <v>1353</v>
      </c>
      <c r="R69" s="1" t="s">
        <v>1719</v>
      </c>
      <c r="S69" s="1" t="s">
        <v>1355</v>
      </c>
      <c r="T69" s="1" t="s">
        <v>1356</v>
      </c>
      <c r="U69" s="1" t="s">
        <v>1314</v>
      </c>
      <c r="V69" s="1" t="s">
        <v>1365</v>
      </c>
    </row>
    <row r="70" s="1" customFormat="1" spans="1:22">
      <c r="A70" s="3">
        <v>999229580227420</v>
      </c>
      <c r="B70" s="1" t="s">
        <v>1709</v>
      </c>
      <c r="C70" s="1" t="s">
        <v>1720</v>
      </c>
      <c r="D70" s="1" t="s">
        <v>1375</v>
      </c>
      <c r="E70" s="1" t="s">
        <v>1721</v>
      </c>
      <c r="F70" s="1" t="s">
        <v>1370</v>
      </c>
      <c r="G70" s="1" t="s">
        <v>1346</v>
      </c>
      <c r="H70" s="1" t="s">
        <v>1347</v>
      </c>
      <c r="I70" s="1" t="s">
        <v>1599</v>
      </c>
      <c r="J70" s="1" t="s">
        <v>1349</v>
      </c>
      <c r="K70" s="1" t="s">
        <v>1599</v>
      </c>
      <c r="L70" s="1" t="s">
        <v>1599</v>
      </c>
      <c r="M70" s="1" t="s">
        <v>1350</v>
      </c>
      <c r="N70" s="1" t="s">
        <v>1350</v>
      </c>
      <c r="O70" s="1" t="s">
        <v>1351</v>
      </c>
      <c r="P70" s="1" t="s">
        <v>1352</v>
      </c>
      <c r="Q70" s="1" t="s">
        <v>1353</v>
      </c>
      <c r="R70" s="1" t="s">
        <v>1722</v>
      </c>
      <c r="S70" s="1" t="s">
        <v>1355</v>
      </c>
      <c r="T70" s="1" t="s">
        <v>1356</v>
      </c>
      <c r="U70" s="1" t="s">
        <v>1380</v>
      </c>
      <c r="V70" s="1" t="s">
        <v>1381</v>
      </c>
    </row>
    <row r="71" s="1" customFormat="1" spans="1:22">
      <c r="A71" s="3">
        <v>999229580881910</v>
      </c>
      <c r="B71" s="1" t="s">
        <v>1709</v>
      </c>
      <c r="C71" s="1" t="s">
        <v>1723</v>
      </c>
      <c r="D71" s="1" t="s">
        <v>1724</v>
      </c>
      <c r="E71" s="1" t="s">
        <v>1725</v>
      </c>
      <c r="F71" s="1" t="s">
        <v>1370</v>
      </c>
      <c r="G71" s="1" t="s">
        <v>1346</v>
      </c>
      <c r="H71" s="1" t="s">
        <v>1347</v>
      </c>
      <c r="I71" s="1" t="s">
        <v>1726</v>
      </c>
      <c r="J71" s="1" t="s">
        <v>1349</v>
      </c>
      <c r="K71" s="1" t="s">
        <v>1726</v>
      </c>
      <c r="L71" s="1" t="s">
        <v>1726</v>
      </c>
      <c r="M71" s="1" t="s">
        <v>1350</v>
      </c>
      <c r="N71" s="1" t="s">
        <v>1350</v>
      </c>
      <c r="O71" s="1" t="s">
        <v>1351</v>
      </c>
      <c r="P71" s="1" t="s">
        <v>1352</v>
      </c>
      <c r="Q71" s="1" t="s">
        <v>1353</v>
      </c>
      <c r="R71" s="1" t="s">
        <v>1727</v>
      </c>
      <c r="S71" s="1" t="s">
        <v>1355</v>
      </c>
      <c r="T71" s="1" t="s">
        <v>1356</v>
      </c>
      <c r="U71" s="1" t="s">
        <v>1314</v>
      </c>
      <c r="V71" s="1" t="s">
        <v>1365</v>
      </c>
    </row>
    <row r="72" s="1" customFormat="1" spans="1:22">
      <c r="A72" s="3">
        <v>999229581139643</v>
      </c>
      <c r="B72" s="1" t="s">
        <v>1709</v>
      </c>
      <c r="C72" s="1" t="s">
        <v>1728</v>
      </c>
      <c r="D72" s="1" t="s">
        <v>1729</v>
      </c>
      <c r="E72" s="1" t="s">
        <v>1730</v>
      </c>
      <c r="F72" s="1" t="s">
        <v>1370</v>
      </c>
      <c r="G72" s="1" t="s">
        <v>1346</v>
      </c>
      <c r="H72" s="1" t="s">
        <v>1347</v>
      </c>
      <c r="I72" s="1" t="s">
        <v>1731</v>
      </c>
      <c r="J72" s="1" t="s">
        <v>1349</v>
      </c>
      <c r="K72" s="1" t="s">
        <v>1731</v>
      </c>
      <c r="L72" s="1" t="s">
        <v>1731</v>
      </c>
      <c r="M72" s="1" t="s">
        <v>1350</v>
      </c>
      <c r="N72" s="1" t="s">
        <v>1350</v>
      </c>
      <c r="O72" s="1" t="s">
        <v>1351</v>
      </c>
      <c r="P72" s="1" t="s">
        <v>1352</v>
      </c>
      <c r="Q72" s="1" t="s">
        <v>1353</v>
      </c>
      <c r="R72" s="1" t="s">
        <v>1732</v>
      </c>
      <c r="S72" s="1" t="s">
        <v>1355</v>
      </c>
      <c r="T72" s="1" t="s">
        <v>1356</v>
      </c>
      <c r="U72" s="1" t="s">
        <v>1314</v>
      </c>
      <c r="V72" s="1" t="s">
        <v>1733</v>
      </c>
    </row>
    <row r="73" s="1" customFormat="1" spans="1:22">
      <c r="A73" s="3">
        <v>999229582940990</v>
      </c>
      <c r="B73" s="1" t="s">
        <v>1734</v>
      </c>
      <c r="C73" s="1" t="s">
        <v>1735</v>
      </c>
      <c r="D73" s="1" t="s">
        <v>1736</v>
      </c>
      <c r="E73" s="1" t="s">
        <v>1737</v>
      </c>
      <c r="F73" s="1" t="s">
        <v>1370</v>
      </c>
      <c r="G73" s="1" t="s">
        <v>1346</v>
      </c>
      <c r="H73" s="1" t="s">
        <v>1347</v>
      </c>
      <c r="I73" s="1" t="s">
        <v>1738</v>
      </c>
      <c r="J73" s="1" t="s">
        <v>1349</v>
      </c>
      <c r="K73" s="1" t="s">
        <v>1738</v>
      </c>
      <c r="L73" s="1" t="s">
        <v>1738</v>
      </c>
      <c r="M73" s="1" t="s">
        <v>1350</v>
      </c>
      <c r="N73" s="1" t="s">
        <v>1350</v>
      </c>
      <c r="O73" s="1" t="s">
        <v>1351</v>
      </c>
      <c r="P73" s="1" t="s">
        <v>1352</v>
      </c>
      <c r="Q73" s="1" t="s">
        <v>1353</v>
      </c>
      <c r="R73" s="1" t="s">
        <v>1739</v>
      </c>
      <c r="S73" s="1" t="s">
        <v>1355</v>
      </c>
      <c r="T73" s="1" t="s">
        <v>1356</v>
      </c>
      <c r="U73" s="1" t="s">
        <v>1314</v>
      </c>
      <c r="V73" s="1" t="s">
        <v>1365</v>
      </c>
    </row>
    <row r="74" s="1" customFormat="1" spans="1:22">
      <c r="A74" s="3">
        <v>999229587529460</v>
      </c>
      <c r="B74" s="1" t="s">
        <v>1734</v>
      </c>
      <c r="C74" s="1" t="s">
        <v>1740</v>
      </c>
      <c r="D74" s="1" t="s">
        <v>1375</v>
      </c>
      <c r="E74" s="1" t="s">
        <v>1741</v>
      </c>
      <c r="F74" s="1" t="s">
        <v>1377</v>
      </c>
      <c r="G74" s="1" t="s">
        <v>1346</v>
      </c>
      <c r="H74" s="1" t="s">
        <v>1347</v>
      </c>
      <c r="I74" s="1" t="s">
        <v>1599</v>
      </c>
      <c r="J74" s="1" t="s">
        <v>1349</v>
      </c>
      <c r="K74" s="1" t="s">
        <v>1599</v>
      </c>
      <c r="L74" s="1" t="s">
        <v>1599</v>
      </c>
      <c r="M74" s="1" t="s">
        <v>1350</v>
      </c>
      <c r="N74" s="1" t="s">
        <v>1350</v>
      </c>
      <c r="O74" s="1" t="s">
        <v>1351</v>
      </c>
      <c r="P74" s="1" t="s">
        <v>1352</v>
      </c>
      <c r="Q74" s="1" t="s">
        <v>1353</v>
      </c>
      <c r="R74" s="1" t="s">
        <v>1742</v>
      </c>
      <c r="S74" s="1" t="s">
        <v>1355</v>
      </c>
      <c r="T74" s="1" t="s">
        <v>1356</v>
      </c>
      <c r="U74" s="1" t="s">
        <v>1380</v>
      </c>
      <c r="V74" s="1" t="s">
        <v>1381</v>
      </c>
    </row>
    <row r="75" s="1" customFormat="1" spans="1:22">
      <c r="A75" s="3">
        <v>999229602015590</v>
      </c>
      <c r="B75" s="1" t="s">
        <v>1743</v>
      </c>
      <c r="C75" s="1" t="s">
        <v>1744</v>
      </c>
      <c r="D75" s="1" t="s">
        <v>1745</v>
      </c>
      <c r="E75" s="1" t="s">
        <v>1746</v>
      </c>
      <c r="F75" s="1" t="s">
        <v>1370</v>
      </c>
      <c r="G75" s="1" t="s">
        <v>1346</v>
      </c>
      <c r="H75" s="1" t="s">
        <v>1347</v>
      </c>
      <c r="I75" s="1" t="s">
        <v>1747</v>
      </c>
      <c r="J75" s="1" t="s">
        <v>1349</v>
      </c>
      <c r="K75" s="1" t="s">
        <v>1747</v>
      </c>
      <c r="L75" s="1" t="s">
        <v>1747</v>
      </c>
      <c r="M75" s="1" t="s">
        <v>1350</v>
      </c>
      <c r="N75" s="1" t="s">
        <v>1350</v>
      </c>
      <c r="O75" s="1" t="s">
        <v>1351</v>
      </c>
      <c r="P75" s="1" t="s">
        <v>1352</v>
      </c>
      <c r="Q75" s="1" t="s">
        <v>1353</v>
      </c>
      <c r="R75" s="1" t="s">
        <v>1748</v>
      </c>
      <c r="S75" s="1" t="s">
        <v>1355</v>
      </c>
      <c r="T75" s="1" t="s">
        <v>1356</v>
      </c>
      <c r="U75" s="1" t="s">
        <v>1314</v>
      </c>
      <c r="V75" s="1" t="s">
        <v>1509</v>
      </c>
    </row>
    <row r="76" s="1" customFormat="1" spans="1:22">
      <c r="A76" s="3">
        <v>999229609000761</v>
      </c>
      <c r="B76" s="1" t="s">
        <v>1743</v>
      </c>
      <c r="C76" s="1" t="s">
        <v>1749</v>
      </c>
      <c r="D76" s="1" t="s">
        <v>1750</v>
      </c>
      <c r="E76" s="1" t="s">
        <v>1751</v>
      </c>
      <c r="F76" s="1" t="s">
        <v>1345</v>
      </c>
      <c r="G76" s="1" t="s">
        <v>1346</v>
      </c>
      <c r="H76" s="1" t="s">
        <v>1347</v>
      </c>
      <c r="I76" s="1" t="s">
        <v>1752</v>
      </c>
      <c r="J76" s="1" t="s">
        <v>1349</v>
      </c>
      <c r="K76" s="1" t="s">
        <v>1752</v>
      </c>
      <c r="L76" s="1" t="s">
        <v>1752</v>
      </c>
      <c r="M76" s="1" t="s">
        <v>1350</v>
      </c>
      <c r="N76" s="1" t="s">
        <v>1350</v>
      </c>
      <c r="O76" s="1" t="s">
        <v>1351</v>
      </c>
      <c r="P76" s="1" t="s">
        <v>1352</v>
      </c>
      <c r="Q76" s="1" t="s">
        <v>1353</v>
      </c>
      <c r="R76" s="1" t="s">
        <v>1753</v>
      </c>
      <c r="S76" s="1" t="s">
        <v>1355</v>
      </c>
      <c r="T76" s="1" t="s">
        <v>1356</v>
      </c>
      <c r="U76" s="1" t="s">
        <v>1314</v>
      </c>
      <c r="V76" s="1" t="s">
        <v>1365</v>
      </c>
    </row>
    <row r="77" s="1" customFormat="1" spans="1:22">
      <c r="A77" s="3">
        <v>999229639534009</v>
      </c>
      <c r="B77" s="1" t="s">
        <v>1743</v>
      </c>
      <c r="C77" s="1" t="s">
        <v>1754</v>
      </c>
      <c r="D77" s="1" t="s">
        <v>1648</v>
      </c>
      <c r="E77" s="1" t="s">
        <v>1755</v>
      </c>
      <c r="F77" s="1" t="s">
        <v>1377</v>
      </c>
      <c r="G77" s="1" t="s">
        <v>1346</v>
      </c>
      <c r="H77" s="1" t="s">
        <v>1347</v>
      </c>
      <c r="I77" s="1" t="s">
        <v>1756</v>
      </c>
      <c r="J77" s="1" t="s">
        <v>1349</v>
      </c>
      <c r="K77" s="1" t="s">
        <v>1756</v>
      </c>
      <c r="L77" s="1" t="s">
        <v>1756</v>
      </c>
      <c r="M77" s="1" t="s">
        <v>1350</v>
      </c>
      <c r="N77" s="1" t="s">
        <v>1350</v>
      </c>
      <c r="O77" s="1" t="s">
        <v>1351</v>
      </c>
      <c r="P77" s="1" t="s">
        <v>1352</v>
      </c>
      <c r="Q77" s="1" t="s">
        <v>1353</v>
      </c>
      <c r="R77" s="1" t="s">
        <v>1757</v>
      </c>
      <c r="S77" s="1" t="s">
        <v>1355</v>
      </c>
      <c r="T77" s="1" t="s">
        <v>1356</v>
      </c>
      <c r="U77" s="1" t="s">
        <v>1314</v>
      </c>
      <c r="V77" s="1" t="s">
        <v>1365</v>
      </c>
    </row>
    <row r="78" s="1" customFormat="1" spans="1:22">
      <c r="A78" s="3">
        <v>999229642525550</v>
      </c>
      <c r="B78" s="1" t="s">
        <v>1758</v>
      </c>
      <c r="C78" s="1" t="s">
        <v>1759</v>
      </c>
      <c r="D78" s="1" t="s">
        <v>1457</v>
      </c>
      <c r="E78" s="1" t="s">
        <v>1760</v>
      </c>
      <c r="F78" s="1" t="s">
        <v>1345</v>
      </c>
      <c r="G78" s="1" t="s">
        <v>1346</v>
      </c>
      <c r="H78" s="1" t="s">
        <v>1347</v>
      </c>
      <c r="I78" s="1" t="s">
        <v>1761</v>
      </c>
      <c r="J78" s="1" t="s">
        <v>1349</v>
      </c>
      <c r="K78" s="1" t="s">
        <v>1761</v>
      </c>
      <c r="L78" s="1" t="s">
        <v>1761</v>
      </c>
      <c r="M78" s="1" t="s">
        <v>1350</v>
      </c>
      <c r="N78" s="1" t="s">
        <v>1350</v>
      </c>
      <c r="O78" s="1" t="s">
        <v>1351</v>
      </c>
      <c r="P78" s="1" t="s">
        <v>1352</v>
      </c>
      <c r="Q78" s="1" t="s">
        <v>1353</v>
      </c>
      <c r="R78" s="1" t="s">
        <v>1762</v>
      </c>
      <c r="S78" s="1" t="s">
        <v>1355</v>
      </c>
      <c r="T78" s="1" t="s">
        <v>1356</v>
      </c>
      <c r="U78" s="1" t="s">
        <v>1314</v>
      </c>
      <c r="V78" s="1" t="s">
        <v>1365</v>
      </c>
    </row>
    <row r="79" s="1" customFormat="1" spans="1:22">
      <c r="A79" s="3">
        <v>999229646434018</v>
      </c>
      <c r="B79" s="1" t="s">
        <v>1758</v>
      </c>
      <c r="C79" s="1" t="s">
        <v>1763</v>
      </c>
      <c r="D79" s="1" t="s">
        <v>1764</v>
      </c>
      <c r="E79" s="1" t="s">
        <v>1765</v>
      </c>
      <c r="F79" s="1" t="s">
        <v>1345</v>
      </c>
      <c r="G79" s="1" t="s">
        <v>1346</v>
      </c>
      <c r="H79" s="1" t="s">
        <v>1347</v>
      </c>
      <c r="I79" s="1" t="s">
        <v>1766</v>
      </c>
      <c r="J79" s="1" t="s">
        <v>1349</v>
      </c>
      <c r="K79" s="1" t="s">
        <v>1766</v>
      </c>
      <c r="L79" s="1" t="s">
        <v>1766</v>
      </c>
      <c r="M79" s="1" t="s">
        <v>1350</v>
      </c>
      <c r="N79" s="1" t="s">
        <v>1350</v>
      </c>
      <c r="O79" s="1" t="s">
        <v>1351</v>
      </c>
      <c r="P79" s="1" t="s">
        <v>1352</v>
      </c>
      <c r="Q79" s="1" t="s">
        <v>1353</v>
      </c>
      <c r="R79" s="1" t="s">
        <v>1767</v>
      </c>
      <c r="S79" s="1" t="s">
        <v>1355</v>
      </c>
      <c r="T79" s="1" t="s">
        <v>1356</v>
      </c>
      <c r="U79" s="1" t="s">
        <v>1314</v>
      </c>
      <c r="V79" s="1" t="s">
        <v>1406</v>
      </c>
    </row>
    <row r="80" s="1" customFormat="1" spans="1:22">
      <c r="A80" s="3">
        <v>29647072162</v>
      </c>
      <c r="B80" s="1" t="s">
        <v>1758</v>
      </c>
      <c r="C80" s="1" t="s">
        <v>1768</v>
      </c>
      <c r="D80" s="1" t="s">
        <v>1375</v>
      </c>
      <c r="E80" s="1" t="s">
        <v>1769</v>
      </c>
      <c r="F80" s="1" t="s">
        <v>1370</v>
      </c>
      <c r="G80" s="1" t="s">
        <v>1346</v>
      </c>
      <c r="H80" s="1" t="s">
        <v>1347</v>
      </c>
      <c r="I80" s="1" t="s">
        <v>1770</v>
      </c>
      <c r="J80" s="1" t="s">
        <v>1349</v>
      </c>
      <c r="K80" s="1" t="s">
        <v>1770</v>
      </c>
      <c r="L80" s="1" t="s">
        <v>1770</v>
      </c>
      <c r="M80" s="1" t="s">
        <v>1350</v>
      </c>
      <c r="N80" s="1" t="s">
        <v>1350</v>
      </c>
      <c r="O80" s="1" t="s">
        <v>1351</v>
      </c>
      <c r="P80" s="1" t="s">
        <v>1352</v>
      </c>
      <c r="Q80" s="1" t="s">
        <v>1353</v>
      </c>
      <c r="R80" s="1" t="s">
        <v>1771</v>
      </c>
      <c r="S80" s="1" t="s">
        <v>1355</v>
      </c>
      <c r="T80" s="1" t="s">
        <v>1356</v>
      </c>
      <c r="U80" s="1" t="s">
        <v>1380</v>
      </c>
      <c r="V80" s="1" t="s">
        <v>1381</v>
      </c>
    </row>
    <row r="81" s="1" customFormat="1" spans="1:22">
      <c r="A81" s="3">
        <v>999229681717425</v>
      </c>
      <c r="B81" s="1" t="s">
        <v>1772</v>
      </c>
      <c r="C81" s="1" t="s">
        <v>1773</v>
      </c>
      <c r="D81" s="1" t="s">
        <v>1774</v>
      </c>
      <c r="E81" s="1" t="s">
        <v>1775</v>
      </c>
      <c r="F81" s="1" t="s">
        <v>1362</v>
      </c>
      <c r="G81" s="1" t="s">
        <v>1346</v>
      </c>
      <c r="H81" s="1" t="s">
        <v>1347</v>
      </c>
      <c r="I81" s="1" t="s">
        <v>1776</v>
      </c>
      <c r="J81" s="1" t="s">
        <v>1349</v>
      </c>
      <c r="K81" s="1" t="s">
        <v>1776</v>
      </c>
      <c r="L81" s="1" t="s">
        <v>1776</v>
      </c>
      <c r="M81" s="1" t="s">
        <v>1350</v>
      </c>
      <c r="N81" s="1" t="s">
        <v>1350</v>
      </c>
      <c r="O81" s="1" t="s">
        <v>1351</v>
      </c>
      <c r="P81" s="1" t="s">
        <v>1352</v>
      </c>
      <c r="Q81" s="1" t="s">
        <v>1353</v>
      </c>
      <c r="R81" s="1" t="s">
        <v>1777</v>
      </c>
      <c r="S81" s="1" t="s">
        <v>1355</v>
      </c>
      <c r="T81" s="1" t="s">
        <v>1356</v>
      </c>
      <c r="U81" s="1" t="s">
        <v>1314</v>
      </c>
      <c r="V81" s="1" t="s">
        <v>1778</v>
      </c>
    </row>
    <row r="82" s="1" customFormat="1" spans="1:22">
      <c r="A82" s="3">
        <v>999229683862377</v>
      </c>
      <c r="B82" s="1" t="s">
        <v>1772</v>
      </c>
      <c r="C82" s="1" t="s">
        <v>1779</v>
      </c>
      <c r="D82" s="1" t="s">
        <v>1780</v>
      </c>
      <c r="E82" s="1" t="s">
        <v>1781</v>
      </c>
      <c r="F82" s="1" t="s">
        <v>1377</v>
      </c>
      <c r="G82" s="1" t="s">
        <v>1346</v>
      </c>
      <c r="H82" s="1" t="s">
        <v>1347</v>
      </c>
      <c r="I82" s="1" t="s">
        <v>1650</v>
      </c>
      <c r="J82" s="1" t="s">
        <v>1349</v>
      </c>
      <c r="K82" s="1" t="s">
        <v>1650</v>
      </c>
      <c r="L82" s="1" t="s">
        <v>1650</v>
      </c>
      <c r="M82" s="1" t="s">
        <v>1350</v>
      </c>
      <c r="N82" s="1" t="s">
        <v>1350</v>
      </c>
      <c r="O82" s="1" t="s">
        <v>1351</v>
      </c>
      <c r="P82" s="1" t="s">
        <v>1352</v>
      </c>
      <c r="Q82" s="1" t="s">
        <v>1353</v>
      </c>
      <c r="R82" s="1" t="s">
        <v>1782</v>
      </c>
      <c r="S82" s="1" t="s">
        <v>1355</v>
      </c>
      <c r="T82" s="1" t="s">
        <v>1356</v>
      </c>
      <c r="U82" s="1" t="s">
        <v>1314</v>
      </c>
      <c r="V82" s="1" t="s">
        <v>1381</v>
      </c>
    </row>
    <row r="83" s="1" customFormat="1" spans="1:22">
      <c r="A83" s="3">
        <v>999229683869642</v>
      </c>
      <c r="B83" s="1" t="s">
        <v>1772</v>
      </c>
      <c r="C83" s="1" t="s">
        <v>1783</v>
      </c>
      <c r="D83" s="1" t="s">
        <v>1780</v>
      </c>
      <c r="E83" s="1" t="s">
        <v>1784</v>
      </c>
      <c r="F83" s="1" t="s">
        <v>1377</v>
      </c>
      <c r="G83" s="1" t="s">
        <v>1346</v>
      </c>
      <c r="H83" s="1" t="s">
        <v>1347</v>
      </c>
      <c r="I83" s="1" t="s">
        <v>1650</v>
      </c>
      <c r="J83" s="1" t="s">
        <v>1349</v>
      </c>
      <c r="K83" s="1" t="s">
        <v>1650</v>
      </c>
      <c r="L83" s="1" t="s">
        <v>1650</v>
      </c>
      <c r="M83" s="1" t="s">
        <v>1350</v>
      </c>
      <c r="N83" s="1" t="s">
        <v>1350</v>
      </c>
      <c r="O83" s="1" t="s">
        <v>1351</v>
      </c>
      <c r="P83" s="1" t="s">
        <v>1352</v>
      </c>
      <c r="Q83" s="1" t="s">
        <v>1353</v>
      </c>
      <c r="R83" s="1" t="s">
        <v>1785</v>
      </c>
      <c r="S83" s="1" t="s">
        <v>1355</v>
      </c>
      <c r="T83" s="1" t="s">
        <v>1356</v>
      </c>
      <c r="U83" s="1" t="s">
        <v>1314</v>
      </c>
      <c r="V83" s="1" t="s">
        <v>1381</v>
      </c>
    </row>
    <row r="84" s="1" customFormat="1" spans="1:22">
      <c r="A84" s="3">
        <v>999229690563035</v>
      </c>
      <c r="B84" s="1" t="s">
        <v>1772</v>
      </c>
      <c r="C84" s="1" t="s">
        <v>1786</v>
      </c>
      <c r="D84" s="1" t="s">
        <v>1787</v>
      </c>
      <c r="E84" s="1" t="s">
        <v>1788</v>
      </c>
      <c r="F84" s="1" t="s">
        <v>1362</v>
      </c>
      <c r="G84" s="1" t="s">
        <v>1346</v>
      </c>
      <c r="H84" s="1" t="s">
        <v>1347</v>
      </c>
      <c r="I84" s="1" t="s">
        <v>1789</v>
      </c>
      <c r="J84" s="1" t="s">
        <v>1349</v>
      </c>
      <c r="K84" s="1" t="s">
        <v>1789</v>
      </c>
      <c r="L84" s="1" t="s">
        <v>1789</v>
      </c>
      <c r="M84" s="1" t="s">
        <v>1350</v>
      </c>
      <c r="N84" s="1" t="s">
        <v>1350</v>
      </c>
      <c r="O84" s="1" t="s">
        <v>1351</v>
      </c>
      <c r="P84" s="1" t="s">
        <v>1352</v>
      </c>
      <c r="Q84" s="1" t="s">
        <v>1353</v>
      </c>
      <c r="R84" s="1" t="s">
        <v>1790</v>
      </c>
      <c r="S84" s="1" t="s">
        <v>1355</v>
      </c>
      <c r="T84" s="1" t="s">
        <v>1356</v>
      </c>
      <c r="U84" s="1" t="s">
        <v>1314</v>
      </c>
      <c r="V84" s="1" t="s">
        <v>1365</v>
      </c>
    </row>
    <row r="85" s="1" customFormat="1" spans="1:22">
      <c r="A85" s="3">
        <v>999229692822427</v>
      </c>
      <c r="B85" s="1" t="s">
        <v>1791</v>
      </c>
      <c r="C85" s="1" t="s">
        <v>1792</v>
      </c>
      <c r="D85" s="1" t="s">
        <v>1793</v>
      </c>
      <c r="E85" s="1" t="s">
        <v>1794</v>
      </c>
      <c r="F85" s="1" t="s">
        <v>1377</v>
      </c>
      <c r="G85" s="1" t="s">
        <v>1346</v>
      </c>
      <c r="H85" s="1" t="s">
        <v>1347</v>
      </c>
      <c r="I85" s="1" t="s">
        <v>1795</v>
      </c>
      <c r="J85" s="1" t="s">
        <v>1349</v>
      </c>
      <c r="K85" s="1" t="s">
        <v>1795</v>
      </c>
      <c r="L85" s="1" t="s">
        <v>1795</v>
      </c>
      <c r="M85" s="1" t="s">
        <v>1350</v>
      </c>
      <c r="N85" s="1" t="s">
        <v>1350</v>
      </c>
      <c r="O85" s="1" t="s">
        <v>1351</v>
      </c>
      <c r="P85" s="1" t="s">
        <v>1352</v>
      </c>
      <c r="Q85" s="1" t="s">
        <v>1353</v>
      </c>
      <c r="R85" s="1" t="s">
        <v>1796</v>
      </c>
      <c r="S85" s="1" t="s">
        <v>1355</v>
      </c>
      <c r="T85" s="1" t="s">
        <v>1356</v>
      </c>
      <c r="U85" s="1" t="s">
        <v>1314</v>
      </c>
      <c r="V85" s="1" t="s">
        <v>1406</v>
      </c>
    </row>
    <row r="86" s="1" customFormat="1" spans="1:22">
      <c r="A86" s="3">
        <v>999229693022696</v>
      </c>
      <c r="B86" s="1" t="s">
        <v>1791</v>
      </c>
      <c r="C86" s="1" t="s">
        <v>1797</v>
      </c>
      <c r="D86" s="1" t="s">
        <v>1434</v>
      </c>
      <c r="E86" s="1" t="s">
        <v>1798</v>
      </c>
      <c r="F86" s="1" t="s">
        <v>1370</v>
      </c>
      <c r="G86" s="1" t="s">
        <v>1346</v>
      </c>
      <c r="H86" s="1" t="s">
        <v>1347</v>
      </c>
      <c r="I86" s="1" t="s">
        <v>1799</v>
      </c>
      <c r="J86" s="1" t="s">
        <v>1349</v>
      </c>
      <c r="K86" s="1" t="s">
        <v>1799</v>
      </c>
      <c r="L86" s="1" t="s">
        <v>1799</v>
      </c>
      <c r="M86" s="1" t="s">
        <v>1350</v>
      </c>
      <c r="N86" s="1" t="s">
        <v>1350</v>
      </c>
      <c r="O86" s="1" t="s">
        <v>1351</v>
      </c>
      <c r="P86" s="1" t="s">
        <v>1352</v>
      </c>
      <c r="Q86" s="1" t="s">
        <v>1353</v>
      </c>
      <c r="R86" s="1" t="s">
        <v>1800</v>
      </c>
      <c r="S86" s="1" t="s">
        <v>1355</v>
      </c>
      <c r="T86" s="1" t="s">
        <v>1356</v>
      </c>
      <c r="U86" s="1" t="s">
        <v>1314</v>
      </c>
      <c r="V86" s="1" t="s">
        <v>1357</v>
      </c>
    </row>
    <row r="87" s="1" customFormat="1" spans="1:22">
      <c r="A87" s="3">
        <v>999229693112855</v>
      </c>
      <c r="B87" s="1" t="s">
        <v>1791</v>
      </c>
      <c r="C87" s="1" t="s">
        <v>1801</v>
      </c>
      <c r="D87" s="1" t="s">
        <v>1802</v>
      </c>
      <c r="E87" s="1" t="s">
        <v>1803</v>
      </c>
      <c r="F87" s="1" t="s">
        <v>1804</v>
      </c>
      <c r="G87" s="1" t="s">
        <v>1346</v>
      </c>
      <c r="H87" s="1" t="s">
        <v>1347</v>
      </c>
      <c r="I87" s="1" t="s">
        <v>1805</v>
      </c>
      <c r="J87" s="1" t="s">
        <v>1349</v>
      </c>
      <c r="K87" s="1" t="s">
        <v>1805</v>
      </c>
      <c r="L87" s="1" t="s">
        <v>1805</v>
      </c>
      <c r="M87" s="1" t="s">
        <v>1350</v>
      </c>
      <c r="N87" s="1" t="s">
        <v>1350</v>
      </c>
      <c r="O87" s="1" t="s">
        <v>1351</v>
      </c>
      <c r="P87" s="1" t="s">
        <v>1352</v>
      </c>
      <c r="Q87" s="1" t="s">
        <v>1353</v>
      </c>
      <c r="R87" s="1" t="s">
        <v>1806</v>
      </c>
      <c r="S87" s="1" t="s">
        <v>1355</v>
      </c>
      <c r="T87" s="1" t="s">
        <v>1356</v>
      </c>
      <c r="U87" s="1" t="s">
        <v>1314</v>
      </c>
      <c r="V87" s="1" t="s">
        <v>1365</v>
      </c>
    </row>
    <row r="88" s="1" customFormat="1" spans="1:22">
      <c r="A88" s="3">
        <v>999229694617099</v>
      </c>
      <c r="B88" s="1" t="s">
        <v>1791</v>
      </c>
      <c r="C88" s="1" t="s">
        <v>1807</v>
      </c>
      <c r="D88" s="1" t="s">
        <v>1808</v>
      </c>
      <c r="E88" s="1" t="s">
        <v>1809</v>
      </c>
      <c r="F88" s="1" t="s">
        <v>1370</v>
      </c>
      <c r="G88" s="1" t="s">
        <v>1346</v>
      </c>
      <c r="H88" s="1" t="s">
        <v>1347</v>
      </c>
      <c r="I88" s="1" t="s">
        <v>1810</v>
      </c>
      <c r="J88" s="1" t="s">
        <v>1349</v>
      </c>
      <c r="K88" s="1" t="s">
        <v>1810</v>
      </c>
      <c r="L88" s="1" t="s">
        <v>1810</v>
      </c>
      <c r="M88" s="1" t="s">
        <v>1350</v>
      </c>
      <c r="N88" s="1" t="s">
        <v>1350</v>
      </c>
      <c r="O88" s="1" t="s">
        <v>1351</v>
      </c>
      <c r="P88" s="1" t="s">
        <v>1352</v>
      </c>
      <c r="Q88" s="1" t="s">
        <v>1353</v>
      </c>
      <c r="R88" s="1" t="s">
        <v>1811</v>
      </c>
      <c r="S88" s="1" t="s">
        <v>1355</v>
      </c>
      <c r="T88" s="1" t="s">
        <v>1356</v>
      </c>
      <c r="U88" s="1" t="s">
        <v>1314</v>
      </c>
      <c r="V88" s="1" t="s">
        <v>1406</v>
      </c>
    </row>
    <row r="89" s="1" customFormat="1" spans="1:22">
      <c r="A89" s="3">
        <v>999229705213224</v>
      </c>
      <c r="B89" s="1" t="s">
        <v>1812</v>
      </c>
      <c r="C89" s="1" t="s">
        <v>1813</v>
      </c>
      <c r="D89" s="1" t="s">
        <v>1814</v>
      </c>
      <c r="E89" s="1" t="s">
        <v>1815</v>
      </c>
      <c r="F89" s="1" t="s">
        <v>1345</v>
      </c>
      <c r="G89" s="1" t="s">
        <v>1346</v>
      </c>
      <c r="H89" s="1" t="s">
        <v>1347</v>
      </c>
      <c r="I89" s="1" t="s">
        <v>1816</v>
      </c>
      <c r="J89" s="1" t="s">
        <v>1349</v>
      </c>
      <c r="K89" s="1" t="s">
        <v>1816</v>
      </c>
      <c r="L89" s="1" t="s">
        <v>1816</v>
      </c>
      <c r="M89" s="1" t="s">
        <v>1350</v>
      </c>
      <c r="N89" s="1" t="s">
        <v>1350</v>
      </c>
      <c r="O89" s="1" t="s">
        <v>1351</v>
      </c>
      <c r="P89" s="1" t="s">
        <v>1352</v>
      </c>
      <c r="Q89" s="1" t="s">
        <v>1353</v>
      </c>
      <c r="R89" s="1" t="s">
        <v>1817</v>
      </c>
      <c r="S89" s="1" t="s">
        <v>1355</v>
      </c>
      <c r="T89" s="1" t="s">
        <v>1356</v>
      </c>
      <c r="U89" s="1" t="s">
        <v>1314</v>
      </c>
      <c r="V89" s="1" t="s">
        <v>1406</v>
      </c>
    </row>
    <row r="90" s="1" customFormat="1" spans="1:22">
      <c r="A90" s="3">
        <v>999229705483196</v>
      </c>
      <c r="B90" s="1" t="s">
        <v>1812</v>
      </c>
      <c r="C90" s="1" t="s">
        <v>1818</v>
      </c>
      <c r="D90" s="1" t="s">
        <v>1819</v>
      </c>
      <c r="E90" s="1" t="s">
        <v>1820</v>
      </c>
      <c r="F90" s="1" t="s">
        <v>1345</v>
      </c>
      <c r="G90" s="1" t="s">
        <v>1346</v>
      </c>
      <c r="H90" s="1" t="s">
        <v>1347</v>
      </c>
      <c r="I90" s="1" t="s">
        <v>1821</v>
      </c>
      <c r="J90" s="1" t="s">
        <v>1349</v>
      </c>
      <c r="K90" s="1" t="s">
        <v>1821</v>
      </c>
      <c r="L90" s="1" t="s">
        <v>1821</v>
      </c>
      <c r="M90" s="1" t="s">
        <v>1350</v>
      </c>
      <c r="N90" s="1" t="s">
        <v>1350</v>
      </c>
      <c r="O90" s="1" t="s">
        <v>1351</v>
      </c>
      <c r="P90" s="1" t="s">
        <v>1352</v>
      </c>
      <c r="Q90" s="1" t="s">
        <v>1353</v>
      </c>
      <c r="R90" s="1" t="s">
        <v>1822</v>
      </c>
      <c r="S90" s="1" t="s">
        <v>1355</v>
      </c>
      <c r="T90" s="1" t="s">
        <v>1356</v>
      </c>
      <c r="U90" s="1" t="s">
        <v>1314</v>
      </c>
      <c r="V90" s="1" t="s">
        <v>1381</v>
      </c>
    </row>
    <row r="91" s="1" customFormat="1" spans="1:22">
      <c r="A91" s="3">
        <v>999229735278277</v>
      </c>
      <c r="B91" s="1" t="s">
        <v>1812</v>
      </c>
      <c r="C91" s="1" t="s">
        <v>1823</v>
      </c>
      <c r="D91" s="1" t="s">
        <v>1824</v>
      </c>
      <c r="E91" s="1" t="s">
        <v>1825</v>
      </c>
      <c r="F91" s="1" t="s">
        <v>1377</v>
      </c>
      <c r="G91" s="1" t="s">
        <v>1346</v>
      </c>
      <c r="H91" s="1" t="s">
        <v>1347</v>
      </c>
      <c r="I91" s="1" t="s">
        <v>1826</v>
      </c>
      <c r="J91" s="1" t="s">
        <v>1349</v>
      </c>
      <c r="K91" s="1" t="s">
        <v>1826</v>
      </c>
      <c r="L91" s="1" t="s">
        <v>1826</v>
      </c>
      <c r="M91" s="1" t="s">
        <v>1350</v>
      </c>
      <c r="N91" s="1" t="s">
        <v>1350</v>
      </c>
      <c r="O91" s="1" t="s">
        <v>1351</v>
      </c>
      <c r="P91" s="1" t="s">
        <v>1352</v>
      </c>
      <c r="Q91" s="1" t="s">
        <v>1353</v>
      </c>
      <c r="R91" s="1" t="s">
        <v>1827</v>
      </c>
      <c r="S91" s="1" t="s">
        <v>1355</v>
      </c>
      <c r="T91" s="1" t="s">
        <v>1356</v>
      </c>
      <c r="U91" s="1" t="s">
        <v>1314</v>
      </c>
      <c r="V91" s="1" t="s">
        <v>1365</v>
      </c>
    </row>
    <row r="92" s="1" customFormat="1" spans="1:22">
      <c r="A92" s="3">
        <v>999229736581409</v>
      </c>
      <c r="B92" s="1" t="s">
        <v>1812</v>
      </c>
      <c r="C92" s="1" t="s">
        <v>1828</v>
      </c>
      <c r="D92" s="1" t="s">
        <v>1829</v>
      </c>
      <c r="E92" s="1" t="s">
        <v>1830</v>
      </c>
      <c r="F92" s="1" t="s">
        <v>1362</v>
      </c>
      <c r="G92" s="1" t="s">
        <v>1346</v>
      </c>
      <c r="H92" s="1" t="s">
        <v>1347</v>
      </c>
      <c r="I92" s="1" t="s">
        <v>1831</v>
      </c>
      <c r="J92" s="1" t="s">
        <v>1349</v>
      </c>
      <c r="K92" s="1" t="s">
        <v>1831</v>
      </c>
      <c r="L92" s="1" t="s">
        <v>1831</v>
      </c>
      <c r="M92" s="1" t="s">
        <v>1350</v>
      </c>
      <c r="N92" s="1" t="s">
        <v>1350</v>
      </c>
      <c r="O92" s="1" t="s">
        <v>1351</v>
      </c>
      <c r="P92" s="1" t="s">
        <v>1352</v>
      </c>
      <c r="Q92" s="1" t="s">
        <v>1353</v>
      </c>
      <c r="R92" s="1" t="s">
        <v>1832</v>
      </c>
      <c r="S92" s="1" t="s">
        <v>1355</v>
      </c>
      <c r="T92" s="1" t="s">
        <v>1356</v>
      </c>
      <c r="U92" s="1" t="s">
        <v>1314</v>
      </c>
      <c r="V92" s="1" t="s">
        <v>1406</v>
      </c>
    </row>
    <row r="93" s="1" customFormat="1" spans="1:22">
      <c r="A93" s="3">
        <v>999229737488364</v>
      </c>
      <c r="B93" s="1" t="s">
        <v>1812</v>
      </c>
      <c r="C93" s="1" t="s">
        <v>1833</v>
      </c>
      <c r="D93" s="1" t="s">
        <v>1834</v>
      </c>
      <c r="E93" s="1" t="s">
        <v>1835</v>
      </c>
      <c r="F93" s="1" t="s">
        <v>1377</v>
      </c>
      <c r="G93" s="1" t="s">
        <v>1346</v>
      </c>
      <c r="H93" s="1" t="s">
        <v>1347</v>
      </c>
      <c r="I93" s="1" t="s">
        <v>1836</v>
      </c>
      <c r="J93" s="1" t="s">
        <v>1349</v>
      </c>
      <c r="K93" s="1" t="s">
        <v>1836</v>
      </c>
      <c r="L93" s="1" t="s">
        <v>1836</v>
      </c>
      <c r="M93" s="1" t="s">
        <v>1350</v>
      </c>
      <c r="N93" s="1" t="s">
        <v>1350</v>
      </c>
      <c r="O93" s="1" t="s">
        <v>1351</v>
      </c>
      <c r="P93" s="1" t="s">
        <v>1352</v>
      </c>
      <c r="Q93" s="1" t="s">
        <v>1353</v>
      </c>
      <c r="R93" s="1" t="s">
        <v>1837</v>
      </c>
      <c r="S93" s="1" t="s">
        <v>1355</v>
      </c>
      <c r="T93" s="1" t="s">
        <v>1356</v>
      </c>
      <c r="U93" s="1" t="s">
        <v>1314</v>
      </c>
      <c r="V93" s="1" t="s">
        <v>1733</v>
      </c>
    </row>
    <row r="94" s="1" customFormat="1" spans="1:22">
      <c r="A94" s="1" t="s">
        <v>1838</v>
      </c>
      <c r="B94" s="1" t="s">
        <v>1812</v>
      </c>
      <c r="C94" s="1" t="s">
        <v>1839</v>
      </c>
      <c r="D94" s="1" t="s">
        <v>1824</v>
      </c>
      <c r="E94" s="1" t="s">
        <v>1840</v>
      </c>
      <c r="F94" s="1" t="s">
        <v>1345</v>
      </c>
      <c r="G94" s="1" t="s">
        <v>1370</v>
      </c>
      <c r="H94" s="1" t="s">
        <v>1347</v>
      </c>
      <c r="I94" s="1" t="s">
        <v>1351</v>
      </c>
      <c r="J94" s="1" t="s">
        <v>1349</v>
      </c>
      <c r="K94" s="1" t="s">
        <v>1351</v>
      </c>
      <c r="L94" s="1" t="s">
        <v>1351</v>
      </c>
      <c r="M94" s="1" t="s">
        <v>1350</v>
      </c>
      <c r="N94" s="1" t="s">
        <v>1350</v>
      </c>
      <c r="O94" s="1" t="s">
        <v>1351</v>
      </c>
      <c r="P94" s="1" t="s">
        <v>1352</v>
      </c>
      <c r="Q94" s="1" t="s">
        <v>1353</v>
      </c>
      <c r="R94" s="1" t="s">
        <v>1841</v>
      </c>
      <c r="S94" s="1" t="s">
        <v>1355</v>
      </c>
      <c r="T94" s="1" t="s">
        <v>1356</v>
      </c>
      <c r="U94" s="1" t="s">
        <v>1314</v>
      </c>
      <c r="V94" s="1" t="s">
        <v>1365</v>
      </c>
    </row>
    <row r="95" s="1" customFormat="1" spans="1:22">
      <c r="A95" s="3">
        <v>999229738157738</v>
      </c>
      <c r="B95" s="1" t="s">
        <v>1812</v>
      </c>
      <c r="C95" s="1" t="s">
        <v>1842</v>
      </c>
      <c r="D95" s="1" t="s">
        <v>1375</v>
      </c>
      <c r="E95" s="1" t="s">
        <v>1843</v>
      </c>
      <c r="F95" s="1" t="s">
        <v>1370</v>
      </c>
      <c r="G95" s="1" t="s">
        <v>1346</v>
      </c>
      <c r="H95" s="1" t="s">
        <v>1347</v>
      </c>
      <c r="I95" s="1" t="s">
        <v>1844</v>
      </c>
      <c r="J95" s="1" t="s">
        <v>1349</v>
      </c>
      <c r="K95" s="1" t="s">
        <v>1844</v>
      </c>
      <c r="L95" s="1" t="s">
        <v>1844</v>
      </c>
      <c r="M95" s="1" t="s">
        <v>1350</v>
      </c>
      <c r="N95" s="1" t="s">
        <v>1350</v>
      </c>
      <c r="O95" s="1" t="s">
        <v>1351</v>
      </c>
      <c r="P95" s="1" t="s">
        <v>1352</v>
      </c>
      <c r="Q95" s="1" t="s">
        <v>1353</v>
      </c>
      <c r="R95" s="1" t="s">
        <v>1845</v>
      </c>
      <c r="S95" s="1" t="s">
        <v>1355</v>
      </c>
      <c r="T95" s="1" t="s">
        <v>1356</v>
      </c>
      <c r="U95" s="1" t="s">
        <v>1380</v>
      </c>
      <c r="V95" s="1" t="s">
        <v>1381</v>
      </c>
    </row>
    <row r="96" s="1" customFormat="1" spans="1:22">
      <c r="A96" s="3">
        <v>999229739059896</v>
      </c>
      <c r="B96" s="1" t="s">
        <v>1812</v>
      </c>
      <c r="C96" s="1" t="s">
        <v>1846</v>
      </c>
      <c r="D96" s="1" t="s">
        <v>1780</v>
      </c>
      <c r="E96" s="1" t="s">
        <v>1847</v>
      </c>
      <c r="F96" s="1" t="s">
        <v>1345</v>
      </c>
      <c r="G96" s="1" t="s">
        <v>1346</v>
      </c>
      <c r="H96" s="1" t="s">
        <v>1347</v>
      </c>
      <c r="I96" s="1" t="s">
        <v>1848</v>
      </c>
      <c r="J96" s="1" t="s">
        <v>1349</v>
      </c>
      <c r="K96" s="1" t="s">
        <v>1848</v>
      </c>
      <c r="L96" s="1" t="s">
        <v>1848</v>
      </c>
      <c r="M96" s="1" t="s">
        <v>1350</v>
      </c>
      <c r="N96" s="1" t="s">
        <v>1350</v>
      </c>
      <c r="O96" s="1" t="s">
        <v>1351</v>
      </c>
      <c r="P96" s="1" t="s">
        <v>1352</v>
      </c>
      <c r="Q96" s="1" t="s">
        <v>1353</v>
      </c>
      <c r="R96" s="1" t="s">
        <v>1849</v>
      </c>
      <c r="S96" s="1" t="s">
        <v>1355</v>
      </c>
      <c r="T96" s="1" t="s">
        <v>1356</v>
      </c>
      <c r="U96" s="1" t="s">
        <v>1314</v>
      </c>
      <c r="V96" s="1" t="s">
        <v>1381</v>
      </c>
    </row>
    <row r="97" s="1" customFormat="1" spans="1:22">
      <c r="A97" s="3">
        <v>999229739065939</v>
      </c>
      <c r="B97" s="1" t="s">
        <v>1812</v>
      </c>
      <c r="C97" s="1" t="s">
        <v>1850</v>
      </c>
      <c r="D97" s="1" t="s">
        <v>1780</v>
      </c>
      <c r="E97" s="1" t="s">
        <v>1851</v>
      </c>
      <c r="F97" s="1" t="s">
        <v>1362</v>
      </c>
      <c r="G97" s="1" t="s">
        <v>1346</v>
      </c>
      <c r="H97" s="1" t="s">
        <v>1347</v>
      </c>
      <c r="I97" s="1" t="s">
        <v>1852</v>
      </c>
      <c r="J97" s="1" t="s">
        <v>1349</v>
      </c>
      <c r="K97" s="1" t="s">
        <v>1852</v>
      </c>
      <c r="L97" s="1" t="s">
        <v>1852</v>
      </c>
      <c r="M97" s="1" t="s">
        <v>1350</v>
      </c>
      <c r="N97" s="1" t="s">
        <v>1350</v>
      </c>
      <c r="O97" s="1" t="s">
        <v>1351</v>
      </c>
      <c r="P97" s="1" t="s">
        <v>1352</v>
      </c>
      <c r="Q97" s="1" t="s">
        <v>1353</v>
      </c>
      <c r="R97" s="1" t="s">
        <v>1853</v>
      </c>
      <c r="S97" s="1" t="s">
        <v>1355</v>
      </c>
      <c r="T97" s="1" t="s">
        <v>1356</v>
      </c>
      <c r="U97" s="1" t="s">
        <v>1314</v>
      </c>
      <c r="V97" s="1" t="s">
        <v>1381</v>
      </c>
    </row>
    <row r="98" s="1" customFormat="1" spans="1:22">
      <c r="A98" s="3">
        <v>999229739233568</v>
      </c>
      <c r="B98" s="1" t="s">
        <v>1812</v>
      </c>
      <c r="C98" s="1" t="s">
        <v>1854</v>
      </c>
      <c r="D98" s="1" t="s">
        <v>1375</v>
      </c>
      <c r="E98" s="1" t="s">
        <v>1855</v>
      </c>
      <c r="F98" s="1" t="s">
        <v>1345</v>
      </c>
      <c r="G98" s="1" t="s">
        <v>1346</v>
      </c>
      <c r="H98" s="1" t="s">
        <v>1347</v>
      </c>
      <c r="I98" s="1" t="s">
        <v>1856</v>
      </c>
      <c r="J98" s="1" t="s">
        <v>1349</v>
      </c>
      <c r="K98" s="1" t="s">
        <v>1856</v>
      </c>
      <c r="L98" s="1" t="s">
        <v>1856</v>
      </c>
      <c r="M98" s="1" t="s">
        <v>1350</v>
      </c>
      <c r="N98" s="1" t="s">
        <v>1350</v>
      </c>
      <c r="O98" s="1" t="s">
        <v>1351</v>
      </c>
      <c r="P98" s="1" t="s">
        <v>1352</v>
      </c>
      <c r="Q98" s="1" t="s">
        <v>1353</v>
      </c>
      <c r="R98" s="1" t="s">
        <v>1857</v>
      </c>
      <c r="S98" s="1" t="s">
        <v>1355</v>
      </c>
      <c r="T98" s="1" t="s">
        <v>1356</v>
      </c>
      <c r="U98" s="1" t="s">
        <v>1380</v>
      </c>
      <c r="V98" s="1" t="s">
        <v>1381</v>
      </c>
    </row>
    <row r="99" s="1" customFormat="1" spans="1:22">
      <c r="A99" s="3">
        <v>999229739490494</v>
      </c>
      <c r="B99" s="1" t="s">
        <v>1812</v>
      </c>
      <c r="C99" s="1" t="s">
        <v>1858</v>
      </c>
      <c r="D99" s="1" t="s">
        <v>1530</v>
      </c>
      <c r="E99" s="1" t="s">
        <v>1859</v>
      </c>
      <c r="F99" s="1" t="s">
        <v>1370</v>
      </c>
      <c r="G99" s="1" t="s">
        <v>1346</v>
      </c>
      <c r="H99" s="1" t="s">
        <v>1347</v>
      </c>
      <c r="I99" s="1" t="s">
        <v>1860</v>
      </c>
      <c r="J99" s="1" t="s">
        <v>1349</v>
      </c>
      <c r="K99" s="1" t="s">
        <v>1860</v>
      </c>
      <c r="L99" s="1" t="s">
        <v>1860</v>
      </c>
      <c r="M99" s="1" t="s">
        <v>1350</v>
      </c>
      <c r="N99" s="1" t="s">
        <v>1350</v>
      </c>
      <c r="O99" s="1" t="s">
        <v>1351</v>
      </c>
      <c r="P99" s="1" t="s">
        <v>1352</v>
      </c>
      <c r="Q99" s="1" t="s">
        <v>1353</v>
      </c>
      <c r="R99" s="1" t="s">
        <v>1861</v>
      </c>
      <c r="S99" s="1" t="s">
        <v>1355</v>
      </c>
      <c r="T99" s="1" t="s">
        <v>1356</v>
      </c>
      <c r="U99" s="1" t="s">
        <v>1314</v>
      </c>
      <c r="V99" s="1" t="s">
        <v>1365</v>
      </c>
    </row>
    <row r="100" s="1" customFormat="1" spans="1:22">
      <c r="A100" s="3">
        <v>999229740234763</v>
      </c>
      <c r="B100" s="1" t="s">
        <v>1812</v>
      </c>
      <c r="C100" s="1" t="s">
        <v>1862</v>
      </c>
      <c r="D100" s="1" t="s">
        <v>1863</v>
      </c>
      <c r="E100" s="1" t="s">
        <v>1864</v>
      </c>
      <c r="F100" s="1" t="s">
        <v>1370</v>
      </c>
      <c r="G100" s="1" t="s">
        <v>1346</v>
      </c>
      <c r="H100" s="1" t="s">
        <v>1347</v>
      </c>
      <c r="I100" s="1" t="s">
        <v>1865</v>
      </c>
      <c r="J100" s="1" t="s">
        <v>1349</v>
      </c>
      <c r="K100" s="1" t="s">
        <v>1865</v>
      </c>
      <c r="L100" s="1" t="s">
        <v>1865</v>
      </c>
      <c r="M100" s="1" t="s">
        <v>1350</v>
      </c>
      <c r="N100" s="1" t="s">
        <v>1350</v>
      </c>
      <c r="O100" s="1" t="s">
        <v>1351</v>
      </c>
      <c r="P100" s="1" t="s">
        <v>1352</v>
      </c>
      <c r="Q100" s="1" t="s">
        <v>1353</v>
      </c>
      <c r="R100" s="1" t="s">
        <v>1866</v>
      </c>
      <c r="S100" s="1" t="s">
        <v>1355</v>
      </c>
      <c r="T100" s="1" t="s">
        <v>1356</v>
      </c>
      <c r="U100" s="1" t="s">
        <v>1314</v>
      </c>
      <c r="V100" s="1" t="s">
        <v>1381</v>
      </c>
    </row>
    <row r="101" s="1" customFormat="1" spans="1:22">
      <c r="A101" s="3">
        <v>999229740946070</v>
      </c>
      <c r="B101" s="1" t="s">
        <v>1867</v>
      </c>
      <c r="C101" s="1" t="s">
        <v>1868</v>
      </c>
      <c r="D101" s="1" t="s">
        <v>1530</v>
      </c>
      <c r="E101" s="1" t="s">
        <v>1869</v>
      </c>
      <c r="F101" s="1" t="s">
        <v>1370</v>
      </c>
      <c r="G101" s="1" t="s">
        <v>1346</v>
      </c>
      <c r="H101" s="1" t="s">
        <v>1347</v>
      </c>
      <c r="I101" s="1" t="s">
        <v>1860</v>
      </c>
      <c r="J101" s="1" t="s">
        <v>1349</v>
      </c>
      <c r="K101" s="1" t="s">
        <v>1860</v>
      </c>
      <c r="L101" s="1" t="s">
        <v>1860</v>
      </c>
      <c r="M101" s="1" t="s">
        <v>1350</v>
      </c>
      <c r="N101" s="1" t="s">
        <v>1350</v>
      </c>
      <c r="O101" s="1" t="s">
        <v>1351</v>
      </c>
      <c r="P101" s="1" t="s">
        <v>1352</v>
      </c>
      <c r="Q101" s="1" t="s">
        <v>1353</v>
      </c>
      <c r="R101" s="1" t="s">
        <v>1870</v>
      </c>
      <c r="S101" s="1" t="s">
        <v>1355</v>
      </c>
      <c r="T101" s="1" t="s">
        <v>1356</v>
      </c>
      <c r="U101" s="1" t="s">
        <v>1314</v>
      </c>
      <c r="V101" s="1" t="s">
        <v>1365</v>
      </c>
    </row>
    <row r="102" s="1" customFormat="1" spans="1:22">
      <c r="A102" s="3">
        <v>999229741599671</v>
      </c>
      <c r="B102" s="1" t="s">
        <v>1867</v>
      </c>
      <c r="C102" s="1" t="s">
        <v>1871</v>
      </c>
      <c r="D102" s="1" t="s">
        <v>1375</v>
      </c>
      <c r="E102" s="1" t="s">
        <v>1872</v>
      </c>
      <c r="F102" s="1" t="s">
        <v>1377</v>
      </c>
      <c r="G102" s="1" t="s">
        <v>1346</v>
      </c>
      <c r="H102" s="1" t="s">
        <v>1347</v>
      </c>
      <c r="I102" s="1" t="s">
        <v>1873</v>
      </c>
      <c r="J102" s="1" t="s">
        <v>1349</v>
      </c>
      <c r="K102" s="1" t="s">
        <v>1873</v>
      </c>
      <c r="L102" s="1" t="s">
        <v>1873</v>
      </c>
      <c r="M102" s="1" t="s">
        <v>1350</v>
      </c>
      <c r="N102" s="1" t="s">
        <v>1350</v>
      </c>
      <c r="O102" s="1" t="s">
        <v>1351</v>
      </c>
      <c r="P102" s="1" t="s">
        <v>1352</v>
      </c>
      <c r="Q102" s="1" t="s">
        <v>1353</v>
      </c>
      <c r="R102" s="1" t="s">
        <v>1874</v>
      </c>
      <c r="S102" s="1" t="s">
        <v>1355</v>
      </c>
      <c r="T102" s="1" t="s">
        <v>1356</v>
      </c>
      <c r="U102" s="1" t="s">
        <v>1380</v>
      </c>
      <c r="V102" s="1" t="s">
        <v>1381</v>
      </c>
    </row>
    <row r="103" s="1" customFormat="1" spans="1:22">
      <c r="A103" s="3">
        <v>999229741723762</v>
      </c>
      <c r="B103" s="1" t="s">
        <v>1867</v>
      </c>
      <c r="C103" s="1" t="s">
        <v>1875</v>
      </c>
      <c r="D103" s="1" t="s">
        <v>1876</v>
      </c>
      <c r="E103" s="1" t="s">
        <v>1877</v>
      </c>
      <c r="F103" s="1" t="s">
        <v>1370</v>
      </c>
      <c r="G103" s="1" t="s">
        <v>1346</v>
      </c>
      <c r="H103" s="1" t="s">
        <v>1347</v>
      </c>
      <c r="I103" s="1" t="s">
        <v>1878</v>
      </c>
      <c r="J103" s="1" t="s">
        <v>1349</v>
      </c>
      <c r="K103" s="1" t="s">
        <v>1878</v>
      </c>
      <c r="L103" s="1" t="s">
        <v>1878</v>
      </c>
      <c r="M103" s="1" t="s">
        <v>1350</v>
      </c>
      <c r="N103" s="1" t="s">
        <v>1350</v>
      </c>
      <c r="O103" s="1" t="s">
        <v>1351</v>
      </c>
      <c r="P103" s="1" t="s">
        <v>1352</v>
      </c>
      <c r="Q103" s="1" t="s">
        <v>1353</v>
      </c>
      <c r="R103" s="1" t="s">
        <v>1879</v>
      </c>
      <c r="S103" s="1" t="s">
        <v>1355</v>
      </c>
      <c r="T103" s="1" t="s">
        <v>1356</v>
      </c>
      <c r="U103" s="1" t="s">
        <v>1314</v>
      </c>
      <c r="V103" s="1" t="s">
        <v>1365</v>
      </c>
    </row>
    <row r="104" s="1" customFormat="1" spans="1:22">
      <c r="A104" s="3">
        <v>29741871324</v>
      </c>
      <c r="B104" s="1" t="s">
        <v>1867</v>
      </c>
      <c r="C104" s="1" t="s">
        <v>1880</v>
      </c>
      <c r="D104" s="1" t="s">
        <v>1881</v>
      </c>
      <c r="E104" s="1" t="s">
        <v>1882</v>
      </c>
      <c r="F104" s="1" t="s">
        <v>1370</v>
      </c>
      <c r="G104" s="1" t="s">
        <v>1346</v>
      </c>
      <c r="H104" s="1" t="s">
        <v>1347</v>
      </c>
      <c r="I104" s="1" t="s">
        <v>1883</v>
      </c>
      <c r="J104" s="1" t="s">
        <v>1349</v>
      </c>
      <c r="K104" s="1" t="s">
        <v>1883</v>
      </c>
      <c r="L104" s="1" t="s">
        <v>1883</v>
      </c>
      <c r="M104" s="1" t="s">
        <v>1350</v>
      </c>
      <c r="N104" s="1" t="s">
        <v>1350</v>
      </c>
      <c r="O104" s="1" t="s">
        <v>1351</v>
      </c>
      <c r="P104" s="1" t="s">
        <v>1352</v>
      </c>
      <c r="Q104" s="1" t="s">
        <v>1353</v>
      </c>
      <c r="R104" s="1" t="s">
        <v>1884</v>
      </c>
      <c r="S104" s="1" t="s">
        <v>1355</v>
      </c>
      <c r="T104" s="1" t="s">
        <v>1356</v>
      </c>
      <c r="U104" s="1" t="s">
        <v>1314</v>
      </c>
      <c r="V104" s="1" t="s">
        <v>1365</v>
      </c>
    </row>
    <row r="105" s="1" customFormat="1" spans="1:22">
      <c r="A105" s="3">
        <v>999229742472360</v>
      </c>
      <c r="B105" s="1" t="s">
        <v>1867</v>
      </c>
      <c r="C105" s="1" t="s">
        <v>1885</v>
      </c>
      <c r="D105" s="1" t="s">
        <v>1886</v>
      </c>
      <c r="E105" s="1" t="s">
        <v>1887</v>
      </c>
      <c r="F105" s="1" t="s">
        <v>1345</v>
      </c>
      <c r="G105" s="1" t="s">
        <v>1346</v>
      </c>
      <c r="H105" s="1" t="s">
        <v>1347</v>
      </c>
      <c r="I105" s="1" t="s">
        <v>1888</v>
      </c>
      <c r="J105" s="1" t="s">
        <v>1349</v>
      </c>
      <c r="K105" s="1" t="s">
        <v>1888</v>
      </c>
      <c r="L105" s="1" t="s">
        <v>1888</v>
      </c>
      <c r="M105" s="1" t="s">
        <v>1350</v>
      </c>
      <c r="N105" s="1" t="s">
        <v>1350</v>
      </c>
      <c r="O105" s="1" t="s">
        <v>1351</v>
      </c>
      <c r="P105" s="1" t="s">
        <v>1352</v>
      </c>
      <c r="Q105" s="1" t="s">
        <v>1353</v>
      </c>
      <c r="R105" s="1" t="s">
        <v>1889</v>
      </c>
      <c r="S105" s="1" t="s">
        <v>1355</v>
      </c>
      <c r="T105" s="1" t="s">
        <v>1356</v>
      </c>
      <c r="U105" s="1" t="s">
        <v>1314</v>
      </c>
      <c r="V105" s="1" t="s">
        <v>1733</v>
      </c>
    </row>
    <row r="106" s="1" customFormat="1" spans="1:22">
      <c r="A106" s="3">
        <v>999229749987209</v>
      </c>
      <c r="B106" s="1" t="s">
        <v>1867</v>
      </c>
      <c r="C106" s="1" t="s">
        <v>1890</v>
      </c>
      <c r="D106" s="1" t="s">
        <v>1886</v>
      </c>
      <c r="E106" s="1" t="s">
        <v>1891</v>
      </c>
      <c r="F106" s="1" t="s">
        <v>1362</v>
      </c>
      <c r="G106" s="1" t="s">
        <v>1346</v>
      </c>
      <c r="H106" s="1" t="s">
        <v>1347</v>
      </c>
      <c r="I106" s="1" t="s">
        <v>1892</v>
      </c>
      <c r="J106" s="1" t="s">
        <v>1349</v>
      </c>
      <c r="K106" s="1" t="s">
        <v>1892</v>
      </c>
      <c r="L106" s="1" t="s">
        <v>1892</v>
      </c>
      <c r="M106" s="1" t="s">
        <v>1350</v>
      </c>
      <c r="N106" s="1" t="s">
        <v>1350</v>
      </c>
      <c r="O106" s="1" t="s">
        <v>1351</v>
      </c>
      <c r="P106" s="1" t="s">
        <v>1352</v>
      </c>
      <c r="Q106" s="1" t="s">
        <v>1353</v>
      </c>
      <c r="R106" s="1" t="s">
        <v>1893</v>
      </c>
      <c r="S106" s="1" t="s">
        <v>1355</v>
      </c>
      <c r="T106" s="1" t="s">
        <v>1356</v>
      </c>
      <c r="U106" s="1" t="s">
        <v>1314</v>
      </c>
      <c r="V106" s="1" t="s">
        <v>1733</v>
      </c>
    </row>
    <row r="107" s="1" customFormat="1" spans="1:22">
      <c r="A107" s="3">
        <v>999229752039655</v>
      </c>
      <c r="B107" s="1" t="s">
        <v>1894</v>
      </c>
      <c r="C107" s="1" t="s">
        <v>1895</v>
      </c>
      <c r="D107" s="1" t="s">
        <v>1896</v>
      </c>
      <c r="E107" s="1" t="s">
        <v>1897</v>
      </c>
      <c r="F107" s="1" t="s">
        <v>1362</v>
      </c>
      <c r="G107" s="1" t="s">
        <v>1346</v>
      </c>
      <c r="H107" s="1" t="s">
        <v>1347</v>
      </c>
      <c r="I107" s="1" t="s">
        <v>1898</v>
      </c>
      <c r="J107" s="1" t="s">
        <v>1349</v>
      </c>
      <c r="K107" s="1" t="s">
        <v>1898</v>
      </c>
      <c r="L107" s="1" t="s">
        <v>1898</v>
      </c>
      <c r="M107" s="1" t="s">
        <v>1350</v>
      </c>
      <c r="N107" s="1" t="s">
        <v>1350</v>
      </c>
      <c r="O107" s="1" t="s">
        <v>1351</v>
      </c>
      <c r="P107" s="1" t="s">
        <v>1352</v>
      </c>
      <c r="Q107" s="1" t="s">
        <v>1353</v>
      </c>
      <c r="R107" s="1" t="s">
        <v>1899</v>
      </c>
      <c r="S107" s="1" t="s">
        <v>1355</v>
      </c>
      <c r="T107" s="1" t="s">
        <v>1356</v>
      </c>
      <c r="U107" s="1" t="s">
        <v>1314</v>
      </c>
      <c r="V107" s="1" t="s">
        <v>1406</v>
      </c>
    </row>
    <row r="108" s="1" customFormat="1" spans="1:22">
      <c r="A108" s="3">
        <v>999229752156719</v>
      </c>
      <c r="B108" s="1" t="s">
        <v>1894</v>
      </c>
      <c r="C108" s="1" t="s">
        <v>1900</v>
      </c>
      <c r="D108" s="1" t="s">
        <v>1375</v>
      </c>
      <c r="E108" s="1" t="s">
        <v>1901</v>
      </c>
      <c r="F108" s="1" t="s">
        <v>1345</v>
      </c>
      <c r="G108" s="1" t="s">
        <v>1346</v>
      </c>
      <c r="H108" s="1" t="s">
        <v>1347</v>
      </c>
      <c r="I108" s="1" t="s">
        <v>1856</v>
      </c>
      <c r="J108" s="1" t="s">
        <v>1349</v>
      </c>
      <c r="K108" s="1" t="s">
        <v>1856</v>
      </c>
      <c r="L108" s="1" t="s">
        <v>1856</v>
      </c>
      <c r="M108" s="1" t="s">
        <v>1350</v>
      </c>
      <c r="N108" s="1" t="s">
        <v>1350</v>
      </c>
      <c r="O108" s="1" t="s">
        <v>1351</v>
      </c>
      <c r="P108" s="1" t="s">
        <v>1352</v>
      </c>
      <c r="Q108" s="1" t="s">
        <v>1353</v>
      </c>
      <c r="R108" s="1" t="s">
        <v>1902</v>
      </c>
      <c r="S108" s="1" t="s">
        <v>1355</v>
      </c>
      <c r="T108" s="1" t="s">
        <v>1356</v>
      </c>
      <c r="U108" s="1" t="s">
        <v>1380</v>
      </c>
      <c r="V108" s="1" t="s">
        <v>1381</v>
      </c>
    </row>
    <row r="109" s="1" customFormat="1" spans="1:22">
      <c r="A109" s="3">
        <v>999229756641070</v>
      </c>
      <c r="B109" s="1" t="s">
        <v>1894</v>
      </c>
      <c r="C109" s="1" t="s">
        <v>1903</v>
      </c>
      <c r="D109" s="1" t="s">
        <v>1564</v>
      </c>
      <c r="E109" s="1" t="s">
        <v>1904</v>
      </c>
      <c r="F109" s="1" t="s">
        <v>1377</v>
      </c>
      <c r="G109" s="1" t="s">
        <v>1346</v>
      </c>
      <c r="H109" s="1" t="s">
        <v>1347</v>
      </c>
      <c r="I109" s="1" t="s">
        <v>1905</v>
      </c>
      <c r="J109" s="1" t="s">
        <v>1349</v>
      </c>
      <c r="K109" s="1" t="s">
        <v>1905</v>
      </c>
      <c r="L109" s="1" t="s">
        <v>1905</v>
      </c>
      <c r="M109" s="1" t="s">
        <v>1350</v>
      </c>
      <c r="N109" s="1" t="s">
        <v>1350</v>
      </c>
      <c r="O109" s="1" t="s">
        <v>1351</v>
      </c>
      <c r="P109" s="1" t="s">
        <v>1352</v>
      </c>
      <c r="Q109" s="1" t="s">
        <v>1353</v>
      </c>
      <c r="R109" s="1" t="s">
        <v>1906</v>
      </c>
      <c r="S109" s="1" t="s">
        <v>1355</v>
      </c>
      <c r="T109" s="1" t="s">
        <v>1356</v>
      </c>
      <c r="U109" s="1" t="s">
        <v>1314</v>
      </c>
      <c r="V109" s="1" t="s">
        <v>1365</v>
      </c>
    </row>
    <row r="110" s="1" customFormat="1" spans="1:22">
      <c r="A110" s="3">
        <v>999229741112160</v>
      </c>
      <c r="B110" s="1" t="s">
        <v>1894</v>
      </c>
      <c r="C110" s="1" t="s">
        <v>1907</v>
      </c>
      <c r="D110" s="1" t="s">
        <v>1908</v>
      </c>
      <c r="E110" s="1" t="s">
        <v>1909</v>
      </c>
      <c r="F110" s="1" t="s">
        <v>1370</v>
      </c>
      <c r="G110" s="1" t="s">
        <v>1346</v>
      </c>
      <c r="H110" s="1" t="s">
        <v>1347</v>
      </c>
      <c r="I110" s="1" t="s">
        <v>1910</v>
      </c>
      <c r="J110" s="1" t="s">
        <v>1349</v>
      </c>
      <c r="K110" s="1" t="s">
        <v>1910</v>
      </c>
      <c r="L110" s="1" t="s">
        <v>1910</v>
      </c>
      <c r="M110" s="1" t="s">
        <v>1350</v>
      </c>
      <c r="N110" s="1" t="s">
        <v>1350</v>
      </c>
      <c r="O110" s="1" t="s">
        <v>1351</v>
      </c>
      <c r="P110" s="1" t="s">
        <v>1352</v>
      </c>
      <c r="Q110" s="1" t="s">
        <v>1353</v>
      </c>
      <c r="R110" s="1" t="s">
        <v>1911</v>
      </c>
      <c r="S110" s="1" t="s">
        <v>1355</v>
      </c>
      <c r="T110" s="1" t="s">
        <v>1356</v>
      </c>
      <c r="U110" s="1" t="s">
        <v>1314</v>
      </c>
      <c r="V110" s="1" t="s">
        <v>1406</v>
      </c>
    </row>
    <row r="111" s="1" customFormat="1" spans="1:22">
      <c r="A111" s="3">
        <v>999229769417680</v>
      </c>
      <c r="B111" s="1" t="s">
        <v>1912</v>
      </c>
      <c r="C111" s="1" t="s">
        <v>1913</v>
      </c>
      <c r="D111" s="1" t="s">
        <v>1802</v>
      </c>
      <c r="E111" s="1" t="s">
        <v>1914</v>
      </c>
      <c r="F111" s="1" t="s">
        <v>1519</v>
      </c>
      <c r="G111" s="1" t="s">
        <v>1377</v>
      </c>
      <c r="H111" s="1" t="s">
        <v>1347</v>
      </c>
      <c r="I111" s="1" t="s">
        <v>1805</v>
      </c>
      <c r="J111" s="1" t="s">
        <v>1349</v>
      </c>
      <c r="K111" s="1" t="s">
        <v>1805</v>
      </c>
      <c r="L111" s="1" t="s">
        <v>1805</v>
      </c>
      <c r="M111" s="1" t="s">
        <v>1350</v>
      </c>
      <c r="N111" s="1" t="s">
        <v>1350</v>
      </c>
      <c r="O111" s="1" t="s">
        <v>1351</v>
      </c>
      <c r="P111" s="1" t="s">
        <v>1352</v>
      </c>
      <c r="Q111" s="1" t="s">
        <v>1353</v>
      </c>
      <c r="R111" s="1" t="s">
        <v>1915</v>
      </c>
      <c r="S111" s="1" t="s">
        <v>1916</v>
      </c>
      <c r="T111" s="1" t="s">
        <v>1356</v>
      </c>
      <c r="U111" s="1" t="s">
        <v>1314</v>
      </c>
      <c r="V111" s="1" t="s">
        <v>1365</v>
      </c>
    </row>
    <row r="112" s="1" customFormat="1" spans="1:22">
      <c r="A112" s="3">
        <v>999229771933478</v>
      </c>
      <c r="B112" s="1" t="s">
        <v>1912</v>
      </c>
      <c r="C112" s="1" t="s">
        <v>1917</v>
      </c>
      <c r="D112" s="1" t="s">
        <v>1440</v>
      </c>
      <c r="E112" s="1" t="s">
        <v>1918</v>
      </c>
      <c r="F112" s="1" t="s">
        <v>1377</v>
      </c>
      <c r="G112" s="1" t="s">
        <v>1346</v>
      </c>
      <c r="H112" s="1" t="s">
        <v>1347</v>
      </c>
      <c r="I112" s="1" t="s">
        <v>1919</v>
      </c>
      <c r="J112" s="1" t="s">
        <v>1349</v>
      </c>
      <c r="K112" s="1" t="s">
        <v>1919</v>
      </c>
      <c r="L112" s="1" t="s">
        <v>1919</v>
      </c>
      <c r="M112" s="1" t="s">
        <v>1350</v>
      </c>
      <c r="N112" s="1" t="s">
        <v>1350</v>
      </c>
      <c r="O112" s="1" t="s">
        <v>1351</v>
      </c>
      <c r="P112" s="1" t="s">
        <v>1352</v>
      </c>
      <c r="Q112" s="1" t="s">
        <v>1353</v>
      </c>
      <c r="R112" s="1" t="s">
        <v>1920</v>
      </c>
      <c r="S112" s="1" t="s">
        <v>1355</v>
      </c>
      <c r="T112" s="1" t="s">
        <v>1356</v>
      </c>
      <c r="U112" s="1" t="s">
        <v>1314</v>
      </c>
      <c r="V112" s="1" t="s">
        <v>1365</v>
      </c>
    </row>
    <row r="113" s="1" customFormat="1" spans="1:22">
      <c r="A113" s="3">
        <v>999229775418971</v>
      </c>
      <c r="B113" s="1" t="s">
        <v>1912</v>
      </c>
      <c r="C113" s="1" t="s">
        <v>1921</v>
      </c>
      <c r="D113" s="1" t="s">
        <v>1375</v>
      </c>
      <c r="E113" s="1" t="s">
        <v>1922</v>
      </c>
      <c r="F113" s="1" t="s">
        <v>1370</v>
      </c>
      <c r="G113" s="1" t="s">
        <v>1346</v>
      </c>
      <c r="H113" s="1" t="s">
        <v>1347</v>
      </c>
      <c r="I113" s="1" t="s">
        <v>1923</v>
      </c>
      <c r="J113" s="1" t="s">
        <v>1349</v>
      </c>
      <c r="K113" s="1" t="s">
        <v>1923</v>
      </c>
      <c r="L113" s="1" t="s">
        <v>1923</v>
      </c>
      <c r="M113" s="1" t="s">
        <v>1350</v>
      </c>
      <c r="N113" s="1" t="s">
        <v>1350</v>
      </c>
      <c r="O113" s="1" t="s">
        <v>1351</v>
      </c>
      <c r="P113" s="1" t="s">
        <v>1352</v>
      </c>
      <c r="Q113" s="1" t="s">
        <v>1353</v>
      </c>
      <c r="R113" s="1" t="s">
        <v>1924</v>
      </c>
      <c r="S113" s="1" t="s">
        <v>1355</v>
      </c>
      <c r="T113" s="1" t="s">
        <v>1356</v>
      </c>
      <c r="U113" s="1" t="s">
        <v>1380</v>
      </c>
      <c r="V113" s="1" t="s">
        <v>1381</v>
      </c>
    </row>
    <row r="114" s="1" customFormat="1" spans="1:22">
      <c r="A114" s="3">
        <v>999229808511415</v>
      </c>
      <c r="B114" s="1" t="s">
        <v>1912</v>
      </c>
      <c r="C114" s="1" t="s">
        <v>1925</v>
      </c>
      <c r="D114" s="1" t="s">
        <v>1926</v>
      </c>
      <c r="E114" s="1" t="s">
        <v>1927</v>
      </c>
      <c r="F114" s="1" t="s">
        <v>1345</v>
      </c>
      <c r="G114" s="1" t="s">
        <v>1346</v>
      </c>
      <c r="H114" s="1" t="s">
        <v>1347</v>
      </c>
      <c r="I114" s="1" t="s">
        <v>1928</v>
      </c>
      <c r="J114" s="1" t="s">
        <v>1349</v>
      </c>
      <c r="K114" s="1" t="s">
        <v>1928</v>
      </c>
      <c r="L114" s="1" t="s">
        <v>1928</v>
      </c>
      <c r="M114" s="1" t="s">
        <v>1350</v>
      </c>
      <c r="N114" s="1" t="s">
        <v>1350</v>
      </c>
      <c r="O114" s="1" t="s">
        <v>1351</v>
      </c>
      <c r="P114" s="1" t="s">
        <v>1352</v>
      </c>
      <c r="Q114" s="1" t="s">
        <v>1353</v>
      </c>
      <c r="R114" s="1" t="s">
        <v>1929</v>
      </c>
      <c r="S114" s="1" t="s">
        <v>1355</v>
      </c>
      <c r="T114" s="1" t="s">
        <v>1356</v>
      </c>
      <c r="U114" s="1" t="s">
        <v>1314</v>
      </c>
      <c r="V114" s="1" t="s">
        <v>1365</v>
      </c>
    </row>
    <row r="115" s="1" customFormat="1" spans="1:22">
      <c r="A115" s="3">
        <v>999229810685883</v>
      </c>
      <c r="B115" s="1" t="s">
        <v>1930</v>
      </c>
      <c r="C115" s="1" t="s">
        <v>1931</v>
      </c>
      <c r="D115" s="1" t="s">
        <v>1802</v>
      </c>
      <c r="E115" s="1" t="s">
        <v>1932</v>
      </c>
      <c r="F115" s="1" t="s">
        <v>1370</v>
      </c>
      <c r="G115" s="1" t="s">
        <v>1346</v>
      </c>
      <c r="H115" s="1" t="s">
        <v>1347</v>
      </c>
      <c r="I115" s="1" t="s">
        <v>1933</v>
      </c>
      <c r="J115" s="1" t="s">
        <v>1349</v>
      </c>
      <c r="K115" s="1" t="s">
        <v>1933</v>
      </c>
      <c r="L115" s="1" t="s">
        <v>1933</v>
      </c>
      <c r="M115" s="1" t="s">
        <v>1350</v>
      </c>
      <c r="N115" s="1" t="s">
        <v>1350</v>
      </c>
      <c r="O115" s="1" t="s">
        <v>1351</v>
      </c>
      <c r="P115" s="1" t="s">
        <v>1352</v>
      </c>
      <c r="Q115" s="1" t="s">
        <v>1353</v>
      </c>
      <c r="R115" s="1" t="s">
        <v>1934</v>
      </c>
      <c r="S115" s="1" t="s">
        <v>1355</v>
      </c>
      <c r="T115" s="1" t="s">
        <v>1356</v>
      </c>
      <c r="U115" s="1" t="s">
        <v>1314</v>
      </c>
      <c r="V115" s="1" t="s">
        <v>1365</v>
      </c>
    </row>
    <row r="116" s="1" customFormat="1" spans="1:22">
      <c r="A116" s="3">
        <v>999229817517652</v>
      </c>
      <c r="B116" s="1" t="s">
        <v>1930</v>
      </c>
      <c r="C116" s="1" t="s">
        <v>1935</v>
      </c>
      <c r="D116" s="1" t="s">
        <v>1936</v>
      </c>
      <c r="E116" s="1" t="s">
        <v>1937</v>
      </c>
      <c r="F116" s="1" t="s">
        <v>1362</v>
      </c>
      <c r="G116" s="1" t="s">
        <v>1346</v>
      </c>
      <c r="H116" s="1" t="s">
        <v>1347</v>
      </c>
      <c r="I116" s="1" t="s">
        <v>1938</v>
      </c>
      <c r="J116" s="1" t="s">
        <v>1349</v>
      </c>
      <c r="K116" s="1" t="s">
        <v>1938</v>
      </c>
      <c r="L116" s="1" t="s">
        <v>1938</v>
      </c>
      <c r="M116" s="1" t="s">
        <v>1350</v>
      </c>
      <c r="N116" s="1" t="s">
        <v>1350</v>
      </c>
      <c r="O116" s="1" t="s">
        <v>1351</v>
      </c>
      <c r="P116" s="1" t="s">
        <v>1352</v>
      </c>
      <c r="Q116" s="1" t="s">
        <v>1353</v>
      </c>
      <c r="R116" s="1" t="s">
        <v>1939</v>
      </c>
      <c r="S116" s="1" t="s">
        <v>1355</v>
      </c>
      <c r="T116" s="1" t="s">
        <v>1356</v>
      </c>
      <c r="U116" s="1" t="s">
        <v>1314</v>
      </c>
      <c r="V116" s="1" t="s">
        <v>1733</v>
      </c>
    </row>
    <row r="117" s="1" customFormat="1" spans="1:22">
      <c r="A117" s="3">
        <v>999229819026374</v>
      </c>
      <c r="B117" s="1" t="s">
        <v>1930</v>
      </c>
      <c r="C117" s="1" t="s">
        <v>1940</v>
      </c>
      <c r="D117" s="1" t="s">
        <v>1802</v>
      </c>
      <c r="E117" s="1" t="s">
        <v>1941</v>
      </c>
      <c r="F117" s="1" t="s">
        <v>1370</v>
      </c>
      <c r="G117" s="1" t="s">
        <v>1346</v>
      </c>
      <c r="H117" s="1" t="s">
        <v>1347</v>
      </c>
      <c r="I117" s="1" t="s">
        <v>1942</v>
      </c>
      <c r="J117" s="1" t="s">
        <v>1349</v>
      </c>
      <c r="K117" s="1" t="s">
        <v>1942</v>
      </c>
      <c r="L117" s="1" t="s">
        <v>1942</v>
      </c>
      <c r="M117" s="1" t="s">
        <v>1350</v>
      </c>
      <c r="N117" s="1" t="s">
        <v>1350</v>
      </c>
      <c r="O117" s="1" t="s">
        <v>1351</v>
      </c>
      <c r="P117" s="1" t="s">
        <v>1352</v>
      </c>
      <c r="Q117" s="1" t="s">
        <v>1353</v>
      </c>
      <c r="R117" s="1" t="s">
        <v>1943</v>
      </c>
      <c r="S117" s="1" t="s">
        <v>1355</v>
      </c>
      <c r="T117" s="1" t="s">
        <v>1356</v>
      </c>
      <c r="U117" s="1" t="s">
        <v>1314</v>
      </c>
      <c r="V117" s="1" t="s">
        <v>1365</v>
      </c>
    </row>
    <row r="118" s="1" customFormat="1" spans="1:22">
      <c r="A118" s="3">
        <v>999229819070319</v>
      </c>
      <c r="B118" s="1" t="s">
        <v>1930</v>
      </c>
      <c r="C118" s="1" t="s">
        <v>1944</v>
      </c>
      <c r="D118" s="1" t="s">
        <v>1802</v>
      </c>
      <c r="E118" s="1" t="s">
        <v>1945</v>
      </c>
      <c r="F118" s="1" t="s">
        <v>1370</v>
      </c>
      <c r="G118" s="1" t="s">
        <v>1346</v>
      </c>
      <c r="H118" s="1" t="s">
        <v>1347</v>
      </c>
      <c r="I118" s="1" t="s">
        <v>1942</v>
      </c>
      <c r="J118" s="1" t="s">
        <v>1349</v>
      </c>
      <c r="K118" s="1" t="s">
        <v>1942</v>
      </c>
      <c r="L118" s="1" t="s">
        <v>1942</v>
      </c>
      <c r="M118" s="1" t="s">
        <v>1350</v>
      </c>
      <c r="N118" s="1" t="s">
        <v>1350</v>
      </c>
      <c r="O118" s="1" t="s">
        <v>1351</v>
      </c>
      <c r="P118" s="1" t="s">
        <v>1352</v>
      </c>
      <c r="Q118" s="1" t="s">
        <v>1353</v>
      </c>
      <c r="R118" s="1" t="s">
        <v>1946</v>
      </c>
      <c r="S118" s="1" t="s">
        <v>1355</v>
      </c>
      <c r="T118" s="1" t="s">
        <v>1356</v>
      </c>
      <c r="U118" s="1" t="s">
        <v>1314</v>
      </c>
      <c r="V118" s="1" t="s">
        <v>1365</v>
      </c>
    </row>
    <row r="119" s="1" customFormat="1" spans="1:22">
      <c r="A119" s="3">
        <v>999229819081398</v>
      </c>
      <c r="B119" s="1" t="s">
        <v>1930</v>
      </c>
      <c r="C119" s="1" t="s">
        <v>1947</v>
      </c>
      <c r="D119" s="1" t="s">
        <v>1384</v>
      </c>
      <c r="E119" s="1" t="s">
        <v>1948</v>
      </c>
      <c r="F119" s="1" t="s">
        <v>1345</v>
      </c>
      <c r="G119" s="1" t="s">
        <v>1346</v>
      </c>
      <c r="H119" s="1" t="s">
        <v>1347</v>
      </c>
      <c r="I119" s="1" t="s">
        <v>1949</v>
      </c>
      <c r="J119" s="1" t="s">
        <v>1349</v>
      </c>
      <c r="K119" s="1" t="s">
        <v>1949</v>
      </c>
      <c r="L119" s="1" t="s">
        <v>1949</v>
      </c>
      <c r="M119" s="1" t="s">
        <v>1350</v>
      </c>
      <c r="N119" s="1" t="s">
        <v>1350</v>
      </c>
      <c r="O119" s="1" t="s">
        <v>1351</v>
      </c>
      <c r="P119" s="1" t="s">
        <v>1352</v>
      </c>
      <c r="Q119" s="1" t="s">
        <v>1353</v>
      </c>
      <c r="R119" s="1" t="s">
        <v>1950</v>
      </c>
      <c r="S119" s="1" t="s">
        <v>1355</v>
      </c>
      <c r="T119" s="1" t="s">
        <v>1356</v>
      </c>
      <c r="U119" s="1" t="s">
        <v>1380</v>
      </c>
      <c r="V119" s="1" t="s">
        <v>1381</v>
      </c>
    </row>
    <row r="120" s="1" customFormat="1" spans="1:22">
      <c r="A120" s="3">
        <v>999229819131438</v>
      </c>
      <c r="B120" s="1" t="s">
        <v>1930</v>
      </c>
      <c r="C120" s="1" t="s">
        <v>1951</v>
      </c>
      <c r="D120" s="1" t="s">
        <v>1936</v>
      </c>
      <c r="E120" s="1" t="s">
        <v>1952</v>
      </c>
      <c r="F120" s="1" t="s">
        <v>1362</v>
      </c>
      <c r="G120" s="1" t="s">
        <v>1346</v>
      </c>
      <c r="H120" s="1" t="s">
        <v>1347</v>
      </c>
      <c r="I120" s="1" t="s">
        <v>1938</v>
      </c>
      <c r="J120" s="1" t="s">
        <v>1349</v>
      </c>
      <c r="K120" s="1" t="s">
        <v>1938</v>
      </c>
      <c r="L120" s="1" t="s">
        <v>1938</v>
      </c>
      <c r="M120" s="1" t="s">
        <v>1350</v>
      </c>
      <c r="N120" s="1" t="s">
        <v>1350</v>
      </c>
      <c r="O120" s="1" t="s">
        <v>1351</v>
      </c>
      <c r="P120" s="1" t="s">
        <v>1352</v>
      </c>
      <c r="Q120" s="1" t="s">
        <v>1353</v>
      </c>
      <c r="R120" s="1" t="s">
        <v>1953</v>
      </c>
      <c r="S120" s="1" t="s">
        <v>1355</v>
      </c>
      <c r="T120" s="1" t="s">
        <v>1356</v>
      </c>
      <c r="U120" s="1" t="s">
        <v>1314</v>
      </c>
      <c r="V120" s="1" t="s">
        <v>1733</v>
      </c>
    </row>
    <row r="121" s="1" customFormat="1" spans="1:22">
      <c r="A121" s="3">
        <v>999229828180420</v>
      </c>
      <c r="B121" s="1" t="s">
        <v>1954</v>
      </c>
      <c r="C121" s="1" t="s">
        <v>1955</v>
      </c>
      <c r="D121" s="1" t="s">
        <v>1956</v>
      </c>
      <c r="E121" s="1" t="s">
        <v>1957</v>
      </c>
      <c r="F121" s="1" t="s">
        <v>1370</v>
      </c>
      <c r="G121" s="1" t="s">
        <v>1346</v>
      </c>
      <c r="H121" s="1" t="s">
        <v>1347</v>
      </c>
      <c r="I121" s="1" t="s">
        <v>1958</v>
      </c>
      <c r="J121" s="1" t="s">
        <v>1349</v>
      </c>
      <c r="K121" s="1" t="s">
        <v>1958</v>
      </c>
      <c r="L121" s="1" t="s">
        <v>1958</v>
      </c>
      <c r="M121" s="1" t="s">
        <v>1350</v>
      </c>
      <c r="N121" s="1" t="s">
        <v>1350</v>
      </c>
      <c r="O121" s="1" t="s">
        <v>1351</v>
      </c>
      <c r="P121" s="1" t="s">
        <v>1352</v>
      </c>
      <c r="Q121" s="1" t="s">
        <v>1353</v>
      </c>
      <c r="R121" s="1" t="s">
        <v>1959</v>
      </c>
      <c r="S121" s="1" t="s">
        <v>1355</v>
      </c>
      <c r="T121" s="1" t="s">
        <v>1356</v>
      </c>
      <c r="U121" s="1" t="s">
        <v>1314</v>
      </c>
      <c r="V121" s="1" t="s">
        <v>1632</v>
      </c>
    </row>
    <row r="122" s="1" customFormat="1" spans="1:22">
      <c r="A122" s="3">
        <v>999229830314292</v>
      </c>
      <c r="B122" s="1" t="s">
        <v>1954</v>
      </c>
      <c r="C122" s="1" t="s">
        <v>1960</v>
      </c>
      <c r="D122" s="1" t="s">
        <v>1961</v>
      </c>
      <c r="E122" s="1" t="s">
        <v>1962</v>
      </c>
      <c r="F122" s="1" t="s">
        <v>1370</v>
      </c>
      <c r="G122" s="1" t="s">
        <v>1346</v>
      </c>
      <c r="H122" s="1" t="s">
        <v>1347</v>
      </c>
      <c r="I122" s="1" t="s">
        <v>1963</v>
      </c>
      <c r="J122" s="1" t="s">
        <v>1349</v>
      </c>
      <c r="K122" s="1" t="s">
        <v>1963</v>
      </c>
      <c r="L122" s="1" t="s">
        <v>1963</v>
      </c>
      <c r="M122" s="1" t="s">
        <v>1350</v>
      </c>
      <c r="N122" s="1" t="s">
        <v>1350</v>
      </c>
      <c r="O122" s="1" t="s">
        <v>1351</v>
      </c>
      <c r="P122" s="1" t="s">
        <v>1352</v>
      </c>
      <c r="Q122" s="1" t="s">
        <v>1353</v>
      </c>
      <c r="R122" s="1" t="s">
        <v>1964</v>
      </c>
      <c r="S122" s="1" t="s">
        <v>1355</v>
      </c>
      <c r="T122" s="1" t="s">
        <v>1356</v>
      </c>
      <c r="U122" s="1" t="s">
        <v>1314</v>
      </c>
      <c r="V122" s="1" t="s">
        <v>1365</v>
      </c>
    </row>
    <row r="123" s="1" customFormat="1" spans="1:22">
      <c r="A123" s="3">
        <v>999229832634136</v>
      </c>
      <c r="B123" s="1" t="s">
        <v>1965</v>
      </c>
      <c r="C123" s="1" t="s">
        <v>1966</v>
      </c>
      <c r="D123" s="1" t="s">
        <v>1967</v>
      </c>
      <c r="E123" s="1" t="s">
        <v>1968</v>
      </c>
      <c r="F123" s="1" t="s">
        <v>1403</v>
      </c>
      <c r="G123" s="1" t="s">
        <v>1346</v>
      </c>
      <c r="H123" s="1" t="s">
        <v>1347</v>
      </c>
      <c r="I123" s="1" t="s">
        <v>1969</v>
      </c>
      <c r="J123" s="1" t="s">
        <v>1349</v>
      </c>
      <c r="K123" s="1" t="s">
        <v>1969</v>
      </c>
      <c r="L123" s="1" t="s">
        <v>1969</v>
      </c>
      <c r="M123" s="1" t="s">
        <v>1350</v>
      </c>
      <c r="N123" s="1" t="s">
        <v>1350</v>
      </c>
      <c r="O123" s="1" t="s">
        <v>1351</v>
      </c>
      <c r="P123" s="1" t="s">
        <v>1352</v>
      </c>
      <c r="Q123" s="1" t="s">
        <v>1353</v>
      </c>
      <c r="R123" s="1" t="s">
        <v>1970</v>
      </c>
      <c r="S123" s="1" t="s">
        <v>1355</v>
      </c>
      <c r="T123" s="1" t="s">
        <v>1356</v>
      </c>
      <c r="U123" s="1" t="s">
        <v>1314</v>
      </c>
      <c r="V123" s="1" t="s">
        <v>1365</v>
      </c>
    </row>
    <row r="124" s="1" customFormat="1" spans="1:22">
      <c r="A124" s="3">
        <v>999229835107499</v>
      </c>
      <c r="B124" s="1" t="s">
        <v>1965</v>
      </c>
      <c r="C124" s="1" t="s">
        <v>1971</v>
      </c>
      <c r="D124" s="1" t="s">
        <v>1972</v>
      </c>
      <c r="E124" s="1" t="s">
        <v>1973</v>
      </c>
      <c r="F124" s="1" t="s">
        <v>1370</v>
      </c>
      <c r="G124" s="1" t="s">
        <v>1346</v>
      </c>
      <c r="H124" s="1" t="s">
        <v>1347</v>
      </c>
      <c r="I124" s="1" t="s">
        <v>1974</v>
      </c>
      <c r="J124" s="1" t="s">
        <v>1349</v>
      </c>
      <c r="K124" s="1" t="s">
        <v>1974</v>
      </c>
      <c r="L124" s="1" t="s">
        <v>1974</v>
      </c>
      <c r="M124" s="1" t="s">
        <v>1350</v>
      </c>
      <c r="N124" s="1" t="s">
        <v>1350</v>
      </c>
      <c r="O124" s="1" t="s">
        <v>1351</v>
      </c>
      <c r="P124" s="1" t="s">
        <v>1352</v>
      </c>
      <c r="Q124" s="1" t="s">
        <v>1353</v>
      </c>
      <c r="R124" s="1" t="s">
        <v>1975</v>
      </c>
      <c r="S124" s="1" t="s">
        <v>1355</v>
      </c>
      <c r="T124" s="1" t="s">
        <v>1356</v>
      </c>
      <c r="U124" s="1" t="s">
        <v>1314</v>
      </c>
      <c r="V124" s="1" t="s">
        <v>1365</v>
      </c>
    </row>
    <row r="125" s="1" customFormat="1" spans="1:22">
      <c r="A125" s="3">
        <v>999229836432833</v>
      </c>
      <c r="B125" s="1" t="s">
        <v>1965</v>
      </c>
      <c r="C125" s="1" t="s">
        <v>1976</v>
      </c>
      <c r="D125" s="1" t="s">
        <v>1530</v>
      </c>
      <c r="E125" s="1" t="s">
        <v>1977</v>
      </c>
      <c r="F125" s="1" t="s">
        <v>1377</v>
      </c>
      <c r="G125" s="1" t="s">
        <v>1346</v>
      </c>
      <c r="H125" s="1" t="s">
        <v>1347</v>
      </c>
      <c r="I125" s="1" t="s">
        <v>1978</v>
      </c>
      <c r="J125" s="1" t="s">
        <v>1349</v>
      </c>
      <c r="K125" s="1" t="s">
        <v>1978</v>
      </c>
      <c r="L125" s="1" t="s">
        <v>1978</v>
      </c>
      <c r="M125" s="1" t="s">
        <v>1350</v>
      </c>
      <c r="N125" s="1" t="s">
        <v>1350</v>
      </c>
      <c r="O125" s="1" t="s">
        <v>1351</v>
      </c>
      <c r="P125" s="1" t="s">
        <v>1352</v>
      </c>
      <c r="Q125" s="1" t="s">
        <v>1353</v>
      </c>
      <c r="R125" s="1" t="s">
        <v>1979</v>
      </c>
      <c r="S125" s="1" t="s">
        <v>1355</v>
      </c>
      <c r="T125" s="1" t="s">
        <v>1356</v>
      </c>
      <c r="U125" s="1" t="s">
        <v>1314</v>
      </c>
      <c r="V125" s="1" t="s">
        <v>1365</v>
      </c>
    </row>
    <row r="126" s="1" customFormat="1" spans="1:22">
      <c r="A126" s="3">
        <v>999229836748760</v>
      </c>
      <c r="B126" s="1" t="s">
        <v>1965</v>
      </c>
      <c r="C126" s="1" t="s">
        <v>1980</v>
      </c>
      <c r="D126" s="1" t="s">
        <v>1981</v>
      </c>
      <c r="E126" s="1" t="s">
        <v>1982</v>
      </c>
      <c r="F126" s="1" t="s">
        <v>1377</v>
      </c>
      <c r="G126" s="1" t="s">
        <v>1346</v>
      </c>
      <c r="H126" s="1" t="s">
        <v>1347</v>
      </c>
      <c r="I126" s="1" t="s">
        <v>1983</v>
      </c>
      <c r="J126" s="1" t="s">
        <v>1349</v>
      </c>
      <c r="K126" s="1" t="s">
        <v>1983</v>
      </c>
      <c r="L126" s="1" t="s">
        <v>1983</v>
      </c>
      <c r="M126" s="1" t="s">
        <v>1350</v>
      </c>
      <c r="N126" s="1" t="s">
        <v>1350</v>
      </c>
      <c r="O126" s="1" t="s">
        <v>1351</v>
      </c>
      <c r="P126" s="1" t="s">
        <v>1352</v>
      </c>
      <c r="Q126" s="1" t="s">
        <v>1353</v>
      </c>
      <c r="R126" s="1" t="s">
        <v>1984</v>
      </c>
      <c r="S126" s="1" t="s">
        <v>1355</v>
      </c>
      <c r="T126" s="1" t="s">
        <v>1356</v>
      </c>
      <c r="U126" s="1" t="s">
        <v>1314</v>
      </c>
      <c r="V126" s="1" t="s">
        <v>1365</v>
      </c>
    </row>
    <row r="127" s="1" customFormat="1" spans="1:22">
      <c r="A127" s="3">
        <v>999229839678875</v>
      </c>
      <c r="B127" s="1" t="s">
        <v>1965</v>
      </c>
      <c r="C127" s="1" t="s">
        <v>1985</v>
      </c>
      <c r="D127" s="1" t="s">
        <v>1375</v>
      </c>
      <c r="E127" s="1" t="s">
        <v>1986</v>
      </c>
      <c r="F127" s="1" t="s">
        <v>1370</v>
      </c>
      <c r="G127" s="1" t="s">
        <v>1346</v>
      </c>
      <c r="H127" s="1" t="s">
        <v>1347</v>
      </c>
      <c r="I127" s="1" t="s">
        <v>1987</v>
      </c>
      <c r="J127" s="1" t="s">
        <v>1349</v>
      </c>
      <c r="K127" s="1" t="s">
        <v>1987</v>
      </c>
      <c r="L127" s="1" t="s">
        <v>1987</v>
      </c>
      <c r="M127" s="1" t="s">
        <v>1350</v>
      </c>
      <c r="N127" s="1" t="s">
        <v>1350</v>
      </c>
      <c r="O127" s="1" t="s">
        <v>1351</v>
      </c>
      <c r="P127" s="1" t="s">
        <v>1352</v>
      </c>
      <c r="Q127" s="1" t="s">
        <v>1353</v>
      </c>
      <c r="R127" s="1" t="s">
        <v>1988</v>
      </c>
      <c r="S127" s="1" t="s">
        <v>1355</v>
      </c>
      <c r="T127" s="1" t="s">
        <v>1356</v>
      </c>
      <c r="U127" s="1" t="s">
        <v>1380</v>
      </c>
      <c r="V127" s="1" t="s">
        <v>1381</v>
      </c>
    </row>
    <row r="128" s="1" customFormat="1" spans="1:22">
      <c r="A128" s="3">
        <v>999229841130561</v>
      </c>
      <c r="B128" s="1" t="s">
        <v>1965</v>
      </c>
      <c r="C128" s="1" t="s">
        <v>1989</v>
      </c>
      <c r="D128" s="1" t="s">
        <v>1375</v>
      </c>
      <c r="E128" s="1" t="s">
        <v>1990</v>
      </c>
      <c r="F128" s="1" t="s">
        <v>1370</v>
      </c>
      <c r="G128" s="1" t="s">
        <v>1346</v>
      </c>
      <c r="H128" s="1" t="s">
        <v>1347</v>
      </c>
      <c r="I128" s="1" t="s">
        <v>1923</v>
      </c>
      <c r="J128" s="1" t="s">
        <v>1349</v>
      </c>
      <c r="K128" s="1" t="s">
        <v>1923</v>
      </c>
      <c r="L128" s="1" t="s">
        <v>1923</v>
      </c>
      <c r="M128" s="1" t="s">
        <v>1350</v>
      </c>
      <c r="N128" s="1" t="s">
        <v>1350</v>
      </c>
      <c r="O128" s="1" t="s">
        <v>1351</v>
      </c>
      <c r="P128" s="1" t="s">
        <v>1352</v>
      </c>
      <c r="Q128" s="1" t="s">
        <v>1353</v>
      </c>
      <c r="R128" s="1" t="s">
        <v>1991</v>
      </c>
      <c r="S128" s="1" t="s">
        <v>1355</v>
      </c>
      <c r="T128" s="1" t="s">
        <v>1356</v>
      </c>
      <c r="U128" s="1" t="s">
        <v>1380</v>
      </c>
      <c r="V128" s="1" t="s">
        <v>1381</v>
      </c>
    </row>
    <row r="129" s="1" customFormat="1" spans="1:22">
      <c r="A129" s="3">
        <v>999229845749182</v>
      </c>
      <c r="B129" s="1" t="s">
        <v>1965</v>
      </c>
      <c r="C129" s="1" t="s">
        <v>1992</v>
      </c>
      <c r="D129" s="1" t="s">
        <v>1993</v>
      </c>
      <c r="E129" s="1" t="s">
        <v>1994</v>
      </c>
      <c r="F129" s="1" t="s">
        <v>1370</v>
      </c>
      <c r="G129" s="1" t="s">
        <v>1346</v>
      </c>
      <c r="H129" s="1" t="s">
        <v>1347</v>
      </c>
      <c r="I129" s="1" t="s">
        <v>1995</v>
      </c>
      <c r="J129" s="1" t="s">
        <v>1349</v>
      </c>
      <c r="K129" s="1" t="s">
        <v>1995</v>
      </c>
      <c r="L129" s="1" t="s">
        <v>1995</v>
      </c>
      <c r="M129" s="1" t="s">
        <v>1350</v>
      </c>
      <c r="N129" s="1" t="s">
        <v>1350</v>
      </c>
      <c r="O129" s="1" t="s">
        <v>1351</v>
      </c>
      <c r="P129" s="1" t="s">
        <v>1352</v>
      </c>
      <c r="Q129" s="1" t="s">
        <v>1353</v>
      </c>
      <c r="R129" s="1" t="s">
        <v>1996</v>
      </c>
      <c r="S129" s="1" t="s">
        <v>1355</v>
      </c>
      <c r="T129" s="1" t="s">
        <v>1356</v>
      </c>
      <c r="U129" s="1" t="s">
        <v>1314</v>
      </c>
      <c r="V129" s="1" t="s">
        <v>1365</v>
      </c>
    </row>
    <row r="130" s="1" customFormat="1" spans="1:22">
      <c r="A130" s="3">
        <v>999229846325124</v>
      </c>
      <c r="B130" s="1" t="s">
        <v>1965</v>
      </c>
      <c r="C130" s="1" t="s">
        <v>1997</v>
      </c>
      <c r="D130" s="1" t="s">
        <v>1998</v>
      </c>
      <c r="E130" s="1" t="s">
        <v>1999</v>
      </c>
      <c r="F130" s="1" t="s">
        <v>1377</v>
      </c>
      <c r="G130" s="1" t="s">
        <v>1346</v>
      </c>
      <c r="H130" s="1" t="s">
        <v>1347</v>
      </c>
      <c r="I130" s="1" t="s">
        <v>2000</v>
      </c>
      <c r="J130" s="1" t="s">
        <v>1349</v>
      </c>
      <c r="K130" s="1" t="s">
        <v>2000</v>
      </c>
      <c r="L130" s="1" t="s">
        <v>2000</v>
      </c>
      <c r="M130" s="1" t="s">
        <v>1350</v>
      </c>
      <c r="N130" s="1" t="s">
        <v>1350</v>
      </c>
      <c r="O130" s="1" t="s">
        <v>1351</v>
      </c>
      <c r="P130" s="1" t="s">
        <v>1352</v>
      </c>
      <c r="Q130" s="1" t="s">
        <v>1353</v>
      </c>
      <c r="R130" s="1" t="s">
        <v>2001</v>
      </c>
      <c r="S130" s="1" t="s">
        <v>1355</v>
      </c>
      <c r="T130" s="1" t="s">
        <v>1356</v>
      </c>
      <c r="U130" s="1" t="s">
        <v>1314</v>
      </c>
      <c r="V130" s="1" t="s">
        <v>1365</v>
      </c>
    </row>
    <row r="131" s="1" customFormat="1" spans="1:22">
      <c r="A131" s="3">
        <v>999229846444027</v>
      </c>
      <c r="B131" s="1" t="s">
        <v>1965</v>
      </c>
      <c r="C131" s="1" t="s">
        <v>2002</v>
      </c>
      <c r="D131" s="1" t="s">
        <v>2003</v>
      </c>
      <c r="E131" s="1" t="s">
        <v>2004</v>
      </c>
      <c r="F131" s="1" t="s">
        <v>1345</v>
      </c>
      <c r="G131" s="1" t="s">
        <v>1346</v>
      </c>
      <c r="H131" s="1" t="s">
        <v>1347</v>
      </c>
      <c r="I131" s="1" t="s">
        <v>2005</v>
      </c>
      <c r="J131" s="1" t="s">
        <v>1349</v>
      </c>
      <c r="K131" s="1" t="s">
        <v>2005</v>
      </c>
      <c r="L131" s="1" t="s">
        <v>2005</v>
      </c>
      <c r="M131" s="1" t="s">
        <v>1350</v>
      </c>
      <c r="N131" s="1" t="s">
        <v>1350</v>
      </c>
      <c r="O131" s="1" t="s">
        <v>1351</v>
      </c>
      <c r="P131" s="1" t="s">
        <v>1352</v>
      </c>
      <c r="Q131" s="1" t="s">
        <v>1353</v>
      </c>
      <c r="R131" s="1" t="s">
        <v>2006</v>
      </c>
      <c r="S131" s="1" t="s">
        <v>1355</v>
      </c>
      <c r="T131" s="1" t="s">
        <v>1356</v>
      </c>
      <c r="U131" s="1" t="s">
        <v>1314</v>
      </c>
      <c r="V131" s="1" t="s">
        <v>1733</v>
      </c>
    </row>
    <row r="132" s="1" customFormat="1" spans="1:22">
      <c r="A132" s="3">
        <v>999229846456708</v>
      </c>
      <c r="B132" s="1" t="s">
        <v>1965</v>
      </c>
      <c r="C132" s="1" t="s">
        <v>2007</v>
      </c>
      <c r="D132" s="1" t="s">
        <v>2003</v>
      </c>
      <c r="E132" s="1" t="s">
        <v>2008</v>
      </c>
      <c r="F132" s="1" t="s">
        <v>1345</v>
      </c>
      <c r="G132" s="1" t="s">
        <v>1346</v>
      </c>
      <c r="H132" s="1" t="s">
        <v>1347</v>
      </c>
      <c r="I132" s="1" t="s">
        <v>2009</v>
      </c>
      <c r="J132" s="1" t="s">
        <v>1349</v>
      </c>
      <c r="K132" s="1" t="s">
        <v>2009</v>
      </c>
      <c r="L132" s="1" t="s">
        <v>2009</v>
      </c>
      <c r="M132" s="1" t="s">
        <v>1350</v>
      </c>
      <c r="N132" s="1" t="s">
        <v>1350</v>
      </c>
      <c r="O132" s="1" t="s">
        <v>1351</v>
      </c>
      <c r="P132" s="1" t="s">
        <v>1352</v>
      </c>
      <c r="Q132" s="1" t="s">
        <v>1353</v>
      </c>
      <c r="R132" s="1" t="s">
        <v>2010</v>
      </c>
      <c r="S132" s="1" t="s">
        <v>1355</v>
      </c>
      <c r="T132" s="1" t="s">
        <v>1356</v>
      </c>
      <c r="U132" s="1" t="s">
        <v>1314</v>
      </c>
      <c r="V132" s="1" t="s">
        <v>1733</v>
      </c>
    </row>
    <row r="133" s="1" customFormat="1" spans="1:22">
      <c r="A133" s="3">
        <v>999229885359357</v>
      </c>
      <c r="B133" s="1" t="s">
        <v>2011</v>
      </c>
      <c r="C133" s="1" t="s">
        <v>2012</v>
      </c>
      <c r="D133" s="1" t="s">
        <v>1686</v>
      </c>
      <c r="E133" s="1" t="s">
        <v>2013</v>
      </c>
      <c r="F133" s="1" t="s">
        <v>1370</v>
      </c>
      <c r="G133" s="1" t="s">
        <v>1346</v>
      </c>
      <c r="H133" s="1" t="s">
        <v>1347</v>
      </c>
      <c r="I133" s="1" t="s">
        <v>2014</v>
      </c>
      <c r="J133" s="1" t="s">
        <v>1349</v>
      </c>
      <c r="K133" s="1" t="s">
        <v>2014</v>
      </c>
      <c r="L133" s="1" t="s">
        <v>2014</v>
      </c>
      <c r="M133" s="1" t="s">
        <v>1350</v>
      </c>
      <c r="N133" s="1" t="s">
        <v>1350</v>
      </c>
      <c r="O133" s="1" t="s">
        <v>1351</v>
      </c>
      <c r="P133" s="1" t="s">
        <v>1352</v>
      </c>
      <c r="Q133" s="1" t="s">
        <v>1353</v>
      </c>
      <c r="R133" s="1" t="s">
        <v>2015</v>
      </c>
      <c r="S133" s="1" t="s">
        <v>1355</v>
      </c>
      <c r="T133" s="1" t="s">
        <v>1356</v>
      </c>
      <c r="U133" s="1" t="s">
        <v>1314</v>
      </c>
      <c r="V133" s="1" t="s">
        <v>1365</v>
      </c>
    </row>
    <row r="134" s="1" customFormat="1" spans="1:22">
      <c r="A134" s="3">
        <v>999229885742948</v>
      </c>
      <c r="B134" s="1" t="s">
        <v>2011</v>
      </c>
      <c r="C134" s="1" t="s">
        <v>2016</v>
      </c>
      <c r="D134" s="1" t="s">
        <v>2017</v>
      </c>
      <c r="E134" s="1" t="s">
        <v>2018</v>
      </c>
      <c r="F134" s="1" t="s">
        <v>1370</v>
      </c>
      <c r="G134" s="1" t="s">
        <v>1346</v>
      </c>
      <c r="H134" s="1" t="s">
        <v>1347</v>
      </c>
      <c r="I134" s="1" t="s">
        <v>1923</v>
      </c>
      <c r="J134" s="1" t="s">
        <v>1349</v>
      </c>
      <c r="K134" s="1" t="s">
        <v>1923</v>
      </c>
      <c r="L134" s="1" t="s">
        <v>1923</v>
      </c>
      <c r="M134" s="1" t="s">
        <v>1350</v>
      </c>
      <c r="N134" s="1" t="s">
        <v>1350</v>
      </c>
      <c r="O134" s="1" t="s">
        <v>1351</v>
      </c>
      <c r="P134" s="1" t="s">
        <v>1352</v>
      </c>
      <c r="Q134" s="1" t="s">
        <v>1353</v>
      </c>
      <c r="R134" s="1" t="s">
        <v>2019</v>
      </c>
      <c r="S134" s="1" t="s">
        <v>1355</v>
      </c>
      <c r="T134" s="1" t="s">
        <v>1356</v>
      </c>
      <c r="U134" s="1" t="s">
        <v>1314</v>
      </c>
      <c r="V134" s="1" t="s">
        <v>1733</v>
      </c>
    </row>
    <row r="135" s="1" customFormat="1" spans="1:22">
      <c r="A135" s="3">
        <v>999229890694380</v>
      </c>
      <c r="B135" s="1" t="s">
        <v>2011</v>
      </c>
      <c r="C135" s="1" t="s">
        <v>2020</v>
      </c>
      <c r="D135" s="1" t="s">
        <v>1564</v>
      </c>
      <c r="E135" s="1" t="s">
        <v>2021</v>
      </c>
      <c r="F135" s="1" t="s">
        <v>1345</v>
      </c>
      <c r="G135" s="1" t="s">
        <v>1346</v>
      </c>
      <c r="H135" s="1" t="s">
        <v>1347</v>
      </c>
      <c r="I135" s="1" t="s">
        <v>2022</v>
      </c>
      <c r="J135" s="1" t="s">
        <v>1349</v>
      </c>
      <c r="K135" s="1" t="s">
        <v>2022</v>
      </c>
      <c r="L135" s="1" t="s">
        <v>2022</v>
      </c>
      <c r="M135" s="1" t="s">
        <v>1350</v>
      </c>
      <c r="N135" s="1" t="s">
        <v>1350</v>
      </c>
      <c r="O135" s="1" t="s">
        <v>1351</v>
      </c>
      <c r="P135" s="1" t="s">
        <v>1352</v>
      </c>
      <c r="Q135" s="1" t="s">
        <v>1353</v>
      </c>
      <c r="R135" s="1" t="s">
        <v>2023</v>
      </c>
      <c r="S135" s="1" t="s">
        <v>1355</v>
      </c>
      <c r="T135" s="1" t="s">
        <v>1356</v>
      </c>
      <c r="U135" s="1" t="s">
        <v>1314</v>
      </c>
      <c r="V135" s="1" t="s">
        <v>1365</v>
      </c>
    </row>
    <row r="136" s="1" customFormat="1" spans="1:22">
      <c r="A136" s="3">
        <v>999229892286672</v>
      </c>
      <c r="B136" s="1" t="s">
        <v>2011</v>
      </c>
      <c r="C136" s="1" t="s">
        <v>2024</v>
      </c>
      <c r="D136" s="1" t="s">
        <v>2025</v>
      </c>
      <c r="E136" s="1" t="s">
        <v>2026</v>
      </c>
      <c r="F136" s="1" t="s">
        <v>1345</v>
      </c>
      <c r="G136" s="1" t="s">
        <v>1346</v>
      </c>
      <c r="H136" s="1" t="s">
        <v>1347</v>
      </c>
      <c r="I136" s="1" t="s">
        <v>2027</v>
      </c>
      <c r="J136" s="1" t="s">
        <v>1349</v>
      </c>
      <c r="K136" s="1" t="s">
        <v>2027</v>
      </c>
      <c r="L136" s="1" t="s">
        <v>2027</v>
      </c>
      <c r="M136" s="1" t="s">
        <v>1350</v>
      </c>
      <c r="N136" s="1" t="s">
        <v>1350</v>
      </c>
      <c r="O136" s="1" t="s">
        <v>1351</v>
      </c>
      <c r="P136" s="1" t="s">
        <v>1352</v>
      </c>
      <c r="Q136" s="1" t="s">
        <v>1353</v>
      </c>
      <c r="R136" s="1" t="s">
        <v>2028</v>
      </c>
      <c r="S136" s="1" t="s">
        <v>1355</v>
      </c>
      <c r="T136" s="1" t="s">
        <v>1356</v>
      </c>
      <c r="U136" s="1" t="s">
        <v>1314</v>
      </c>
      <c r="V136" s="1" t="s">
        <v>1365</v>
      </c>
    </row>
    <row r="137" s="1" customFormat="1" spans="1:22">
      <c r="A137" s="3">
        <v>999229900819869</v>
      </c>
      <c r="B137" s="1" t="s">
        <v>1554</v>
      </c>
      <c r="C137" s="1" t="s">
        <v>2029</v>
      </c>
      <c r="D137" s="1" t="s">
        <v>2017</v>
      </c>
      <c r="E137" s="1" t="s">
        <v>2030</v>
      </c>
      <c r="F137" s="1" t="s">
        <v>1345</v>
      </c>
      <c r="G137" s="1" t="s">
        <v>1346</v>
      </c>
      <c r="H137" s="1" t="s">
        <v>1347</v>
      </c>
      <c r="I137" s="1" t="s">
        <v>2031</v>
      </c>
      <c r="J137" s="1" t="s">
        <v>1349</v>
      </c>
      <c r="K137" s="1" t="s">
        <v>2031</v>
      </c>
      <c r="L137" s="1" t="s">
        <v>2031</v>
      </c>
      <c r="M137" s="1" t="s">
        <v>1350</v>
      </c>
      <c r="N137" s="1" t="s">
        <v>1350</v>
      </c>
      <c r="O137" s="1" t="s">
        <v>1351</v>
      </c>
      <c r="P137" s="1" t="s">
        <v>1352</v>
      </c>
      <c r="Q137" s="1" t="s">
        <v>1353</v>
      </c>
      <c r="R137" s="1" t="s">
        <v>2032</v>
      </c>
      <c r="S137" s="1" t="s">
        <v>1355</v>
      </c>
      <c r="T137" s="1" t="s">
        <v>1356</v>
      </c>
      <c r="U137" s="1" t="s">
        <v>1314</v>
      </c>
      <c r="V137" s="1" t="s">
        <v>1733</v>
      </c>
    </row>
    <row r="138" s="1" customFormat="1" spans="1:22">
      <c r="A138" s="3">
        <v>999229901687895</v>
      </c>
      <c r="B138" s="1" t="s">
        <v>1554</v>
      </c>
      <c r="C138" s="1" t="s">
        <v>2033</v>
      </c>
      <c r="D138" s="1" t="s">
        <v>2017</v>
      </c>
      <c r="E138" s="1" t="s">
        <v>2034</v>
      </c>
      <c r="F138" s="1" t="s">
        <v>1370</v>
      </c>
      <c r="G138" s="1" t="s">
        <v>1346</v>
      </c>
      <c r="H138" s="1" t="s">
        <v>1347</v>
      </c>
      <c r="I138" s="1" t="s">
        <v>1923</v>
      </c>
      <c r="J138" s="1" t="s">
        <v>1349</v>
      </c>
      <c r="K138" s="1" t="s">
        <v>1923</v>
      </c>
      <c r="L138" s="1" t="s">
        <v>1923</v>
      </c>
      <c r="M138" s="1" t="s">
        <v>1350</v>
      </c>
      <c r="N138" s="1" t="s">
        <v>1350</v>
      </c>
      <c r="O138" s="1" t="s">
        <v>1351</v>
      </c>
      <c r="P138" s="1" t="s">
        <v>1352</v>
      </c>
      <c r="Q138" s="1" t="s">
        <v>1353</v>
      </c>
      <c r="R138" s="1" t="s">
        <v>2035</v>
      </c>
      <c r="S138" s="1" t="s">
        <v>1355</v>
      </c>
      <c r="T138" s="1" t="s">
        <v>1356</v>
      </c>
      <c r="U138" s="1" t="s">
        <v>1314</v>
      </c>
      <c r="V138" s="1" t="s">
        <v>1733</v>
      </c>
    </row>
    <row r="139" s="1" customFormat="1" spans="1:22">
      <c r="A139" s="3">
        <v>999229902936971</v>
      </c>
      <c r="B139" s="1" t="s">
        <v>1554</v>
      </c>
      <c r="C139" s="1" t="s">
        <v>2036</v>
      </c>
      <c r="D139" s="1" t="s">
        <v>2037</v>
      </c>
      <c r="E139" s="1" t="s">
        <v>2038</v>
      </c>
      <c r="F139" s="1" t="s">
        <v>1345</v>
      </c>
      <c r="G139" s="1" t="s">
        <v>1346</v>
      </c>
      <c r="H139" s="1" t="s">
        <v>1347</v>
      </c>
      <c r="I139" s="1" t="s">
        <v>2039</v>
      </c>
      <c r="J139" s="1" t="s">
        <v>1349</v>
      </c>
      <c r="K139" s="1" t="s">
        <v>2039</v>
      </c>
      <c r="L139" s="1" t="s">
        <v>2039</v>
      </c>
      <c r="M139" s="1" t="s">
        <v>1350</v>
      </c>
      <c r="N139" s="1" t="s">
        <v>1350</v>
      </c>
      <c r="O139" s="1" t="s">
        <v>1351</v>
      </c>
      <c r="P139" s="1" t="s">
        <v>1352</v>
      </c>
      <c r="Q139" s="1" t="s">
        <v>1353</v>
      </c>
      <c r="R139" s="1" t="s">
        <v>2040</v>
      </c>
      <c r="S139" s="1" t="s">
        <v>1355</v>
      </c>
      <c r="T139" s="1" t="s">
        <v>1356</v>
      </c>
      <c r="U139" s="1" t="s">
        <v>1314</v>
      </c>
      <c r="V139" s="1" t="s">
        <v>1365</v>
      </c>
    </row>
    <row r="140" s="1" customFormat="1" spans="1:22">
      <c r="A140" s="3">
        <v>999229906013937</v>
      </c>
      <c r="B140" s="1" t="s">
        <v>1554</v>
      </c>
      <c r="C140" s="1" t="s">
        <v>2041</v>
      </c>
      <c r="D140" s="1" t="s">
        <v>2042</v>
      </c>
      <c r="E140" s="1" t="s">
        <v>2043</v>
      </c>
      <c r="F140" s="1" t="s">
        <v>1345</v>
      </c>
      <c r="G140" s="1" t="s">
        <v>1346</v>
      </c>
      <c r="H140" s="1" t="s">
        <v>1347</v>
      </c>
      <c r="I140" s="1" t="s">
        <v>2044</v>
      </c>
      <c r="J140" s="1" t="s">
        <v>1349</v>
      </c>
      <c r="K140" s="1" t="s">
        <v>2044</v>
      </c>
      <c r="L140" s="1" t="s">
        <v>2044</v>
      </c>
      <c r="M140" s="1" t="s">
        <v>1350</v>
      </c>
      <c r="N140" s="1" t="s">
        <v>1350</v>
      </c>
      <c r="O140" s="1" t="s">
        <v>1351</v>
      </c>
      <c r="P140" s="1" t="s">
        <v>1352</v>
      </c>
      <c r="Q140" s="1" t="s">
        <v>1353</v>
      </c>
      <c r="R140" s="1" t="s">
        <v>2045</v>
      </c>
      <c r="S140" s="1" t="s">
        <v>1355</v>
      </c>
      <c r="T140" s="1" t="s">
        <v>1356</v>
      </c>
      <c r="U140" s="1" t="s">
        <v>1314</v>
      </c>
      <c r="V140" s="1" t="s">
        <v>1365</v>
      </c>
    </row>
    <row r="141" s="1" customFormat="1" spans="1:22">
      <c r="A141" s="3">
        <v>999229908053951</v>
      </c>
      <c r="B141" s="1" t="s">
        <v>2046</v>
      </c>
      <c r="C141" s="1" t="s">
        <v>2047</v>
      </c>
      <c r="D141" s="1" t="s">
        <v>2048</v>
      </c>
      <c r="E141" s="1" t="s">
        <v>2049</v>
      </c>
      <c r="F141" s="1" t="s">
        <v>1403</v>
      </c>
      <c r="G141" s="1" t="s">
        <v>1346</v>
      </c>
      <c r="H141" s="1" t="s">
        <v>1347</v>
      </c>
      <c r="I141" s="1" t="s">
        <v>2050</v>
      </c>
      <c r="J141" s="1" t="s">
        <v>1349</v>
      </c>
      <c r="K141" s="1" t="s">
        <v>2050</v>
      </c>
      <c r="L141" s="1" t="s">
        <v>2050</v>
      </c>
      <c r="M141" s="1" t="s">
        <v>1350</v>
      </c>
      <c r="N141" s="1" t="s">
        <v>1350</v>
      </c>
      <c r="O141" s="1" t="s">
        <v>1351</v>
      </c>
      <c r="P141" s="1" t="s">
        <v>1352</v>
      </c>
      <c r="Q141" s="1" t="s">
        <v>1353</v>
      </c>
      <c r="R141" s="1" t="s">
        <v>2051</v>
      </c>
      <c r="S141" s="1" t="s">
        <v>1355</v>
      </c>
      <c r="T141" s="1" t="s">
        <v>1356</v>
      </c>
      <c r="U141" s="1" t="s">
        <v>1314</v>
      </c>
      <c r="V141" s="1" t="s">
        <v>1733</v>
      </c>
    </row>
    <row r="142" s="1" customFormat="1" spans="1:22">
      <c r="A142" s="3">
        <v>999229910529171</v>
      </c>
      <c r="B142" s="1" t="s">
        <v>2046</v>
      </c>
      <c r="C142" s="1" t="s">
        <v>2052</v>
      </c>
      <c r="D142" s="1" t="s">
        <v>2053</v>
      </c>
      <c r="E142" s="1" t="s">
        <v>2054</v>
      </c>
      <c r="F142" s="1" t="s">
        <v>1362</v>
      </c>
      <c r="G142" s="1" t="s">
        <v>1346</v>
      </c>
      <c r="H142" s="1" t="s">
        <v>1347</v>
      </c>
      <c r="I142" s="1" t="s">
        <v>2055</v>
      </c>
      <c r="J142" s="1" t="s">
        <v>1349</v>
      </c>
      <c r="K142" s="1" t="s">
        <v>2055</v>
      </c>
      <c r="L142" s="1" t="s">
        <v>2055</v>
      </c>
      <c r="M142" s="1" t="s">
        <v>1350</v>
      </c>
      <c r="N142" s="1" t="s">
        <v>1350</v>
      </c>
      <c r="O142" s="1" t="s">
        <v>1351</v>
      </c>
      <c r="P142" s="1" t="s">
        <v>1352</v>
      </c>
      <c r="Q142" s="1" t="s">
        <v>1353</v>
      </c>
      <c r="R142" s="1" t="s">
        <v>2056</v>
      </c>
      <c r="S142" s="1" t="s">
        <v>1355</v>
      </c>
      <c r="T142" s="1" t="s">
        <v>1356</v>
      </c>
      <c r="U142" s="1" t="s">
        <v>1314</v>
      </c>
      <c r="V142" s="1" t="s">
        <v>1381</v>
      </c>
    </row>
    <row r="143" s="1" customFormat="1" spans="1:22">
      <c r="A143" s="3">
        <v>999229913669526</v>
      </c>
      <c r="B143" s="1" t="s">
        <v>2046</v>
      </c>
      <c r="C143" s="1" t="s">
        <v>2057</v>
      </c>
      <c r="D143" s="1" t="s">
        <v>2058</v>
      </c>
      <c r="E143" s="1" t="s">
        <v>2059</v>
      </c>
      <c r="F143" s="1" t="s">
        <v>1804</v>
      </c>
      <c r="G143" s="1" t="s">
        <v>1346</v>
      </c>
      <c r="H143" s="1" t="s">
        <v>1347</v>
      </c>
      <c r="I143" s="1" t="s">
        <v>2060</v>
      </c>
      <c r="J143" s="1" t="s">
        <v>1349</v>
      </c>
      <c r="K143" s="1" t="s">
        <v>2060</v>
      </c>
      <c r="L143" s="1" t="s">
        <v>2060</v>
      </c>
      <c r="M143" s="1" t="s">
        <v>1350</v>
      </c>
      <c r="N143" s="1" t="s">
        <v>1350</v>
      </c>
      <c r="O143" s="1" t="s">
        <v>1351</v>
      </c>
      <c r="P143" s="1" t="s">
        <v>1352</v>
      </c>
      <c r="Q143" s="1" t="s">
        <v>1353</v>
      </c>
      <c r="R143" s="1" t="s">
        <v>2061</v>
      </c>
      <c r="S143" s="1" t="s">
        <v>1355</v>
      </c>
      <c r="T143" s="1" t="s">
        <v>1356</v>
      </c>
      <c r="U143" s="1" t="s">
        <v>1314</v>
      </c>
      <c r="V143" s="1" t="s">
        <v>1365</v>
      </c>
    </row>
    <row r="144" s="1" customFormat="1" spans="1:22">
      <c r="A144" s="3">
        <v>999229915733961</v>
      </c>
      <c r="B144" s="1" t="s">
        <v>2046</v>
      </c>
      <c r="C144" s="1" t="s">
        <v>2062</v>
      </c>
      <c r="D144" s="1" t="s">
        <v>2063</v>
      </c>
      <c r="E144" s="1" t="s">
        <v>2064</v>
      </c>
      <c r="F144" s="1" t="s">
        <v>1403</v>
      </c>
      <c r="G144" s="1" t="s">
        <v>1346</v>
      </c>
      <c r="H144" s="1" t="s">
        <v>1347</v>
      </c>
      <c r="I144" s="1" t="s">
        <v>2065</v>
      </c>
      <c r="J144" s="1" t="s">
        <v>1349</v>
      </c>
      <c r="K144" s="1" t="s">
        <v>2065</v>
      </c>
      <c r="L144" s="1" t="s">
        <v>2065</v>
      </c>
      <c r="M144" s="1" t="s">
        <v>1350</v>
      </c>
      <c r="N144" s="1" t="s">
        <v>1350</v>
      </c>
      <c r="O144" s="1" t="s">
        <v>1351</v>
      </c>
      <c r="P144" s="1" t="s">
        <v>1352</v>
      </c>
      <c r="Q144" s="1" t="s">
        <v>1353</v>
      </c>
      <c r="R144" s="1" t="s">
        <v>2066</v>
      </c>
      <c r="S144" s="1" t="s">
        <v>1355</v>
      </c>
      <c r="T144" s="1" t="s">
        <v>1356</v>
      </c>
      <c r="U144" s="1" t="s">
        <v>1314</v>
      </c>
      <c r="V144" s="1" t="s">
        <v>1365</v>
      </c>
    </row>
    <row r="145" s="1" customFormat="1" spans="1:22">
      <c r="A145" s="3">
        <v>999229917284940</v>
      </c>
      <c r="B145" s="1" t="s">
        <v>2046</v>
      </c>
      <c r="C145" s="1" t="s">
        <v>2067</v>
      </c>
      <c r="D145" s="1" t="s">
        <v>2068</v>
      </c>
      <c r="E145" s="1" t="s">
        <v>2069</v>
      </c>
      <c r="F145" s="1" t="s">
        <v>1377</v>
      </c>
      <c r="G145" s="1" t="s">
        <v>1346</v>
      </c>
      <c r="H145" s="1" t="s">
        <v>1347</v>
      </c>
      <c r="I145" s="1" t="s">
        <v>2070</v>
      </c>
      <c r="J145" s="1" t="s">
        <v>1349</v>
      </c>
      <c r="K145" s="1" t="s">
        <v>2070</v>
      </c>
      <c r="L145" s="1" t="s">
        <v>2071</v>
      </c>
      <c r="M145" s="1" t="s">
        <v>1539</v>
      </c>
      <c r="N145" s="1" t="s">
        <v>1539</v>
      </c>
      <c r="O145" s="1" t="s">
        <v>1351</v>
      </c>
      <c r="P145" s="1" t="s">
        <v>1352</v>
      </c>
      <c r="Q145" s="1" t="s">
        <v>1353</v>
      </c>
      <c r="R145" s="1" t="s">
        <v>2072</v>
      </c>
      <c r="S145" s="1" t="s">
        <v>1355</v>
      </c>
      <c r="T145" s="1" t="s">
        <v>1356</v>
      </c>
      <c r="U145" s="1" t="s">
        <v>1314</v>
      </c>
      <c r="V145" s="1" t="s">
        <v>1365</v>
      </c>
    </row>
    <row r="146" s="1" customFormat="1" spans="1:22">
      <c r="A146" s="3">
        <v>999229920024224</v>
      </c>
      <c r="B146" s="1" t="s">
        <v>2046</v>
      </c>
      <c r="C146" s="1" t="s">
        <v>2073</v>
      </c>
      <c r="D146" s="1" t="s">
        <v>2063</v>
      </c>
      <c r="E146" s="1" t="s">
        <v>2074</v>
      </c>
      <c r="F146" s="1" t="s">
        <v>1345</v>
      </c>
      <c r="G146" s="1" t="s">
        <v>1346</v>
      </c>
      <c r="H146" s="1" t="s">
        <v>1347</v>
      </c>
      <c r="I146" s="1" t="s">
        <v>2075</v>
      </c>
      <c r="J146" s="1" t="s">
        <v>1349</v>
      </c>
      <c r="K146" s="1" t="s">
        <v>2075</v>
      </c>
      <c r="L146" s="1" t="s">
        <v>2075</v>
      </c>
      <c r="M146" s="1" t="s">
        <v>1350</v>
      </c>
      <c r="N146" s="1" t="s">
        <v>1350</v>
      </c>
      <c r="O146" s="1" t="s">
        <v>1351</v>
      </c>
      <c r="P146" s="1" t="s">
        <v>1352</v>
      </c>
      <c r="Q146" s="1" t="s">
        <v>1353</v>
      </c>
      <c r="R146" s="1" t="s">
        <v>2076</v>
      </c>
      <c r="S146" s="1" t="s">
        <v>1355</v>
      </c>
      <c r="T146" s="1" t="s">
        <v>1356</v>
      </c>
      <c r="U146" s="1" t="s">
        <v>1314</v>
      </c>
      <c r="V146" s="1" t="s">
        <v>1365</v>
      </c>
    </row>
    <row r="147" s="1" customFormat="1" spans="1:22">
      <c r="A147" s="3">
        <v>999229925156780</v>
      </c>
      <c r="B147" s="1" t="s">
        <v>1519</v>
      </c>
      <c r="C147" s="1" t="s">
        <v>2077</v>
      </c>
      <c r="D147" s="1" t="s">
        <v>1802</v>
      </c>
      <c r="E147" s="1" t="s">
        <v>2078</v>
      </c>
      <c r="F147" s="1" t="s">
        <v>1403</v>
      </c>
      <c r="G147" s="1" t="s">
        <v>1346</v>
      </c>
      <c r="H147" s="1" t="s">
        <v>1347</v>
      </c>
      <c r="I147" s="1" t="s">
        <v>2079</v>
      </c>
      <c r="J147" s="1" t="s">
        <v>1349</v>
      </c>
      <c r="K147" s="1" t="s">
        <v>2079</v>
      </c>
      <c r="L147" s="1" t="s">
        <v>2079</v>
      </c>
      <c r="M147" s="1" t="s">
        <v>1350</v>
      </c>
      <c r="N147" s="1" t="s">
        <v>1350</v>
      </c>
      <c r="O147" s="1" t="s">
        <v>1351</v>
      </c>
      <c r="P147" s="1" t="s">
        <v>1352</v>
      </c>
      <c r="Q147" s="1" t="s">
        <v>1353</v>
      </c>
      <c r="R147" s="1" t="s">
        <v>2080</v>
      </c>
      <c r="S147" s="1" t="s">
        <v>1355</v>
      </c>
      <c r="T147" s="1" t="s">
        <v>1356</v>
      </c>
      <c r="U147" s="1" t="s">
        <v>1314</v>
      </c>
      <c r="V147" s="1" t="s">
        <v>1365</v>
      </c>
    </row>
    <row r="148" s="1" customFormat="1" spans="1:22">
      <c r="A148" s="3">
        <v>999229925167499</v>
      </c>
      <c r="B148" s="1" t="s">
        <v>1519</v>
      </c>
      <c r="C148" s="1" t="s">
        <v>2081</v>
      </c>
      <c r="D148" s="1" t="s">
        <v>1802</v>
      </c>
      <c r="E148" s="1" t="s">
        <v>2078</v>
      </c>
      <c r="F148" s="1" t="s">
        <v>1403</v>
      </c>
      <c r="G148" s="1" t="s">
        <v>1346</v>
      </c>
      <c r="H148" s="1" t="s">
        <v>1347</v>
      </c>
      <c r="I148" s="1" t="s">
        <v>2079</v>
      </c>
      <c r="J148" s="1" t="s">
        <v>1349</v>
      </c>
      <c r="K148" s="1" t="s">
        <v>2079</v>
      </c>
      <c r="L148" s="1" t="s">
        <v>2079</v>
      </c>
      <c r="M148" s="1" t="s">
        <v>1350</v>
      </c>
      <c r="N148" s="1" t="s">
        <v>1350</v>
      </c>
      <c r="O148" s="1" t="s">
        <v>1351</v>
      </c>
      <c r="P148" s="1" t="s">
        <v>1352</v>
      </c>
      <c r="Q148" s="1" t="s">
        <v>1353</v>
      </c>
      <c r="R148" s="1" t="s">
        <v>2082</v>
      </c>
      <c r="S148" s="1" t="s">
        <v>1355</v>
      </c>
      <c r="T148" s="1" t="s">
        <v>1356</v>
      </c>
      <c r="U148" s="1" t="s">
        <v>1314</v>
      </c>
      <c r="V148" s="1" t="s">
        <v>1365</v>
      </c>
    </row>
    <row r="149" s="1" customFormat="1" spans="1:22">
      <c r="A149" s="3">
        <v>999229926011622</v>
      </c>
      <c r="B149" s="1" t="s">
        <v>1519</v>
      </c>
      <c r="C149" s="1" t="s">
        <v>2083</v>
      </c>
      <c r="D149" s="1" t="s">
        <v>2048</v>
      </c>
      <c r="E149" s="1" t="s">
        <v>2084</v>
      </c>
      <c r="F149" s="1" t="s">
        <v>1377</v>
      </c>
      <c r="G149" s="1" t="s">
        <v>1346</v>
      </c>
      <c r="H149" s="1" t="s">
        <v>1347</v>
      </c>
      <c r="I149" s="1" t="s">
        <v>2085</v>
      </c>
      <c r="J149" s="1" t="s">
        <v>1349</v>
      </c>
      <c r="K149" s="1" t="s">
        <v>2085</v>
      </c>
      <c r="L149" s="1" t="s">
        <v>2085</v>
      </c>
      <c r="M149" s="1" t="s">
        <v>1350</v>
      </c>
      <c r="N149" s="1" t="s">
        <v>1350</v>
      </c>
      <c r="O149" s="1" t="s">
        <v>1351</v>
      </c>
      <c r="P149" s="1" t="s">
        <v>1352</v>
      </c>
      <c r="Q149" s="1" t="s">
        <v>1353</v>
      </c>
      <c r="R149" s="1" t="s">
        <v>2086</v>
      </c>
      <c r="S149" s="1" t="s">
        <v>1355</v>
      </c>
      <c r="T149" s="1" t="s">
        <v>1356</v>
      </c>
      <c r="U149" s="1" t="s">
        <v>1314</v>
      </c>
      <c r="V149" s="1" t="s">
        <v>1733</v>
      </c>
    </row>
    <row r="150" s="1" customFormat="1" spans="1:22">
      <c r="A150" s="3">
        <v>999229927364940</v>
      </c>
      <c r="B150" s="1" t="s">
        <v>1519</v>
      </c>
      <c r="C150" s="1" t="s">
        <v>2087</v>
      </c>
      <c r="D150" s="1" t="s">
        <v>2088</v>
      </c>
      <c r="E150" s="1" t="s">
        <v>2089</v>
      </c>
      <c r="F150" s="1" t="s">
        <v>1377</v>
      </c>
      <c r="G150" s="1" t="s">
        <v>1346</v>
      </c>
      <c r="H150" s="1" t="s">
        <v>1347</v>
      </c>
      <c r="I150" s="1" t="s">
        <v>2090</v>
      </c>
      <c r="J150" s="1" t="s">
        <v>1349</v>
      </c>
      <c r="K150" s="1" t="s">
        <v>2090</v>
      </c>
      <c r="L150" s="1" t="s">
        <v>2090</v>
      </c>
      <c r="M150" s="1" t="s">
        <v>1350</v>
      </c>
      <c r="N150" s="1" t="s">
        <v>1350</v>
      </c>
      <c r="O150" s="1" t="s">
        <v>1351</v>
      </c>
      <c r="P150" s="1" t="s">
        <v>1352</v>
      </c>
      <c r="Q150" s="1" t="s">
        <v>1353</v>
      </c>
      <c r="R150" s="1" t="s">
        <v>2091</v>
      </c>
      <c r="S150" s="1" t="s">
        <v>1355</v>
      </c>
      <c r="T150" s="1" t="s">
        <v>1356</v>
      </c>
      <c r="U150" s="1" t="s">
        <v>1314</v>
      </c>
      <c r="V150" s="1" t="s">
        <v>1365</v>
      </c>
    </row>
    <row r="151" s="1" customFormat="1" spans="1:22">
      <c r="A151" s="3">
        <v>999229928648159</v>
      </c>
      <c r="B151" s="1" t="s">
        <v>1519</v>
      </c>
      <c r="C151" s="1" t="s">
        <v>2092</v>
      </c>
      <c r="D151" s="1" t="s">
        <v>1675</v>
      </c>
      <c r="E151" s="1" t="s">
        <v>2093</v>
      </c>
      <c r="F151" s="1" t="s">
        <v>1345</v>
      </c>
      <c r="G151" s="1" t="s">
        <v>1346</v>
      </c>
      <c r="H151" s="1" t="s">
        <v>1347</v>
      </c>
      <c r="I151" s="1" t="s">
        <v>2094</v>
      </c>
      <c r="J151" s="1" t="s">
        <v>1349</v>
      </c>
      <c r="K151" s="1" t="s">
        <v>2094</v>
      </c>
      <c r="L151" s="1" t="s">
        <v>2094</v>
      </c>
      <c r="M151" s="1" t="s">
        <v>1350</v>
      </c>
      <c r="N151" s="1" t="s">
        <v>1350</v>
      </c>
      <c r="O151" s="1" t="s">
        <v>1351</v>
      </c>
      <c r="P151" s="1" t="s">
        <v>1352</v>
      </c>
      <c r="Q151" s="1" t="s">
        <v>1353</v>
      </c>
      <c r="R151" s="1" t="s">
        <v>2095</v>
      </c>
      <c r="S151" s="1" t="s">
        <v>1355</v>
      </c>
      <c r="T151" s="1" t="s">
        <v>1356</v>
      </c>
      <c r="U151" s="1" t="s">
        <v>1314</v>
      </c>
      <c r="V151" s="1" t="s">
        <v>1365</v>
      </c>
    </row>
    <row r="152" s="1" customFormat="1" spans="1:22">
      <c r="A152" s="3">
        <v>999229929367394</v>
      </c>
      <c r="B152" s="1" t="s">
        <v>1519</v>
      </c>
      <c r="C152" s="1" t="s">
        <v>2096</v>
      </c>
      <c r="D152" s="1" t="s">
        <v>2053</v>
      </c>
      <c r="E152" s="1" t="s">
        <v>2097</v>
      </c>
      <c r="F152" s="1" t="s">
        <v>1403</v>
      </c>
      <c r="G152" s="1" t="s">
        <v>1346</v>
      </c>
      <c r="H152" s="1" t="s">
        <v>1347</v>
      </c>
      <c r="I152" s="1" t="s">
        <v>2098</v>
      </c>
      <c r="J152" s="1" t="s">
        <v>1349</v>
      </c>
      <c r="K152" s="1" t="s">
        <v>2098</v>
      </c>
      <c r="L152" s="1" t="s">
        <v>2098</v>
      </c>
      <c r="M152" s="1" t="s">
        <v>1350</v>
      </c>
      <c r="N152" s="1" t="s">
        <v>1350</v>
      </c>
      <c r="O152" s="1" t="s">
        <v>1351</v>
      </c>
      <c r="P152" s="1" t="s">
        <v>1352</v>
      </c>
      <c r="Q152" s="1" t="s">
        <v>1353</v>
      </c>
      <c r="R152" s="1" t="s">
        <v>2099</v>
      </c>
      <c r="S152" s="1" t="s">
        <v>1355</v>
      </c>
      <c r="T152" s="1" t="s">
        <v>1356</v>
      </c>
      <c r="U152" s="1" t="s">
        <v>1314</v>
      </c>
      <c r="V152" s="1" t="s">
        <v>1381</v>
      </c>
    </row>
    <row r="153" s="1" customFormat="1" spans="1:22">
      <c r="A153" s="3">
        <v>999229931272034</v>
      </c>
      <c r="B153" s="1" t="s">
        <v>1519</v>
      </c>
      <c r="C153" s="1" t="s">
        <v>2100</v>
      </c>
      <c r="D153" s="1" t="s">
        <v>2101</v>
      </c>
      <c r="E153" s="1" t="s">
        <v>2102</v>
      </c>
      <c r="F153" s="1" t="s">
        <v>1377</v>
      </c>
      <c r="G153" s="1" t="s">
        <v>1346</v>
      </c>
      <c r="H153" s="1" t="s">
        <v>1347</v>
      </c>
      <c r="I153" s="1" t="s">
        <v>2103</v>
      </c>
      <c r="J153" s="1" t="s">
        <v>1349</v>
      </c>
      <c r="K153" s="1" t="s">
        <v>2103</v>
      </c>
      <c r="L153" s="1" t="s">
        <v>2103</v>
      </c>
      <c r="M153" s="1" t="s">
        <v>1350</v>
      </c>
      <c r="N153" s="1" t="s">
        <v>1350</v>
      </c>
      <c r="O153" s="1" t="s">
        <v>1351</v>
      </c>
      <c r="P153" s="1" t="s">
        <v>1352</v>
      </c>
      <c r="Q153" s="1" t="s">
        <v>1353</v>
      </c>
      <c r="R153" s="1" t="s">
        <v>2104</v>
      </c>
      <c r="S153" s="1" t="s">
        <v>1355</v>
      </c>
      <c r="T153" s="1" t="s">
        <v>1356</v>
      </c>
      <c r="U153" s="1" t="s">
        <v>1314</v>
      </c>
      <c r="V153" s="1" t="s">
        <v>1357</v>
      </c>
    </row>
    <row r="154" s="1" customFormat="1" spans="1:22">
      <c r="A154" s="3">
        <v>999229932135780</v>
      </c>
      <c r="B154" s="1" t="s">
        <v>1804</v>
      </c>
      <c r="C154" s="1" t="s">
        <v>2105</v>
      </c>
      <c r="D154" s="1" t="s">
        <v>2106</v>
      </c>
      <c r="E154" s="1" t="s">
        <v>2107</v>
      </c>
      <c r="F154" s="1" t="s">
        <v>1370</v>
      </c>
      <c r="G154" s="1" t="s">
        <v>1346</v>
      </c>
      <c r="H154" s="1" t="s">
        <v>1347</v>
      </c>
      <c r="I154" s="1" t="s">
        <v>2108</v>
      </c>
      <c r="J154" s="1" t="s">
        <v>1349</v>
      </c>
      <c r="K154" s="1" t="s">
        <v>2108</v>
      </c>
      <c r="L154" s="1" t="s">
        <v>2108</v>
      </c>
      <c r="M154" s="1" t="s">
        <v>1350</v>
      </c>
      <c r="N154" s="1" t="s">
        <v>1350</v>
      </c>
      <c r="O154" s="1" t="s">
        <v>1351</v>
      </c>
      <c r="P154" s="1" t="s">
        <v>1352</v>
      </c>
      <c r="Q154" s="1" t="s">
        <v>1353</v>
      </c>
      <c r="R154" s="1" t="s">
        <v>2109</v>
      </c>
      <c r="S154" s="1" t="s">
        <v>1355</v>
      </c>
      <c r="T154" s="1" t="s">
        <v>1356</v>
      </c>
      <c r="U154" s="1" t="s">
        <v>1314</v>
      </c>
      <c r="V154" s="1" t="s">
        <v>1733</v>
      </c>
    </row>
    <row r="155" s="1" customFormat="1" spans="1:22">
      <c r="A155" s="3">
        <v>999229932569859</v>
      </c>
      <c r="B155" s="1" t="s">
        <v>1804</v>
      </c>
      <c r="C155" s="1" t="s">
        <v>2110</v>
      </c>
      <c r="D155" s="1" t="s">
        <v>1440</v>
      </c>
      <c r="E155" s="1" t="s">
        <v>2111</v>
      </c>
      <c r="F155" s="1" t="s">
        <v>1370</v>
      </c>
      <c r="G155" s="1" t="s">
        <v>1346</v>
      </c>
      <c r="H155" s="1" t="s">
        <v>1347</v>
      </c>
      <c r="I155" s="1" t="s">
        <v>2112</v>
      </c>
      <c r="J155" s="1" t="s">
        <v>1349</v>
      </c>
      <c r="K155" s="1" t="s">
        <v>2112</v>
      </c>
      <c r="L155" s="1" t="s">
        <v>2112</v>
      </c>
      <c r="M155" s="1" t="s">
        <v>1350</v>
      </c>
      <c r="N155" s="1" t="s">
        <v>1350</v>
      </c>
      <c r="O155" s="1" t="s">
        <v>1351</v>
      </c>
      <c r="P155" s="1" t="s">
        <v>1352</v>
      </c>
      <c r="Q155" s="1" t="s">
        <v>1353</v>
      </c>
      <c r="R155" s="1" t="s">
        <v>2113</v>
      </c>
      <c r="S155" s="1" t="s">
        <v>1355</v>
      </c>
      <c r="T155" s="1" t="s">
        <v>1356</v>
      </c>
      <c r="U155" s="1" t="s">
        <v>1314</v>
      </c>
      <c r="V155" s="1" t="s">
        <v>1365</v>
      </c>
    </row>
    <row r="156" s="1" customFormat="1" spans="1:22">
      <c r="A156" s="3">
        <v>999229933582712</v>
      </c>
      <c r="B156" s="1" t="s">
        <v>1804</v>
      </c>
      <c r="C156" s="1" t="s">
        <v>2114</v>
      </c>
      <c r="D156" s="1" t="s">
        <v>2115</v>
      </c>
      <c r="E156" s="1" t="s">
        <v>2116</v>
      </c>
      <c r="F156" s="1" t="s">
        <v>1377</v>
      </c>
      <c r="G156" s="1" t="s">
        <v>1346</v>
      </c>
      <c r="H156" s="1" t="s">
        <v>1347</v>
      </c>
      <c r="I156" s="1" t="s">
        <v>2117</v>
      </c>
      <c r="J156" s="1" t="s">
        <v>1349</v>
      </c>
      <c r="K156" s="1" t="s">
        <v>2117</v>
      </c>
      <c r="L156" s="1" t="s">
        <v>2117</v>
      </c>
      <c r="M156" s="1" t="s">
        <v>1350</v>
      </c>
      <c r="N156" s="1" t="s">
        <v>1350</v>
      </c>
      <c r="O156" s="1" t="s">
        <v>1351</v>
      </c>
      <c r="P156" s="1" t="s">
        <v>1352</v>
      </c>
      <c r="Q156" s="1" t="s">
        <v>1353</v>
      </c>
      <c r="R156" s="1" t="s">
        <v>2118</v>
      </c>
      <c r="S156" s="1" t="s">
        <v>1355</v>
      </c>
      <c r="T156" s="1" t="s">
        <v>1356</v>
      </c>
      <c r="U156" s="1" t="s">
        <v>1314</v>
      </c>
      <c r="V156" s="1" t="s">
        <v>1406</v>
      </c>
    </row>
    <row r="157" s="1" customFormat="1" spans="1:22">
      <c r="A157" s="3">
        <v>999229933613993</v>
      </c>
      <c r="B157" s="1" t="s">
        <v>1804</v>
      </c>
      <c r="C157" s="1" t="s">
        <v>2119</v>
      </c>
      <c r="D157" s="1" t="s">
        <v>2120</v>
      </c>
      <c r="E157" s="1" t="s">
        <v>2121</v>
      </c>
      <c r="F157" s="1" t="s">
        <v>1345</v>
      </c>
      <c r="G157" s="1" t="s">
        <v>1346</v>
      </c>
      <c r="H157" s="1" t="s">
        <v>1347</v>
      </c>
      <c r="I157" s="1" t="s">
        <v>2122</v>
      </c>
      <c r="J157" s="1" t="s">
        <v>1349</v>
      </c>
      <c r="K157" s="1" t="s">
        <v>2122</v>
      </c>
      <c r="L157" s="1" t="s">
        <v>2122</v>
      </c>
      <c r="M157" s="1" t="s">
        <v>1350</v>
      </c>
      <c r="N157" s="1" t="s">
        <v>1350</v>
      </c>
      <c r="O157" s="1" t="s">
        <v>1351</v>
      </c>
      <c r="P157" s="1" t="s">
        <v>1352</v>
      </c>
      <c r="Q157" s="1" t="s">
        <v>1353</v>
      </c>
      <c r="R157" s="1" t="s">
        <v>2123</v>
      </c>
      <c r="S157" s="1" t="s">
        <v>1355</v>
      </c>
      <c r="T157" s="1" t="s">
        <v>1356</v>
      </c>
      <c r="U157" s="1" t="s">
        <v>1314</v>
      </c>
      <c r="V157" s="1" t="s">
        <v>1365</v>
      </c>
    </row>
    <row r="158" s="1" customFormat="1" spans="1:22">
      <c r="A158" s="3">
        <v>999229934499206</v>
      </c>
      <c r="B158" s="1" t="s">
        <v>1804</v>
      </c>
      <c r="C158" s="1" t="s">
        <v>2124</v>
      </c>
      <c r="D158" s="1" t="s">
        <v>2125</v>
      </c>
      <c r="E158" s="1" t="s">
        <v>2126</v>
      </c>
      <c r="F158" s="1" t="s">
        <v>1370</v>
      </c>
      <c r="G158" s="1" t="s">
        <v>1346</v>
      </c>
      <c r="H158" s="1" t="s">
        <v>1347</v>
      </c>
      <c r="I158" s="1" t="s">
        <v>2127</v>
      </c>
      <c r="J158" s="1" t="s">
        <v>1349</v>
      </c>
      <c r="K158" s="1" t="s">
        <v>2127</v>
      </c>
      <c r="L158" s="1" t="s">
        <v>2127</v>
      </c>
      <c r="M158" s="1" t="s">
        <v>1350</v>
      </c>
      <c r="N158" s="1" t="s">
        <v>1350</v>
      </c>
      <c r="O158" s="1" t="s">
        <v>1351</v>
      </c>
      <c r="P158" s="1" t="s">
        <v>1352</v>
      </c>
      <c r="Q158" s="1" t="s">
        <v>1353</v>
      </c>
      <c r="R158" s="1" t="s">
        <v>2128</v>
      </c>
      <c r="S158" s="1" t="s">
        <v>1355</v>
      </c>
      <c r="T158" s="1" t="s">
        <v>1356</v>
      </c>
      <c r="U158" s="1" t="s">
        <v>1314</v>
      </c>
      <c r="V158" s="1" t="s">
        <v>1381</v>
      </c>
    </row>
    <row r="159" s="1" customFormat="1" spans="1:22">
      <c r="A159" s="3">
        <v>999229934938063</v>
      </c>
      <c r="B159" s="1" t="s">
        <v>1804</v>
      </c>
      <c r="C159" s="1" t="s">
        <v>2129</v>
      </c>
      <c r="D159" s="1" t="s">
        <v>2125</v>
      </c>
      <c r="E159" s="1" t="s">
        <v>2130</v>
      </c>
      <c r="F159" s="1" t="s">
        <v>1370</v>
      </c>
      <c r="G159" s="1" t="s">
        <v>1346</v>
      </c>
      <c r="H159" s="1" t="s">
        <v>1347</v>
      </c>
      <c r="I159" s="1" t="s">
        <v>2127</v>
      </c>
      <c r="J159" s="1" t="s">
        <v>1349</v>
      </c>
      <c r="K159" s="1" t="s">
        <v>2127</v>
      </c>
      <c r="L159" s="1" t="s">
        <v>2127</v>
      </c>
      <c r="M159" s="1" t="s">
        <v>1350</v>
      </c>
      <c r="N159" s="1" t="s">
        <v>1350</v>
      </c>
      <c r="O159" s="1" t="s">
        <v>1351</v>
      </c>
      <c r="P159" s="1" t="s">
        <v>1352</v>
      </c>
      <c r="Q159" s="1" t="s">
        <v>1353</v>
      </c>
      <c r="R159" s="1" t="s">
        <v>2131</v>
      </c>
      <c r="S159" s="1" t="s">
        <v>1355</v>
      </c>
      <c r="T159" s="1" t="s">
        <v>1356</v>
      </c>
      <c r="U159" s="1" t="s">
        <v>1314</v>
      </c>
      <c r="V159" s="1" t="s">
        <v>1381</v>
      </c>
    </row>
    <row r="160" s="1" customFormat="1" spans="1:22">
      <c r="A160" s="3">
        <v>999229935937402</v>
      </c>
      <c r="B160" s="1" t="s">
        <v>1804</v>
      </c>
      <c r="C160" s="1" t="s">
        <v>2132</v>
      </c>
      <c r="D160" s="1" t="s">
        <v>2133</v>
      </c>
      <c r="E160" s="1" t="s">
        <v>2134</v>
      </c>
      <c r="F160" s="1" t="s">
        <v>1345</v>
      </c>
      <c r="G160" s="1" t="s">
        <v>1346</v>
      </c>
      <c r="H160" s="1" t="s">
        <v>1347</v>
      </c>
      <c r="I160" s="1" t="s">
        <v>2135</v>
      </c>
      <c r="J160" s="1" t="s">
        <v>1349</v>
      </c>
      <c r="K160" s="1" t="s">
        <v>2135</v>
      </c>
      <c r="L160" s="1" t="s">
        <v>2135</v>
      </c>
      <c r="M160" s="1" t="s">
        <v>1350</v>
      </c>
      <c r="N160" s="1" t="s">
        <v>1350</v>
      </c>
      <c r="O160" s="1" t="s">
        <v>1351</v>
      </c>
      <c r="P160" s="1" t="s">
        <v>1352</v>
      </c>
      <c r="Q160" s="1" t="s">
        <v>1353</v>
      </c>
      <c r="R160" s="1" t="s">
        <v>2136</v>
      </c>
      <c r="S160" s="1" t="s">
        <v>1355</v>
      </c>
      <c r="T160" s="1" t="s">
        <v>1356</v>
      </c>
      <c r="U160" s="1" t="s">
        <v>1314</v>
      </c>
      <c r="V160" s="1" t="s">
        <v>1381</v>
      </c>
    </row>
    <row r="161" s="1" customFormat="1" spans="1:22">
      <c r="A161" s="3">
        <v>999229936535670</v>
      </c>
      <c r="B161" s="1" t="s">
        <v>1804</v>
      </c>
      <c r="C161" s="1" t="s">
        <v>2137</v>
      </c>
      <c r="D161" s="1" t="s">
        <v>1967</v>
      </c>
      <c r="E161" s="1" t="s">
        <v>2138</v>
      </c>
      <c r="F161" s="1" t="s">
        <v>1370</v>
      </c>
      <c r="G161" s="1" t="s">
        <v>1346</v>
      </c>
      <c r="H161" s="1" t="s">
        <v>1347</v>
      </c>
      <c r="I161" s="1" t="s">
        <v>2139</v>
      </c>
      <c r="J161" s="1" t="s">
        <v>1349</v>
      </c>
      <c r="K161" s="1" t="s">
        <v>2139</v>
      </c>
      <c r="L161" s="1" t="s">
        <v>2139</v>
      </c>
      <c r="M161" s="1" t="s">
        <v>1350</v>
      </c>
      <c r="N161" s="1" t="s">
        <v>1350</v>
      </c>
      <c r="O161" s="1" t="s">
        <v>1351</v>
      </c>
      <c r="P161" s="1" t="s">
        <v>1352</v>
      </c>
      <c r="Q161" s="1" t="s">
        <v>1353</v>
      </c>
      <c r="R161" s="1" t="s">
        <v>2140</v>
      </c>
      <c r="S161" s="1" t="s">
        <v>1355</v>
      </c>
      <c r="T161" s="1" t="s">
        <v>1356</v>
      </c>
      <c r="U161" s="1" t="s">
        <v>1314</v>
      </c>
      <c r="V161" s="1" t="s">
        <v>1365</v>
      </c>
    </row>
    <row r="162" s="1" customFormat="1" spans="1:22">
      <c r="A162" s="3">
        <v>999229937768563</v>
      </c>
      <c r="B162" s="1" t="s">
        <v>1804</v>
      </c>
      <c r="C162" s="1" t="s">
        <v>2141</v>
      </c>
      <c r="D162" s="1" t="s">
        <v>1524</v>
      </c>
      <c r="E162" s="1" t="s">
        <v>2142</v>
      </c>
      <c r="F162" s="1" t="s">
        <v>1377</v>
      </c>
      <c r="G162" s="1" t="s">
        <v>1346</v>
      </c>
      <c r="H162" s="1" t="s">
        <v>1347</v>
      </c>
      <c r="I162" s="1" t="s">
        <v>2143</v>
      </c>
      <c r="J162" s="1" t="s">
        <v>1349</v>
      </c>
      <c r="K162" s="1" t="s">
        <v>2143</v>
      </c>
      <c r="L162" s="1" t="s">
        <v>2143</v>
      </c>
      <c r="M162" s="1" t="s">
        <v>1350</v>
      </c>
      <c r="N162" s="1" t="s">
        <v>1350</v>
      </c>
      <c r="O162" s="1" t="s">
        <v>1351</v>
      </c>
      <c r="P162" s="1" t="s">
        <v>1352</v>
      </c>
      <c r="Q162" s="1" t="s">
        <v>1353</v>
      </c>
      <c r="R162" s="1" t="s">
        <v>2144</v>
      </c>
      <c r="S162" s="1" t="s">
        <v>1355</v>
      </c>
      <c r="T162" s="1" t="s">
        <v>1356</v>
      </c>
      <c r="U162" s="1" t="s">
        <v>1314</v>
      </c>
      <c r="V162" s="1" t="s">
        <v>1365</v>
      </c>
    </row>
    <row r="163" s="1" customFormat="1" spans="1:22">
      <c r="A163" s="3">
        <v>999229945065109</v>
      </c>
      <c r="B163" s="1" t="s">
        <v>1804</v>
      </c>
      <c r="C163" s="1" t="s">
        <v>2145</v>
      </c>
      <c r="D163" s="1" t="s">
        <v>1634</v>
      </c>
      <c r="E163" s="1" t="s">
        <v>2146</v>
      </c>
      <c r="F163" s="1" t="s">
        <v>1403</v>
      </c>
      <c r="G163" s="1" t="s">
        <v>1346</v>
      </c>
      <c r="H163" s="1" t="s">
        <v>1347</v>
      </c>
      <c r="I163" s="1" t="s">
        <v>2147</v>
      </c>
      <c r="J163" s="1" t="s">
        <v>1349</v>
      </c>
      <c r="K163" s="1" t="s">
        <v>2147</v>
      </c>
      <c r="L163" s="1" t="s">
        <v>2147</v>
      </c>
      <c r="M163" s="1" t="s">
        <v>1350</v>
      </c>
      <c r="N163" s="1" t="s">
        <v>1350</v>
      </c>
      <c r="O163" s="1" t="s">
        <v>1351</v>
      </c>
      <c r="P163" s="1" t="s">
        <v>1352</v>
      </c>
      <c r="Q163" s="1" t="s">
        <v>1353</v>
      </c>
      <c r="R163" s="1" t="s">
        <v>2148</v>
      </c>
      <c r="S163" s="1" t="s">
        <v>1355</v>
      </c>
      <c r="T163" s="1" t="s">
        <v>1356</v>
      </c>
      <c r="U163" s="1" t="s">
        <v>1314</v>
      </c>
      <c r="V163" s="1" t="s">
        <v>1365</v>
      </c>
    </row>
    <row r="164" s="1" customFormat="1" spans="1:22">
      <c r="A164" s="3">
        <v>999229945923117</v>
      </c>
      <c r="B164" s="1" t="s">
        <v>1804</v>
      </c>
      <c r="C164" s="1" t="s">
        <v>2149</v>
      </c>
      <c r="D164" s="1" t="s">
        <v>2150</v>
      </c>
      <c r="E164" s="1" t="s">
        <v>2151</v>
      </c>
      <c r="F164" s="1" t="s">
        <v>1362</v>
      </c>
      <c r="G164" s="1" t="s">
        <v>1346</v>
      </c>
      <c r="H164" s="1" t="s">
        <v>1347</v>
      </c>
      <c r="I164" s="1" t="s">
        <v>2152</v>
      </c>
      <c r="J164" s="1" t="s">
        <v>1349</v>
      </c>
      <c r="K164" s="1" t="s">
        <v>2152</v>
      </c>
      <c r="L164" s="1" t="s">
        <v>2152</v>
      </c>
      <c r="M164" s="1" t="s">
        <v>1350</v>
      </c>
      <c r="N164" s="1" t="s">
        <v>1350</v>
      </c>
      <c r="O164" s="1" t="s">
        <v>1351</v>
      </c>
      <c r="P164" s="1" t="s">
        <v>1352</v>
      </c>
      <c r="Q164" s="1" t="s">
        <v>1353</v>
      </c>
      <c r="R164" s="1" t="s">
        <v>2153</v>
      </c>
      <c r="S164" s="1" t="s">
        <v>1355</v>
      </c>
      <c r="T164" s="1" t="s">
        <v>1356</v>
      </c>
      <c r="U164" s="1" t="s">
        <v>1314</v>
      </c>
      <c r="V164" s="1" t="s">
        <v>1365</v>
      </c>
    </row>
    <row r="165" s="1" customFormat="1" spans="1:22">
      <c r="A165" s="3">
        <v>999229946131682</v>
      </c>
      <c r="B165" s="1" t="s">
        <v>1417</v>
      </c>
      <c r="C165" s="1" t="s">
        <v>2154</v>
      </c>
      <c r="D165" s="1" t="s">
        <v>2053</v>
      </c>
      <c r="E165" s="1" t="s">
        <v>2155</v>
      </c>
      <c r="F165" s="1" t="s">
        <v>1403</v>
      </c>
      <c r="G165" s="1" t="s">
        <v>1346</v>
      </c>
      <c r="H165" s="1" t="s">
        <v>1347</v>
      </c>
      <c r="I165" s="1" t="s">
        <v>2156</v>
      </c>
      <c r="J165" s="1" t="s">
        <v>1349</v>
      </c>
      <c r="K165" s="1" t="s">
        <v>2156</v>
      </c>
      <c r="L165" s="1" t="s">
        <v>2156</v>
      </c>
      <c r="M165" s="1" t="s">
        <v>1350</v>
      </c>
      <c r="N165" s="1" t="s">
        <v>1350</v>
      </c>
      <c r="O165" s="1" t="s">
        <v>1351</v>
      </c>
      <c r="P165" s="1" t="s">
        <v>1352</v>
      </c>
      <c r="Q165" s="1" t="s">
        <v>1353</v>
      </c>
      <c r="R165" s="1" t="s">
        <v>2157</v>
      </c>
      <c r="S165" s="1" t="s">
        <v>1355</v>
      </c>
      <c r="T165" s="1" t="s">
        <v>1356</v>
      </c>
      <c r="U165" s="1" t="s">
        <v>1314</v>
      </c>
      <c r="V165" s="1" t="s">
        <v>1381</v>
      </c>
    </row>
    <row r="166" s="1" customFormat="1" spans="1:22">
      <c r="A166" s="3">
        <v>999229948780796</v>
      </c>
      <c r="B166" s="1" t="s">
        <v>1417</v>
      </c>
      <c r="C166" s="1" t="s">
        <v>2158</v>
      </c>
      <c r="D166" s="1" t="s">
        <v>2159</v>
      </c>
      <c r="E166" s="1" t="s">
        <v>2160</v>
      </c>
      <c r="F166" s="1" t="s">
        <v>1362</v>
      </c>
      <c r="G166" s="1" t="s">
        <v>1346</v>
      </c>
      <c r="H166" s="1" t="s">
        <v>1347</v>
      </c>
      <c r="I166" s="1" t="s">
        <v>2161</v>
      </c>
      <c r="J166" s="1" t="s">
        <v>1349</v>
      </c>
      <c r="K166" s="1" t="s">
        <v>2161</v>
      </c>
      <c r="L166" s="1" t="s">
        <v>2161</v>
      </c>
      <c r="M166" s="1" t="s">
        <v>1350</v>
      </c>
      <c r="N166" s="1" t="s">
        <v>1350</v>
      </c>
      <c r="O166" s="1" t="s">
        <v>1351</v>
      </c>
      <c r="P166" s="1" t="s">
        <v>1352</v>
      </c>
      <c r="Q166" s="1" t="s">
        <v>1353</v>
      </c>
      <c r="R166" s="1" t="s">
        <v>2162</v>
      </c>
      <c r="S166" s="1" t="s">
        <v>1355</v>
      </c>
      <c r="T166" s="1" t="s">
        <v>1356</v>
      </c>
      <c r="U166" s="1" t="s">
        <v>1314</v>
      </c>
      <c r="V166" s="1" t="s">
        <v>1381</v>
      </c>
    </row>
    <row r="167" s="1" customFormat="1" spans="1:22">
      <c r="A167" s="3">
        <v>999229994496203</v>
      </c>
      <c r="B167" s="1" t="s">
        <v>1417</v>
      </c>
      <c r="C167" s="1" t="s">
        <v>2163</v>
      </c>
      <c r="D167" s="1" t="s">
        <v>1998</v>
      </c>
      <c r="E167" s="1" t="s">
        <v>2164</v>
      </c>
      <c r="F167" s="1" t="s">
        <v>1345</v>
      </c>
      <c r="G167" s="1" t="s">
        <v>1346</v>
      </c>
      <c r="H167" s="1" t="s">
        <v>1347</v>
      </c>
      <c r="I167" s="1" t="s">
        <v>2165</v>
      </c>
      <c r="J167" s="1" t="s">
        <v>1349</v>
      </c>
      <c r="K167" s="1" t="s">
        <v>2165</v>
      </c>
      <c r="L167" s="1" t="s">
        <v>2165</v>
      </c>
      <c r="M167" s="1" t="s">
        <v>1350</v>
      </c>
      <c r="N167" s="1" t="s">
        <v>1350</v>
      </c>
      <c r="O167" s="1" t="s">
        <v>1351</v>
      </c>
      <c r="P167" s="1" t="s">
        <v>1352</v>
      </c>
      <c r="Q167" s="1" t="s">
        <v>1353</v>
      </c>
      <c r="R167" s="1" t="s">
        <v>2166</v>
      </c>
      <c r="S167" s="1" t="s">
        <v>1355</v>
      </c>
      <c r="T167" s="1" t="s">
        <v>1356</v>
      </c>
      <c r="U167" s="1" t="s">
        <v>1314</v>
      </c>
      <c r="V167" s="1" t="s">
        <v>1365</v>
      </c>
    </row>
    <row r="168" s="1" customFormat="1" spans="1:22">
      <c r="A168" s="3">
        <v>999229996018064</v>
      </c>
      <c r="B168" s="1" t="s">
        <v>1417</v>
      </c>
      <c r="C168" s="1" t="s">
        <v>2167</v>
      </c>
      <c r="D168" s="1" t="s">
        <v>2168</v>
      </c>
      <c r="E168" s="1" t="s">
        <v>2169</v>
      </c>
      <c r="F168" s="1" t="s">
        <v>1370</v>
      </c>
      <c r="G168" s="1" t="s">
        <v>1346</v>
      </c>
      <c r="H168" s="1" t="s">
        <v>1347</v>
      </c>
      <c r="I168" s="1" t="s">
        <v>2170</v>
      </c>
      <c r="J168" s="1" t="s">
        <v>1349</v>
      </c>
      <c r="K168" s="1" t="s">
        <v>2170</v>
      </c>
      <c r="L168" s="1" t="s">
        <v>2170</v>
      </c>
      <c r="M168" s="1" t="s">
        <v>1350</v>
      </c>
      <c r="N168" s="1" t="s">
        <v>1350</v>
      </c>
      <c r="O168" s="1" t="s">
        <v>1351</v>
      </c>
      <c r="P168" s="1" t="s">
        <v>1352</v>
      </c>
      <c r="Q168" s="1" t="s">
        <v>1353</v>
      </c>
      <c r="R168" s="1" t="s">
        <v>2171</v>
      </c>
      <c r="S168" s="1" t="s">
        <v>1355</v>
      </c>
      <c r="T168" s="1" t="s">
        <v>1356</v>
      </c>
      <c r="U168" s="1" t="s">
        <v>1314</v>
      </c>
      <c r="V168" s="1" t="s">
        <v>1406</v>
      </c>
    </row>
    <row r="169" s="1" customFormat="1" spans="1:22">
      <c r="A169" s="3">
        <v>999229996668310</v>
      </c>
      <c r="B169" s="1" t="s">
        <v>1417</v>
      </c>
      <c r="C169" s="1" t="s">
        <v>2172</v>
      </c>
      <c r="D169" s="1" t="s">
        <v>2173</v>
      </c>
      <c r="E169" s="1" t="s">
        <v>2174</v>
      </c>
      <c r="F169" s="1" t="s">
        <v>1345</v>
      </c>
      <c r="G169" s="1" t="s">
        <v>1346</v>
      </c>
      <c r="H169" s="1" t="s">
        <v>1347</v>
      </c>
      <c r="I169" s="1" t="s">
        <v>2175</v>
      </c>
      <c r="J169" s="1" t="s">
        <v>1349</v>
      </c>
      <c r="K169" s="1" t="s">
        <v>2175</v>
      </c>
      <c r="L169" s="1" t="s">
        <v>2175</v>
      </c>
      <c r="M169" s="1" t="s">
        <v>1350</v>
      </c>
      <c r="N169" s="1" t="s">
        <v>1350</v>
      </c>
      <c r="O169" s="1" t="s">
        <v>1351</v>
      </c>
      <c r="P169" s="1" t="s">
        <v>1352</v>
      </c>
      <c r="Q169" s="1" t="s">
        <v>1353</v>
      </c>
      <c r="R169" s="1" t="s">
        <v>2176</v>
      </c>
      <c r="S169" s="1" t="s">
        <v>1355</v>
      </c>
      <c r="T169" s="1" t="s">
        <v>1356</v>
      </c>
      <c r="U169" s="1" t="s">
        <v>1314</v>
      </c>
      <c r="V169" s="1" t="s">
        <v>1365</v>
      </c>
    </row>
    <row r="170" s="1" customFormat="1" spans="1:22">
      <c r="A170" s="3">
        <v>999229996820258</v>
      </c>
      <c r="B170" s="1" t="s">
        <v>1417</v>
      </c>
      <c r="C170" s="1" t="s">
        <v>2177</v>
      </c>
      <c r="D170" s="1" t="s">
        <v>1524</v>
      </c>
      <c r="E170" s="1" t="s">
        <v>2178</v>
      </c>
      <c r="F170" s="1" t="s">
        <v>1377</v>
      </c>
      <c r="G170" s="1" t="s">
        <v>1346</v>
      </c>
      <c r="H170" s="1" t="s">
        <v>1347</v>
      </c>
      <c r="I170" s="1" t="s">
        <v>2179</v>
      </c>
      <c r="J170" s="1" t="s">
        <v>1349</v>
      </c>
      <c r="K170" s="1" t="s">
        <v>2179</v>
      </c>
      <c r="L170" s="1" t="s">
        <v>2179</v>
      </c>
      <c r="M170" s="1" t="s">
        <v>1350</v>
      </c>
      <c r="N170" s="1" t="s">
        <v>1350</v>
      </c>
      <c r="O170" s="1" t="s">
        <v>1351</v>
      </c>
      <c r="P170" s="1" t="s">
        <v>1352</v>
      </c>
      <c r="Q170" s="1" t="s">
        <v>1353</v>
      </c>
      <c r="R170" s="1" t="s">
        <v>2180</v>
      </c>
      <c r="S170" s="1" t="s">
        <v>1355</v>
      </c>
      <c r="T170" s="1" t="s">
        <v>1356</v>
      </c>
      <c r="U170" s="1" t="s">
        <v>1314</v>
      </c>
      <c r="V170" s="1" t="s">
        <v>1365</v>
      </c>
    </row>
    <row r="171" s="1" customFormat="1" spans="1:22">
      <c r="A171" s="3">
        <v>999229998910443</v>
      </c>
      <c r="B171" s="1" t="s">
        <v>1417</v>
      </c>
      <c r="C171" s="1" t="s">
        <v>2181</v>
      </c>
      <c r="D171" s="1" t="s">
        <v>2182</v>
      </c>
      <c r="E171" s="1" t="s">
        <v>2183</v>
      </c>
      <c r="F171" s="1" t="s">
        <v>1370</v>
      </c>
      <c r="G171" s="1" t="s">
        <v>1346</v>
      </c>
      <c r="H171" s="1" t="s">
        <v>1347</v>
      </c>
      <c r="I171" s="1" t="s">
        <v>2184</v>
      </c>
      <c r="J171" s="1" t="s">
        <v>1349</v>
      </c>
      <c r="K171" s="1" t="s">
        <v>2184</v>
      </c>
      <c r="L171" s="1" t="s">
        <v>2184</v>
      </c>
      <c r="M171" s="1" t="s">
        <v>1350</v>
      </c>
      <c r="N171" s="1" t="s">
        <v>1350</v>
      </c>
      <c r="O171" s="1" t="s">
        <v>1351</v>
      </c>
      <c r="P171" s="1" t="s">
        <v>1352</v>
      </c>
      <c r="Q171" s="1" t="s">
        <v>1353</v>
      </c>
      <c r="R171" s="1" t="s">
        <v>2185</v>
      </c>
      <c r="S171" s="1" t="s">
        <v>1355</v>
      </c>
      <c r="T171" s="1" t="s">
        <v>1356</v>
      </c>
      <c r="U171" s="1" t="s">
        <v>1314</v>
      </c>
      <c r="V171" s="1" t="s">
        <v>1365</v>
      </c>
    </row>
    <row r="172" s="1" customFormat="1" spans="1:22">
      <c r="A172" s="3">
        <v>999230000045564</v>
      </c>
      <c r="B172" s="1" t="s">
        <v>1417</v>
      </c>
      <c r="C172" s="1" t="s">
        <v>2186</v>
      </c>
      <c r="D172" s="1" t="s">
        <v>2133</v>
      </c>
      <c r="E172" s="1" t="s">
        <v>2187</v>
      </c>
      <c r="F172" s="1" t="s">
        <v>1377</v>
      </c>
      <c r="G172" s="1" t="s">
        <v>1346</v>
      </c>
      <c r="H172" s="1" t="s">
        <v>1347</v>
      </c>
      <c r="I172" s="1" t="s">
        <v>2188</v>
      </c>
      <c r="J172" s="1" t="s">
        <v>1349</v>
      </c>
      <c r="K172" s="1" t="s">
        <v>2188</v>
      </c>
      <c r="L172" s="1" t="s">
        <v>2188</v>
      </c>
      <c r="M172" s="1" t="s">
        <v>1350</v>
      </c>
      <c r="N172" s="1" t="s">
        <v>1350</v>
      </c>
      <c r="O172" s="1" t="s">
        <v>1351</v>
      </c>
      <c r="P172" s="1" t="s">
        <v>1352</v>
      </c>
      <c r="Q172" s="1" t="s">
        <v>1353</v>
      </c>
      <c r="R172" s="1" t="s">
        <v>2189</v>
      </c>
      <c r="S172" s="1" t="s">
        <v>1355</v>
      </c>
      <c r="T172" s="1" t="s">
        <v>1356</v>
      </c>
      <c r="U172" s="1" t="s">
        <v>1314</v>
      </c>
      <c r="V172" s="1" t="s">
        <v>1381</v>
      </c>
    </row>
    <row r="173" s="1" customFormat="1" spans="1:22">
      <c r="A173" s="3">
        <v>999230000486110</v>
      </c>
      <c r="B173" s="1" t="s">
        <v>1417</v>
      </c>
      <c r="C173" s="1" t="s">
        <v>2190</v>
      </c>
      <c r="D173" s="1" t="s">
        <v>2191</v>
      </c>
      <c r="E173" s="1" t="s">
        <v>2192</v>
      </c>
      <c r="F173" s="1" t="s">
        <v>1345</v>
      </c>
      <c r="G173" s="1" t="s">
        <v>1346</v>
      </c>
      <c r="H173" s="1" t="s">
        <v>1347</v>
      </c>
      <c r="I173" s="1" t="s">
        <v>2193</v>
      </c>
      <c r="J173" s="1" t="s">
        <v>1349</v>
      </c>
      <c r="K173" s="1" t="s">
        <v>2193</v>
      </c>
      <c r="L173" s="1" t="s">
        <v>2193</v>
      </c>
      <c r="M173" s="1" t="s">
        <v>1350</v>
      </c>
      <c r="N173" s="1" t="s">
        <v>1350</v>
      </c>
      <c r="O173" s="1" t="s">
        <v>1351</v>
      </c>
      <c r="P173" s="1" t="s">
        <v>1352</v>
      </c>
      <c r="Q173" s="1" t="s">
        <v>1353</v>
      </c>
      <c r="R173" s="1" t="s">
        <v>2194</v>
      </c>
      <c r="S173" s="1" t="s">
        <v>1355</v>
      </c>
      <c r="T173" s="1" t="s">
        <v>1356</v>
      </c>
      <c r="U173" s="1" t="s">
        <v>1314</v>
      </c>
      <c r="V173" s="1" t="s">
        <v>1406</v>
      </c>
    </row>
    <row r="174" s="1" customFormat="1" spans="1:22">
      <c r="A174" s="3">
        <v>999230002417910</v>
      </c>
      <c r="B174" s="1" t="s">
        <v>1403</v>
      </c>
      <c r="C174" s="1" t="s">
        <v>2195</v>
      </c>
      <c r="D174" s="1" t="s">
        <v>2196</v>
      </c>
      <c r="E174" s="1" t="s">
        <v>2197</v>
      </c>
      <c r="F174" s="1" t="s">
        <v>1370</v>
      </c>
      <c r="G174" s="1" t="s">
        <v>1346</v>
      </c>
      <c r="H174" s="1" t="s">
        <v>1347</v>
      </c>
      <c r="I174" s="1" t="s">
        <v>2198</v>
      </c>
      <c r="J174" s="1" t="s">
        <v>1349</v>
      </c>
      <c r="K174" s="1" t="s">
        <v>2198</v>
      </c>
      <c r="L174" s="1" t="s">
        <v>2198</v>
      </c>
      <c r="M174" s="1" t="s">
        <v>1350</v>
      </c>
      <c r="N174" s="1" t="s">
        <v>1350</v>
      </c>
      <c r="O174" s="1" t="s">
        <v>1351</v>
      </c>
      <c r="P174" s="1" t="s">
        <v>1352</v>
      </c>
      <c r="Q174" s="1" t="s">
        <v>1353</v>
      </c>
      <c r="R174" s="1" t="s">
        <v>2199</v>
      </c>
      <c r="S174" s="1" t="s">
        <v>1355</v>
      </c>
      <c r="T174" s="1" t="s">
        <v>1356</v>
      </c>
      <c r="U174" s="1" t="s">
        <v>1314</v>
      </c>
      <c r="V174" s="1" t="s">
        <v>2200</v>
      </c>
    </row>
    <row r="175" s="1" customFormat="1" spans="1:22">
      <c r="A175" s="3">
        <v>999230002441261</v>
      </c>
      <c r="B175" s="1" t="s">
        <v>1403</v>
      </c>
      <c r="C175" s="1" t="s">
        <v>2201</v>
      </c>
      <c r="D175" s="1" t="s">
        <v>1675</v>
      </c>
      <c r="E175" s="1" t="s">
        <v>2202</v>
      </c>
      <c r="F175" s="1" t="s">
        <v>1345</v>
      </c>
      <c r="G175" s="1" t="s">
        <v>1346</v>
      </c>
      <c r="H175" s="1" t="s">
        <v>1347</v>
      </c>
      <c r="I175" s="1" t="s">
        <v>2203</v>
      </c>
      <c r="J175" s="1" t="s">
        <v>1349</v>
      </c>
      <c r="K175" s="1" t="s">
        <v>2203</v>
      </c>
      <c r="L175" s="1" t="s">
        <v>2203</v>
      </c>
      <c r="M175" s="1" t="s">
        <v>1350</v>
      </c>
      <c r="N175" s="1" t="s">
        <v>1350</v>
      </c>
      <c r="O175" s="1" t="s">
        <v>1351</v>
      </c>
      <c r="P175" s="1" t="s">
        <v>1352</v>
      </c>
      <c r="Q175" s="1" t="s">
        <v>1353</v>
      </c>
      <c r="R175" s="1" t="s">
        <v>2204</v>
      </c>
      <c r="S175" s="1" t="s">
        <v>1355</v>
      </c>
      <c r="T175" s="1" t="s">
        <v>1356</v>
      </c>
      <c r="U175" s="1" t="s">
        <v>1314</v>
      </c>
      <c r="V175" s="1" t="s">
        <v>1365</v>
      </c>
    </row>
    <row r="176" s="1" customFormat="1" spans="1:22">
      <c r="A176" s="3">
        <v>30003618401</v>
      </c>
      <c r="B176" s="1" t="s">
        <v>1403</v>
      </c>
      <c r="C176" s="1" t="s">
        <v>2205</v>
      </c>
      <c r="D176" s="1" t="s">
        <v>2206</v>
      </c>
      <c r="E176" s="1" t="s">
        <v>2207</v>
      </c>
      <c r="F176" s="1" t="s">
        <v>1377</v>
      </c>
      <c r="G176" s="1" t="s">
        <v>1346</v>
      </c>
      <c r="H176" s="1" t="s">
        <v>1347</v>
      </c>
      <c r="I176" s="1" t="s">
        <v>2208</v>
      </c>
      <c r="J176" s="1" t="s">
        <v>1349</v>
      </c>
      <c r="K176" s="1" t="s">
        <v>2208</v>
      </c>
      <c r="L176" s="1" t="s">
        <v>2208</v>
      </c>
      <c r="M176" s="1" t="s">
        <v>1350</v>
      </c>
      <c r="N176" s="1" t="s">
        <v>1350</v>
      </c>
      <c r="O176" s="1" t="s">
        <v>1351</v>
      </c>
      <c r="P176" s="1" t="s">
        <v>1352</v>
      </c>
      <c r="Q176" s="1" t="s">
        <v>1353</v>
      </c>
      <c r="R176" s="1" t="s">
        <v>2209</v>
      </c>
      <c r="S176" s="1" t="s">
        <v>1355</v>
      </c>
      <c r="T176" s="1" t="s">
        <v>1356</v>
      </c>
      <c r="U176" s="1" t="s">
        <v>1314</v>
      </c>
      <c r="V176" s="1" t="s">
        <v>1381</v>
      </c>
    </row>
    <row r="177" s="1" customFormat="1" spans="1:22">
      <c r="A177" s="3">
        <v>999230003678746</v>
      </c>
      <c r="B177" s="1" t="s">
        <v>1403</v>
      </c>
      <c r="C177" s="1" t="s">
        <v>2210</v>
      </c>
      <c r="D177" s="1" t="s">
        <v>2211</v>
      </c>
      <c r="E177" s="1" t="s">
        <v>2212</v>
      </c>
      <c r="F177" s="1" t="s">
        <v>1362</v>
      </c>
      <c r="G177" s="1" t="s">
        <v>1346</v>
      </c>
      <c r="H177" s="1" t="s">
        <v>1347</v>
      </c>
      <c r="I177" s="1" t="s">
        <v>2213</v>
      </c>
      <c r="J177" s="1" t="s">
        <v>1349</v>
      </c>
      <c r="K177" s="1" t="s">
        <v>2213</v>
      </c>
      <c r="L177" s="1" t="s">
        <v>2213</v>
      </c>
      <c r="M177" s="1" t="s">
        <v>1350</v>
      </c>
      <c r="N177" s="1" t="s">
        <v>1350</v>
      </c>
      <c r="O177" s="1" t="s">
        <v>1351</v>
      </c>
      <c r="P177" s="1" t="s">
        <v>1352</v>
      </c>
      <c r="Q177" s="1" t="s">
        <v>1353</v>
      </c>
      <c r="R177" s="1" t="s">
        <v>2214</v>
      </c>
      <c r="S177" s="1" t="s">
        <v>1355</v>
      </c>
      <c r="T177" s="1" t="s">
        <v>1356</v>
      </c>
      <c r="U177" s="1" t="s">
        <v>1314</v>
      </c>
      <c r="V177" s="1" t="s">
        <v>1365</v>
      </c>
    </row>
    <row r="178" s="1" customFormat="1" spans="1:22">
      <c r="A178" s="3">
        <v>999230005053276</v>
      </c>
      <c r="B178" s="1" t="s">
        <v>1403</v>
      </c>
      <c r="C178" s="1" t="s">
        <v>2215</v>
      </c>
      <c r="D178" s="1" t="s">
        <v>2216</v>
      </c>
      <c r="E178" s="1" t="s">
        <v>2217</v>
      </c>
      <c r="F178" s="1" t="s">
        <v>1377</v>
      </c>
      <c r="G178" s="1" t="s">
        <v>1346</v>
      </c>
      <c r="H178" s="1" t="s">
        <v>1347</v>
      </c>
      <c r="I178" s="1" t="s">
        <v>2218</v>
      </c>
      <c r="J178" s="1" t="s">
        <v>1349</v>
      </c>
      <c r="K178" s="1" t="s">
        <v>2218</v>
      </c>
      <c r="L178" s="1" t="s">
        <v>2218</v>
      </c>
      <c r="M178" s="1" t="s">
        <v>1350</v>
      </c>
      <c r="N178" s="1" t="s">
        <v>1350</v>
      </c>
      <c r="O178" s="1" t="s">
        <v>1351</v>
      </c>
      <c r="P178" s="1" t="s">
        <v>1352</v>
      </c>
      <c r="Q178" s="1" t="s">
        <v>1353</v>
      </c>
      <c r="R178" s="1" t="s">
        <v>2219</v>
      </c>
      <c r="S178" s="1" t="s">
        <v>1355</v>
      </c>
      <c r="T178" s="1" t="s">
        <v>1356</v>
      </c>
      <c r="U178" s="1" t="s">
        <v>1314</v>
      </c>
      <c r="V178" s="1" t="s">
        <v>1733</v>
      </c>
    </row>
    <row r="179" s="1" customFormat="1" spans="1:22">
      <c r="A179" s="3">
        <v>999230007356378</v>
      </c>
      <c r="B179" s="1" t="s">
        <v>1403</v>
      </c>
      <c r="C179" s="1" t="s">
        <v>2220</v>
      </c>
      <c r="D179" s="1" t="s">
        <v>2221</v>
      </c>
      <c r="E179" s="1" t="s">
        <v>2222</v>
      </c>
      <c r="F179" s="1" t="s">
        <v>1362</v>
      </c>
      <c r="G179" s="1" t="s">
        <v>1346</v>
      </c>
      <c r="H179" s="1" t="s">
        <v>1347</v>
      </c>
      <c r="I179" s="1" t="s">
        <v>2223</v>
      </c>
      <c r="J179" s="1" t="s">
        <v>1349</v>
      </c>
      <c r="K179" s="1" t="s">
        <v>2223</v>
      </c>
      <c r="L179" s="1" t="s">
        <v>2223</v>
      </c>
      <c r="M179" s="1" t="s">
        <v>1350</v>
      </c>
      <c r="N179" s="1" t="s">
        <v>1350</v>
      </c>
      <c r="O179" s="1" t="s">
        <v>1351</v>
      </c>
      <c r="P179" s="1" t="s">
        <v>1352</v>
      </c>
      <c r="Q179" s="1" t="s">
        <v>1353</v>
      </c>
      <c r="R179" s="1" t="s">
        <v>2224</v>
      </c>
      <c r="S179" s="1" t="s">
        <v>1355</v>
      </c>
      <c r="T179" s="1" t="s">
        <v>1356</v>
      </c>
      <c r="U179" s="1" t="s">
        <v>1314</v>
      </c>
      <c r="V179" s="1" t="s">
        <v>1406</v>
      </c>
    </row>
    <row r="180" s="1" customFormat="1" spans="1:22">
      <c r="A180" s="3">
        <v>999230007817095</v>
      </c>
      <c r="B180" s="1" t="s">
        <v>1403</v>
      </c>
      <c r="C180" s="1" t="s">
        <v>2225</v>
      </c>
      <c r="D180" s="1" t="s">
        <v>2226</v>
      </c>
      <c r="E180" s="1" t="s">
        <v>2227</v>
      </c>
      <c r="F180" s="1" t="s">
        <v>1377</v>
      </c>
      <c r="G180" s="1" t="s">
        <v>1346</v>
      </c>
      <c r="H180" s="1" t="s">
        <v>1347</v>
      </c>
      <c r="I180" s="1" t="s">
        <v>2228</v>
      </c>
      <c r="J180" s="1" t="s">
        <v>1349</v>
      </c>
      <c r="K180" s="1" t="s">
        <v>2228</v>
      </c>
      <c r="L180" s="1" t="s">
        <v>2228</v>
      </c>
      <c r="M180" s="1" t="s">
        <v>1350</v>
      </c>
      <c r="N180" s="1" t="s">
        <v>1350</v>
      </c>
      <c r="O180" s="1" t="s">
        <v>1351</v>
      </c>
      <c r="P180" s="1" t="s">
        <v>1352</v>
      </c>
      <c r="Q180" s="1" t="s">
        <v>1353</v>
      </c>
      <c r="R180" s="1" t="s">
        <v>2229</v>
      </c>
      <c r="S180" s="1" t="s">
        <v>1355</v>
      </c>
      <c r="T180" s="1" t="s">
        <v>1356</v>
      </c>
      <c r="U180" s="1" t="s">
        <v>1314</v>
      </c>
      <c r="V180" s="1" t="s">
        <v>1357</v>
      </c>
    </row>
    <row r="181" s="1" customFormat="1" spans="1:22">
      <c r="A181" s="3">
        <v>999230008841489</v>
      </c>
      <c r="B181" s="1" t="s">
        <v>1403</v>
      </c>
      <c r="C181" s="1" t="s">
        <v>2230</v>
      </c>
      <c r="D181" s="1" t="s">
        <v>2231</v>
      </c>
      <c r="E181" s="1" t="s">
        <v>2232</v>
      </c>
      <c r="F181" s="1" t="s">
        <v>1345</v>
      </c>
      <c r="G181" s="1" t="s">
        <v>1346</v>
      </c>
      <c r="H181" s="1" t="s">
        <v>1347</v>
      </c>
      <c r="I181" s="1" t="s">
        <v>2233</v>
      </c>
      <c r="J181" s="1" t="s">
        <v>1349</v>
      </c>
      <c r="K181" s="1" t="s">
        <v>2233</v>
      </c>
      <c r="L181" s="1" t="s">
        <v>2233</v>
      </c>
      <c r="M181" s="1" t="s">
        <v>1350</v>
      </c>
      <c r="N181" s="1" t="s">
        <v>1350</v>
      </c>
      <c r="O181" s="1" t="s">
        <v>1351</v>
      </c>
      <c r="P181" s="1" t="s">
        <v>1352</v>
      </c>
      <c r="Q181" s="1" t="s">
        <v>1353</v>
      </c>
      <c r="R181" s="1" t="s">
        <v>2234</v>
      </c>
      <c r="S181" s="1" t="s">
        <v>1355</v>
      </c>
      <c r="T181" s="1" t="s">
        <v>1356</v>
      </c>
      <c r="U181" s="1" t="s">
        <v>1314</v>
      </c>
      <c r="V181" s="1" t="s">
        <v>1381</v>
      </c>
    </row>
    <row r="182" s="1" customFormat="1" spans="1:22">
      <c r="A182" s="3">
        <v>999230009609216</v>
      </c>
      <c r="B182" s="1" t="s">
        <v>1403</v>
      </c>
      <c r="C182" s="1" t="s">
        <v>2235</v>
      </c>
      <c r="D182" s="1" t="s">
        <v>1457</v>
      </c>
      <c r="E182" s="1" t="s">
        <v>2236</v>
      </c>
      <c r="F182" s="1" t="s">
        <v>1370</v>
      </c>
      <c r="G182" s="1" t="s">
        <v>1346</v>
      </c>
      <c r="H182" s="1" t="s">
        <v>1347</v>
      </c>
      <c r="I182" s="1" t="s">
        <v>2237</v>
      </c>
      <c r="J182" s="1" t="s">
        <v>1349</v>
      </c>
      <c r="K182" s="1" t="s">
        <v>2237</v>
      </c>
      <c r="L182" s="1" t="s">
        <v>2237</v>
      </c>
      <c r="M182" s="1" t="s">
        <v>1350</v>
      </c>
      <c r="N182" s="1" t="s">
        <v>1350</v>
      </c>
      <c r="O182" s="1" t="s">
        <v>1351</v>
      </c>
      <c r="P182" s="1" t="s">
        <v>1352</v>
      </c>
      <c r="Q182" s="1" t="s">
        <v>1353</v>
      </c>
      <c r="R182" s="1" t="s">
        <v>2238</v>
      </c>
      <c r="S182" s="1" t="s">
        <v>1355</v>
      </c>
      <c r="T182" s="1" t="s">
        <v>1356</v>
      </c>
      <c r="U182" s="1" t="s">
        <v>1314</v>
      </c>
      <c r="V182" s="1" t="s">
        <v>1365</v>
      </c>
    </row>
    <row r="183" s="1" customFormat="1" spans="1:22">
      <c r="A183" s="3">
        <v>999230009747557</v>
      </c>
      <c r="B183" s="1" t="s">
        <v>1403</v>
      </c>
      <c r="C183" s="1" t="s">
        <v>2239</v>
      </c>
      <c r="D183" s="1" t="s">
        <v>1457</v>
      </c>
      <c r="E183" s="1" t="s">
        <v>2240</v>
      </c>
      <c r="F183" s="1" t="s">
        <v>1370</v>
      </c>
      <c r="G183" s="1" t="s">
        <v>1346</v>
      </c>
      <c r="H183" s="1" t="s">
        <v>1347</v>
      </c>
      <c r="I183" s="1" t="s">
        <v>2241</v>
      </c>
      <c r="J183" s="1" t="s">
        <v>1349</v>
      </c>
      <c r="K183" s="1" t="s">
        <v>2241</v>
      </c>
      <c r="L183" s="1" t="s">
        <v>2241</v>
      </c>
      <c r="M183" s="1" t="s">
        <v>1350</v>
      </c>
      <c r="N183" s="1" t="s">
        <v>1350</v>
      </c>
      <c r="O183" s="1" t="s">
        <v>1351</v>
      </c>
      <c r="P183" s="1" t="s">
        <v>1352</v>
      </c>
      <c r="Q183" s="1" t="s">
        <v>1353</v>
      </c>
      <c r="R183" s="1" t="s">
        <v>2242</v>
      </c>
      <c r="S183" s="1" t="s">
        <v>1355</v>
      </c>
      <c r="T183" s="1" t="s">
        <v>1356</v>
      </c>
      <c r="U183" s="1" t="s">
        <v>1314</v>
      </c>
      <c r="V183" s="1" t="s">
        <v>1365</v>
      </c>
    </row>
    <row r="184" s="1" customFormat="1" spans="1:22">
      <c r="A184" s="3">
        <v>999230011201211</v>
      </c>
      <c r="B184" s="1" t="s">
        <v>1403</v>
      </c>
      <c r="C184" s="1" t="s">
        <v>2243</v>
      </c>
      <c r="D184" s="1" t="s">
        <v>2244</v>
      </c>
      <c r="E184" s="1" t="s">
        <v>2245</v>
      </c>
      <c r="F184" s="1" t="s">
        <v>1362</v>
      </c>
      <c r="G184" s="1" t="s">
        <v>1346</v>
      </c>
      <c r="H184" s="1" t="s">
        <v>1347</v>
      </c>
      <c r="I184" s="1" t="s">
        <v>2246</v>
      </c>
      <c r="J184" s="1" t="s">
        <v>1349</v>
      </c>
      <c r="K184" s="1" t="s">
        <v>2246</v>
      </c>
      <c r="L184" s="1" t="s">
        <v>2246</v>
      </c>
      <c r="M184" s="1" t="s">
        <v>1350</v>
      </c>
      <c r="N184" s="1" t="s">
        <v>1350</v>
      </c>
      <c r="O184" s="1" t="s">
        <v>1351</v>
      </c>
      <c r="P184" s="1" t="s">
        <v>1352</v>
      </c>
      <c r="Q184" s="1" t="s">
        <v>1353</v>
      </c>
      <c r="R184" s="1" t="s">
        <v>2247</v>
      </c>
      <c r="S184" s="1" t="s">
        <v>1355</v>
      </c>
      <c r="T184" s="1" t="s">
        <v>1356</v>
      </c>
      <c r="U184" s="1" t="s">
        <v>1314</v>
      </c>
      <c r="V184" s="1" t="s">
        <v>1365</v>
      </c>
    </row>
    <row r="185" s="1" customFormat="1" spans="1:22">
      <c r="A185" s="3">
        <v>999230012194246</v>
      </c>
      <c r="B185" s="1" t="s">
        <v>1362</v>
      </c>
      <c r="C185" s="1" t="s">
        <v>2248</v>
      </c>
      <c r="D185" s="1" t="s">
        <v>2173</v>
      </c>
      <c r="E185" s="1" t="s">
        <v>2249</v>
      </c>
      <c r="F185" s="1" t="s">
        <v>1370</v>
      </c>
      <c r="G185" s="1" t="s">
        <v>1346</v>
      </c>
      <c r="H185" s="1" t="s">
        <v>1347</v>
      </c>
      <c r="I185" s="1" t="s">
        <v>2250</v>
      </c>
      <c r="J185" s="1" t="s">
        <v>1349</v>
      </c>
      <c r="K185" s="1" t="s">
        <v>2250</v>
      </c>
      <c r="L185" s="1" t="s">
        <v>2250</v>
      </c>
      <c r="M185" s="1" t="s">
        <v>1350</v>
      </c>
      <c r="N185" s="1" t="s">
        <v>1350</v>
      </c>
      <c r="O185" s="1" t="s">
        <v>1351</v>
      </c>
      <c r="P185" s="1" t="s">
        <v>1352</v>
      </c>
      <c r="Q185" s="1" t="s">
        <v>1353</v>
      </c>
      <c r="R185" s="1" t="s">
        <v>2251</v>
      </c>
      <c r="S185" s="1" t="s">
        <v>1355</v>
      </c>
      <c r="T185" s="1" t="s">
        <v>1356</v>
      </c>
      <c r="U185" s="1" t="s">
        <v>1314</v>
      </c>
      <c r="V185" s="1" t="s">
        <v>1365</v>
      </c>
    </row>
    <row r="186" s="1" customFormat="1" spans="1:22">
      <c r="A186" s="3">
        <v>999230013132114</v>
      </c>
      <c r="B186" s="1" t="s">
        <v>1362</v>
      </c>
      <c r="C186" s="1" t="s">
        <v>2252</v>
      </c>
      <c r="D186" s="1" t="s">
        <v>2211</v>
      </c>
      <c r="E186" s="1" t="s">
        <v>2253</v>
      </c>
      <c r="F186" s="1" t="s">
        <v>1370</v>
      </c>
      <c r="G186" s="1" t="s">
        <v>1346</v>
      </c>
      <c r="H186" s="1" t="s">
        <v>1347</v>
      </c>
      <c r="I186" s="1" t="s">
        <v>2254</v>
      </c>
      <c r="J186" s="1" t="s">
        <v>1349</v>
      </c>
      <c r="K186" s="1" t="s">
        <v>2254</v>
      </c>
      <c r="L186" s="1" t="s">
        <v>2254</v>
      </c>
      <c r="M186" s="1" t="s">
        <v>1350</v>
      </c>
      <c r="N186" s="1" t="s">
        <v>1350</v>
      </c>
      <c r="O186" s="1" t="s">
        <v>1351</v>
      </c>
      <c r="P186" s="1" t="s">
        <v>1352</v>
      </c>
      <c r="Q186" s="1" t="s">
        <v>1353</v>
      </c>
      <c r="R186" s="1" t="s">
        <v>2255</v>
      </c>
      <c r="S186" s="1" t="s">
        <v>1355</v>
      </c>
      <c r="T186" s="1" t="s">
        <v>1356</v>
      </c>
      <c r="U186" s="1" t="s">
        <v>1314</v>
      </c>
      <c r="V186" s="1" t="s">
        <v>1365</v>
      </c>
    </row>
    <row r="187" s="1" customFormat="1" spans="1:22">
      <c r="A187" s="3">
        <v>999230013875304</v>
      </c>
      <c r="B187" s="1" t="s">
        <v>1362</v>
      </c>
      <c r="C187" s="1" t="s">
        <v>2256</v>
      </c>
      <c r="D187" s="1" t="s">
        <v>2244</v>
      </c>
      <c r="E187" s="1" t="s">
        <v>2257</v>
      </c>
      <c r="F187" s="1" t="s">
        <v>1377</v>
      </c>
      <c r="G187" s="1" t="s">
        <v>1346</v>
      </c>
      <c r="H187" s="1" t="s">
        <v>1347</v>
      </c>
      <c r="I187" s="1" t="s">
        <v>2258</v>
      </c>
      <c r="J187" s="1" t="s">
        <v>1349</v>
      </c>
      <c r="K187" s="1" t="s">
        <v>2258</v>
      </c>
      <c r="L187" s="1" t="s">
        <v>2258</v>
      </c>
      <c r="M187" s="1" t="s">
        <v>1350</v>
      </c>
      <c r="N187" s="1" t="s">
        <v>1350</v>
      </c>
      <c r="O187" s="1" t="s">
        <v>1351</v>
      </c>
      <c r="P187" s="1" t="s">
        <v>1352</v>
      </c>
      <c r="Q187" s="1" t="s">
        <v>1353</v>
      </c>
      <c r="R187" s="1" t="s">
        <v>2259</v>
      </c>
      <c r="S187" s="1" t="s">
        <v>1355</v>
      </c>
      <c r="T187" s="1" t="s">
        <v>1356</v>
      </c>
      <c r="U187" s="1" t="s">
        <v>1314</v>
      </c>
      <c r="V187" s="1" t="s">
        <v>1365</v>
      </c>
    </row>
    <row r="188" s="1" customFormat="1" spans="1:22">
      <c r="A188" s="3">
        <v>999230014309991</v>
      </c>
      <c r="B188" s="1" t="s">
        <v>1362</v>
      </c>
      <c r="C188" s="1" t="s">
        <v>2260</v>
      </c>
      <c r="D188" s="1" t="s">
        <v>2261</v>
      </c>
      <c r="E188" s="1" t="s">
        <v>2262</v>
      </c>
      <c r="F188" s="1" t="s">
        <v>1370</v>
      </c>
      <c r="G188" s="1" t="s">
        <v>1346</v>
      </c>
      <c r="H188" s="1" t="s">
        <v>1347</v>
      </c>
      <c r="I188" s="1" t="s">
        <v>2263</v>
      </c>
      <c r="J188" s="1" t="s">
        <v>1349</v>
      </c>
      <c r="K188" s="1" t="s">
        <v>2263</v>
      </c>
      <c r="L188" s="1" t="s">
        <v>2263</v>
      </c>
      <c r="M188" s="1" t="s">
        <v>1350</v>
      </c>
      <c r="N188" s="1" t="s">
        <v>1350</v>
      </c>
      <c r="O188" s="1" t="s">
        <v>1351</v>
      </c>
      <c r="P188" s="1" t="s">
        <v>1352</v>
      </c>
      <c r="Q188" s="1" t="s">
        <v>1353</v>
      </c>
      <c r="R188" s="1" t="s">
        <v>2264</v>
      </c>
      <c r="S188" s="1" t="s">
        <v>1355</v>
      </c>
      <c r="T188" s="1" t="s">
        <v>1356</v>
      </c>
      <c r="U188" s="1" t="s">
        <v>1314</v>
      </c>
      <c r="V188" s="1" t="s">
        <v>1381</v>
      </c>
    </row>
    <row r="189" s="1" customFormat="1" spans="1:22">
      <c r="A189" s="3">
        <v>999230014331942</v>
      </c>
      <c r="B189" s="1" t="s">
        <v>1362</v>
      </c>
      <c r="C189" s="1" t="s">
        <v>2265</v>
      </c>
      <c r="D189" s="1" t="s">
        <v>2261</v>
      </c>
      <c r="E189" s="1" t="s">
        <v>2266</v>
      </c>
      <c r="F189" s="1" t="s">
        <v>1370</v>
      </c>
      <c r="G189" s="1" t="s">
        <v>1346</v>
      </c>
      <c r="H189" s="1" t="s">
        <v>1347</v>
      </c>
      <c r="I189" s="1" t="s">
        <v>2263</v>
      </c>
      <c r="J189" s="1" t="s">
        <v>1349</v>
      </c>
      <c r="K189" s="1" t="s">
        <v>2263</v>
      </c>
      <c r="L189" s="1" t="s">
        <v>2263</v>
      </c>
      <c r="M189" s="1" t="s">
        <v>1350</v>
      </c>
      <c r="N189" s="1" t="s">
        <v>1350</v>
      </c>
      <c r="O189" s="1" t="s">
        <v>1351</v>
      </c>
      <c r="P189" s="1" t="s">
        <v>1352</v>
      </c>
      <c r="Q189" s="1" t="s">
        <v>1353</v>
      </c>
      <c r="R189" s="1" t="s">
        <v>2267</v>
      </c>
      <c r="S189" s="1" t="s">
        <v>1355</v>
      </c>
      <c r="T189" s="1" t="s">
        <v>1356</v>
      </c>
      <c r="U189" s="1" t="s">
        <v>1314</v>
      </c>
      <c r="V189" s="1" t="s">
        <v>1381</v>
      </c>
    </row>
    <row r="190" s="1" customFormat="1" spans="1:22">
      <c r="A190" s="3">
        <v>999230016875892</v>
      </c>
      <c r="B190" s="1" t="s">
        <v>1362</v>
      </c>
      <c r="C190" s="1" t="s">
        <v>2268</v>
      </c>
      <c r="D190" s="1" t="s">
        <v>2269</v>
      </c>
      <c r="E190" s="1" t="s">
        <v>2270</v>
      </c>
      <c r="F190" s="1" t="s">
        <v>1377</v>
      </c>
      <c r="G190" s="1" t="s">
        <v>1346</v>
      </c>
      <c r="H190" s="1" t="s">
        <v>1347</v>
      </c>
      <c r="I190" s="1" t="s">
        <v>1688</v>
      </c>
      <c r="J190" s="1" t="s">
        <v>1349</v>
      </c>
      <c r="K190" s="1" t="s">
        <v>1688</v>
      </c>
      <c r="L190" s="1" t="s">
        <v>1688</v>
      </c>
      <c r="M190" s="1" t="s">
        <v>1350</v>
      </c>
      <c r="N190" s="1" t="s">
        <v>1350</v>
      </c>
      <c r="O190" s="1" t="s">
        <v>1351</v>
      </c>
      <c r="P190" s="1" t="s">
        <v>1352</v>
      </c>
      <c r="Q190" s="1" t="s">
        <v>1353</v>
      </c>
      <c r="R190" s="1" t="s">
        <v>2271</v>
      </c>
      <c r="S190" s="1" t="s">
        <v>1355</v>
      </c>
      <c r="T190" s="1" t="s">
        <v>1356</v>
      </c>
      <c r="U190" s="1" t="s">
        <v>1314</v>
      </c>
      <c r="V190" s="1" t="s">
        <v>1365</v>
      </c>
    </row>
    <row r="191" s="1" customFormat="1" spans="1:22">
      <c r="A191" s="3">
        <v>999230016930751</v>
      </c>
      <c r="B191" s="1" t="s">
        <v>1362</v>
      </c>
      <c r="C191" s="1" t="s">
        <v>2272</v>
      </c>
      <c r="D191" s="1" t="s">
        <v>2273</v>
      </c>
      <c r="E191" s="1" t="s">
        <v>2274</v>
      </c>
      <c r="F191" s="1" t="s">
        <v>1377</v>
      </c>
      <c r="G191" s="1" t="s">
        <v>1346</v>
      </c>
      <c r="H191" s="1" t="s">
        <v>1347</v>
      </c>
      <c r="I191" s="1" t="s">
        <v>2275</v>
      </c>
      <c r="J191" s="1" t="s">
        <v>1349</v>
      </c>
      <c r="K191" s="1" t="s">
        <v>2275</v>
      </c>
      <c r="L191" s="1" t="s">
        <v>2275</v>
      </c>
      <c r="M191" s="1" t="s">
        <v>1350</v>
      </c>
      <c r="N191" s="1" t="s">
        <v>1350</v>
      </c>
      <c r="O191" s="1" t="s">
        <v>1351</v>
      </c>
      <c r="P191" s="1" t="s">
        <v>1352</v>
      </c>
      <c r="Q191" s="1" t="s">
        <v>1353</v>
      </c>
      <c r="R191" s="1" t="s">
        <v>2276</v>
      </c>
      <c r="S191" s="1" t="s">
        <v>1355</v>
      </c>
      <c r="T191" s="1" t="s">
        <v>1356</v>
      </c>
      <c r="U191" s="1" t="s">
        <v>1314</v>
      </c>
      <c r="V191" s="1" t="s">
        <v>1381</v>
      </c>
    </row>
    <row r="192" s="1" customFormat="1" spans="1:22">
      <c r="A192" s="3">
        <v>999230021313316</v>
      </c>
      <c r="B192" s="1" t="s">
        <v>1362</v>
      </c>
      <c r="C192" s="1" t="s">
        <v>2277</v>
      </c>
      <c r="D192" s="1" t="s">
        <v>2278</v>
      </c>
      <c r="E192" s="1" t="s">
        <v>2279</v>
      </c>
      <c r="F192" s="1" t="s">
        <v>1377</v>
      </c>
      <c r="G192" s="1" t="s">
        <v>1346</v>
      </c>
      <c r="H192" s="1" t="s">
        <v>1347</v>
      </c>
      <c r="I192" s="1" t="s">
        <v>2280</v>
      </c>
      <c r="J192" s="1" t="s">
        <v>1349</v>
      </c>
      <c r="K192" s="1" t="s">
        <v>2280</v>
      </c>
      <c r="L192" s="1" t="s">
        <v>2280</v>
      </c>
      <c r="M192" s="1" t="s">
        <v>1350</v>
      </c>
      <c r="N192" s="1" t="s">
        <v>1350</v>
      </c>
      <c r="O192" s="1" t="s">
        <v>1351</v>
      </c>
      <c r="P192" s="1" t="s">
        <v>1352</v>
      </c>
      <c r="Q192" s="1" t="s">
        <v>1353</v>
      </c>
      <c r="R192" s="1" t="s">
        <v>2281</v>
      </c>
      <c r="S192" s="1" t="s">
        <v>1355</v>
      </c>
      <c r="T192" s="1" t="s">
        <v>1356</v>
      </c>
      <c r="U192" s="1" t="s">
        <v>1314</v>
      </c>
      <c r="V192" s="1" t="s">
        <v>1381</v>
      </c>
    </row>
    <row r="193" s="1" customFormat="1" spans="1:22">
      <c r="A193" s="3">
        <v>999230021342471</v>
      </c>
      <c r="B193" s="1" t="s">
        <v>1362</v>
      </c>
      <c r="C193" s="1" t="s">
        <v>2282</v>
      </c>
      <c r="D193" s="1" t="s">
        <v>2278</v>
      </c>
      <c r="E193" s="1" t="s">
        <v>2283</v>
      </c>
      <c r="F193" s="1" t="s">
        <v>1377</v>
      </c>
      <c r="G193" s="1" t="s">
        <v>1346</v>
      </c>
      <c r="H193" s="1" t="s">
        <v>1347</v>
      </c>
      <c r="I193" s="1" t="s">
        <v>2284</v>
      </c>
      <c r="J193" s="1" t="s">
        <v>1349</v>
      </c>
      <c r="K193" s="1" t="s">
        <v>2284</v>
      </c>
      <c r="L193" s="1" t="s">
        <v>2284</v>
      </c>
      <c r="M193" s="1" t="s">
        <v>1350</v>
      </c>
      <c r="N193" s="1" t="s">
        <v>1350</v>
      </c>
      <c r="O193" s="1" t="s">
        <v>1351</v>
      </c>
      <c r="P193" s="1" t="s">
        <v>1352</v>
      </c>
      <c r="Q193" s="1" t="s">
        <v>1353</v>
      </c>
      <c r="R193" s="1" t="s">
        <v>2285</v>
      </c>
      <c r="S193" s="1" t="s">
        <v>1355</v>
      </c>
      <c r="T193" s="1" t="s">
        <v>1356</v>
      </c>
      <c r="U193" s="1" t="s">
        <v>1314</v>
      </c>
      <c r="V193" s="1" t="s">
        <v>1381</v>
      </c>
    </row>
    <row r="194" s="1" customFormat="1" spans="1:22">
      <c r="A194" s="3">
        <v>999230023646741</v>
      </c>
      <c r="B194" s="1" t="s">
        <v>1362</v>
      </c>
      <c r="C194" s="1" t="s">
        <v>2286</v>
      </c>
      <c r="D194" s="1" t="s">
        <v>2287</v>
      </c>
      <c r="E194" s="1" t="s">
        <v>2288</v>
      </c>
      <c r="F194" s="1" t="s">
        <v>1377</v>
      </c>
      <c r="G194" s="1" t="s">
        <v>1346</v>
      </c>
      <c r="H194" s="1" t="s">
        <v>1347</v>
      </c>
      <c r="I194" s="1" t="s">
        <v>2289</v>
      </c>
      <c r="J194" s="1" t="s">
        <v>1349</v>
      </c>
      <c r="K194" s="1" t="s">
        <v>2289</v>
      </c>
      <c r="L194" s="1" t="s">
        <v>2289</v>
      </c>
      <c r="M194" s="1" t="s">
        <v>1350</v>
      </c>
      <c r="N194" s="1" t="s">
        <v>1350</v>
      </c>
      <c r="O194" s="1" t="s">
        <v>1351</v>
      </c>
      <c r="P194" s="1" t="s">
        <v>1352</v>
      </c>
      <c r="Q194" s="1" t="s">
        <v>1353</v>
      </c>
      <c r="R194" s="1" t="s">
        <v>2290</v>
      </c>
      <c r="S194" s="1" t="s">
        <v>1355</v>
      </c>
      <c r="T194" s="1" t="s">
        <v>1356</v>
      </c>
      <c r="U194" s="1" t="s">
        <v>1314</v>
      </c>
      <c r="V194" s="1" t="s">
        <v>1357</v>
      </c>
    </row>
    <row r="195" s="1" customFormat="1" spans="1:22">
      <c r="A195" s="3">
        <v>999230024034288</v>
      </c>
      <c r="B195" s="1" t="s">
        <v>1362</v>
      </c>
      <c r="C195" s="1" t="s">
        <v>2291</v>
      </c>
      <c r="D195" s="1" t="s">
        <v>2292</v>
      </c>
      <c r="E195" s="1" t="s">
        <v>2293</v>
      </c>
      <c r="F195" s="1" t="s">
        <v>1377</v>
      </c>
      <c r="G195" s="1" t="s">
        <v>1346</v>
      </c>
      <c r="H195" s="1" t="s">
        <v>1347</v>
      </c>
      <c r="I195" s="1" t="s">
        <v>2294</v>
      </c>
      <c r="J195" s="1" t="s">
        <v>1349</v>
      </c>
      <c r="K195" s="1" t="s">
        <v>2294</v>
      </c>
      <c r="L195" s="1" t="s">
        <v>2294</v>
      </c>
      <c r="M195" s="1" t="s">
        <v>1350</v>
      </c>
      <c r="N195" s="1" t="s">
        <v>1350</v>
      </c>
      <c r="O195" s="1" t="s">
        <v>1351</v>
      </c>
      <c r="P195" s="1" t="s">
        <v>1352</v>
      </c>
      <c r="Q195" s="1" t="s">
        <v>1353</v>
      </c>
      <c r="R195" s="1" t="s">
        <v>2295</v>
      </c>
      <c r="S195" s="1" t="s">
        <v>1355</v>
      </c>
      <c r="T195" s="1" t="s">
        <v>1356</v>
      </c>
      <c r="U195" s="1" t="s">
        <v>1314</v>
      </c>
      <c r="V195" s="1" t="s">
        <v>1381</v>
      </c>
    </row>
    <row r="196" s="1" customFormat="1" spans="1:22">
      <c r="A196" s="3">
        <v>30024139420</v>
      </c>
      <c r="B196" s="1" t="s">
        <v>1362</v>
      </c>
      <c r="C196" s="1" t="s">
        <v>2296</v>
      </c>
      <c r="D196" s="1" t="s">
        <v>2297</v>
      </c>
      <c r="E196" s="1" t="s">
        <v>2298</v>
      </c>
      <c r="F196" s="1" t="s">
        <v>1377</v>
      </c>
      <c r="G196" s="1" t="s">
        <v>1346</v>
      </c>
      <c r="H196" s="1" t="s">
        <v>1347</v>
      </c>
      <c r="I196" s="1" t="s">
        <v>2299</v>
      </c>
      <c r="J196" s="1" t="s">
        <v>1349</v>
      </c>
      <c r="K196" s="1" t="s">
        <v>2299</v>
      </c>
      <c r="L196" s="1" t="s">
        <v>2299</v>
      </c>
      <c r="M196" s="1" t="s">
        <v>1350</v>
      </c>
      <c r="N196" s="1" t="s">
        <v>1350</v>
      </c>
      <c r="O196" s="1" t="s">
        <v>1351</v>
      </c>
      <c r="P196" s="1" t="s">
        <v>1352</v>
      </c>
      <c r="Q196" s="1" t="s">
        <v>1353</v>
      </c>
      <c r="R196" s="1" t="s">
        <v>2300</v>
      </c>
      <c r="S196" s="1" t="s">
        <v>1355</v>
      </c>
      <c r="T196" s="1" t="s">
        <v>1356</v>
      </c>
      <c r="U196" s="1" t="s">
        <v>1314</v>
      </c>
      <c r="V196" s="1" t="s">
        <v>1632</v>
      </c>
    </row>
    <row r="197" s="1" customFormat="1" spans="1:22">
      <c r="A197" s="3">
        <v>999230024713543</v>
      </c>
      <c r="B197" s="1" t="s">
        <v>1362</v>
      </c>
      <c r="C197" s="1" t="s">
        <v>2301</v>
      </c>
      <c r="D197" s="1" t="s">
        <v>1675</v>
      </c>
      <c r="E197" s="1" t="s">
        <v>2302</v>
      </c>
      <c r="F197" s="1" t="s">
        <v>1345</v>
      </c>
      <c r="G197" s="1" t="s">
        <v>1346</v>
      </c>
      <c r="H197" s="1" t="s">
        <v>1347</v>
      </c>
      <c r="I197" s="1" t="s">
        <v>2303</v>
      </c>
      <c r="J197" s="1" t="s">
        <v>1349</v>
      </c>
      <c r="K197" s="1" t="s">
        <v>2303</v>
      </c>
      <c r="L197" s="1" t="s">
        <v>2303</v>
      </c>
      <c r="M197" s="1" t="s">
        <v>1350</v>
      </c>
      <c r="N197" s="1" t="s">
        <v>1350</v>
      </c>
      <c r="O197" s="1" t="s">
        <v>1351</v>
      </c>
      <c r="P197" s="1" t="s">
        <v>1352</v>
      </c>
      <c r="Q197" s="1" t="s">
        <v>1353</v>
      </c>
      <c r="R197" s="1" t="s">
        <v>2304</v>
      </c>
      <c r="S197" s="1" t="s">
        <v>1355</v>
      </c>
      <c r="T197" s="1" t="s">
        <v>1356</v>
      </c>
      <c r="U197" s="1" t="s">
        <v>1314</v>
      </c>
      <c r="V197" s="1" t="s">
        <v>1365</v>
      </c>
    </row>
    <row r="198" s="1" customFormat="1" spans="1:22">
      <c r="A198" s="3">
        <v>999230025735656</v>
      </c>
      <c r="B198" s="1" t="s">
        <v>1345</v>
      </c>
      <c r="C198" s="1" t="s">
        <v>2305</v>
      </c>
      <c r="D198" s="1" t="s">
        <v>1434</v>
      </c>
      <c r="E198" s="1" t="s">
        <v>2306</v>
      </c>
      <c r="F198" s="1" t="s">
        <v>1377</v>
      </c>
      <c r="G198" s="1" t="s">
        <v>1346</v>
      </c>
      <c r="H198" s="1" t="s">
        <v>1347</v>
      </c>
      <c r="I198" s="1" t="s">
        <v>2307</v>
      </c>
      <c r="J198" s="1" t="s">
        <v>1349</v>
      </c>
      <c r="K198" s="1" t="s">
        <v>2307</v>
      </c>
      <c r="L198" s="1" t="s">
        <v>2307</v>
      </c>
      <c r="M198" s="1" t="s">
        <v>1350</v>
      </c>
      <c r="N198" s="1" t="s">
        <v>1350</v>
      </c>
      <c r="O198" s="1" t="s">
        <v>1351</v>
      </c>
      <c r="P198" s="1" t="s">
        <v>1352</v>
      </c>
      <c r="Q198" s="1" t="s">
        <v>1353</v>
      </c>
      <c r="R198" s="1" t="s">
        <v>2308</v>
      </c>
      <c r="S198" s="1" t="s">
        <v>1355</v>
      </c>
      <c r="T198" s="1" t="s">
        <v>1356</v>
      </c>
      <c r="U198" s="1" t="s">
        <v>1314</v>
      </c>
      <c r="V198" s="1" t="s">
        <v>1357</v>
      </c>
    </row>
    <row r="199" s="1" customFormat="1" spans="1:22">
      <c r="A199" s="3">
        <v>999230027088018</v>
      </c>
      <c r="B199" s="1" t="s">
        <v>1345</v>
      </c>
      <c r="C199" s="1" t="s">
        <v>2309</v>
      </c>
      <c r="D199" s="1" t="s">
        <v>2310</v>
      </c>
      <c r="E199" s="1" t="s">
        <v>2311</v>
      </c>
      <c r="F199" s="1" t="s">
        <v>1370</v>
      </c>
      <c r="G199" s="1" t="s">
        <v>1346</v>
      </c>
      <c r="H199" s="1" t="s">
        <v>1347</v>
      </c>
      <c r="I199" s="1" t="s">
        <v>2312</v>
      </c>
      <c r="J199" s="1" t="s">
        <v>1349</v>
      </c>
      <c r="K199" s="1" t="s">
        <v>2312</v>
      </c>
      <c r="L199" s="1" t="s">
        <v>2312</v>
      </c>
      <c r="M199" s="1" t="s">
        <v>1350</v>
      </c>
      <c r="N199" s="1" t="s">
        <v>1350</v>
      </c>
      <c r="O199" s="1" t="s">
        <v>1351</v>
      </c>
      <c r="P199" s="1" t="s">
        <v>1352</v>
      </c>
      <c r="Q199" s="1" t="s">
        <v>1353</v>
      </c>
      <c r="R199" s="1" t="s">
        <v>2313</v>
      </c>
      <c r="S199" s="1" t="s">
        <v>1355</v>
      </c>
      <c r="T199" s="1" t="s">
        <v>1356</v>
      </c>
      <c r="U199" s="1" t="s">
        <v>1314</v>
      </c>
      <c r="V199" s="1" t="s">
        <v>1381</v>
      </c>
    </row>
    <row r="200" s="1" customFormat="1" spans="1:22">
      <c r="A200" s="3">
        <v>999230027468325</v>
      </c>
      <c r="B200" s="1" t="s">
        <v>1345</v>
      </c>
      <c r="C200" s="1" t="s">
        <v>2314</v>
      </c>
      <c r="D200" s="1" t="s">
        <v>2310</v>
      </c>
      <c r="E200" s="1" t="s">
        <v>2315</v>
      </c>
      <c r="F200" s="1" t="s">
        <v>1370</v>
      </c>
      <c r="G200" s="1" t="s">
        <v>1346</v>
      </c>
      <c r="H200" s="1" t="s">
        <v>1347</v>
      </c>
      <c r="I200" s="1" t="s">
        <v>2316</v>
      </c>
      <c r="J200" s="1" t="s">
        <v>1349</v>
      </c>
      <c r="K200" s="1" t="s">
        <v>2316</v>
      </c>
      <c r="L200" s="1" t="s">
        <v>2316</v>
      </c>
      <c r="M200" s="1" t="s">
        <v>1350</v>
      </c>
      <c r="N200" s="1" t="s">
        <v>1350</v>
      </c>
      <c r="O200" s="1" t="s">
        <v>1351</v>
      </c>
      <c r="P200" s="1" t="s">
        <v>1352</v>
      </c>
      <c r="Q200" s="1" t="s">
        <v>1353</v>
      </c>
      <c r="R200" s="1" t="s">
        <v>2317</v>
      </c>
      <c r="S200" s="1" t="s">
        <v>1355</v>
      </c>
      <c r="T200" s="1" t="s">
        <v>1356</v>
      </c>
      <c r="U200" s="1" t="s">
        <v>1314</v>
      </c>
      <c r="V200" s="1" t="s">
        <v>1381</v>
      </c>
    </row>
    <row r="201" s="1" customFormat="1" spans="1:22">
      <c r="A201" s="3">
        <v>999230027469042</v>
      </c>
      <c r="B201" s="1" t="s">
        <v>1345</v>
      </c>
      <c r="C201" s="1" t="s">
        <v>2318</v>
      </c>
      <c r="D201" s="1" t="s">
        <v>2310</v>
      </c>
      <c r="E201" s="1" t="s">
        <v>2319</v>
      </c>
      <c r="F201" s="1" t="s">
        <v>1370</v>
      </c>
      <c r="G201" s="1" t="s">
        <v>1346</v>
      </c>
      <c r="H201" s="1" t="s">
        <v>1347</v>
      </c>
      <c r="I201" s="1" t="s">
        <v>2320</v>
      </c>
      <c r="J201" s="1" t="s">
        <v>1349</v>
      </c>
      <c r="K201" s="1" t="s">
        <v>2320</v>
      </c>
      <c r="L201" s="1" t="s">
        <v>2320</v>
      </c>
      <c r="M201" s="1" t="s">
        <v>1350</v>
      </c>
      <c r="N201" s="1" t="s">
        <v>1350</v>
      </c>
      <c r="O201" s="1" t="s">
        <v>1351</v>
      </c>
      <c r="P201" s="1" t="s">
        <v>1352</v>
      </c>
      <c r="Q201" s="1" t="s">
        <v>1353</v>
      </c>
      <c r="R201" s="1" t="s">
        <v>2321</v>
      </c>
      <c r="S201" s="1" t="s">
        <v>1355</v>
      </c>
      <c r="T201" s="1" t="s">
        <v>1356</v>
      </c>
      <c r="U201" s="1" t="s">
        <v>1314</v>
      </c>
      <c r="V201" s="1" t="s">
        <v>1381</v>
      </c>
    </row>
    <row r="202" s="1" customFormat="1" spans="1:22">
      <c r="A202" s="3">
        <v>999230029220443</v>
      </c>
      <c r="B202" s="1" t="s">
        <v>1345</v>
      </c>
      <c r="C202" s="1" t="s">
        <v>2322</v>
      </c>
      <c r="D202" s="1" t="s">
        <v>2261</v>
      </c>
      <c r="E202" s="1" t="s">
        <v>2323</v>
      </c>
      <c r="F202" s="1" t="s">
        <v>1377</v>
      </c>
      <c r="G202" s="1" t="s">
        <v>1346</v>
      </c>
      <c r="H202" s="1" t="s">
        <v>1347</v>
      </c>
      <c r="I202" s="1" t="s">
        <v>1526</v>
      </c>
      <c r="J202" s="1" t="s">
        <v>1349</v>
      </c>
      <c r="K202" s="1" t="s">
        <v>1526</v>
      </c>
      <c r="L202" s="1" t="s">
        <v>1526</v>
      </c>
      <c r="M202" s="1" t="s">
        <v>1350</v>
      </c>
      <c r="N202" s="1" t="s">
        <v>1350</v>
      </c>
      <c r="O202" s="1" t="s">
        <v>1351</v>
      </c>
      <c r="P202" s="1" t="s">
        <v>1352</v>
      </c>
      <c r="Q202" s="1" t="s">
        <v>1353</v>
      </c>
      <c r="R202" s="1" t="s">
        <v>2324</v>
      </c>
      <c r="S202" s="1" t="s">
        <v>1355</v>
      </c>
      <c r="T202" s="1" t="s">
        <v>1356</v>
      </c>
      <c r="U202" s="1" t="s">
        <v>1314</v>
      </c>
      <c r="V202" s="1" t="s">
        <v>1381</v>
      </c>
    </row>
    <row r="203" s="1" customFormat="1" spans="1:22">
      <c r="A203" s="3">
        <v>999230029397373</v>
      </c>
      <c r="B203" s="1" t="s">
        <v>1345</v>
      </c>
      <c r="C203" s="1" t="s">
        <v>2325</v>
      </c>
      <c r="D203" s="1" t="s">
        <v>1675</v>
      </c>
      <c r="E203" s="1" t="s">
        <v>2326</v>
      </c>
      <c r="F203" s="1" t="s">
        <v>1370</v>
      </c>
      <c r="G203" s="1" t="s">
        <v>1346</v>
      </c>
      <c r="H203" s="1" t="s">
        <v>1347</v>
      </c>
      <c r="I203" s="1" t="s">
        <v>2327</v>
      </c>
      <c r="J203" s="1" t="s">
        <v>1349</v>
      </c>
      <c r="K203" s="1" t="s">
        <v>2327</v>
      </c>
      <c r="L203" s="1" t="s">
        <v>2327</v>
      </c>
      <c r="M203" s="1" t="s">
        <v>1350</v>
      </c>
      <c r="N203" s="1" t="s">
        <v>1350</v>
      </c>
      <c r="O203" s="1" t="s">
        <v>1351</v>
      </c>
      <c r="P203" s="1" t="s">
        <v>1352</v>
      </c>
      <c r="Q203" s="1" t="s">
        <v>1353</v>
      </c>
      <c r="R203" s="1" t="s">
        <v>2328</v>
      </c>
      <c r="S203" s="1" t="s">
        <v>1355</v>
      </c>
      <c r="T203" s="1" t="s">
        <v>1356</v>
      </c>
      <c r="U203" s="1" t="s">
        <v>1314</v>
      </c>
      <c r="V203" s="1" t="s">
        <v>1365</v>
      </c>
    </row>
    <row r="204" s="1" customFormat="1" spans="1:22">
      <c r="A204" s="3">
        <v>999230029411616</v>
      </c>
      <c r="B204" s="1" t="s">
        <v>1345</v>
      </c>
      <c r="C204" s="1" t="s">
        <v>2329</v>
      </c>
      <c r="D204" s="1" t="s">
        <v>2058</v>
      </c>
      <c r="E204" s="1" t="s">
        <v>2330</v>
      </c>
      <c r="F204" s="1" t="s">
        <v>1370</v>
      </c>
      <c r="G204" s="1" t="s">
        <v>1346</v>
      </c>
      <c r="H204" s="1" t="s">
        <v>1347</v>
      </c>
      <c r="I204" s="1" t="s">
        <v>2331</v>
      </c>
      <c r="J204" s="1" t="s">
        <v>1349</v>
      </c>
      <c r="K204" s="1" t="s">
        <v>2331</v>
      </c>
      <c r="L204" s="1" t="s">
        <v>2331</v>
      </c>
      <c r="M204" s="1" t="s">
        <v>1350</v>
      </c>
      <c r="N204" s="1" t="s">
        <v>1350</v>
      </c>
      <c r="O204" s="1" t="s">
        <v>1351</v>
      </c>
      <c r="P204" s="1" t="s">
        <v>1352</v>
      </c>
      <c r="Q204" s="1" t="s">
        <v>1353</v>
      </c>
      <c r="R204" s="1" t="s">
        <v>2332</v>
      </c>
      <c r="S204" s="1" t="s">
        <v>1355</v>
      </c>
      <c r="T204" s="1" t="s">
        <v>1356</v>
      </c>
      <c r="U204" s="1" t="s">
        <v>1314</v>
      </c>
      <c r="V204" s="1" t="s">
        <v>1365</v>
      </c>
    </row>
    <row r="205" s="1" customFormat="1" spans="1:22">
      <c r="A205" s="1" t="s">
        <v>2333</v>
      </c>
      <c r="B205" s="1" t="s">
        <v>1345</v>
      </c>
      <c r="C205" s="1" t="s">
        <v>2334</v>
      </c>
      <c r="D205" s="1" t="s">
        <v>2335</v>
      </c>
      <c r="E205" s="1" t="s">
        <v>2336</v>
      </c>
      <c r="F205" s="1" t="s">
        <v>1370</v>
      </c>
      <c r="G205" s="1" t="s">
        <v>1377</v>
      </c>
      <c r="H205" s="1" t="s">
        <v>1347</v>
      </c>
      <c r="I205" s="1" t="s">
        <v>1351</v>
      </c>
      <c r="J205" s="1" t="s">
        <v>1349</v>
      </c>
      <c r="K205" s="1" t="s">
        <v>1351</v>
      </c>
      <c r="L205" s="1" t="s">
        <v>1351</v>
      </c>
      <c r="M205" s="1" t="s">
        <v>1350</v>
      </c>
      <c r="N205" s="1" t="s">
        <v>1350</v>
      </c>
      <c r="O205" s="1" t="s">
        <v>1351</v>
      </c>
      <c r="P205" s="1" t="s">
        <v>1352</v>
      </c>
      <c r="Q205" s="1" t="s">
        <v>1353</v>
      </c>
      <c r="R205" s="1" t="s">
        <v>2337</v>
      </c>
      <c r="S205" s="1" t="s">
        <v>1355</v>
      </c>
      <c r="T205" s="1" t="s">
        <v>1356</v>
      </c>
      <c r="U205" s="1" t="s">
        <v>1314</v>
      </c>
      <c r="V205" s="1" t="s">
        <v>1632</v>
      </c>
    </row>
    <row r="206" s="1" customFormat="1" spans="1:22">
      <c r="A206" s="3">
        <v>999230030600977</v>
      </c>
      <c r="B206" s="1" t="s">
        <v>1345</v>
      </c>
      <c r="C206" s="1" t="s">
        <v>2338</v>
      </c>
      <c r="D206" s="1" t="s">
        <v>2339</v>
      </c>
      <c r="E206" s="1" t="s">
        <v>2340</v>
      </c>
      <c r="F206" s="1" t="s">
        <v>1377</v>
      </c>
      <c r="G206" s="1" t="s">
        <v>1346</v>
      </c>
      <c r="H206" s="1" t="s">
        <v>1347</v>
      </c>
      <c r="I206" s="1" t="s">
        <v>2341</v>
      </c>
      <c r="J206" s="1" t="s">
        <v>1349</v>
      </c>
      <c r="K206" s="1" t="s">
        <v>2341</v>
      </c>
      <c r="L206" s="1" t="s">
        <v>2341</v>
      </c>
      <c r="M206" s="1" t="s">
        <v>1350</v>
      </c>
      <c r="N206" s="1" t="s">
        <v>1350</v>
      </c>
      <c r="O206" s="1" t="s">
        <v>1351</v>
      </c>
      <c r="P206" s="1" t="s">
        <v>1352</v>
      </c>
      <c r="Q206" s="1" t="s">
        <v>1353</v>
      </c>
      <c r="R206" s="1" t="s">
        <v>2342</v>
      </c>
      <c r="S206" s="1" t="s">
        <v>1355</v>
      </c>
      <c r="T206" s="1" t="s">
        <v>1356</v>
      </c>
      <c r="U206" s="1" t="s">
        <v>1380</v>
      </c>
      <c r="V206" s="1" t="s">
        <v>1381</v>
      </c>
    </row>
    <row r="207" s="1" customFormat="1" spans="1:22">
      <c r="A207" s="3">
        <v>999230031404508</v>
      </c>
      <c r="B207" s="1" t="s">
        <v>1345</v>
      </c>
      <c r="C207" s="1" t="s">
        <v>2343</v>
      </c>
      <c r="D207" s="1" t="s">
        <v>2339</v>
      </c>
      <c r="E207" s="1" t="s">
        <v>2344</v>
      </c>
      <c r="F207" s="1" t="s">
        <v>1377</v>
      </c>
      <c r="G207" s="1" t="s">
        <v>1346</v>
      </c>
      <c r="H207" s="1" t="s">
        <v>1347</v>
      </c>
      <c r="I207" s="1" t="s">
        <v>2345</v>
      </c>
      <c r="J207" s="1" t="s">
        <v>1349</v>
      </c>
      <c r="K207" s="1" t="s">
        <v>2345</v>
      </c>
      <c r="L207" s="1" t="s">
        <v>2345</v>
      </c>
      <c r="M207" s="1" t="s">
        <v>1350</v>
      </c>
      <c r="N207" s="1" t="s">
        <v>1350</v>
      </c>
      <c r="O207" s="1" t="s">
        <v>1351</v>
      </c>
      <c r="P207" s="1" t="s">
        <v>1352</v>
      </c>
      <c r="Q207" s="1" t="s">
        <v>1353</v>
      </c>
      <c r="R207" s="1" t="s">
        <v>2346</v>
      </c>
      <c r="S207" s="1" t="s">
        <v>1355</v>
      </c>
      <c r="T207" s="1" t="s">
        <v>1356</v>
      </c>
      <c r="U207" s="1" t="s">
        <v>1380</v>
      </c>
      <c r="V207" s="1" t="s">
        <v>1381</v>
      </c>
    </row>
    <row r="208" s="1" customFormat="1" spans="1:22">
      <c r="A208" s="3">
        <v>999230033086621</v>
      </c>
      <c r="B208" s="1" t="s">
        <v>1345</v>
      </c>
      <c r="C208" s="1" t="s">
        <v>2347</v>
      </c>
      <c r="D208" s="1" t="s">
        <v>2348</v>
      </c>
      <c r="E208" s="1" t="s">
        <v>2349</v>
      </c>
      <c r="F208" s="1" t="s">
        <v>1377</v>
      </c>
      <c r="G208" s="1" t="s">
        <v>1346</v>
      </c>
      <c r="H208" s="1" t="s">
        <v>1347</v>
      </c>
      <c r="I208" s="1" t="s">
        <v>1589</v>
      </c>
      <c r="J208" s="1" t="s">
        <v>1349</v>
      </c>
      <c r="K208" s="1" t="s">
        <v>1589</v>
      </c>
      <c r="L208" s="1" t="s">
        <v>1589</v>
      </c>
      <c r="M208" s="1" t="s">
        <v>1350</v>
      </c>
      <c r="N208" s="1" t="s">
        <v>1350</v>
      </c>
      <c r="O208" s="1" t="s">
        <v>1351</v>
      </c>
      <c r="P208" s="1" t="s">
        <v>1352</v>
      </c>
      <c r="Q208" s="1" t="s">
        <v>1353</v>
      </c>
      <c r="R208" s="1" t="s">
        <v>2350</v>
      </c>
      <c r="S208" s="1" t="s">
        <v>1355</v>
      </c>
      <c r="T208" s="1" t="s">
        <v>1356</v>
      </c>
      <c r="U208" s="1" t="s">
        <v>1314</v>
      </c>
      <c r="V208" s="1" t="s">
        <v>1381</v>
      </c>
    </row>
    <row r="209" s="1" customFormat="1" spans="1:22">
      <c r="A209" s="3">
        <v>999230035437115</v>
      </c>
      <c r="B209" s="1" t="s">
        <v>1345</v>
      </c>
      <c r="C209" s="1" t="s">
        <v>2351</v>
      </c>
      <c r="D209" s="1" t="s">
        <v>2339</v>
      </c>
      <c r="E209" s="1" t="s">
        <v>2352</v>
      </c>
      <c r="F209" s="1" t="s">
        <v>1370</v>
      </c>
      <c r="G209" s="1" t="s">
        <v>1346</v>
      </c>
      <c r="H209" s="1" t="s">
        <v>1347</v>
      </c>
      <c r="I209" s="1" t="s">
        <v>2353</v>
      </c>
      <c r="J209" s="1" t="s">
        <v>1349</v>
      </c>
      <c r="K209" s="1" t="s">
        <v>2353</v>
      </c>
      <c r="L209" s="1" t="s">
        <v>2353</v>
      </c>
      <c r="M209" s="1" t="s">
        <v>1350</v>
      </c>
      <c r="N209" s="1" t="s">
        <v>1350</v>
      </c>
      <c r="O209" s="1" t="s">
        <v>1351</v>
      </c>
      <c r="P209" s="1" t="s">
        <v>1352</v>
      </c>
      <c r="Q209" s="1" t="s">
        <v>1353</v>
      </c>
      <c r="R209" s="1" t="s">
        <v>2354</v>
      </c>
      <c r="S209" s="1" t="s">
        <v>1355</v>
      </c>
      <c r="T209" s="1" t="s">
        <v>1356</v>
      </c>
      <c r="U209" s="1" t="s">
        <v>1380</v>
      </c>
      <c r="V209" s="1" t="s">
        <v>1381</v>
      </c>
    </row>
    <row r="210" s="1" customFormat="1" spans="1:22">
      <c r="A210" s="3">
        <v>999230036534381</v>
      </c>
      <c r="B210" s="1" t="s">
        <v>1345</v>
      </c>
      <c r="C210" s="1" t="s">
        <v>2355</v>
      </c>
      <c r="D210" s="1" t="s">
        <v>1434</v>
      </c>
      <c r="E210" s="1" t="s">
        <v>2356</v>
      </c>
      <c r="F210" s="1" t="s">
        <v>1377</v>
      </c>
      <c r="G210" s="1" t="s">
        <v>1346</v>
      </c>
      <c r="H210" s="1" t="s">
        <v>1347</v>
      </c>
      <c r="I210" s="1" t="s">
        <v>2307</v>
      </c>
      <c r="J210" s="1" t="s">
        <v>1349</v>
      </c>
      <c r="K210" s="1" t="s">
        <v>2307</v>
      </c>
      <c r="L210" s="1" t="s">
        <v>2307</v>
      </c>
      <c r="M210" s="1" t="s">
        <v>1350</v>
      </c>
      <c r="N210" s="1" t="s">
        <v>1350</v>
      </c>
      <c r="O210" s="1" t="s">
        <v>1351</v>
      </c>
      <c r="P210" s="1" t="s">
        <v>1352</v>
      </c>
      <c r="Q210" s="1" t="s">
        <v>1353</v>
      </c>
      <c r="R210" s="1" t="s">
        <v>2357</v>
      </c>
      <c r="S210" s="1" t="s">
        <v>1355</v>
      </c>
      <c r="T210" s="1" t="s">
        <v>1356</v>
      </c>
      <c r="U210" s="1" t="s">
        <v>1314</v>
      </c>
      <c r="V210" s="1" t="s">
        <v>1357</v>
      </c>
    </row>
    <row r="211" s="1" customFormat="1" spans="1:22">
      <c r="A211" s="3">
        <v>999230037575163</v>
      </c>
      <c r="B211" s="1" t="s">
        <v>1345</v>
      </c>
      <c r="C211" s="1" t="s">
        <v>2358</v>
      </c>
      <c r="D211" s="1" t="s">
        <v>2269</v>
      </c>
      <c r="E211" s="1" t="s">
        <v>2359</v>
      </c>
      <c r="F211" s="1" t="s">
        <v>1377</v>
      </c>
      <c r="G211" s="1" t="s">
        <v>1346</v>
      </c>
      <c r="H211" s="1" t="s">
        <v>1347</v>
      </c>
      <c r="I211" s="1" t="s">
        <v>2360</v>
      </c>
      <c r="J211" s="1" t="s">
        <v>1349</v>
      </c>
      <c r="K211" s="1" t="s">
        <v>2360</v>
      </c>
      <c r="L211" s="1" t="s">
        <v>2360</v>
      </c>
      <c r="M211" s="1" t="s">
        <v>1350</v>
      </c>
      <c r="N211" s="1" t="s">
        <v>1350</v>
      </c>
      <c r="O211" s="1" t="s">
        <v>1351</v>
      </c>
      <c r="P211" s="1" t="s">
        <v>1352</v>
      </c>
      <c r="Q211" s="1" t="s">
        <v>1353</v>
      </c>
      <c r="R211" s="1" t="s">
        <v>2361</v>
      </c>
      <c r="S211" s="1" t="s">
        <v>1355</v>
      </c>
      <c r="T211" s="1" t="s">
        <v>1356</v>
      </c>
      <c r="U211" s="1" t="s">
        <v>1314</v>
      </c>
      <c r="V211" s="1" t="s">
        <v>1365</v>
      </c>
    </row>
    <row r="212" s="1" customFormat="1" spans="1:22">
      <c r="A212" s="3">
        <v>999230038704826</v>
      </c>
      <c r="B212" s="1" t="s">
        <v>1370</v>
      </c>
      <c r="C212" s="1" t="s">
        <v>2362</v>
      </c>
      <c r="D212" s="1" t="s">
        <v>1457</v>
      </c>
      <c r="E212" s="1" t="s">
        <v>2363</v>
      </c>
      <c r="F212" s="1" t="s">
        <v>1370</v>
      </c>
      <c r="G212" s="1" t="s">
        <v>1346</v>
      </c>
      <c r="H212" s="1" t="s">
        <v>1347</v>
      </c>
      <c r="I212" s="1" t="s">
        <v>2237</v>
      </c>
      <c r="J212" s="1" t="s">
        <v>1349</v>
      </c>
      <c r="K212" s="1" t="s">
        <v>2237</v>
      </c>
      <c r="L212" s="1" t="s">
        <v>2237</v>
      </c>
      <c r="M212" s="1" t="s">
        <v>1350</v>
      </c>
      <c r="N212" s="1" t="s">
        <v>1350</v>
      </c>
      <c r="O212" s="1" t="s">
        <v>1351</v>
      </c>
      <c r="P212" s="1" t="s">
        <v>1352</v>
      </c>
      <c r="Q212" s="1" t="s">
        <v>1353</v>
      </c>
      <c r="R212" s="1" t="s">
        <v>2364</v>
      </c>
      <c r="S212" s="1" t="s">
        <v>1355</v>
      </c>
      <c r="T212" s="1" t="s">
        <v>1356</v>
      </c>
      <c r="U212" s="1" t="s">
        <v>1314</v>
      </c>
      <c r="V212" s="1" t="s">
        <v>1365</v>
      </c>
    </row>
    <row r="213" s="1" customFormat="1" spans="1:22">
      <c r="A213" s="3">
        <v>999230039089564</v>
      </c>
      <c r="B213" s="1" t="s">
        <v>1370</v>
      </c>
      <c r="C213" s="1" t="s">
        <v>2365</v>
      </c>
      <c r="D213" s="1" t="s">
        <v>1457</v>
      </c>
      <c r="E213" s="1" t="s">
        <v>2366</v>
      </c>
      <c r="F213" s="1" t="s">
        <v>1370</v>
      </c>
      <c r="G213" s="1" t="s">
        <v>1346</v>
      </c>
      <c r="H213" s="1" t="s">
        <v>1347</v>
      </c>
      <c r="I213" s="1" t="s">
        <v>2237</v>
      </c>
      <c r="J213" s="1" t="s">
        <v>1349</v>
      </c>
      <c r="K213" s="1" t="s">
        <v>2237</v>
      </c>
      <c r="L213" s="1" t="s">
        <v>2237</v>
      </c>
      <c r="M213" s="1" t="s">
        <v>1350</v>
      </c>
      <c r="N213" s="1" t="s">
        <v>1350</v>
      </c>
      <c r="O213" s="1" t="s">
        <v>1351</v>
      </c>
      <c r="P213" s="1" t="s">
        <v>1352</v>
      </c>
      <c r="Q213" s="1" t="s">
        <v>1353</v>
      </c>
      <c r="R213" s="1" t="s">
        <v>2367</v>
      </c>
      <c r="S213" s="1" t="s">
        <v>1355</v>
      </c>
      <c r="T213" s="1" t="s">
        <v>1356</v>
      </c>
      <c r="U213" s="1" t="s">
        <v>1314</v>
      </c>
      <c r="V213" s="1" t="s">
        <v>1365</v>
      </c>
    </row>
    <row r="214" s="1" customFormat="1" spans="1:22">
      <c r="A214" s="3">
        <v>999230039117462</v>
      </c>
      <c r="B214" s="1" t="s">
        <v>1370</v>
      </c>
      <c r="C214" s="1" t="s">
        <v>2368</v>
      </c>
      <c r="D214" s="1" t="s">
        <v>1457</v>
      </c>
      <c r="E214" s="1" t="s">
        <v>2369</v>
      </c>
      <c r="F214" s="1" t="s">
        <v>1370</v>
      </c>
      <c r="G214" s="1" t="s">
        <v>1346</v>
      </c>
      <c r="H214" s="1" t="s">
        <v>1347</v>
      </c>
      <c r="I214" s="1" t="s">
        <v>2237</v>
      </c>
      <c r="J214" s="1" t="s">
        <v>1349</v>
      </c>
      <c r="K214" s="1" t="s">
        <v>2237</v>
      </c>
      <c r="L214" s="1" t="s">
        <v>2237</v>
      </c>
      <c r="M214" s="1" t="s">
        <v>1350</v>
      </c>
      <c r="N214" s="1" t="s">
        <v>1350</v>
      </c>
      <c r="O214" s="1" t="s">
        <v>1351</v>
      </c>
      <c r="P214" s="1" t="s">
        <v>1352</v>
      </c>
      <c r="Q214" s="1" t="s">
        <v>1353</v>
      </c>
      <c r="R214" s="1" t="s">
        <v>2370</v>
      </c>
      <c r="S214" s="1" t="s">
        <v>1355</v>
      </c>
      <c r="T214" s="1" t="s">
        <v>1356</v>
      </c>
      <c r="U214" s="1" t="s">
        <v>1314</v>
      </c>
      <c r="V214" s="1" t="s">
        <v>1365</v>
      </c>
    </row>
    <row r="215" s="1" customFormat="1" spans="1:22">
      <c r="A215" s="3">
        <v>999230039745001</v>
      </c>
      <c r="B215" s="1" t="s">
        <v>1370</v>
      </c>
      <c r="C215" s="1" t="s">
        <v>2371</v>
      </c>
      <c r="D215" s="1" t="s">
        <v>1787</v>
      </c>
      <c r="E215" s="1" t="s">
        <v>2372</v>
      </c>
      <c r="F215" s="1" t="s">
        <v>1377</v>
      </c>
      <c r="G215" s="1" t="s">
        <v>1346</v>
      </c>
      <c r="H215" s="1" t="s">
        <v>1347</v>
      </c>
      <c r="I215" s="1" t="s">
        <v>2373</v>
      </c>
      <c r="J215" s="1" t="s">
        <v>1349</v>
      </c>
      <c r="K215" s="1" t="s">
        <v>2373</v>
      </c>
      <c r="L215" s="1" t="s">
        <v>2373</v>
      </c>
      <c r="M215" s="1" t="s">
        <v>1350</v>
      </c>
      <c r="N215" s="1" t="s">
        <v>1350</v>
      </c>
      <c r="O215" s="1" t="s">
        <v>1351</v>
      </c>
      <c r="P215" s="1" t="s">
        <v>1352</v>
      </c>
      <c r="Q215" s="1" t="s">
        <v>1353</v>
      </c>
      <c r="R215" s="1" t="s">
        <v>2374</v>
      </c>
      <c r="S215" s="1" t="s">
        <v>1355</v>
      </c>
      <c r="T215" s="1" t="s">
        <v>1356</v>
      </c>
      <c r="U215" s="1" t="s">
        <v>1314</v>
      </c>
      <c r="V215" s="1" t="s">
        <v>1365</v>
      </c>
    </row>
    <row r="216" s="1" customFormat="1" spans="1:22">
      <c r="A216" s="3">
        <v>999230040611296</v>
      </c>
      <c r="B216" s="1" t="s">
        <v>1370</v>
      </c>
      <c r="C216" s="1" t="s">
        <v>2375</v>
      </c>
      <c r="D216" s="1" t="s">
        <v>1457</v>
      </c>
      <c r="E216" s="1" t="s">
        <v>2376</v>
      </c>
      <c r="F216" s="1" t="s">
        <v>1370</v>
      </c>
      <c r="G216" s="1" t="s">
        <v>1346</v>
      </c>
      <c r="H216" s="1" t="s">
        <v>1347</v>
      </c>
      <c r="I216" s="1" t="s">
        <v>2237</v>
      </c>
      <c r="J216" s="1" t="s">
        <v>1349</v>
      </c>
      <c r="K216" s="1" t="s">
        <v>2237</v>
      </c>
      <c r="L216" s="1" t="s">
        <v>2237</v>
      </c>
      <c r="M216" s="1" t="s">
        <v>1350</v>
      </c>
      <c r="N216" s="1" t="s">
        <v>1350</v>
      </c>
      <c r="O216" s="1" t="s">
        <v>1351</v>
      </c>
      <c r="P216" s="1" t="s">
        <v>1352</v>
      </c>
      <c r="Q216" s="1" t="s">
        <v>1353</v>
      </c>
      <c r="R216" s="1" t="s">
        <v>2377</v>
      </c>
      <c r="S216" s="1" t="s">
        <v>1355</v>
      </c>
      <c r="T216" s="1" t="s">
        <v>1356</v>
      </c>
      <c r="U216" s="1" t="s">
        <v>1314</v>
      </c>
      <c r="V216" s="1" t="s">
        <v>1365</v>
      </c>
    </row>
    <row r="217" s="1" customFormat="1" spans="1:22">
      <c r="A217" s="3">
        <v>999230040750720</v>
      </c>
      <c r="B217" s="1" t="s">
        <v>1370</v>
      </c>
      <c r="C217" s="1" t="s">
        <v>2378</v>
      </c>
      <c r="D217" s="1" t="s">
        <v>2379</v>
      </c>
      <c r="E217" s="1" t="s">
        <v>2380</v>
      </c>
      <c r="F217" s="1" t="s">
        <v>1377</v>
      </c>
      <c r="G217" s="1" t="s">
        <v>1346</v>
      </c>
      <c r="H217" s="1" t="s">
        <v>1347</v>
      </c>
      <c r="I217" s="1" t="s">
        <v>2381</v>
      </c>
      <c r="J217" s="1" t="s">
        <v>1349</v>
      </c>
      <c r="K217" s="1" t="s">
        <v>2381</v>
      </c>
      <c r="L217" s="1" t="s">
        <v>2381</v>
      </c>
      <c r="M217" s="1" t="s">
        <v>1350</v>
      </c>
      <c r="N217" s="1" t="s">
        <v>1350</v>
      </c>
      <c r="O217" s="1" t="s">
        <v>1351</v>
      </c>
      <c r="P217" s="1" t="s">
        <v>1352</v>
      </c>
      <c r="Q217" s="1" t="s">
        <v>1353</v>
      </c>
      <c r="R217" s="1" t="s">
        <v>2382</v>
      </c>
      <c r="S217" s="1" t="s">
        <v>1355</v>
      </c>
      <c r="T217" s="1" t="s">
        <v>1356</v>
      </c>
      <c r="U217" s="1" t="s">
        <v>1314</v>
      </c>
      <c r="V217" s="1" t="s">
        <v>1406</v>
      </c>
    </row>
    <row r="218" s="1" customFormat="1" spans="1:22">
      <c r="A218" s="3">
        <v>999230041129372</v>
      </c>
      <c r="B218" s="1" t="s">
        <v>1370</v>
      </c>
      <c r="C218" s="1" t="s">
        <v>2383</v>
      </c>
      <c r="D218" s="1" t="s">
        <v>1981</v>
      </c>
      <c r="E218" s="1" t="s">
        <v>2384</v>
      </c>
      <c r="F218" s="1" t="s">
        <v>1370</v>
      </c>
      <c r="G218" s="1" t="s">
        <v>1346</v>
      </c>
      <c r="H218" s="1" t="s">
        <v>1347</v>
      </c>
      <c r="I218" s="1" t="s">
        <v>2385</v>
      </c>
      <c r="J218" s="1" t="s">
        <v>1349</v>
      </c>
      <c r="K218" s="1" t="s">
        <v>2385</v>
      </c>
      <c r="L218" s="1" t="s">
        <v>2385</v>
      </c>
      <c r="M218" s="1" t="s">
        <v>1350</v>
      </c>
      <c r="N218" s="1" t="s">
        <v>1350</v>
      </c>
      <c r="O218" s="1" t="s">
        <v>1351</v>
      </c>
      <c r="P218" s="1" t="s">
        <v>1352</v>
      </c>
      <c r="Q218" s="1" t="s">
        <v>1353</v>
      </c>
      <c r="R218" s="1" t="s">
        <v>2386</v>
      </c>
      <c r="S218" s="1" t="s">
        <v>1355</v>
      </c>
      <c r="T218" s="1" t="s">
        <v>1356</v>
      </c>
      <c r="U218" s="1" t="s">
        <v>1314</v>
      </c>
      <c r="V218" s="1" t="s">
        <v>1365</v>
      </c>
    </row>
    <row r="219" s="1" customFormat="1" spans="1:22">
      <c r="A219" s="3">
        <v>999230041866741</v>
      </c>
      <c r="B219" s="1" t="s">
        <v>1370</v>
      </c>
      <c r="C219" s="1" t="s">
        <v>2387</v>
      </c>
      <c r="D219" s="1" t="s">
        <v>2388</v>
      </c>
      <c r="E219" s="1" t="s">
        <v>2389</v>
      </c>
      <c r="F219" s="1" t="s">
        <v>1377</v>
      </c>
      <c r="G219" s="1" t="s">
        <v>1346</v>
      </c>
      <c r="H219" s="1" t="s">
        <v>1347</v>
      </c>
      <c r="I219" s="1" t="s">
        <v>2390</v>
      </c>
      <c r="J219" s="1" t="s">
        <v>1349</v>
      </c>
      <c r="K219" s="1" t="s">
        <v>2390</v>
      </c>
      <c r="L219" s="1" t="s">
        <v>2390</v>
      </c>
      <c r="M219" s="1" t="s">
        <v>1350</v>
      </c>
      <c r="N219" s="1" t="s">
        <v>1350</v>
      </c>
      <c r="O219" s="1" t="s">
        <v>1351</v>
      </c>
      <c r="P219" s="1" t="s">
        <v>1352</v>
      </c>
      <c r="Q219" s="1" t="s">
        <v>1353</v>
      </c>
      <c r="R219" s="1" t="s">
        <v>2391</v>
      </c>
      <c r="S219" s="1" t="s">
        <v>1355</v>
      </c>
      <c r="T219" s="1" t="s">
        <v>1356</v>
      </c>
      <c r="U219" s="1" t="s">
        <v>1314</v>
      </c>
      <c r="V219" s="1" t="s">
        <v>1365</v>
      </c>
    </row>
    <row r="220" s="1" customFormat="1" spans="1:22">
      <c r="A220" s="3">
        <v>999230042457974</v>
      </c>
      <c r="B220" s="1" t="s">
        <v>1370</v>
      </c>
      <c r="C220" s="1" t="s">
        <v>2392</v>
      </c>
      <c r="D220" s="1" t="s">
        <v>2393</v>
      </c>
      <c r="E220" s="1" t="s">
        <v>2394</v>
      </c>
      <c r="F220" s="1" t="s">
        <v>1377</v>
      </c>
      <c r="G220" s="1" t="s">
        <v>1346</v>
      </c>
      <c r="H220" s="1" t="s">
        <v>1347</v>
      </c>
      <c r="I220" s="1" t="s">
        <v>2395</v>
      </c>
      <c r="J220" s="1" t="s">
        <v>1349</v>
      </c>
      <c r="K220" s="1" t="s">
        <v>2395</v>
      </c>
      <c r="L220" s="1" t="s">
        <v>2395</v>
      </c>
      <c r="M220" s="1" t="s">
        <v>1350</v>
      </c>
      <c r="N220" s="1" t="s">
        <v>1350</v>
      </c>
      <c r="O220" s="1" t="s">
        <v>1351</v>
      </c>
      <c r="P220" s="1" t="s">
        <v>1352</v>
      </c>
      <c r="Q220" s="1" t="s">
        <v>1353</v>
      </c>
      <c r="R220" s="1" t="s">
        <v>2396</v>
      </c>
      <c r="S220" s="1" t="s">
        <v>1355</v>
      </c>
      <c r="T220" s="1" t="s">
        <v>1356</v>
      </c>
      <c r="U220" s="1" t="s">
        <v>1314</v>
      </c>
      <c r="V220" s="1" t="s">
        <v>1381</v>
      </c>
    </row>
    <row r="221" s="1" customFormat="1" spans="1:22">
      <c r="A221" s="3">
        <v>999230042597018</v>
      </c>
      <c r="B221" s="1" t="s">
        <v>1370</v>
      </c>
      <c r="C221" s="1" t="s">
        <v>2397</v>
      </c>
      <c r="D221" s="1" t="s">
        <v>2398</v>
      </c>
      <c r="E221" s="1" t="s">
        <v>2399</v>
      </c>
      <c r="F221" s="1" t="s">
        <v>1377</v>
      </c>
      <c r="G221" s="1" t="s">
        <v>1346</v>
      </c>
      <c r="H221" s="1" t="s">
        <v>1347</v>
      </c>
      <c r="I221" s="1" t="s">
        <v>2400</v>
      </c>
      <c r="J221" s="1" t="s">
        <v>1349</v>
      </c>
      <c r="K221" s="1" t="s">
        <v>2400</v>
      </c>
      <c r="L221" s="1" t="s">
        <v>2400</v>
      </c>
      <c r="M221" s="1" t="s">
        <v>1350</v>
      </c>
      <c r="N221" s="1" t="s">
        <v>1350</v>
      </c>
      <c r="O221" s="1" t="s">
        <v>1351</v>
      </c>
      <c r="P221" s="1" t="s">
        <v>1352</v>
      </c>
      <c r="Q221" s="1" t="s">
        <v>1353</v>
      </c>
      <c r="R221" s="1" t="s">
        <v>2401</v>
      </c>
      <c r="S221" s="1" t="s">
        <v>1355</v>
      </c>
      <c r="T221" s="1" t="s">
        <v>1356</v>
      </c>
      <c r="U221" s="1" t="s">
        <v>1314</v>
      </c>
      <c r="V221" s="1" t="s">
        <v>1381</v>
      </c>
    </row>
    <row r="222" s="1" customFormat="1" spans="1:22">
      <c r="A222" s="3">
        <v>999230046240766</v>
      </c>
      <c r="B222" s="1" t="s">
        <v>1370</v>
      </c>
      <c r="C222" s="1" t="s">
        <v>2402</v>
      </c>
      <c r="D222" s="1" t="s">
        <v>2403</v>
      </c>
      <c r="E222" s="1" t="s">
        <v>2404</v>
      </c>
      <c r="F222" s="1" t="s">
        <v>1370</v>
      </c>
      <c r="G222" s="1" t="s">
        <v>1346</v>
      </c>
      <c r="H222" s="1" t="s">
        <v>1347</v>
      </c>
      <c r="I222" s="1" t="s">
        <v>2405</v>
      </c>
      <c r="J222" s="1" t="s">
        <v>1349</v>
      </c>
      <c r="K222" s="1" t="s">
        <v>2405</v>
      </c>
      <c r="L222" s="1" t="s">
        <v>2405</v>
      </c>
      <c r="M222" s="1" t="s">
        <v>1350</v>
      </c>
      <c r="N222" s="1" t="s">
        <v>1350</v>
      </c>
      <c r="O222" s="1" t="s">
        <v>1351</v>
      </c>
      <c r="P222" s="1" t="s">
        <v>1352</v>
      </c>
      <c r="Q222" s="1" t="s">
        <v>1353</v>
      </c>
      <c r="R222" s="1" t="s">
        <v>2406</v>
      </c>
      <c r="S222" s="1" t="s">
        <v>1355</v>
      </c>
      <c r="T222" s="1" t="s">
        <v>1356</v>
      </c>
      <c r="U222" s="1" t="s">
        <v>1314</v>
      </c>
      <c r="V222" s="1" t="s">
        <v>1509</v>
      </c>
    </row>
    <row r="223" s="1" customFormat="1" spans="1:22">
      <c r="A223" s="3">
        <v>999230048839777</v>
      </c>
      <c r="B223" s="1" t="s">
        <v>1370</v>
      </c>
      <c r="C223" s="1" t="s">
        <v>2407</v>
      </c>
      <c r="D223" s="1" t="s">
        <v>2269</v>
      </c>
      <c r="E223" s="1" t="s">
        <v>2408</v>
      </c>
      <c r="F223" s="1" t="s">
        <v>1377</v>
      </c>
      <c r="G223" s="1" t="s">
        <v>1346</v>
      </c>
      <c r="H223" s="1" t="s">
        <v>1347</v>
      </c>
      <c r="I223" s="1" t="s">
        <v>1688</v>
      </c>
      <c r="J223" s="1" t="s">
        <v>1349</v>
      </c>
      <c r="K223" s="1" t="s">
        <v>1688</v>
      </c>
      <c r="L223" s="1" t="s">
        <v>1688</v>
      </c>
      <c r="M223" s="1" t="s">
        <v>1350</v>
      </c>
      <c r="N223" s="1" t="s">
        <v>1350</v>
      </c>
      <c r="O223" s="1" t="s">
        <v>1351</v>
      </c>
      <c r="P223" s="1" t="s">
        <v>1352</v>
      </c>
      <c r="Q223" s="1" t="s">
        <v>1353</v>
      </c>
      <c r="R223" s="1" t="s">
        <v>2409</v>
      </c>
      <c r="S223" s="1" t="s">
        <v>1355</v>
      </c>
      <c r="T223" s="1" t="s">
        <v>1356</v>
      </c>
      <c r="U223" s="1" t="s">
        <v>1314</v>
      </c>
      <c r="V223" s="1" t="s">
        <v>1365</v>
      </c>
    </row>
    <row r="224" s="1" customFormat="1" spans="1:22">
      <c r="A224" s="3">
        <v>999230048939559</v>
      </c>
      <c r="B224" s="1" t="s">
        <v>1370</v>
      </c>
      <c r="C224" s="1" t="s">
        <v>2410</v>
      </c>
      <c r="D224" s="1" t="s">
        <v>1787</v>
      </c>
      <c r="E224" s="1" t="s">
        <v>2411</v>
      </c>
      <c r="F224" s="1" t="s">
        <v>1377</v>
      </c>
      <c r="G224" s="1" t="s">
        <v>1346</v>
      </c>
      <c r="H224" s="1" t="s">
        <v>1347</v>
      </c>
      <c r="I224" s="1" t="s">
        <v>2412</v>
      </c>
      <c r="J224" s="1" t="s">
        <v>1349</v>
      </c>
      <c r="K224" s="1" t="s">
        <v>2412</v>
      </c>
      <c r="L224" s="1" t="s">
        <v>2412</v>
      </c>
      <c r="M224" s="1" t="s">
        <v>1350</v>
      </c>
      <c r="N224" s="1" t="s">
        <v>1350</v>
      </c>
      <c r="O224" s="1" t="s">
        <v>1351</v>
      </c>
      <c r="P224" s="1" t="s">
        <v>1352</v>
      </c>
      <c r="Q224" s="1" t="s">
        <v>1353</v>
      </c>
      <c r="R224" s="1" t="s">
        <v>2413</v>
      </c>
      <c r="S224" s="1" t="s">
        <v>1355</v>
      </c>
      <c r="T224" s="1" t="s">
        <v>1356</v>
      </c>
      <c r="U224" s="1" t="s">
        <v>1314</v>
      </c>
      <c r="V224" s="1" t="s">
        <v>1365</v>
      </c>
    </row>
    <row r="225" s="1" customFormat="1" spans="1:22">
      <c r="A225" s="3">
        <v>999230049835321</v>
      </c>
      <c r="B225" s="1" t="s">
        <v>1370</v>
      </c>
      <c r="C225" s="1" t="s">
        <v>2414</v>
      </c>
      <c r="D225" s="1" t="s">
        <v>2415</v>
      </c>
      <c r="E225" s="1" t="s">
        <v>2416</v>
      </c>
      <c r="F225" s="1" t="s">
        <v>1377</v>
      </c>
      <c r="G225" s="1" t="s">
        <v>1346</v>
      </c>
      <c r="H225" s="1" t="s">
        <v>1347</v>
      </c>
      <c r="I225" s="1" t="s">
        <v>2417</v>
      </c>
      <c r="J225" s="1" t="s">
        <v>1349</v>
      </c>
      <c r="K225" s="1" t="s">
        <v>2417</v>
      </c>
      <c r="L225" s="1" t="s">
        <v>2417</v>
      </c>
      <c r="M225" s="1" t="s">
        <v>1350</v>
      </c>
      <c r="N225" s="1" t="s">
        <v>1350</v>
      </c>
      <c r="O225" s="1" t="s">
        <v>1351</v>
      </c>
      <c r="P225" s="1" t="s">
        <v>1352</v>
      </c>
      <c r="Q225" s="1" t="s">
        <v>1353</v>
      </c>
      <c r="R225" s="1" t="s">
        <v>2418</v>
      </c>
      <c r="S225" s="1" t="s">
        <v>1355</v>
      </c>
      <c r="T225" s="1" t="s">
        <v>1356</v>
      </c>
      <c r="U225" s="1" t="s">
        <v>1314</v>
      </c>
      <c r="V225" s="1" t="s">
        <v>1365</v>
      </c>
    </row>
    <row r="226" s="1" customFormat="1" spans="1:22">
      <c r="A226" s="3">
        <v>999230050972882</v>
      </c>
      <c r="B226" s="1" t="s">
        <v>1370</v>
      </c>
      <c r="C226" s="1" t="s">
        <v>2419</v>
      </c>
      <c r="D226" s="1" t="s">
        <v>2420</v>
      </c>
      <c r="E226" s="1" t="s">
        <v>2421</v>
      </c>
      <c r="F226" s="1" t="s">
        <v>1377</v>
      </c>
      <c r="G226" s="1" t="s">
        <v>1346</v>
      </c>
      <c r="H226" s="1" t="s">
        <v>1347</v>
      </c>
      <c r="I226" s="1" t="s">
        <v>2422</v>
      </c>
      <c r="J226" s="1" t="s">
        <v>1349</v>
      </c>
      <c r="K226" s="1" t="s">
        <v>2422</v>
      </c>
      <c r="L226" s="1" t="s">
        <v>2422</v>
      </c>
      <c r="M226" s="1" t="s">
        <v>1350</v>
      </c>
      <c r="N226" s="1" t="s">
        <v>1350</v>
      </c>
      <c r="O226" s="1" t="s">
        <v>1351</v>
      </c>
      <c r="P226" s="1" t="s">
        <v>1352</v>
      </c>
      <c r="Q226" s="1" t="s">
        <v>1353</v>
      </c>
      <c r="R226" s="1" t="s">
        <v>2423</v>
      </c>
      <c r="S226" s="1" t="s">
        <v>1355</v>
      </c>
      <c r="T226" s="1" t="s">
        <v>1356</v>
      </c>
      <c r="U226" s="1" t="s">
        <v>1314</v>
      </c>
      <c r="V226" s="1" t="s">
        <v>1381</v>
      </c>
    </row>
    <row r="227" s="1" customFormat="1" spans="1:22">
      <c r="A227" s="3">
        <v>999230051797210</v>
      </c>
      <c r="B227" s="1" t="s">
        <v>1370</v>
      </c>
      <c r="C227" s="1" t="s">
        <v>2424</v>
      </c>
      <c r="D227" s="1" t="s">
        <v>2339</v>
      </c>
      <c r="E227" s="1" t="s">
        <v>2425</v>
      </c>
      <c r="F227" s="1" t="s">
        <v>1377</v>
      </c>
      <c r="G227" s="1" t="s">
        <v>1346</v>
      </c>
      <c r="H227" s="1" t="s">
        <v>1347</v>
      </c>
      <c r="I227" s="1" t="s">
        <v>2426</v>
      </c>
      <c r="J227" s="1" t="s">
        <v>1349</v>
      </c>
      <c r="K227" s="1" t="s">
        <v>2426</v>
      </c>
      <c r="L227" s="1" t="s">
        <v>2426</v>
      </c>
      <c r="M227" s="1" t="s">
        <v>1350</v>
      </c>
      <c r="N227" s="1" t="s">
        <v>1350</v>
      </c>
      <c r="O227" s="1" t="s">
        <v>1351</v>
      </c>
      <c r="P227" s="1" t="s">
        <v>1352</v>
      </c>
      <c r="Q227" s="1" t="s">
        <v>1353</v>
      </c>
      <c r="R227" s="1" t="s">
        <v>2427</v>
      </c>
      <c r="S227" s="1" t="s">
        <v>1355</v>
      </c>
      <c r="T227" s="1" t="s">
        <v>1356</v>
      </c>
      <c r="U227" s="1" t="s">
        <v>1380</v>
      </c>
      <c r="V227" s="1" t="s">
        <v>1381</v>
      </c>
    </row>
    <row r="228" s="1" customFormat="1" spans="1:22">
      <c r="A228" s="3">
        <v>999230054063790</v>
      </c>
      <c r="B228" s="1" t="s">
        <v>1370</v>
      </c>
      <c r="C228" s="1" t="s">
        <v>2428</v>
      </c>
      <c r="D228" s="1" t="s">
        <v>2261</v>
      </c>
      <c r="E228" s="1" t="s">
        <v>2429</v>
      </c>
      <c r="F228" s="1" t="s">
        <v>1377</v>
      </c>
      <c r="G228" s="1" t="s">
        <v>1346</v>
      </c>
      <c r="H228" s="1" t="s">
        <v>1347</v>
      </c>
      <c r="I228" s="1" t="s">
        <v>1526</v>
      </c>
      <c r="J228" s="1" t="s">
        <v>1349</v>
      </c>
      <c r="K228" s="1" t="s">
        <v>1526</v>
      </c>
      <c r="L228" s="1" t="s">
        <v>1526</v>
      </c>
      <c r="M228" s="1" t="s">
        <v>1350</v>
      </c>
      <c r="N228" s="1" t="s">
        <v>1350</v>
      </c>
      <c r="O228" s="1" t="s">
        <v>1351</v>
      </c>
      <c r="P228" s="1" t="s">
        <v>1352</v>
      </c>
      <c r="Q228" s="1" t="s">
        <v>1353</v>
      </c>
      <c r="R228" s="1" t="s">
        <v>2430</v>
      </c>
      <c r="S228" s="1" t="s">
        <v>1355</v>
      </c>
      <c r="T228" s="1" t="s">
        <v>1356</v>
      </c>
      <c r="U228" s="1" t="s">
        <v>1314</v>
      </c>
      <c r="V228" s="1" t="s">
        <v>1381</v>
      </c>
    </row>
    <row r="229" s="1" customFormat="1" spans="1:22">
      <c r="A229" s="3">
        <v>999230054278057</v>
      </c>
      <c r="B229" s="1" t="s">
        <v>1370</v>
      </c>
      <c r="C229" s="1" t="s">
        <v>2431</v>
      </c>
      <c r="D229" s="1" t="s">
        <v>2261</v>
      </c>
      <c r="E229" s="1" t="s">
        <v>2432</v>
      </c>
      <c r="F229" s="1" t="s">
        <v>1377</v>
      </c>
      <c r="G229" s="1" t="s">
        <v>1346</v>
      </c>
      <c r="H229" s="1" t="s">
        <v>1347</v>
      </c>
      <c r="I229" s="1" t="s">
        <v>1526</v>
      </c>
      <c r="J229" s="1" t="s">
        <v>1349</v>
      </c>
      <c r="K229" s="1" t="s">
        <v>1526</v>
      </c>
      <c r="L229" s="1" t="s">
        <v>1526</v>
      </c>
      <c r="M229" s="1" t="s">
        <v>1350</v>
      </c>
      <c r="N229" s="1" t="s">
        <v>1350</v>
      </c>
      <c r="O229" s="1" t="s">
        <v>1351</v>
      </c>
      <c r="P229" s="1" t="s">
        <v>1352</v>
      </c>
      <c r="Q229" s="1" t="s">
        <v>1353</v>
      </c>
      <c r="R229" s="1" t="s">
        <v>2433</v>
      </c>
      <c r="S229" s="1" t="s">
        <v>1355</v>
      </c>
      <c r="T229" s="1" t="s">
        <v>1356</v>
      </c>
      <c r="U229" s="1" t="s">
        <v>1314</v>
      </c>
      <c r="V229" s="1" t="s">
        <v>1381</v>
      </c>
    </row>
    <row r="230" s="1" customFormat="1" spans="1:22">
      <c r="A230" s="3">
        <v>999230056338386</v>
      </c>
      <c r="B230" s="1" t="s">
        <v>1377</v>
      </c>
      <c r="C230" s="1" t="s">
        <v>2434</v>
      </c>
      <c r="D230" s="1" t="s">
        <v>2435</v>
      </c>
      <c r="E230" s="1" t="s">
        <v>2436</v>
      </c>
      <c r="F230" s="1" t="s">
        <v>1377</v>
      </c>
      <c r="G230" s="1" t="s">
        <v>1346</v>
      </c>
      <c r="H230" s="1" t="s">
        <v>1347</v>
      </c>
      <c r="I230" s="1" t="s">
        <v>2437</v>
      </c>
      <c r="J230" s="1" t="s">
        <v>1349</v>
      </c>
      <c r="K230" s="1" t="s">
        <v>2437</v>
      </c>
      <c r="L230" s="1" t="s">
        <v>2437</v>
      </c>
      <c r="M230" s="1" t="s">
        <v>1350</v>
      </c>
      <c r="N230" s="1" t="s">
        <v>1350</v>
      </c>
      <c r="O230" s="1" t="s">
        <v>1351</v>
      </c>
      <c r="P230" s="1" t="s">
        <v>1352</v>
      </c>
      <c r="Q230" s="1" t="s">
        <v>1353</v>
      </c>
      <c r="R230" s="1" t="s">
        <v>2438</v>
      </c>
      <c r="S230" s="1" t="s">
        <v>1355</v>
      </c>
      <c r="T230" s="1" t="s">
        <v>1356</v>
      </c>
      <c r="U230" s="1" t="s">
        <v>1314</v>
      </c>
      <c r="V230" s="1" t="s">
        <v>1365</v>
      </c>
    </row>
    <row r="231" s="1" customFormat="1" spans="1:22">
      <c r="A231" s="3">
        <v>999230058335198</v>
      </c>
      <c r="B231" s="1" t="s">
        <v>1377</v>
      </c>
      <c r="C231" s="1" t="s">
        <v>2439</v>
      </c>
      <c r="D231" s="1" t="s">
        <v>2440</v>
      </c>
      <c r="E231" s="1" t="s">
        <v>2441</v>
      </c>
      <c r="F231" s="1" t="s">
        <v>1377</v>
      </c>
      <c r="G231" s="1" t="s">
        <v>1346</v>
      </c>
      <c r="H231" s="1" t="s">
        <v>1347</v>
      </c>
      <c r="I231" s="1" t="s">
        <v>2442</v>
      </c>
      <c r="J231" s="1" t="s">
        <v>1349</v>
      </c>
      <c r="K231" s="1" t="s">
        <v>2442</v>
      </c>
      <c r="L231" s="1" t="s">
        <v>2442</v>
      </c>
      <c r="M231" s="1" t="s">
        <v>1350</v>
      </c>
      <c r="N231" s="1" t="s">
        <v>1350</v>
      </c>
      <c r="O231" s="1" t="s">
        <v>1351</v>
      </c>
      <c r="P231" s="1" t="s">
        <v>1352</v>
      </c>
      <c r="Q231" s="1" t="s">
        <v>1353</v>
      </c>
      <c r="R231" s="1" t="s">
        <v>2443</v>
      </c>
      <c r="S231" s="1" t="s">
        <v>1355</v>
      </c>
      <c r="T231" s="1" t="s">
        <v>1356</v>
      </c>
      <c r="U231" s="1" t="s">
        <v>1314</v>
      </c>
      <c r="V231" s="1" t="s">
        <v>1381</v>
      </c>
    </row>
    <row r="232" s="1" customFormat="1" spans="1:22">
      <c r="A232" s="3">
        <v>999230059597153</v>
      </c>
      <c r="B232" s="1" t="s">
        <v>1377</v>
      </c>
      <c r="C232" s="1" t="s">
        <v>2444</v>
      </c>
      <c r="D232" s="1" t="s">
        <v>2445</v>
      </c>
      <c r="E232" s="1" t="s">
        <v>2446</v>
      </c>
      <c r="F232" s="1" t="s">
        <v>1377</v>
      </c>
      <c r="G232" s="1" t="s">
        <v>1346</v>
      </c>
      <c r="H232" s="1" t="s">
        <v>1347</v>
      </c>
      <c r="I232" s="1" t="s">
        <v>2218</v>
      </c>
      <c r="J232" s="1" t="s">
        <v>1349</v>
      </c>
      <c r="K232" s="1" t="s">
        <v>2218</v>
      </c>
      <c r="L232" s="1" t="s">
        <v>2218</v>
      </c>
      <c r="M232" s="1" t="s">
        <v>1350</v>
      </c>
      <c r="N232" s="1" t="s">
        <v>1350</v>
      </c>
      <c r="O232" s="1" t="s">
        <v>1351</v>
      </c>
      <c r="P232" s="1" t="s">
        <v>1352</v>
      </c>
      <c r="Q232" s="1" t="s">
        <v>1353</v>
      </c>
      <c r="R232" s="1" t="s">
        <v>2447</v>
      </c>
      <c r="S232" s="1" t="s">
        <v>1355</v>
      </c>
      <c r="T232" s="1" t="s">
        <v>1356</v>
      </c>
      <c r="U232" s="1" t="s">
        <v>1314</v>
      </c>
      <c r="V232" s="1" t="s">
        <v>1381</v>
      </c>
    </row>
    <row r="233" s="1" customFormat="1" spans="1:22">
      <c r="A233" s="3">
        <v>999230060109619</v>
      </c>
      <c r="B233" s="1" t="s">
        <v>1377</v>
      </c>
      <c r="C233" s="1" t="s">
        <v>2448</v>
      </c>
      <c r="D233" s="1" t="s">
        <v>2269</v>
      </c>
      <c r="E233" s="1" t="s">
        <v>2449</v>
      </c>
      <c r="F233" s="1" t="s">
        <v>1377</v>
      </c>
      <c r="G233" s="1" t="s">
        <v>1346</v>
      </c>
      <c r="H233" s="1" t="s">
        <v>1347</v>
      </c>
      <c r="I233" s="1" t="s">
        <v>2450</v>
      </c>
      <c r="J233" s="1" t="s">
        <v>1349</v>
      </c>
      <c r="K233" s="1" t="s">
        <v>2450</v>
      </c>
      <c r="L233" s="1" t="s">
        <v>2450</v>
      </c>
      <c r="M233" s="1" t="s">
        <v>1350</v>
      </c>
      <c r="N233" s="1" t="s">
        <v>1350</v>
      </c>
      <c r="O233" s="1" t="s">
        <v>1351</v>
      </c>
      <c r="P233" s="1" t="s">
        <v>1352</v>
      </c>
      <c r="Q233" s="1" t="s">
        <v>1353</v>
      </c>
      <c r="R233" s="1" t="s">
        <v>2451</v>
      </c>
      <c r="S233" s="1" t="s">
        <v>1355</v>
      </c>
      <c r="T233" s="1" t="s">
        <v>1356</v>
      </c>
      <c r="U233" s="1" t="s">
        <v>1314</v>
      </c>
      <c r="V233" s="1" t="s">
        <v>1365</v>
      </c>
    </row>
    <row r="234" s="1" customFormat="1" spans="1:22">
      <c r="A234" s="3">
        <v>999230060116459</v>
      </c>
      <c r="B234" s="1" t="s">
        <v>1377</v>
      </c>
      <c r="C234" s="1" t="s">
        <v>2452</v>
      </c>
      <c r="D234" s="1" t="s">
        <v>2440</v>
      </c>
      <c r="E234" s="1" t="s">
        <v>2453</v>
      </c>
      <c r="F234" s="1" t="s">
        <v>1377</v>
      </c>
      <c r="G234" s="1" t="s">
        <v>1346</v>
      </c>
      <c r="H234" s="1" t="s">
        <v>1347</v>
      </c>
      <c r="I234" s="1" t="s">
        <v>2454</v>
      </c>
      <c r="J234" s="1" t="s">
        <v>1349</v>
      </c>
      <c r="K234" s="1" t="s">
        <v>2454</v>
      </c>
      <c r="L234" s="1" t="s">
        <v>2454</v>
      </c>
      <c r="M234" s="1" t="s">
        <v>1350</v>
      </c>
      <c r="N234" s="1" t="s">
        <v>1350</v>
      </c>
      <c r="O234" s="1" t="s">
        <v>1351</v>
      </c>
      <c r="P234" s="1" t="s">
        <v>1352</v>
      </c>
      <c r="Q234" s="1" t="s">
        <v>1353</v>
      </c>
      <c r="R234" s="1" t="s">
        <v>2455</v>
      </c>
      <c r="S234" s="1" t="s">
        <v>1355</v>
      </c>
      <c r="T234" s="1" t="s">
        <v>1356</v>
      </c>
      <c r="U234" s="1" t="s">
        <v>1314</v>
      </c>
      <c r="V234" s="1" t="s">
        <v>1381</v>
      </c>
    </row>
    <row r="235" s="1" customFormat="1" spans="1:22">
      <c r="A235" s="3">
        <v>999230060439136</v>
      </c>
      <c r="B235" s="1" t="s">
        <v>1377</v>
      </c>
      <c r="C235" s="1" t="s">
        <v>2456</v>
      </c>
      <c r="D235" s="1" t="s">
        <v>2388</v>
      </c>
      <c r="E235" s="1" t="s">
        <v>2457</v>
      </c>
      <c r="F235" s="1" t="s">
        <v>1377</v>
      </c>
      <c r="G235" s="1" t="s">
        <v>1346</v>
      </c>
      <c r="H235" s="1" t="s">
        <v>1347</v>
      </c>
      <c r="I235" s="1" t="s">
        <v>2390</v>
      </c>
      <c r="J235" s="1" t="s">
        <v>1349</v>
      </c>
      <c r="K235" s="1" t="s">
        <v>2390</v>
      </c>
      <c r="L235" s="1" t="s">
        <v>2390</v>
      </c>
      <c r="M235" s="1" t="s">
        <v>1350</v>
      </c>
      <c r="N235" s="1" t="s">
        <v>1350</v>
      </c>
      <c r="O235" s="1" t="s">
        <v>1351</v>
      </c>
      <c r="P235" s="1" t="s">
        <v>1352</v>
      </c>
      <c r="Q235" s="1" t="s">
        <v>1353</v>
      </c>
      <c r="R235" s="1" t="s">
        <v>2458</v>
      </c>
      <c r="S235" s="1" t="s">
        <v>1355</v>
      </c>
      <c r="T235" s="1" t="s">
        <v>1356</v>
      </c>
      <c r="U235" s="1" t="s">
        <v>1314</v>
      </c>
      <c r="V235" s="1" t="s">
        <v>1365</v>
      </c>
    </row>
    <row r="236" s="1" customFormat="1" spans="1:22">
      <c r="A236" s="3">
        <v>999230099040405</v>
      </c>
      <c r="B236" s="1" t="s">
        <v>1377</v>
      </c>
      <c r="C236" s="1" t="s">
        <v>2459</v>
      </c>
      <c r="D236" s="1" t="s">
        <v>2269</v>
      </c>
      <c r="E236" s="1" t="s">
        <v>2460</v>
      </c>
      <c r="F236" s="1" t="s">
        <v>1377</v>
      </c>
      <c r="G236" s="1" t="s">
        <v>1346</v>
      </c>
      <c r="H236" s="1" t="s">
        <v>1347</v>
      </c>
      <c r="I236" s="1" t="s">
        <v>2461</v>
      </c>
      <c r="J236" s="1" t="s">
        <v>1349</v>
      </c>
      <c r="K236" s="1" t="s">
        <v>2461</v>
      </c>
      <c r="L236" s="1" t="s">
        <v>2461</v>
      </c>
      <c r="M236" s="1" t="s">
        <v>1350</v>
      </c>
      <c r="N236" s="1" t="s">
        <v>1350</v>
      </c>
      <c r="O236" s="1" t="s">
        <v>1351</v>
      </c>
      <c r="P236" s="1" t="s">
        <v>1352</v>
      </c>
      <c r="Q236" s="1" t="s">
        <v>1353</v>
      </c>
      <c r="R236" s="1" t="s">
        <v>2462</v>
      </c>
      <c r="S236" s="1" t="s">
        <v>1355</v>
      </c>
      <c r="T236" s="1" t="s">
        <v>1356</v>
      </c>
      <c r="U236" s="1" t="s">
        <v>1314</v>
      </c>
      <c r="V236" s="1" t="s">
        <v>1365</v>
      </c>
    </row>
    <row r="237" s="1" customFormat="1" spans="1:22">
      <c r="A237" s="3">
        <v>999230100375751</v>
      </c>
      <c r="B237" s="1" t="s">
        <v>1377</v>
      </c>
      <c r="C237" s="1" t="s">
        <v>2463</v>
      </c>
      <c r="D237" s="1" t="s">
        <v>1764</v>
      </c>
      <c r="E237" s="1" t="s">
        <v>2464</v>
      </c>
      <c r="F237" s="1" t="s">
        <v>1377</v>
      </c>
      <c r="G237" s="1" t="s">
        <v>1346</v>
      </c>
      <c r="H237" s="1" t="s">
        <v>1347</v>
      </c>
      <c r="I237" s="1" t="s">
        <v>2237</v>
      </c>
      <c r="J237" s="1" t="s">
        <v>1349</v>
      </c>
      <c r="K237" s="1" t="s">
        <v>2237</v>
      </c>
      <c r="L237" s="1" t="s">
        <v>2237</v>
      </c>
      <c r="M237" s="1" t="s">
        <v>1350</v>
      </c>
      <c r="N237" s="1" t="s">
        <v>1350</v>
      </c>
      <c r="O237" s="1" t="s">
        <v>1351</v>
      </c>
      <c r="P237" s="1" t="s">
        <v>1352</v>
      </c>
      <c r="Q237" s="1" t="s">
        <v>1353</v>
      </c>
      <c r="R237" s="1" t="s">
        <v>2465</v>
      </c>
      <c r="S237" s="1" t="s">
        <v>1355</v>
      </c>
      <c r="T237" s="1" t="s">
        <v>1356</v>
      </c>
      <c r="U237" s="1" t="s">
        <v>1314</v>
      </c>
      <c r="V237" s="1" t="s">
        <v>1406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2024-02-03T01:59:17Z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FEAED38EE87F486E9FC2F6756777165D_12</vt:lpwstr>
  </property>
</Properties>
</file>