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<sst xmlns="http://schemas.openxmlformats.org/spreadsheetml/2006/main" count="11101" uniqueCount="3277">
  <si>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</si>
  <si>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</si>
  <si>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</si>
  <si>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</si>
  <si>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</si>
  <si>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</si>
  <si>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</si>
  <si>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</si>
  <si>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</si>
  <si>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</si>
  <si>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</si>
  <si>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</si>
  <si>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</si>
  <si>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</si>
  <si>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</si>
  <si>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</si>
  <si>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</si>
  <si>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</si>
  <si>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</si>
  <si>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</si>
  <si>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</si>
  <si>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</si>
  <si>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</si>
  <si>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</si>
  <si>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</si>
  <si>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999225108185350	</t>
  </si>
  <si>
    <t>Ctrip</t>
  </si>
  <si>
    <t>正常</t>
  </si>
  <si>
    <t>[新加坡]薰衣草 V 酒店(V Hotel Lavender)(3455999)</t>
  </si>
  <si>
    <t>三人间&lt;特惠&gt;&lt;三人入住&gt;&lt;适用于除印度及次大陆国家客人&gt;&lt;无早&gt;</t>
  </si>
  <si>
    <t>CNY</t>
  </si>
  <si>
    <t>ASTUTIK/LIYA PUJI</t>
  </si>
  <si>
    <t>CA2019240206CNY</t>
  </si>
  <si>
    <t>未提现</t>
  </si>
  <si>
    <t>携程开票</t>
  </si>
  <si>
    <t xml:space="preserve">3588810	</t>
  </si>
  <si>
    <t xml:space="preserve">294651282	</t>
  </si>
  <si>
    <t xml:space="preserve">999225888271717	</t>
  </si>
  <si>
    <t>[曼谷]曼谷湄南河四季酒店(Four Seasons Hotel Bangkok at Chao Phraya River)(57171815)</t>
  </si>
  <si>
    <t>一室家庭套房(至少提前60天预订)&lt;全日特价&gt;&lt;双人入住&gt;&lt;双早&gt;</t>
  </si>
  <si>
    <t>WU/MINGFENG,SHIH/PEIPI</t>
  </si>
  <si>
    <t xml:space="preserve">3747827	</t>
  </si>
  <si>
    <t xml:space="preserve">188362	</t>
  </si>
  <si>
    <t xml:space="preserve">999227989635888	</t>
  </si>
  <si>
    <t>[曼谷]宜必思曼谷素坤逸 4 酒店(Ibis Bangkok Sukhumvit 4)(4889456)</t>
  </si>
  <si>
    <t>高级大床房(至少提前3天预订)(至少连住2晚及以上)&lt;双人入住&gt;&lt;中宾&gt;&lt;无早&gt;</t>
  </si>
  <si>
    <t>ZHANG/XIAOWEI</t>
  </si>
  <si>
    <t xml:space="preserve">4097155	</t>
  </si>
  <si>
    <t xml:space="preserve">8985538	</t>
  </si>
  <si>
    <t xml:space="preserve">28089001932	</t>
  </si>
  <si>
    <t>[曼谷]宜必思曼谷素坤逸24店(Ibis Bangkok Sukhumvit 24)(112895538)</t>
  </si>
  <si>
    <t>标准房 1张大床(至少提前3天预订)(至少连住2晚及以上)&lt;双人入住&gt;&lt;中宾&gt;&lt;无早&gt;</t>
  </si>
  <si>
    <t>LI/MENGDI</t>
  </si>
  <si>
    <t xml:space="preserve">4122373	</t>
  </si>
  <si>
    <t xml:space="preserve">8999210	</t>
  </si>
  <si>
    <t xml:space="preserve">999228095556022	</t>
  </si>
  <si>
    <t>[新加坡]庄家大酒店(Hotel Boss)(4373844)</t>
  </si>
  <si>
    <t>高级大床房&lt;特惠&gt;&lt;双人入住&gt;&lt;适用于除印度及次大陆国家客人&gt;&lt;双早&gt;</t>
  </si>
  <si>
    <t>JUBAC/MARIA MELISSA</t>
  </si>
  <si>
    <t xml:space="preserve">4124904	</t>
  </si>
  <si>
    <t xml:space="preserve">330255786	</t>
  </si>
  <si>
    <t xml:space="preserve">999228142587785	</t>
  </si>
  <si>
    <t>[曼谷]阿卡拉酒店(Akara Hotel)(28678546)</t>
  </si>
  <si>
    <t>普拉洛普豪华特大床房 禁烟&lt;双人入住&gt;&lt;双早&gt;</t>
  </si>
  <si>
    <t>Andersen/Carsten,Andersen/Carsten</t>
  </si>
  <si>
    <t xml:space="preserve">	</t>
  </si>
  <si>
    <t>取消</t>
  </si>
  <si>
    <t xml:space="preserve">999228148127271	</t>
  </si>
  <si>
    <t>[芭堤雅]芭堤雅美居海洋度假村(Mercure Pattaya Ocean Resort)(4889436)</t>
  </si>
  <si>
    <t>高级特大床房(至少提前3天预订)(至少连住2晚及以上)&lt;双人入住&gt;&lt;中宾&gt;&lt;无早&gt;</t>
  </si>
  <si>
    <t>WONG/MAN KIT</t>
  </si>
  <si>
    <t xml:space="preserve">4140522	</t>
  </si>
  <si>
    <t xml:space="preserve">9003751	</t>
  </si>
  <si>
    <t xml:space="preserve">28315779314	</t>
  </si>
  <si>
    <t>[普吉岛]普吉翡翠海滩度假村(Phuket Emerald Beach Resort)(108686548)</t>
  </si>
  <si>
    <t>池景豪华房(至少连住2晚及以上)&lt;双人入住&gt;&lt;中宾&gt;&lt;双早&gt;</t>
  </si>
  <si>
    <t>LI/TENG,LIU/MOYAN</t>
  </si>
  <si>
    <t xml:space="preserve">4189280	</t>
  </si>
  <si>
    <t xml:space="preserve">7919	</t>
  </si>
  <si>
    <t xml:space="preserve">999228315895118	</t>
  </si>
  <si>
    <t>[拉普拉普]宿雾白沙度假及Spa酒店(Cebu White Sands Resort and Spa)(8235003)</t>
  </si>
  <si>
    <t>至尊奢华房(至少提前3天预订)&lt;特价大促销&gt;&lt;三人入住&gt;&lt;早餐&gt;</t>
  </si>
  <si>
    <t>JIN/HEEYEON,SHIN/EUNJI,JIN/GAHYEON</t>
  </si>
  <si>
    <t xml:space="preserve">4189329	</t>
  </si>
  <si>
    <t xml:space="preserve">81148	</t>
  </si>
  <si>
    <t xml:space="preserve">999228316321894	</t>
  </si>
  <si>
    <t>[曼谷]宜必思尚品曼谷是隆酒店(Ibis Styles Bangkok Silom)(110362621)</t>
  </si>
  <si>
    <t>标准房, 2 张单人床&lt;双人入住&gt;&lt;双早&gt;</t>
  </si>
  <si>
    <t>LEE/KANGHAN</t>
  </si>
  <si>
    <t xml:space="preserve">4189477	</t>
  </si>
  <si>
    <t xml:space="preserve">126969903	</t>
  </si>
  <si>
    <t xml:space="preserve">999228391225976	</t>
  </si>
  <si>
    <t>池景家庭房(至少连住2晚及以上)&lt;双人入住&gt;&lt;中宾&gt;&lt;双早&gt;</t>
  </si>
  <si>
    <t>CHUANG/SHIHCHANG</t>
  </si>
  <si>
    <t xml:space="preserve">4225670	</t>
  </si>
  <si>
    <t xml:space="preserve">8277	</t>
  </si>
  <si>
    <t xml:space="preserve">999228441841233	</t>
  </si>
  <si>
    <t>[新加坡]米酒店(Hotel Mi Bencoolen)(28561624)</t>
  </si>
  <si>
    <t>豪华三人间&lt;特惠&gt;&lt;三人入住&gt;&lt;不适用于印度&amp;次大陆&amp;中东客人&gt;&lt;无早&gt;</t>
  </si>
  <si>
    <t>GUO/ZHANFENG</t>
  </si>
  <si>
    <t xml:space="preserve">4242298	</t>
  </si>
  <si>
    <t xml:space="preserve">336950056	</t>
  </si>
  <si>
    <t xml:space="preserve">999228492616393	</t>
  </si>
  <si>
    <t>[普吉岛]普吉岛科莫雅姆度假村(COMO Point Yamu, Phuket)(5972732)</t>
  </si>
  <si>
    <t>海湾房(至少提前60天预订)&lt;三人入住&gt;&lt;适用于除泰国的亚洲客人&gt;&lt;早餐&gt;</t>
  </si>
  <si>
    <t>ZHANG/JUNTING,NIU/YANRONG,ZHANG/PENGZHEN</t>
  </si>
  <si>
    <t xml:space="preserve">4262762	</t>
  </si>
  <si>
    <t xml:space="preserve">1342506	</t>
  </si>
  <si>
    <t xml:space="preserve">999228512503295	</t>
  </si>
  <si>
    <t>海湾套房(连住3晚及以上)&lt;特惠&gt;&lt;双人入住&gt;&lt;不适用泰国客人&gt;&lt;双早&gt;</t>
  </si>
  <si>
    <t>TUNKU NAQUIYUDDIN/TUNKU NADIA</t>
  </si>
  <si>
    <t xml:space="preserve">4269624	</t>
  </si>
  <si>
    <t xml:space="preserve">1345010	</t>
  </si>
  <si>
    <t xml:space="preserve">999228531256941	</t>
  </si>
  <si>
    <t>Tunku Naquiyuddin/Tunku Khairul</t>
  </si>
  <si>
    <t xml:space="preserve">4273804	</t>
  </si>
  <si>
    <t xml:space="preserve">1345008	</t>
  </si>
  <si>
    <t xml:space="preserve">999228568047329	</t>
  </si>
  <si>
    <t>[曼谷]曼谷尊贵比左特尔酒店(Bizotel Premier Hotel &amp; Residence)(28534140)</t>
  </si>
  <si>
    <t>高级房&lt;特惠&gt;&lt;双人入住&gt;&lt;双早&gt;</t>
  </si>
  <si>
    <t>QIN/LIUJING</t>
  </si>
  <si>
    <t xml:space="preserve">4296872	</t>
  </si>
  <si>
    <t xml:space="preserve">140603	</t>
  </si>
  <si>
    <t xml:space="preserve">28584607955	</t>
  </si>
  <si>
    <t>[普吉岛]芭东普吉岛艾维斯塔度假村美憬阁酒店(Avista Hideaway Phuket Patong - MGallery)(3462294)</t>
  </si>
  <si>
    <t>园景豪华特大床房&lt;双人入住&gt;&lt;适用于除泰国的亚洲客人&gt;&lt;双早&gt;</t>
  </si>
  <si>
    <t>ZHANG/JINMING,ZHANG/CHENGDANG</t>
  </si>
  <si>
    <t xml:space="preserve">4304025	</t>
  </si>
  <si>
    <t xml:space="preserve">399664	</t>
  </si>
  <si>
    <t xml:space="preserve">28677254304	</t>
  </si>
  <si>
    <t>[斗亚兰]哥打京那巴鲁香格里拉莎利雅酒店(Shangri-La Rasa Ria, Kota Kinabalu)(4397869)</t>
  </si>
  <si>
    <t>花园翼豪华特大床房(至少连住2晚及以上)&lt;双人入住&gt;&lt;双早&gt;</t>
  </si>
  <si>
    <t>LIU/SHAN,WANG/SHUO</t>
  </si>
  <si>
    <t xml:space="preserve">4328586	</t>
  </si>
  <si>
    <t xml:space="preserve">11821717264	</t>
  </si>
  <si>
    <t xml:space="preserve">999229272217877	</t>
  </si>
  <si>
    <t>[曼谷]曼谷阿尔玛斯酒店(Almas Hotel Bangkok)(112363936)</t>
  </si>
  <si>
    <t>标准双床房&lt;双人入住&gt;&lt;双早&gt;</t>
  </si>
  <si>
    <t>Mo/HIUYING</t>
  </si>
  <si>
    <t xml:space="preserve">4353071	</t>
  </si>
  <si>
    <t xml:space="preserve">11761	</t>
  </si>
  <si>
    <t xml:space="preserve">999229276161243	</t>
  </si>
  <si>
    <t>[达沃]赛达艾巴尔萨酒店(Seda Abreeza Hotel)(28555029)</t>
  </si>
  <si>
    <t>豪华房&lt;特价大促销&gt;&lt;双人入住&gt;&lt;双早&gt;</t>
  </si>
  <si>
    <t>Cogdill/Arval E</t>
  </si>
  <si>
    <t xml:space="preserve">4357201	</t>
  </si>
  <si>
    <t xml:space="preserve">3069001	</t>
  </si>
  <si>
    <t xml:space="preserve">29311331772	</t>
  </si>
  <si>
    <t>[吉隆坡]菲斯时尚酒店(The Face Style)(112268920)</t>
  </si>
  <si>
    <t>高级双人房&lt;双人入住&gt;&lt;无早&gt;</t>
  </si>
  <si>
    <t>ZHANG/JIAYUE</t>
  </si>
  <si>
    <t xml:space="preserve">4384702	</t>
  </si>
  <si>
    <t xml:space="preserve">135373	</t>
  </si>
  <si>
    <t xml:space="preserve">999229337818038	</t>
  </si>
  <si>
    <t>[曼谷]COMO曼谷大都会酒店(COMO Metropolitan Bangkok)(6035972)</t>
  </si>
  <si>
    <t>露台房(至少连住2晚及以上)&lt;双人入住&gt;&lt;适用于除泰国的亚洲客人&gt;&lt;双早&gt;</t>
  </si>
  <si>
    <t>KIM/HYUNJEONG</t>
  </si>
  <si>
    <t xml:space="preserve">4391346	</t>
  </si>
  <si>
    <t xml:space="preserve">1346019	</t>
  </si>
  <si>
    <t xml:space="preserve">999229338439256	</t>
  </si>
  <si>
    <t>[曼谷]贝斯特韦斯特乍都乍酒店(Best Western Chatuchak)(105299013)</t>
  </si>
  <si>
    <t>高级特大床房&lt;双人入住&gt;&lt;限量特惠&gt;&lt;双早&gt;</t>
  </si>
  <si>
    <t>CHENG/MANCHEN</t>
  </si>
  <si>
    <t xml:space="preserve">4392587	</t>
  </si>
  <si>
    <t xml:space="preserve">BK019754	</t>
  </si>
  <si>
    <t xml:space="preserve">999229338930447	</t>
  </si>
  <si>
    <t>[普吉岛]普吉岛卡萨黛尔摩渡假酒店(Casa Del M Phuket)(113983711)</t>
  </si>
  <si>
    <t>高级房&lt;双人入住&gt;&lt;无早&gt;</t>
  </si>
  <si>
    <t>Moussaif/Sofiane</t>
  </si>
  <si>
    <t xml:space="preserve">4393583	</t>
  </si>
  <si>
    <t xml:space="preserve">4925	</t>
  </si>
  <si>
    <t xml:space="preserve">999229345546452	</t>
  </si>
  <si>
    <t>[苏梅岛]麦苏梅海滩水疗度假村(Mai Samui Beach Resort &amp; Spa)(3700066)</t>
  </si>
  <si>
    <t>豪华房&lt;双人入住&gt;&lt;不适用泰国客人&gt;&lt;双早&gt;</t>
  </si>
  <si>
    <t>DONLON/ALEXANDRA JADE,DONLON/SIOBHAN CLAIRE</t>
  </si>
  <si>
    <t xml:space="preserve">4397508	</t>
  </si>
  <si>
    <t xml:space="preserve">23001740	</t>
  </si>
  <si>
    <t xml:space="preserve">999229353168514	</t>
  </si>
  <si>
    <t>高级双人房&lt;双人入住&gt;&lt;双早&gt;</t>
  </si>
  <si>
    <t>HE/QINGQING,HE/YUE</t>
  </si>
  <si>
    <t xml:space="preserve">4406770	</t>
  </si>
  <si>
    <t xml:space="preserve">136023	</t>
  </si>
  <si>
    <t xml:space="preserve">999229362896717	</t>
  </si>
  <si>
    <t>[曼谷]是隆不容错过酒店 by Cross Collection(Haven't Met Bangkok Silom by Cross Collection)(17140699)</t>
  </si>
  <si>
    <t>城市转角房&lt;今日特价 &gt;&lt;三人入住&gt;&lt;早餐&gt;</t>
  </si>
  <si>
    <t>S WIRAWAN/ADIETYAWARMAN,PUTRI/LIVIA DANISHA</t>
  </si>
  <si>
    <t xml:space="preserve">4413409	</t>
  </si>
  <si>
    <t xml:space="preserve">39645	</t>
  </si>
  <si>
    <t xml:space="preserve">999229375929631	</t>
  </si>
  <si>
    <t>[宿务]瑟达宿务中央集团酒店(Seda Central Bloc Cebu)(102600665)</t>
  </si>
  <si>
    <t>豪华特大床房(至少提前14天预订)&lt;单人入住&gt;&lt;单早&gt;</t>
  </si>
  <si>
    <t>YAP/ALLEN JAMES</t>
  </si>
  <si>
    <t xml:space="preserve">4421775	</t>
  </si>
  <si>
    <t xml:space="preserve">3094174	</t>
  </si>
  <si>
    <t xml:space="preserve">999229377224883	</t>
  </si>
  <si>
    <t>[富国岛]富国岛乡村尊贵度假村-雅高旗下酒店(Premier Village Phu Quoc Resort Managed by AccorHotels)(28367265)</t>
  </si>
  <si>
    <t>海滨别墅带私人泳池(至少连住2晚及以上)&lt;双人入住&gt;&lt;双早&gt;</t>
  </si>
  <si>
    <t>VI/JOHN</t>
  </si>
  <si>
    <t xml:space="preserve">4422840	</t>
  </si>
  <si>
    <t xml:space="preserve">389713	</t>
  </si>
  <si>
    <t xml:space="preserve">999229383549295	</t>
  </si>
  <si>
    <t>标准房, 1 张特大床&lt;双人入住&gt;&lt;双早&gt;</t>
  </si>
  <si>
    <t>CHUANG/WENLIN</t>
  </si>
  <si>
    <t xml:space="preserve">4430257	</t>
  </si>
  <si>
    <t xml:space="preserve">139777797	</t>
  </si>
  <si>
    <t xml:space="preserve">999229384634786	</t>
  </si>
  <si>
    <t>[普吉岛]拉威棕榈滩度假酒店(Rawai Palm Beach Resort)(4398832)</t>
  </si>
  <si>
    <t>高级池景房&lt;限时抢购&gt;&lt;超值特惠&gt;&lt;双人入住&gt;&lt;双早&gt;</t>
  </si>
  <si>
    <t>WANG/LUXIANG</t>
  </si>
  <si>
    <t xml:space="preserve">4431803	</t>
  </si>
  <si>
    <t xml:space="preserve">Sineenuch	</t>
  </si>
  <si>
    <t xml:space="preserve">999229385019669	</t>
  </si>
  <si>
    <t>[曼谷]曼谷水门伯克利酒店(The Berkeley Hotel Pratunam Bangkok)(28597407)</t>
  </si>
  <si>
    <t>主塔奢华房(至少连住2晚及以上)&lt;今日特价 &gt;&lt;双人入住&gt;&lt;不适用泰国客人&gt;&lt;双早&gt;</t>
  </si>
  <si>
    <t>LAW/KIM SENG</t>
  </si>
  <si>
    <t xml:space="preserve">4432474	</t>
  </si>
  <si>
    <t xml:space="preserve">362048013	</t>
  </si>
  <si>
    <t xml:space="preserve">999229386312149	</t>
  </si>
  <si>
    <t>[曼谷]宜必思曼谷暹罗酒店(Ibis Bangkok Siam)(1586186)</t>
  </si>
  <si>
    <t>标准双床房(至少提前3天预订)(至少连住2晚及以上)&lt;特惠&gt;&lt;双人入住&gt;&lt;中宾&gt;&lt;无早&gt;</t>
  </si>
  <si>
    <t>SIN/PUI MAN</t>
  </si>
  <si>
    <t xml:space="preserve">4434406	</t>
  </si>
  <si>
    <t xml:space="preserve">9095600	</t>
  </si>
  <si>
    <t xml:space="preserve">999229386457993	</t>
  </si>
  <si>
    <t>[曼谷]宜必思尚品曼谷素坤逸康福酒店(Ibis Styles Bangkok Sukhumvit Phra Khanong)(19680484)</t>
  </si>
  <si>
    <t>标准双人房&lt;单人入住&gt;&lt;不适用泰国客人&gt;&lt;单早&gt;</t>
  </si>
  <si>
    <t>DIAMOND/DAVID AARON</t>
  </si>
  <si>
    <t xml:space="preserve">4434629	</t>
  </si>
  <si>
    <t xml:space="preserve">372231	</t>
  </si>
  <si>
    <t xml:space="preserve">999229397144267	</t>
  </si>
  <si>
    <t>[普吉岛]铂尔曼普吉岛卡隆海滩度假酒店(Pullman Phuket Karon Beach Resort)(3460018)</t>
  </si>
  <si>
    <t>海景精致双床套房&lt;双人入住&gt;&lt;中宾&gt;&lt;双早&gt;</t>
  </si>
  <si>
    <t>LIU/XIAOFEI,JIANG/LEI,Deng/liyun,xue/weiwei,CHEN/CHENG,gao/yanhao,LIU/NA</t>
  </si>
  <si>
    <t xml:space="preserve">4449686	</t>
  </si>
  <si>
    <t xml:space="preserve">140658875	</t>
  </si>
  <si>
    <t xml:space="preserve">999229397146964	</t>
  </si>
  <si>
    <t>fang/guanbao,xu/xiaokang</t>
  </si>
  <si>
    <t xml:space="preserve">4449689	</t>
  </si>
  <si>
    <t xml:space="preserve">140660633	</t>
  </si>
  <si>
    <t xml:space="preserve">999229397151770	</t>
  </si>
  <si>
    <t>li/jian,Qiu/Mingyong</t>
  </si>
  <si>
    <t xml:space="preserve">4449693	</t>
  </si>
  <si>
    <t xml:space="preserve">140661707	</t>
  </si>
  <si>
    <t xml:space="preserve">999229414884909	</t>
  </si>
  <si>
    <t>豪华三人间&lt;特惠&gt;&lt;三人入住&gt;&lt;适用于除印度及次大陆国家客人&gt;&lt;无早&gt;</t>
  </si>
  <si>
    <t>ZHANG/XIAOQIANG</t>
  </si>
  <si>
    <t xml:space="preserve">4473896	</t>
  </si>
  <si>
    <t xml:space="preserve">348967180	</t>
  </si>
  <si>
    <t xml:space="preserve">999229419067516	</t>
  </si>
  <si>
    <t>[芭堤雅]健康之地度假村及水疗中心(Health Land Resort &amp; Spa)(113511848)</t>
  </si>
  <si>
    <t>豪华双床房&lt;特惠专享&gt;&lt;双人入住&gt;&lt;不适用泰国客人&gt;&lt;双早&gt;</t>
  </si>
  <si>
    <t>FANG/FANG,ZHENG/YANQIN,FANG/FANG,ZHENG/YANQIN,FANG/FANG,ZHENG/YANQIN</t>
  </si>
  <si>
    <t xml:space="preserve">4479793	</t>
  </si>
  <si>
    <t xml:space="preserve">42696	</t>
  </si>
  <si>
    <t xml:space="preserve">999229422647135	</t>
  </si>
  <si>
    <t>[苏梅岛]苏梅岛思拉瓦迪度假酒店(Silavadee Pool Spa Resort)(2954957)</t>
  </si>
  <si>
    <t>优美海景泳池别墅(至少提前30天预订)&lt;双人入住&gt;&lt;双早&gt;&lt;白银会员&gt;</t>
  </si>
  <si>
    <t>JIAN/PEILIANG,HOU/YINGXIAN</t>
  </si>
  <si>
    <t xml:space="preserve">4485055	</t>
  </si>
  <si>
    <t xml:space="preserve">82975019-1	</t>
  </si>
  <si>
    <t xml:space="preserve">999229428894410	</t>
  </si>
  <si>
    <t>豪华大床房&lt;双人入住&gt;&lt;无早&gt;</t>
  </si>
  <si>
    <t>deng/huili</t>
  </si>
  <si>
    <t xml:space="preserve">4493119	</t>
  </si>
  <si>
    <t xml:space="preserve">138240	</t>
  </si>
  <si>
    <t xml:space="preserve">999229433431594	</t>
  </si>
  <si>
    <t>城市房(至少连住2晚及以上)&lt;双人入住&gt;&lt;适用于除泰国的亚洲客人&gt;&lt;双早&gt;</t>
  </si>
  <si>
    <t>LIN/YUFENG</t>
  </si>
  <si>
    <t xml:space="preserve">4499169	</t>
  </si>
  <si>
    <t xml:space="preserve">1349284	</t>
  </si>
  <si>
    <t xml:space="preserve">999229433885489	</t>
  </si>
  <si>
    <t>[首尔]美利来酒店首尔明洞.(Migliore Hotel Seoul Myeongdong)(4424086)</t>
  </si>
  <si>
    <t>标准双床房(至少连住2晚及以上)&lt;今日特价 &gt;&lt;双人入住&gt;&lt;无早&gt;</t>
  </si>
  <si>
    <t>ZHANG/CHENGCHENG</t>
  </si>
  <si>
    <t xml:space="preserve">4500053	</t>
  </si>
  <si>
    <t xml:space="preserve">CH12312276763	</t>
  </si>
  <si>
    <t xml:space="preserve">999229433223819	</t>
  </si>
  <si>
    <t>[仁川]仁川机场贝斯特韦斯特精品酒店(Best Western Premier Incheon Airport Hotel)(5923817)</t>
  </si>
  <si>
    <t>豪华双床房&lt;双人入住&gt;&lt;不适用韩国客人&gt;&lt;无早&gt;</t>
  </si>
  <si>
    <t>CHIANG/WAI HOE EDWARD</t>
  </si>
  <si>
    <t xml:space="preserve">4498873	</t>
  </si>
  <si>
    <t xml:space="preserve">23317891	</t>
  </si>
  <si>
    <t xml:space="preserve">999229437914576	</t>
  </si>
  <si>
    <t>[沙美岛]奥普劳度假村(Ao Prao Resort)(6608860)</t>
  </si>
  <si>
    <t>经典山坡房(至少连住2晚及以上)&lt;今日特价 &gt;&lt;双人入住&gt;&lt;不适用泰国/印度次大陆客人&gt;&lt;双早&gt;</t>
  </si>
  <si>
    <t>ZHENG/DONG,GUO/XU</t>
  </si>
  <si>
    <t xml:space="preserve">4505554	</t>
  </si>
  <si>
    <t xml:space="preserve">AO4505554	</t>
  </si>
  <si>
    <t xml:space="preserve">999229442487583	</t>
  </si>
  <si>
    <t>[曼谷]祝福酒店及公寓(The Bless Hotel and Residence)(23965860)</t>
  </si>
  <si>
    <t>尊贵房&lt;双人入住&gt;&lt;无早&gt;</t>
  </si>
  <si>
    <t>JEON/SEONGPIL,JEON/SEONGPIL,JEON/SEONGPIL,JEON/SEONGPIL</t>
  </si>
  <si>
    <t xml:space="preserve">4511748	</t>
  </si>
  <si>
    <t xml:space="preserve">84824	</t>
  </si>
  <si>
    <t xml:space="preserve">999229443284206	</t>
  </si>
  <si>
    <t>[曼谷]曼谷暹罗美居酒店(Mercure Bangkok Siam)(1549435)</t>
  </si>
  <si>
    <t>高级双床房(至少提前3天预订)(至少连住2晚及以上)&lt;特惠&gt;&lt;双人入住&gt;&lt;中宾&gt;&lt;无早&gt;</t>
  </si>
  <si>
    <t>QIAN/WENDI</t>
  </si>
  <si>
    <t xml:space="preserve">4512842	</t>
  </si>
  <si>
    <t xml:space="preserve">9123393	</t>
  </si>
  <si>
    <t xml:space="preserve">999229454108422	</t>
  </si>
  <si>
    <t>[吉隆坡]吉隆坡美利亚酒店(Meliá Kuala Lumpur)(8872508)</t>
  </si>
  <si>
    <t>甄选房(至少连住2晚及以上)&lt;双人入住&gt;&lt;无早&gt;</t>
  </si>
  <si>
    <t>HUANG/RUIJIA TONY</t>
  </si>
  <si>
    <t xml:space="preserve">4528191	</t>
  </si>
  <si>
    <t xml:space="preserve">757158	</t>
  </si>
  <si>
    <t xml:space="preserve">29458367349	</t>
  </si>
  <si>
    <t>行政豪华房&lt;双人入住&gt;&lt;无早&gt;</t>
  </si>
  <si>
    <t>ZHAO/ZIMING,SHU/XUAN,TANG/TAO,LI/YANGTIAN</t>
  </si>
  <si>
    <t xml:space="preserve">4532609	</t>
  </si>
  <si>
    <t xml:space="preserve">139031	</t>
  </si>
  <si>
    <t xml:space="preserve">999229459830480	</t>
  </si>
  <si>
    <t>[蒙廷卢帕]住宿酒店(Vivere Hotel and Resorts)(115239654)</t>
  </si>
  <si>
    <t>两卧室套房(至少提前1天预订)&lt;五人入住&gt;&lt;早餐&gt;</t>
  </si>
  <si>
    <t>Anne Ulanday/Joey,Anne Ulanday/Joey,Anne Ulanday/Joey,Anne Ulanday/Joey,Anne Ulanday/Joey</t>
  </si>
  <si>
    <t xml:space="preserve">4534506	</t>
  </si>
  <si>
    <t xml:space="preserve">10022660	</t>
  </si>
  <si>
    <t xml:space="preserve">29460657515	</t>
  </si>
  <si>
    <t>[阿尔达夫拉]盖斯尔奥萨拉安纳塔拉沙漠度假酒店(Anantara Qasr Al Sarab Desert Resort)(108692969)</t>
  </si>
  <si>
    <t>园景豪华房&lt;双人入住&gt;&lt;适用于非阿联酋客人&gt;&lt;双早&gt;</t>
  </si>
  <si>
    <t>YAO/YE</t>
  </si>
  <si>
    <t xml:space="preserve">4535726	</t>
  </si>
  <si>
    <t xml:space="preserve">17421458	</t>
  </si>
  <si>
    <t xml:space="preserve">999229460851983	</t>
  </si>
  <si>
    <t>[曼谷]曼谷沙吞宜必思酒店(Ibis Bangkok Sathorn)(4889448)</t>
  </si>
  <si>
    <t>高级双床房(至少提前3天预订)(至少连住2晚及以上)&lt;双人入住&gt;&lt;中宾&gt;&lt;无早&gt;</t>
  </si>
  <si>
    <t>TANG/YING</t>
  </si>
  <si>
    <t xml:space="preserve">4535971	</t>
  </si>
  <si>
    <t xml:space="preserve">9131849	</t>
  </si>
  <si>
    <t xml:space="preserve">999229461048736	</t>
  </si>
  <si>
    <t>ZHU/YULAN,ZHENG/YIPING</t>
  </si>
  <si>
    <t xml:space="preserve">4536274	</t>
  </si>
  <si>
    <t xml:space="preserve">139153	</t>
  </si>
  <si>
    <t xml:space="preserve">999229461092944	</t>
  </si>
  <si>
    <t>[普吉岛]普吉岛佛基拉诺富特城市酒店(Novotel Phuket City Phokeethra)(6103435)</t>
  </si>
  <si>
    <t>高级特大床房(至少连住2晚及以上)&lt;双人入住&gt;&lt;不适用泰国客人&gt;&lt;双早&gt;</t>
  </si>
  <si>
    <t>YIN/QIAN,Tu/Yiming</t>
  </si>
  <si>
    <t xml:space="preserve">4536327	</t>
  </si>
  <si>
    <t xml:space="preserve">506195	</t>
  </si>
  <si>
    <t xml:space="preserve">999229461122098	</t>
  </si>
  <si>
    <t>豪华房&lt;特惠&gt;&lt;双人入住&gt;&lt;双早&gt;</t>
  </si>
  <si>
    <t>MO/WENJIE,HUANG/JINGYU</t>
  </si>
  <si>
    <t xml:space="preserve">4536370	</t>
  </si>
  <si>
    <t xml:space="preserve">146093	</t>
  </si>
  <si>
    <t xml:space="preserve">999229461250699	</t>
  </si>
  <si>
    <t>Zheng/Tao,Hu/Huiyi</t>
  </si>
  <si>
    <t xml:space="preserve">4536591	</t>
  </si>
  <si>
    <t xml:space="preserve">139151	</t>
  </si>
  <si>
    <t xml:space="preserve">999229462494116	</t>
  </si>
  <si>
    <t>城市工作室&lt;双人入住&gt;&lt;中宾&gt;&lt;无早&gt;</t>
  </si>
  <si>
    <t>KHUAT/THINGOCDIEP</t>
  </si>
  <si>
    <t xml:space="preserve">4538236	</t>
  </si>
  <si>
    <t xml:space="preserve">40145	</t>
  </si>
  <si>
    <t xml:space="preserve">999229462807455	</t>
  </si>
  <si>
    <t>大都会双床房(至少连住2晚及以上)&lt;特惠&gt;&lt;双人入住&gt;&lt;不适用泰国客人&gt;&lt;双早&gt;</t>
  </si>
  <si>
    <t>LONG/XINGYU,HUANG/CHENG</t>
  </si>
  <si>
    <t xml:space="preserve">4538667	</t>
  </si>
  <si>
    <t xml:space="preserve">1350464	</t>
  </si>
  <si>
    <t xml:space="preserve">999229463788819	</t>
  </si>
  <si>
    <t>[吉隆坡]菲斯酒店(The Face Suites)(6286739)</t>
  </si>
  <si>
    <t>&lt;特惠&gt;&lt;四人入住&gt;&lt;无早&gt;</t>
  </si>
  <si>
    <t>SUN/ZIYU,SUN/CHENYU,SUN/LONGYU</t>
  </si>
  <si>
    <t xml:space="preserve">4539871	</t>
  </si>
  <si>
    <t xml:space="preserve">116961	</t>
  </si>
  <si>
    <t xml:space="preserve">999229464748355	</t>
  </si>
  <si>
    <t>高级双床房(至少连住2晚及以上)&lt;双人入住&gt;&lt;不适用泰国客人&gt;&lt;双早&gt;</t>
  </si>
  <si>
    <t>XU/JINGNAN</t>
  </si>
  <si>
    <t xml:space="preserve">4541394	</t>
  </si>
  <si>
    <t xml:space="preserve">506751	</t>
  </si>
  <si>
    <t xml:space="preserve">999229466258413	</t>
  </si>
  <si>
    <t>LAN/TIANLE</t>
  </si>
  <si>
    <t xml:space="preserve">4543571	</t>
  </si>
  <si>
    <t xml:space="preserve">40200	</t>
  </si>
  <si>
    <t xml:space="preserve">29469581615	</t>
  </si>
  <si>
    <t>[Racha Thewa]阿玛拉素万那普酒店(Amaranth Suvarnabhumi Hotel  Certified)(4984706)</t>
  </si>
  <si>
    <t>豪华房&lt;特惠专享&gt;&lt;双人入住&gt;&lt;无早&gt;</t>
  </si>
  <si>
    <t>LIN/YUHENG</t>
  </si>
  <si>
    <t xml:space="preserve">4545003	</t>
  </si>
  <si>
    <t xml:space="preserve">83770	</t>
  </si>
  <si>
    <t xml:space="preserve">999229470693877	</t>
  </si>
  <si>
    <t>[沙美岛]沙美岛萨凯海滩度假村(Sai Kaew Beach Resort)(6533262)</t>
  </si>
  <si>
    <t>豪华房&lt;特惠专享&gt;&lt;双人入住&gt;&lt;不适用泰国/印度次大陆客人&gt;&lt;双早&gt;</t>
  </si>
  <si>
    <t>CAO/QIULIANG,WANG/CAIPING</t>
  </si>
  <si>
    <t xml:space="preserve">4545254	</t>
  </si>
  <si>
    <t xml:space="preserve">SK4545254	</t>
  </si>
  <si>
    <t xml:space="preserve">999229472873340	</t>
  </si>
  <si>
    <t>[拉普拉普]皇宫水上乐园度假村(Jpark Island Resort &amp; Waterpark Cebu)(5435570)</t>
  </si>
  <si>
    <t>麦克坦套房(至少连住2晚及以上)&lt;双人入住&gt;&lt;双早&gt;</t>
  </si>
  <si>
    <t>JOO/YOUNGKWAWNG</t>
  </si>
  <si>
    <t xml:space="preserve">4545707	</t>
  </si>
  <si>
    <t xml:space="preserve">6965125	</t>
  </si>
  <si>
    <t xml:space="preserve">999229472959751	</t>
  </si>
  <si>
    <t>WANG/PENGFEI</t>
  </si>
  <si>
    <t xml:space="preserve">4545726	</t>
  </si>
  <si>
    <t xml:space="preserve">146338	</t>
  </si>
  <si>
    <t xml:space="preserve">999229479031113	</t>
  </si>
  <si>
    <t>大都市客房(至少连住2晚及以上)&lt;特惠&gt;&lt;双人入住&gt;&lt;不适用泰国客人&gt;&lt;双早&gt;</t>
  </si>
  <si>
    <t>TIAN/JIAYI,CAI/XUMING</t>
  </si>
  <si>
    <t xml:space="preserve">4548131	</t>
  </si>
  <si>
    <t xml:space="preserve">1350840	</t>
  </si>
  <si>
    <t xml:space="preserve">999229481834227	</t>
  </si>
  <si>
    <t>JIANG/XINCHENG</t>
  </si>
  <si>
    <t xml:space="preserve">4549592	</t>
  </si>
  <si>
    <t xml:space="preserve">40242	</t>
  </si>
  <si>
    <t xml:space="preserve">999229481978105	</t>
  </si>
  <si>
    <t>高级大床房(至少提前3天预订)(至少连住2晚及以上)&lt;特惠&gt;&lt;双人入住&gt;&lt;中宾&gt;&lt;无早&gt;</t>
  </si>
  <si>
    <t>LU/SHIYI</t>
  </si>
  <si>
    <t xml:space="preserve">4549655	</t>
  </si>
  <si>
    <t xml:space="preserve">9137248	</t>
  </si>
  <si>
    <t xml:space="preserve">999229487990461	</t>
  </si>
  <si>
    <t>[曼谷]曼谷柏悦酒店(Park Hyatt Bangkok)(8982056)</t>
  </si>
  <si>
    <t>豪华特大床房(连住3晚及以上)&lt;特惠&gt;&lt;双人入住&gt;&lt;双早&gt;</t>
  </si>
  <si>
    <t>WANG/YAN</t>
  </si>
  <si>
    <t xml:space="preserve">4550278	</t>
  </si>
  <si>
    <t xml:space="preserve">58181237	</t>
  </si>
  <si>
    <t xml:space="preserve">999229492121496	</t>
  </si>
  <si>
    <t>[普吉岛]普吉岛芭东海滩品质水疗度假村(Quality Beach Resorts and Spa Patong)(98984522)</t>
  </si>
  <si>
    <t>豪华特大床房(连住3晚及以上)&lt;双人入住&gt;&lt;无早&gt;</t>
  </si>
  <si>
    <t>salic/andrea,salic/andrea,salic/andrea,salic/andrea,salic/andrea,salic/andrea</t>
  </si>
  <si>
    <t xml:space="preserve">4551153	</t>
  </si>
  <si>
    <t xml:space="preserve">RR24000047	</t>
  </si>
  <si>
    <t xml:space="preserve">999229496603427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</si>
  <si>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</si>
  <si>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</si>
  <si>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HUYNH/HUY THAI</t>
  </si>
  <si>
    <t xml:space="preserve">4552442	</t>
  </si>
  <si>
    <t xml:space="preserve">11383607	</t>
  </si>
  <si>
    <t xml:space="preserve">999229497097318	</t>
  </si>
  <si>
    <t>XU/YIYI,CHEN/JIAQI</t>
  </si>
  <si>
    <t xml:space="preserve">4552589	</t>
  </si>
  <si>
    <t xml:space="preserve">146518	</t>
  </si>
  <si>
    <t xml:space="preserve">999229498861891	</t>
  </si>
  <si>
    <t>豪华棕榈阁房（2 张单人床）&lt;双人入住&gt;&lt;双早&gt;</t>
  </si>
  <si>
    <t>ZENG/XIAOHONG,ZHANG/CHIYU</t>
  </si>
  <si>
    <t xml:space="preserve">4553553	</t>
  </si>
  <si>
    <t xml:space="preserve">218413	</t>
  </si>
  <si>
    <t xml:space="preserve">999229499411088	</t>
  </si>
  <si>
    <t>YAO/SHUYI</t>
  </si>
  <si>
    <t xml:space="preserve">4553855	</t>
  </si>
  <si>
    <t xml:space="preserve">146528	</t>
  </si>
  <si>
    <t xml:space="preserve">999229499591089	</t>
  </si>
  <si>
    <t>[普吉岛]滨海画廊度假村-卡查-卡利姆湾(Marina Gallery Resort-Kacha-Kalim Bay)(52661695)</t>
  </si>
  <si>
    <t>池景豪华房(至少连住2晚及以上)&lt;双人入住&gt;&lt;不适用泰国客人&gt;&lt;双早&gt;</t>
  </si>
  <si>
    <t>LU/YUTING,WANG/LIYING</t>
  </si>
  <si>
    <t xml:space="preserve">4553919	</t>
  </si>
  <si>
    <t xml:space="preserve">RR#24000025	</t>
  </si>
  <si>
    <t xml:space="preserve">999229534001587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</si>
  <si>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</si>
  <si>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</si>
  <si>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PAN/SUNLING,PAN/CHINGHSIANG</t>
  </si>
  <si>
    <t xml:space="preserve">4557637	</t>
  </si>
  <si>
    <t xml:space="preserve">211659,63	</t>
  </si>
  <si>
    <t xml:space="preserve">999229534217702	</t>
  </si>
  <si>
    <t>[会安]会安精致Spa酒店(Hoi An Delicacy Hotel &amp; Spa)(114773704)</t>
  </si>
  <si>
    <t>连通家庭房&lt;四人入住&gt;&lt;早餐&gt;</t>
  </si>
  <si>
    <t>KIM/SUNGHEE</t>
  </si>
  <si>
    <t xml:space="preserve">4557824	</t>
  </si>
  <si>
    <t xml:space="preserve">999229534323733	</t>
  </si>
  <si>
    <t>SHIN/YOUNGMI</t>
  </si>
  <si>
    <t xml:space="preserve">4557941	</t>
  </si>
  <si>
    <t xml:space="preserve">999229533687190	</t>
  </si>
  <si>
    <t>[首尔]首尔四季酒店(Four Seasons Hotel Seoul)(4637882)</t>
  </si>
  <si>
    <t>尊贵双大床房&lt;今日特价 &gt;&lt;双人入住&gt;&lt;中宾&gt;&lt;双早&gt;</t>
  </si>
  <si>
    <t>WU/WEI,GUO/MIN,WU/HANYOU,WU/HANXI</t>
  </si>
  <si>
    <t xml:space="preserve">4557382	</t>
  </si>
  <si>
    <t xml:space="preserve">4357987336/4357987164	</t>
  </si>
  <si>
    <t xml:space="preserve">29537792741	</t>
  </si>
  <si>
    <t>两卧室尊贵套房&lt;特惠&gt;&lt;四人入住&gt;&lt;早餐&gt;</t>
  </si>
  <si>
    <t>ZHU/GUANGSHUN,ZHU/LI SHA,QU/YOURAN,LI/SHUANGJING</t>
  </si>
  <si>
    <t xml:space="preserve">4559693	</t>
  </si>
  <si>
    <t xml:space="preserve">117155	</t>
  </si>
  <si>
    <t xml:space="preserve">999229541102288	</t>
  </si>
  <si>
    <t>[曼谷]曼谷素坤逸卡尔顿酒店(Carlton Hotel Bangkok Sukhumvit)(58225583)</t>
  </si>
  <si>
    <t>行政房&lt;双人入住&gt;&lt;双早&gt;</t>
  </si>
  <si>
    <t>SHI/CHAO,XIAO/YU</t>
  </si>
  <si>
    <t xml:space="preserve">4560541	</t>
  </si>
  <si>
    <t xml:space="preserve">297216	</t>
  </si>
  <si>
    <t xml:space="preserve">29543614298	</t>
  </si>
  <si>
    <t>TANG/ZHENG</t>
  </si>
  <si>
    <t xml:space="preserve">4562067	</t>
  </si>
  <si>
    <t xml:space="preserve">17424326	</t>
  </si>
  <si>
    <t xml:space="preserve">999229543781592	</t>
  </si>
  <si>
    <t>豪华房&lt;特惠专享&gt;&lt;单人入住&gt;&lt;单早&gt;</t>
  </si>
  <si>
    <t>Liu/Zhimei</t>
  </si>
  <si>
    <t xml:space="preserve">4562203	</t>
  </si>
  <si>
    <t xml:space="preserve">84028	</t>
  </si>
  <si>
    <t xml:space="preserve">999229544331080	</t>
  </si>
  <si>
    <t>两卧室豪华套房&lt;特惠&gt;&lt;四人入住&gt;&lt;无早&gt;</t>
  </si>
  <si>
    <t>WU/QIHUI,ZHANG/BINING,ZHANG/JINHAN</t>
  </si>
  <si>
    <t xml:space="preserve">4563313	</t>
  </si>
  <si>
    <t xml:space="preserve">117194	</t>
  </si>
  <si>
    <t xml:space="preserve">999229555064187	</t>
  </si>
  <si>
    <t>城市转角房&lt;双人入住&gt;&lt;无早&gt;</t>
  </si>
  <si>
    <t>Ha/Yen Thanh</t>
  </si>
  <si>
    <t xml:space="preserve">4566603	</t>
  </si>
  <si>
    <t xml:space="preserve">40360	</t>
  </si>
  <si>
    <t xml:space="preserve">999229556563991	</t>
  </si>
  <si>
    <t>ZHANG/LINFENG,ZHENG/HUIPING</t>
  </si>
  <si>
    <t xml:space="preserve">4567520	</t>
  </si>
  <si>
    <t xml:space="preserve">140182	</t>
  </si>
  <si>
    <t xml:space="preserve">999229556644435	</t>
  </si>
  <si>
    <t>Yan/Fei</t>
  </si>
  <si>
    <t xml:space="preserve">4567584	</t>
  </si>
  <si>
    <t xml:space="preserve">17425805	</t>
  </si>
  <si>
    <t xml:space="preserve">999229557980773	</t>
  </si>
  <si>
    <t>HE/ZIWEI</t>
  </si>
  <si>
    <t xml:space="preserve">4568552	</t>
  </si>
  <si>
    <t xml:space="preserve">40362	</t>
  </si>
  <si>
    <t xml:space="preserve">999229558863832	</t>
  </si>
  <si>
    <t>[曼谷]卡奈里斯素万那普机场店(Canalis Suvarnabhumi Airport Hotel)(113752984)</t>
  </si>
  <si>
    <t>豪华双人房&lt;双人入住&gt;&lt;不适用泰国客人&gt;&lt;双早&gt;</t>
  </si>
  <si>
    <t>deng/ke,DENG/XINYANG</t>
  </si>
  <si>
    <t xml:space="preserve">4569080	</t>
  </si>
  <si>
    <t xml:space="preserve">RR24000661	</t>
  </si>
  <si>
    <t xml:space="preserve">999229562328425	</t>
  </si>
  <si>
    <t>[兰卡威]兰卡威成功度假村(Berjaya Langkawi Resort)(4498612)</t>
  </si>
  <si>
    <t>热带雨林小屋(至少连住2晚及以上)&lt;双人入住&gt;&lt;双早&gt;</t>
  </si>
  <si>
    <t>DANILIUK/VOLHA,DANILIUK/MAKSIM</t>
  </si>
  <si>
    <t xml:space="preserve">4569594	</t>
  </si>
  <si>
    <t xml:space="preserve">295416669	</t>
  </si>
  <si>
    <t xml:space="preserve">999229568954396	</t>
  </si>
  <si>
    <t>[曼谷]曼谷维伊 - 美憬阁酒店(VIE Hotel Bangkok, MGallery Hotel Collection)(3906021)</t>
  </si>
  <si>
    <t>豪华特大床套房(至少连住2晚及以上)&lt;三人入住&gt;&lt;不适用泰国客人&gt;&lt;早餐&gt;</t>
  </si>
  <si>
    <t>GONG/HAORAN</t>
  </si>
  <si>
    <t xml:space="preserve">4570174	</t>
  </si>
  <si>
    <t xml:space="preserve">8028133	</t>
  </si>
  <si>
    <t xml:space="preserve">999229580272470	</t>
  </si>
  <si>
    <t>一卧室豪华房&lt;特惠&gt;&lt;双人入住&gt;&lt;无早&gt;</t>
  </si>
  <si>
    <t>WANG/QIANG,LI/QIONG,ZHENG/XIAOXIANG,XIAN/JINMING</t>
  </si>
  <si>
    <t xml:space="preserve">4572147	</t>
  </si>
  <si>
    <t xml:space="preserve">117308	</t>
  </si>
  <si>
    <t xml:space="preserve">999229580483376	</t>
  </si>
  <si>
    <t>[柑林县]金兰阿尔玛度假酒店(Alma Resort Cam Ranh)(104388166)</t>
  </si>
  <si>
    <t>高级一卧室套房(连住3晚及以上)&lt;双人入住&gt;&lt;仅适用韩国客人&gt;&lt;双早&gt;</t>
  </si>
  <si>
    <t>Sim/Hyojeong</t>
  </si>
  <si>
    <t xml:space="preserve">4572291	</t>
  </si>
  <si>
    <t xml:space="preserve">233203	</t>
  </si>
  <si>
    <t xml:space="preserve">29591509712	</t>
  </si>
  <si>
    <t>WU/DANFENG,LI/LING</t>
  </si>
  <si>
    <t xml:space="preserve">4575917	</t>
  </si>
  <si>
    <t xml:space="preserve">CH12401112267	</t>
  </si>
  <si>
    <t xml:space="preserve">999229599528617	</t>
  </si>
  <si>
    <t>行政豪华城景&lt;双人入住&gt;&lt;无早&gt;</t>
  </si>
  <si>
    <t>XU/HAO</t>
  </si>
  <si>
    <t xml:space="preserve">4577039	</t>
  </si>
  <si>
    <t xml:space="preserve">140486	</t>
  </si>
  <si>
    <t xml:space="preserve">999229609516130	</t>
  </si>
  <si>
    <t>[曼谷]拉差达 CMYK 我的酒店(Myhotel Cmyk@Ratchada)(28558049)</t>
  </si>
  <si>
    <t>标准房&lt;促销&gt;&lt;双人入住&gt;&lt;无早&gt;</t>
  </si>
  <si>
    <t>SUCHADA/ANAN</t>
  </si>
  <si>
    <t xml:space="preserve">4580433	</t>
  </si>
  <si>
    <t xml:space="preserve">29611384967	</t>
  </si>
  <si>
    <t>[曼谷]曼谷盛泰澜中央世界商业中心酒店(Centara Grand &amp; Bangkok Convention Centre at CentralWorld)(5527365)</t>
  </si>
  <si>
    <t>家庭甄选房&lt;特惠专享&gt;&lt;四人入住&gt;&lt;中宾&gt;&lt;早餐&gt;</t>
  </si>
  <si>
    <t>HONG/DONGHUA</t>
  </si>
  <si>
    <t xml:space="preserve">4581322	</t>
  </si>
  <si>
    <t xml:space="preserve">380284870	</t>
  </si>
  <si>
    <t xml:space="preserve">999229636943684	</t>
  </si>
  <si>
    <t>[会安]会安阿列格鲁 - 小巧 SPA 华丽酒店(Allegro Hoi An . A Little Luxury Hotel &amp; Spa)(46150670)</t>
  </si>
  <si>
    <t>精致套房&lt;双人入住&gt;&lt;双早&gt;</t>
  </si>
  <si>
    <t>HO/SING CHIU</t>
  </si>
  <si>
    <t xml:space="preserve">4582397	</t>
  </si>
  <si>
    <t xml:space="preserve">1066103	</t>
  </si>
  <si>
    <t xml:space="preserve">999229645558779	</t>
  </si>
  <si>
    <t>[曼谷]曼谷素拉翁蒙天酒店(Montien Hotel Surawong Bangkok)(28234933)</t>
  </si>
  <si>
    <t>豪华特大床房(至少提前3天预订)(连住3晚及以上)&lt;双人入住&gt;&lt;中宾&gt;&lt;双早&gt;</t>
  </si>
  <si>
    <t>CHOY/MIKE YEUNG FAI</t>
  </si>
  <si>
    <t xml:space="preserve">4585105	</t>
  </si>
  <si>
    <t xml:space="preserve">32313	</t>
  </si>
  <si>
    <t xml:space="preserve">999229647359774	</t>
  </si>
  <si>
    <t>[曼谷]曼谷贵都酒店(S Ratchada Hotel Bangkok)(112741203)</t>
  </si>
  <si>
    <t>超级淋浴房&lt;三人入住&gt;&lt;早餐&gt;</t>
  </si>
  <si>
    <t>AI/JUN</t>
  </si>
  <si>
    <t xml:space="preserve">4585977	</t>
  </si>
  <si>
    <t xml:space="preserve">44037386-1	</t>
  </si>
  <si>
    <t xml:space="preserve">999229648250294	</t>
  </si>
  <si>
    <t>[岘港]明托安萨菲海洋酒店(Minh Toan Safi Ocean Hotel)(115733672)</t>
  </si>
  <si>
    <t>海景至尊套房&lt;双人入住&gt;&lt;双早&gt;</t>
  </si>
  <si>
    <t>JIN/JIAYI</t>
  </si>
  <si>
    <t xml:space="preserve">4586421	</t>
  </si>
  <si>
    <t xml:space="preserve">130035	</t>
  </si>
  <si>
    <t>退单</t>
  </si>
  <si>
    <t xml:space="preserve">999229679997514	</t>
  </si>
  <si>
    <t>[曼谷]曼谷索伊松维亚智选假日酒店(Holiday Inn Express Bangkok Soi Soonvijai, an Ihg Hotel)(28370811)</t>
  </si>
  <si>
    <t>标准大床房&lt;双人入住&gt;&lt;双早&gt;</t>
  </si>
  <si>
    <t>WEI/YINGZHE,jia/shuai</t>
  </si>
  <si>
    <t xml:space="preserve">4587645	</t>
  </si>
  <si>
    <t xml:space="preserve">65658113	</t>
  </si>
  <si>
    <t xml:space="preserve">999229680945839	</t>
  </si>
  <si>
    <t>[芭堤雅]帕亚酒店(Payaa Hotel)(112486093)</t>
  </si>
  <si>
    <t>豪华至尊大床房(至少连住2晚及以上)&lt;双人入住&gt;&lt;无早&gt;</t>
  </si>
  <si>
    <t>ZHANG/CHUNGUANG,XUE/XIAOQI</t>
  </si>
  <si>
    <t xml:space="preserve">4587912	</t>
  </si>
  <si>
    <t xml:space="preserve">RR#2400232	</t>
  </si>
  <si>
    <t xml:space="preserve">999229684019135	</t>
  </si>
  <si>
    <t>[曼谷]康帕斯酒店集团希鲁斯素坤逸 11 号酒店(Citrus Sukhumvit 11 by Compass Hospitality)(5724916)</t>
  </si>
  <si>
    <t>温馨房(至少提前2天预订)(至少连住2晚及以上)&lt;双人入住&gt;&lt;双早&gt;</t>
  </si>
  <si>
    <t>arora/prateek,arora/prateek</t>
  </si>
  <si>
    <t xml:space="preserve">4589737	</t>
  </si>
  <si>
    <t xml:space="preserve">61259	</t>
  </si>
  <si>
    <t xml:space="preserve">999229683757088	</t>
  </si>
  <si>
    <t>温馨房(至少提前2天预订)(至少连住2晚及以上)&lt;双人入住&gt;&lt;无早&gt;</t>
  </si>
  <si>
    <t>KUEBLER/DANIEL</t>
  </si>
  <si>
    <t xml:space="preserve">4589483	</t>
  </si>
  <si>
    <t xml:space="preserve">61262	</t>
  </si>
  <si>
    <t xml:space="preserve">999229688809512	</t>
  </si>
  <si>
    <t>KIM/NAYEON</t>
  </si>
  <si>
    <t xml:space="preserve">4590578	</t>
  </si>
  <si>
    <t xml:space="preserve">RR24000720	</t>
  </si>
  <si>
    <t xml:space="preserve">29691390361	</t>
  </si>
  <si>
    <t>标准大床房(至少连住2晚及以上)&lt;双人入住&gt;&lt;不适用泰国客人&gt;&lt;双早&gt;</t>
  </si>
  <si>
    <t>WU/YIFEI</t>
  </si>
  <si>
    <t xml:space="preserve">4591393	</t>
  </si>
  <si>
    <t xml:space="preserve">213003	</t>
  </si>
  <si>
    <t xml:space="preserve">999229692676631	</t>
  </si>
  <si>
    <t>商务双床房(无窗)(至少连住2晚及以上)&lt;今日特价 &gt;&lt;双人入住&gt;&lt;无早&gt;</t>
  </si>
  <si>
    <t>Wu/Jieying</t>
  </si>
  <si>
    <t xml:space="preserve">4592422	</t>
  </si>
  <si>
    <t xml:space="preserve">CH12401143378	</t>
  </si>
  <si>
    <t xml:space="preserve">999229705205353	</t>
  </si>
  <si>
    <t>[哥打京那巴鲁]哥打京那巴鲁皇宫酒店(The Palace Hotel Kota Kinabalu)(9597023)</t>
  </si>
  <si>
    <t>豪华房&lt;今日特价 &gt;&lt;双人入住&gt;&lt;双早&gt;</t>
  </si>
  <si>
    <t>LU/GUANHONG,LIANG/ZIRONG,GAO/RUGUI,LIANG/JINRUI</t>
  </si>
  <si>
    <t xml:space="preserve">4596338	</t>
  </si>
  <si>
    <t xml:space="preserve">356772012,356772390	</t>
  </si>
  <si>
    <t xml:space="preserve">999229734302013	</t>
  </si>
  <si>
    <t>[普吉岛]普吉岛芭东海滩克拉丽奥酒店(Clarian Hotel Beach Patong)(101925199)</t>
  </si>
  <si>
    <t>高级标准特大床房&lt;双人入住&gt;&lt;无早&gt;</t>
  </si>
  <si>
    <t>Rahman/Zara,Rahman/Zara</t>
  </si>
  <si>
    <t xml:space="preserve">4597490	</t>
  </si>
  <si>
    <t xml:space="preserve">RR24000120	</t>
  </si>
  <si>
    <t xml:space="preserve">999229736486417	</t>
  </si>
  <si>
    <t>豪华至尊大床房(连住3晚及以上)&lt;双人入住&gt;&lt;无早&gt;</t>
  </si>
  <si>
    <t>KIM/YOUNGMIN</t>
  </si>
  <si>
    <t xml:space="preserve">4597887	</t>
  </si>
  <si>
    <t xml:space="preserve">RR#2400295	</t>
  </si>
  <si>
    <t xml:space="preserve">999229737750329	</t>
  </si>
  <si>
    <t>CHI/SHANSHAN,YU/JINSHENG,YU/CHENGQUAN,DAI/XIUYU,CHI/JUNWEI</t>
  </si>
  <si>
    <t xml:space="preserve">4598210	</t>
  </si>
  <si>
    <t xml:space="preserve">141220	</t>
  </si>
  <si>
    <t xml:space="preserve">999229741974374	</t>
  </si>
  <si>
    <t>[马六甲]马六甲大华酒店(The Majestic Malacca Hotel - Small Luxury Hotels of the World)(28538119)</t>
  </si>
  <si>
    <t>Rajasegar/Kayathiri</t>
  </si>
  <si>
    <t xml:space="preserve">4602998	</t>
  </si>
  <si>
    <t xml:space="preserve">384182458	</t>
  </si>
  <si>
    <t xml:space="preserve">999229742217574	</t>
  </si>
  <si>
    <t>[首尔]首尔新罗酒店(The Shilla Seoul)(4358017)</t>
  </si>
  <si>
    <t>豪华商务大床房(仅可使用室内游泳池）(至少连住2晚及以上)&lt;促销&gt;&lt;双人入住&gt;&lt;中宾&gt;&lt;无早&gt;</t>
  </si>
  <si>
    <t>wu/jianlong</t>
  </si>
  <si>
    <t xml:space="preserve">4603270	</t>
  </si>
  <si>
    <t xml:space="preserve">2147883	</t>
  </si>
  <si>
    <t xml:space="preserve">999229747085923	</t>
  </si>
  <si>
    <t>豪华商务双床房 (仅可使用室内游泳池）(连住3晚及以上)&lt;双人入住&gt;&lt;中宾&gt;&lt;限量抢购&gt;&lt;双早&gt;</t>
  </si>
  <si>
    <t>LIANG/BIN,Jiang/Muxin</t>
  </si>
  <si>
    <t xml:space="preserve">4604464	</t>
  </si>
  <si>
    <t xml:space="preserve">999229749519009	</t>
  </si>
  <si>
    <t>[吉隆坡]吉隆坡市中心智选假日酒店(Holiday Inn Express Kuala Lumpur City Centre, an IHG Hotel)(5469987)</t>
  </si>
  <si>
    <t>标准两张单人床房(带沙发床)(至少连住2晚及以上)&lt;特惠&gt;&lt;三人入住&gt;&lt;中宾&gt;&lt;早餐&gt;&lt;DLT机酒&gt;</t>
  </si>
  <si>
    <t>TSAI/MINGCHIH,HUANG/YICHEN</t>
  </si>
  <si>
    <t xml:space="preserve">4605000	</t>
  </si>
  <si>
    <t xml:space="preserve">420393	</t>
  </si>
  <si>
    <t xml:space="preserve">999229751559615	</t>
  </si>
  <si>
    <t>[新加坡]樟宜机场皇冠假日酒店  - IHG 旗下酒店(Crowne Plaza Changi Airport, an IHG Hotel)(3104999)</t>
  </si>
  <si>
    <t>宝石翼楼标准特大床房&lt;双人入住&gt;&lt;无早&gt;</t>
  </si>
  <si>
    <t>CHEN/SILI,ZHOU/YING</t>
  </si>
  <si>
    <t xml:space="preserve">4605658	</t>
  </si>
  <si>
    <t xml:space="preserve">69799828	</t>
  </si>
  <si>
    <t xml:space="preserve">999229751589652	</t>
  </si>
  <si>
    <t>SHU/LIJUAN,DUAN/SHUHAN,ZHENG/YI,PANG/SHUYU,MAO/LEIYAN,ZHAO/LIHONG</t>
  </si>
  <si>
    <t xml:space="preserve">4605664	</t>
  </si>
  <si>
    <t xml:space="preserve">350155439	</t>
  </si>
  <si>
    <t xml:space="preserve">999229751614000	</t>
  </si>
  <si>
    <t>高级好莱坞房&lt;双人入住&gt;&lt;中宾&gt;&lt;特价&gt;&lt;双早&gt;</t>
  </si>
  <si>
    <t>JIN/QIQI,CAI/LEXUN</t>
  </si>
  <si>
    <t xml:space="preserve">4605669	</t>
  </si>
  <si>
    <t xml:space="preserve">383984178	</t>
  </si>
  <si>
    <t xml:space="preserve">999229753136747	</t>
  </si>
  <si>
    <t>[拉普拉普]宿务麦克坦珊瑚礁岛度假村(The Reef Island Resort Mactan, Cebu)(104207868)</t>
  </si>
  <si>
    <t>豪华尊贵房&lt;特价大促销&gt;&lt;双人入住&gt;&lt;双早&gt;</t>
  </si>
  <si>
    <t>TSUKAMOTO/MITSUTERU</t>
  </si>
  <si>
    <t xml:space="preserve">4606417	</t>
  </si>
  <si>
    <t xml:space="preserve">3063901	</t>
  </si>
  <si>
    <t xml:space="preserve">999229755205119	</t>
  </si>
  <si>
    <t>[曼谷]素坤逸 6 巷希鲁斯套房 - 康帕斯酒店集团(Citrus Suites Sukhumvit 6 by Compass Hospitality)(28680086)</t>
  </si>
  <si>
    <t>一卧室行政套房&lt;双人入住&gt;&lt;无早&gt;</t>
  </si>
  <si>
    <t>Chinner/Kerri</t>
  </si>
  <si>
    <t xml:space="preserve">4607180	</t>
  </si>
  <si>
    <t xml:space="preserve">52777	</t>
  </si>
  <si>
    <t xml:space="preserve">29756725690	</t>
  </si>
  <si>
    <t>Kwon/Nahyun</t>
  </si>
  <si>
    <t xml:space="preserve">4607694	</t>
  </si>
  <si>
    <t xml:space="preserve">357599727	</t>
  </si>
  <si>
    <t xml:space="preserve">999229757082369	</t>
  </si>
  <si>
    <t>[芭堤雅]芭堤雅勒瓦纳酒店(Levana Pattaya Hotel)(112420111)</t>
  </si>
  <si>
    <t>高级特大床房&lt;双人入住&gt;&lt;双早&gt;</t>
  </si>
  <si>
    <t>WEI/WEI,JIN/JIANHUA</t>
  </si>
  <si>
    <t xml:space="preserve">4607901	</t>
  </si>
  <si>
    <t xml:space="preserve">41836	</t>
  </si>
  <si>
    <t xml:space="preserve">999229762523762	</t>
  </si>
  <si>
    <t>BAO/YIN</t>
  </si>
  <si>
    <t xml:space="preserve">4608712	</t>
  </si>
  <si>
    <t xml:space="preserve">384315332	</t>
  </si>
  <si>
    <t xml:space="preserve">999229768048243	</t>
  </si>
  <si>
    <t>CAI/XUE,MA/JIANLONG</t>
  </si>
  <si>
    <t xml:space="preserve">4609825	</t>
  </si>
  <si>
    <t xml:space="preserve">32560	</t>
  </si>
  <si>
    <t xml:space="preserve">999229768913081	</t>
  </si>
  <si>
    <t>豪华房(至少连住2晚及以上)&lt;双人入住&gt;&lt;双早&gt;</t>
  </si>
  <si>
    <t>YANG/ZHIHAO,LIANG/JINGJUN</t>
  </si>
  <si>
    <t xml:space="preserve">4610089	</t>
  </si>
  <si>
    <t xml:space="preserve">2400340	</t>
  </si>
  <si>
    <t xml:space="preserve">999229769121734	</t>
  </si>
  <si>
    <t>行政豪华城景&lt;双人入住&gt;&lt;双早&gt;</t>
  </si>
  <si>
    <t>CHEN/YUANZHI</t>
  </si>
  <si>
    <t xml:space="preserve">4610150	</t>
  </si>
  <si>
    <t xml:space="preserve">141557	</t>
  </si>
  <si>
    <t xml:space="preserve">999229770803258	</t>
  </si>
  <si>
    <t>[曼谷]曼谷拉查丹利中心酒店(Grande Centre Point Hotel Ratchadamri Bangkok)(2497052)</t>
  </si>
  <si>
    <t>至尊四人套房(至少提前1天预订)&lt;四人入住&gt;&lt;无早&gt;</t>
  </si>
  <si>
    <t>Liu/Jing</t>
  </si>
  <si>
    <t xml:space="preserve">4610686	</t>
  </si>
  <si>
    <t xml:space="preserve">416260	</t>
  </si>
  <si>
    <t xml:space="preserve">999229772998864	</t>
  </si>
  <si>
    <t>WANG/KAINING,CHEN/YINGYAN</t>
  </si>
  <si>
    <t xml:space="preserve">4611513	</t>
  </si>
  <si>
    <t xml:space="preserve">357870419	</t>
  </si>
  <si>
    <t xml:space="preserve">999229774611260	</t>
  </si>
  <si>
    <t>YAO/CHANG,WEI/JIA</t>
  </si>
  <si>
    <t xml:space="preserve">4612048	</t>
  </si>
  <si>
    <t xml:space="preserve">141618	</t>
  </si>
  <si>
    <t xml:space="preserve">999229774972602	</t>
  </si>
  <si>
    <t>[济州市]济州琥珀酒店(Amber Hotel Jeju)(5420396)</t>
  </si>
  <si>
    <t>标准双床房(至少连住2晚及以上)&lt;特惠专享&gt;&lt;双人入住&gt;&lt;中宾&gt;&lt;无早&gt;</t>
  </si>
  <si>
    <t>PAN/ANQI</t>
  </si>
  <si>
    <t xml:space="preserve">4612148	</t>
  </si>
  <si>
    <t xml:space="preserve">24459464	</t>
  </si>
  <si>
    <t xml:space="preserve">999229802669332	</t>
  </si>
  <si>
    <t>[吉隆坡]莱恩酒店(Sleeping Lion Suites)(108711778)</t>
  </si>
  <si>
    <t>高级双床房&lt;促销&gt;&lt;无早&gt;</t>
  </si>
  <si>
    <t>An/Da</t>
  </si>
  <si>
    <t xml:space="preserve">4612863	</t>
  </si>
  <si>
    <t xml:space="preserve">173304	</t>
  </si>
  <si>
    <t xml:space="preserve">999229803673390	</t>
  </si>
  <si>
    <t>[邦帕利]盖特43机场酒店(Gate43 Airport Hotel)(95453304)</t>
  </si>
  <si>
    <t>池景豪华特大床房&lt;双人入住&gt;&lt;无早&gt;</t>
  </si>
  <si>
    <t>CUICUI/ZHU</t>
  </si>
  <si>
    <t xml:space="preserve">4613079	</t>
  </si>
  <si>
    <t xml:space="preserve">42217	</t>
  </si>
  <si>
    <t xml:space="preserve">999229804545508	</t>
  </si>
  <si>
    <t>[曼谷]宜必思曼谷河滨酒店(Ibis Bangkok Riverside)(1586190)</t>
  </si>
  <si>
    <t>标准双人床房(至少提前3天预订)(至少连住2晚及以上)&lt;双人入住&gt;&lt;中宾&gt;&lt;无早&gt;</t>
  </si>
  <si>
    <t>GAO/BOWEN</t>
  </si>
  <si>
    <t xml:space="preserve">4613252	</t>
  </si>
  <si>
    <t xml:space="preserve">9164036	</t>
  </si>
  <si>
    <t xml:space="preserve">999229805732327	</t>
  </si>
  <si>
    <t>豪华房(至少连住2晚及以上)&lt;双人入住&gt;&lt;无早&gt;</t>
  </si>
  <si>
    <t>xu/xiaoting,xu/xiaoting</t>
  </si>
  <si>
    <t xml:space="preserve">4613526	</t>
  </si>
  <si>
    <t xml:space="preserve">RR#2400357	</t>
  </si>
  <si>
    <t xml:space="preserve">999229808899510	</t>
  </si>
  <si>
    <t>[曼谷]曼谷河畔萨利尔酒店(The Salil Hotel Riverside Bangkok)(99980109)</t>
  </si>
  <si>
    <t>池景豪华房(至少连住2晚及以上)&lt;限量特价&gt;&lt;双人入住&gt;&lt;双早&gt;</t>
  </si>
  <si>
    <t>YE/SHENGJUN,NI/YANPING</t>
  </si>
  <si>
    <t xml:space="preserve">4614838	</t>
  </si>
  <si>
    <t xml:space="preserve">31909	</t>
  </si>
  <si>
    <t xml:space="preserve">999229810511888	</t>
  </si>
  <si>
    <t>豪华双床房(仅可使用室内游泳池）(至少连住2晚及以上)&lt;促销&gt;&lt;双人入住&gt;&lt;中宾&gt;&lt;双早&gt;</t>
  </si>
  <si>
    <t>Zhang/Jiayuan,Dai/Qing</t>
  </si>
  <si>
    <t xml:space="preserve">4616213	</t>
  </si>
  <si>
    <t xml:space="preserve">2149346	</t>
  </si>
  <si>
    <t xml:space="preserve">999229815339791	</t>
  </si>
  <si>
    <t>Zhao/Wenjun,Song/Jingzheng</t>
  </si>
  <si>
    <t xml:space="preserve">4617643	</t>
  </si>
  <si>
    <t xml:space="preserve">141792	</t>
  </si>
  <si>
    <t xml:space="preserve">999229820748908	</t>
  </si>
  <si>
    <t>[曼谷]莲花塔楼俱乐部酒店(Tower Club at Lebua)(4328148)</t>
  </si>
  <si>
    <t>河景塔楼俱乐部套房 - 可使用休息室&lt;双人入住&gt;&lt;双早&gt;</t>
  </si>
  <si>
    <t>Kim/Yujin,Kim/Yujin</t>
  </si>
  <si>
    <t xml:space="preserve">4619814	</t>
  </si>
  <si>
    <t xml:space="preserve">2565017	</t>
  </si>
  <si>
    <t xml:space="preserve">999229820795245	</t>
  </si>
  <si>
    <t>[首尔]首尔崃斯卡夫酒店(L'Escape Hotel)(28638714)</t>
  </si>
  <si>
    <t>经典豪华特大床房&lt;今日特价 &gt;&lt;双人入住&gt;&lt;中宾&gt;&lt;无早&gt;</t>
  </si>
  <si>
    <t>DU/YINGMEI</t>
  </si>
  <si>
    <t xml:space="preserve">4619868	</t>
  </si>
  <si>
    <t xml:space="preserve">24279270	</t>
  </si>
  <si>
    <t xml:space="preserve">999229824048743	</t>
  </si>
  <si>
    <t>Wong/Timothy,Wong/Timothy</t>
  </si>
  <si>
    <t xml:space="preserve">4620901	</t>
  </si>
  <si>
    <t xml:space="preserve">53021	</t>
  </si>
  <si>
    <t xml:space="preserve">999229825082299	</t>
  </si>
  <si>
    <t>XU/YANFENG</t>
  </si>
  <si>
    <t xml:space="preserve">4621120	</t>
  </si>
  <si>
    <t xml:space="preserve">141899	</t>
  </si>
  <si>
    <t xml:space="preserve">999229825083396	</t>
  </si>
  <si>
    <t>[普吉岛]美利亚普吉岛迈考酒店(Melia Phuket Mai Khao)(92000607)</t>
  </si>
  <si>
    <t>一卧室别墅（带私人泳池）&lt;特价大促销&gt;&lt;双人入住&gt;&lt;双早&gt;</t>
  </si>
  <si>
    <t>WANG/YUFEI,LIAO/SHAQI</t>
  </si>
  <si>
    <t xml:space="preserve">4621121	</t>
  </si>
  <si>
    <t xml:space="preserve">72997-98	</t>
  </si>
  <si>
    <t xml:space="preserve">29827525217	</t>
  </si>
  <si>
    <t>[曼谷]美憬阁曼谷缪斯廊双酒店(Hotel Muse Bangkok Langsuan - MGallery)(4633763)</t>
  </si>
  <si>
    <t>佳图豪华双床房(至少提前11天预订)&lt;特惠专享&gt;&lt;双人入住&gt;&lt;中宾&gt;&lt;双早&gt;</t>
  </si>
  <si>
    <t>Li/Ruilan,MAI/ZIHENG</t>
  </si>
  <si>
    <t xml:space="preserve">4621830	</t>
  </si>
  <si>
    <t xml:space="preserve">150644684/150643346	</t>
  </si>
  <si>
    <t xml:space="preserve">999229544470260	</t>
  </si>
  <si>
    <t>[新加坡]新加坡客安酒店 - 远东集团(The Clan Hotel Singapore by Far East Hospitality)(76296409)</t>
  </si>
  <si>
    <t>豪华房&lt;双人入住&gt;&lt;适用于非澳大利亚/英国客人&gt;&lt;双早&gt;</t>
  </si>
  <si>
    <t>TANG/HONGHUI,XU/WEI</t>
  </si>
  <si>
    <t xml:space="preserve">4563488	</t>
  </si>
  <si>
    <t xml:space="preserve">354584292	</t>
  </si>
  <si>
    <t xml:space="preserve">999229829311469	</t>
  </si>
  <si>
    <t>WANG/JIAYUE,LI/WEI</t>
  </si>
  <si>
    <t xml:space="preserve">4622407	</t>
  </si>
  <si>
    <t xml:space="preserve">141947	</t>
  </si>
  <si>
    <t xml:space="preserve">999229829938457	</t>
  </si>
  <si>
    <t>LI/CHUFENG,LI/PEIYING,LI/PEILIN,XIE/JINQUAN</t>
  </si>
  <si>
    <t xml:space="preserve">4622581	</t>
  </si>
  <si>
    <t xml:space="preserve">73073,73074	</t>
  </si>
  <si>
    <t xml:space="preserve">999229830507463	</t>
  </si>
  <si>
    <t>[曼谷]曼谷飞越大酒店(The Grand Fourwings Convention Hotel Bangkok)(28681182)</t>
  </si>
  <si>
    <t>豪华房(至少连住2晚及以上)&lt;特惠&gt;&lt;双人入住&gt;&lt;双早&gt;</t>
  </si>
  <si>
    <t>ZHUANG/ZHONG</t>
  </si>
  <si>
    <t xml:space="preserve">4622758	</t>
  </si>
  <si>
    <t xml:space="preserve">48449884	</t>
  </si>
  <si>
    <t xml:space="preserve">999229831998469	</t>
  </si>
  <si>
    <t>[曼谷]曼谷麦卡桑美居酒店(Mercure Bangkok Makkasan)(28680497)</t>
  </si>
  <si>
    <t>高级房(至少提前2天预订)&lt;双人入住&gt;&lt;双早&gt;</t>
  </si>
  <si>
    <t>GUO/HAOXIN,GUO/YINGQING</t>
  </si>
  <si>
    <t xml:space="preserve">4623476	</t>
  </si>
  <si>
    <t xml:space="preserve">157922681	</t>
  </si>
  <si>
    <t xml:space="preserve">999229832475026	</t>
  </si>
  <si>
    <t>豪华河景特大床房(至少连住2晚及以上)&lt;双人入住&gt;&lt;双早&gt;</t>
  </si>
  <si>
    <t>CHEN/CHEN</t>
  </si>
  <si>
    <t xml:space="preserve">4623725	</t>
  </si>
  <si>
    <t xml:space="preserve">221734	</t>
  </si>
  <si>
    <t xml:space="preserve">999229832576798	</t>
  </si>
  <si>
    <t>一卧室别墅（带私人泳池）&lt;促销&gt;&lt;三人入住&gt;&lt;早餐&gt;</t>
  </si>
  <si>
    <t>FENG/QIANQIAN</t>
  </si>
  <si>
    <t xml:space="preserve">4623782	</t>
  </si>
  <si>
    <t xml:space="preserve">73080	</t>
  </si>
  <si>
    <t xml:space="preserve">999229832747914	</t>
  </si>
  <si>
    <t>WANG/ANRAN,ZHENG/ANQI</t>
  </si>
  <si>
    <t xml:space="preserve">4623923	</t>
  </si>
  <si>
    <t xml:space="preserve">68896928	</t>
  </si>
  <si>
    <t xml:space="preserve">29834468565	</t>
  </si>
  <si>
    <t>[曼谷]镇城酒店(Town in Town Hotel Bangkok)(114504949)</t>
  </si>
  <si>
    <t>豪华房(至少提前3天预订)&lt;双人入住&gt;&lt;不适用泰国客人&gt;&lt;双早&gt;</t>
  </si>
  <si>
    <t>TANG/CHAO,ZHU/ZIYU</t>
  </si>
  <si>
    <t xml:space="preserve">4624230	</t>
  </si>
  <si>
    <t xml:space="preserve">326065	</t>
  </si>
  <si>
    <t xml:space="preserve">999229837740102	</t>
  </si>
  <si>
    <t>小型尊贵特大床房&lt;双人入住&gt;&lt;无早&gt;</t>
  </si>
  <si>
    <t>SUN/Xiao,LI/QIAN</t>
  </si>
  <si>
    <t xml:space="preserve">4624917	</t>
  </si>
  <si>
    <t xml:space="preserve">142025	</t>
  </si>
  <si>
    <t xml:space="preserve">999229839649775	</t>
  </si>
  <si>
    <t>[苏梅岛]塞伊苏梅崇文度假酒店(SAii Koh Samui Choengmon)(4422953)</t>
  </si>
  <si>
    <t>泳池别墅(至少提前7天预订)&lt;双人入住&gt;&lt;早+午+晚餐&gt;</t>
  </si>
  <si>
    <t>LIN/JIARONG,ZHANG/MINGZHE</t>
  </si>
  <si>
    <t xml:space="preserve">4625295	</t>
  </si>
  <si>
    <t xml:space="preserve">999229841023457	</t>
  </si>
  <si>
    <t>Xu/Junyi,Zhang/Mingming</t>
  </si>
  <si>
    <t xml:space="preserve">4625602	</t>
  </si>
  <si>
    <t xml:space="preserve">142053	</t>
  </si>
  <si>
    <t xml:space="preserve">999229842996340	</t>
  </si>
  <si>
    <t>[曼谷]贝斯特韦斯特拉查达酒店(Best Western Ratchada Hotel)(112198417)</t>
  </si>
  <si>
    <t>高级房, 1 张特大床&lt;特惠&gt;&lt;双人入住&gt;&lt;不适用泰国客人&gt;&lt;双早&gt;</t>
  </si>
  <si>
    <t>LIU/JIALU,LIAN/XUYI</t>
  </si>
  <si>
    <t xml:space="preserve">4626129	</t>
  </si>
  <si>
    <t xml:space="preserve">BK014059	</t>
  </si>
  <si>
    <t xml:space="preserve">999229843248326	</t>
  </si>
  <si>
    <t>[苏梅岛]苏梅岛凯悦酒店(Hyatt Regency Koh Samui)(109129255)</t>
  </si>
  <si>
    <t>部分海景特大床房&lt;特惠&gt;&lt;双人入住&gt;&lt;中宾&gt;&lt;双早&gt;</t>
  </si>
  <si>
    <t>ZHU/CHEN,yu/dehong</t>
  </si>
  <si>
    <t xml:space="preserve">4626205	</t>
  </si>
  <si>
    <t xml:space="preserve">64720077	</t>
  </si>
  <si>
    <t xml:space="preserve">999229843926836	</t>
  </si>
  <si>
    <t>HUANG/WEIYUE,XIE/HUI</t>
  </si>
  <si>
    <t xml:space="preserve">4626414	</t>
  </si>
  <si>
    <t xml:space="preserve">142076	</t>
  </si>
  <si>
    <t xml:space="preserve">999229844770755	</t>
  </si>
  <si>
    <t>尊贵双大床房(至少连住2晚及以上)&lt;特惠专享&gt;&lt;双人入住&gt;&lt;中宾&gt;&lt;无早&gt;</t>
  </si>
  <si>
    <t>LU/CHI</t>
  </si>
  <si>
    <t xml:space="preserve">4626682	</t>
  </si>
  <si>
    <t xml:space="preserve">39882556	</t>
  </si>
  <si>
    <t xml:space="preserve">999229847081605	</t>
  </si>
  <si>
    <t>[吉隆坡]吉隆坡四季酒店(Four Seasons Hotel Kuala Lumpur)(17496902)</t>
  </si>
  <si>
    <t>尊贵公园景房&lt;特惠专享&gt;&lt;双人入住&gt;&lt;双早&gt;</t>
  </si>
  <si>
    <t>LI/GAOCHENG</t>
  </si>
  <si>
    <t xml:space="preserve">4627839	</t>
  </si>
  <si>
    <t xml:space="preserve">3238112	</t>
  </si>
  <si>
    <t xml:space="preserve">999229885374815	</t>
  </si>
  <si>
    <t>[邦咯岛]AVI邦咯岛海滩度假村(Avi Pangkor Beach Resort)(98303964)</t>
  </si>
  <si>
    <t>高级房&lt;双人入住&gt;&lt;双早&gt;</t>
  </si>
  <si>
    <t>MOHD NOOR/MUHAMAD AFIFI</t>
  </si>
  <si>
    <t xml:space="preserve">4629045	</t>
  </si>
  <si>
    <t xml:space="preserve">116951	</t>
  </si>
  <si>
    <t xml:space="preserve">999229887875687	</t>
  </si>
  <si>
    <t>VANGURCHOM/MARCELLA</t>
  </si>
  <si>
    <t xml:space="preserve">4629699	</t>
  </si>
  <si>
    <t xml:space="preserve">85469	</t>
  </si>
  <si>
    <t xml:space="preserve">999229889614029	</t>
  </si>
  <si>
    <t>一卧室尊贵套房&lt;特惠&gt;&lt;双人入住&gt;&lt;无早&gt;</t>
  </si>
  <si>
    <t>DONG/XUCHAO,FENG/XIAOXIAN</t>
  </si>
  <si>
    <t xml:space="preserve">4630318	</t>
  </si>
  <si>
    <t xml:space="preserve">117878	</t>
  </si>
  <si>
    <t xml:space="preserve">999229890372315	</t>
  </si>
  <si>
    <t>[吉隆坡]吉隆坡皇家朱兰酒店(Royale Chulan Kuala Lumpur)(5280527)</t>
  </si>
  <si>
    <t>高级双床房&lt;双人入住&gt;&lt;无早&gt;</t>
  </si>
  <si>
    <t>MAZLAN/AFIQAH IZZATI</t>
  </si>
  <si>
    <t xml:space="preserve">4630570	</t>
  </si>
  <si>
    <t xml:space="preserve">107277	</t>
  </si>
  <si>
    <t xml:space="preserve">999229891908143	</t>
  </si>
  <si>
    <t>[新加坡]新加坡威大酒店 - 明古连(V Hotel Bencoolen)(3463190)</t>
  </si>
  <si>
    <t>高级双床房&lt;特惠&gt;&lt;双人入住&gt;&lt;适用于除印度及次大陆国家客人&gt;&lt;无早&gt;</t>
  </si>
  <si>
    <t>CHEN/YILING,CHEN/XI</t>
  </si>
  <si>
    <t xml:space="preserve">4631405	</t>
  </si>
  <si>
    <t xml:space="preserve">360172083	</t>
  </si>
  <si>
    <t xml:space="preserve">999229891972859	</t>
  </si>
  <si>
    <t>园景高级双床房&lt;限量特价&gt;&lt;双人入住&gt;&lt;中宾&gt;&lt;双早&gt;</t>
  </si>
  <si>
    <t>LIU/HUI</t>
  </si>
  <si>
    <t xml:space="preserve">4631494	</t>
  </si>
  <si>
    <t xml:space="preserve">151252031	</t>
  </si>
  <si>
    <t xml:space="preserve">999229891977623	</t>
  </si>
  <si>
    <t>[普吉岛]普吉岛芭东新广场酒店(New Square Patong Hotel - Sha)(28525638)</t>
  </si>
  <si>
    <t>豪华特大床房(至少提前3天预订)&lt;双人入住&gt;&lt;双早&gt;</t>
  </si>
  <si>
    <t>ZHANG/YIPENG,XU/XIN</t>
  </si>
  <si>
    <t xml:space="preserve">4631500	</t>
  </si>
  <si>
    <t xml:space="preserve">RR#2400363	</t>
  </si>
  <si>
    <t xml:space="preserve">999229892671987	</t>
  </si>
  <si>
    <t>[芭堤雅]芭提雅格兰德中心太空酒店(Grande Centre Point Space Pattaya)(114592946)</t>
  </si>
  <si>
    <t>太空甄选特大床房(至少提前3天预订)&lt;特惠专享&gt;&lt;双人入住&gt;&lt;不适用泰国客人&gt;&lt;双早&gt;</t>
  </si>
  <si>
    <t>Wang/Lin,Dong/Shencui</t>
  </si>
  <si>
    <t xml:space="preserve">4632324	</t>
  </si>
  <si>
    <t xml:space="preserve">124030	</t>
  </si>
  <si>
    <t xml:space="preserve">999229892705136	</t>
  </si>
  <si>
    <t>太空甄选双床房(至少提前3天预订)&lt;三人入住&gt;&lt;不适用泰国客人&gt;&lt;早餐&gt;</t>
  </si>
  <si>
    <t>ZHENG/ZHONG,ZHENG/JIAYI</t>
  </si>
  <si>
    <t xml:space="preserve">4632379	</t>
  </si>
  <si>
    <t xml:space="preserve">999229892772230	</t>
  </si>
  <si>
    <t>[曼谷]Maison Hotel Bangkok(114726121)</t>
  </si>
  <si>
    <t>华丽客房, 1 张特大床 (Natee)(至少提前2天预订)(至少连住2晚及以上)&lt;双人入住&gt;&lt;无早&gt;</t>
  </si>
  <si>
    <t>HUA/ZIYI</t>
  </si>
  <si>
    <t xml:space="preserve">4632483	</t>
  </si>
  <si>
    <t xml:space="preserve">13610	</t>
  </si>
  <si>
    <t xml:space="preserve">999229892775730	</t>
  </si>
  <si>
    <t>[曼谷]曼谷是隆假日酒店 - IHG 旗下酒店(Holiday Inn Bangkok Silom, an IHG Hotel)(2671448)</t>
  </si>
  <si>
    <t>豪华房(至少连住2晚及以上)&lt;双人入住&gt;&lt;中宾&gt;&lt;双早&gt;</t>
  </si>
  <si>
    <t>ZHENG/JIE</t>
  </si>
  <si>
    <t xml:space="preserve">4632486	</t>
  </si>
  <si>
    <t xml:space="preserve">230124	</t>
  </si>
  <si>
    <t xml:space="preserve">999229893583323	</t>
  </si>
  <si>
    <t>QIAN/LU,JI/YIWU</t>
  </si>
  <si>
    <t xml:space="preserve">4632584	</t>
  </si>
  <si>
    <t xml:space="preserve">388203394	</t>
  </si>
  <si>
    <t xml:space="preserve">999229894095851	</t>
  </si>
  <si>
    <t>华丽双床房 (Natee)(至少提前2天预订)&lt;双人入住&gt;&lt;不适用泰国客人&gt;&lt;双早&gt;</t>
  </si>
  <si>
    <t>LEE/SUBIN</t>
  </si>
  <si>
    <t xml:space="preserve">4632666	</t>
  </si>
  <si>
    <t xml:space="preserve">13613	</t>
  </si>
  <si>
    <t xml:space="preserve">999229898635813	</t>
  </si>
  <si>
    <t>豪华双床房&lt;双人入住&gt;&lt;不适用泰国客人&gt;&lt;无早&gt;</t>
  </si>
  <si>
    <t>XU/XIUYU,XU/XIUBIN</t>
  </si>
  <si>
    <t xml:space="preserve">4633795	</t>
  </si>
  <si>
    <t xml:space="preserve">RR24001378	</t>
  </si>
  <si>
    <t xml:space="preserve">999229902270510	</t>
  </si>
  <si>
    <t>泳池园景房&lt;特惠专享&gt;&lt;双人入住&gt;&lt;双早&gt;</t>
  </si>
  <si>
    <t>XUE/BAI,Sun/Lijuan</t>
  </si>
  <si>
    <t xml:space="preserve">4634995	</t>
  </si>
  <si>
    <t xml:space="preserve">3238412	</t>
  </si>
  <si>
    <t xml:space="preserve">999229904804818	</t>
  </si>
  <si>
    <t>ZHANG/JIE,ZHANG/ZHIYAN</t>
  </si>
  <si>
    <t xml:space="preserve">4636428	</t>
  </si>
  <si>
    <t xml:space="preserve">1354613	</t>
  </si>
  <si>
    <t xml:space="preserve">999229904808994	</t>
  </si>
  <si>
    <t>豪华双床房&lt;双人入住&gt;&lt;无早&gt;</t>
  </si>
  <si>
    <t>Izzatul Shahira binti Abd Malik/Izzatul Shahira binti Abd Malik</t>
  </si>
  <si>
    <t xml:space="preserve">4636438	</t>
  </si>
  <si>
    <t xml:space="preserve">175169	</t>
  </si>
  <si>
    <t xml:space="preserve">999229904857318	</t>
  </si>
  <si>
    <t>[普吉岛]Cocoon APK Resort and Spa(115269602)</t>
  </si>
  <si>
    <t>标准双人房(至少提前3天预订)&lt;双人入住&gt;&lt;无早&gt;</t>
  </si>
  <si>
    <t>TRAVEL/ARENA TOUR</t>
  </si>
  <si>
    <t xml:space="preserve">4636491	</t>
  </si>
  <si>
    <t xml:space="preserve">4465	</t>
  </si>
  <si>
    <t xml:space="preserve">29904883341	</t>
  </si>
  <si>
    <t>豪华一卧套房(至少连住2晚及以上)&lt;双人入住&gt;&lt;无早&gt;</t>
  </si>
  <si>
    <t>JIANG/HAITAO</t>
  </si>
  <si>
    <t xml:space="preserve">4636524	</t>
  </si>
  <si>
    <t xml:space="preserve">85809	</t>
  </si>
  <si>
    <t xml:space="preserve">29905147532	</t>
  </si>
  <si>
    <t>豪华特大床房&lt;特惠专享&gt;&lt;三人入住&gt;&lt;不适用泰国客人&gt;&lt;早餐&gt;</t>
  </si>
  <si>
    <t>Zhao/Yongxiang,Su/June,Zhao/Xin</t>
  </si>
  <si>
    <t xml:space="preserve">4636831	</t>
  </si>
  <si>
    <t xml:space="preserve">44075	</t>
  </si>
  <si>
    <t xml:space="preserve">29905147530	</t>
  </si>
  <si>
    <t>ZHANG/MI,Zhao/Ning</t>
  </si>
  <si>
    <t xml:space="preserve">4636830	</t>
  </si>
  <si>
    <t xml:space="preserve">44074	</t>
  </si>
  <si>
    <t xml:space="preserve">999229905330884	</t>
  </si>
  <si>
    <t>SHEN/ZIHAO</t>
  </si>
  <si>
    <t xml:space="preserve">4637072	</t>
  </si>
  <si>
    <t xml:space="preserve">82153473	</t>
  </si>
  <si>
    <t xml:space="preserve">29905895922	</t>
  </si>
  <si>
    <t>太空甄选双床房(至少提前3天预订)&lt;双人入住&gt;&lt;不适用泰国客人&gt;&lt;双早&gt;</t>
  </si>
  <si>
    <t>ZHANG/YANQIN,MAO/MAO</t>
  </si>
  <si>
    <t xml:space="preserve">4637132	</t>
  </si>
  <si>
    <t xml:space="preserve">124280	</t>
  </si>
  <si>
    <t xml:space="preserve">29905895929	</t>
  </si>
  <si>
    <t>ZHANG/LINGFANG</t>
  </si>
  <si>
    <t xml:space="preserve">4637133	</t>
  </si>
  <si>
    <t xml:space="preserve">124278	</t>
  </si>
  <si>
    <t xml:space="preserve">999229910497191	</t>
  </si>
  <si>
    <t>[首尔]首尔江南雅乐轩酒店(Aloft Seoul Gangnam)(5523077)</t>
  </si>
  <si>
    <t>雅乐轩都市特大床房&lt;促销&gt;&lt;双人入住&gt;&lt;不适用韩国客人&gt;&lt;无早&gt;</t>
  </si>
  <si>
    <t>MATSUMOTO/AKIKO,MUTO/YUSUKE,KIM/HONGKI</t>
  </si>
  <si>
    <t xml:space="preserve">4638344	</t>
  </si>
  <si>
    <t xml:space="preserve">93653735,93663888,93653737	</t>
  </si>
  <si>
    <t xml:space="preserve">999229910911594	</t>
  </si>
  <si>
    <t>ZHOU/MAN,Chen/Kai,Chen/Dachen</t>
  </si>
  <si>
    <t xml:space="preserve">4638472	</t>
  </si>
  <si>
    <t xml:space="preserve">142371	</t>
  </si>
  <si>
    <t xml:space="preserve">999229914020177	</t>
  </si>
  <si>
    <t>[曼谷]彩虹套房酒店(Baiyoke Suite Hotel)(112026789)</t>
  </si>
  <si>
    <t>高级套房&lt;单人入住&gt;&lt;单早&gt;</t>
  </si>
  <si>
    <t>KOIZUMI/MAKO</t>
  </si>
  <si>
    <t xml:space="preserve">4639575	</t>
  </si>
  <si>
    <t xml:space="preserve">82603	</t>
  </si>
  <si>
    <t xml:space="preserve">999229914726881	</t>
  </si>
  <si>
    <t>豪华双床房(仅可使用室内游泳池）(至少连住2晚及以上)&lt;促销&gt;&lt;双人入住&gt;&lt;中宾&gt;&lt;无早&gt;</t>
  </si>
  <si>
    <t>ZHANG/WENJING,Wang/Qinyue</t>
  </si>
  <si>
    <t xml:space="preserve">4639853	</t>
  </si>
  <si>
    <t xml:space="preserve">2151529	</t>
  </si>
  <si>
    <t xml:space="preserve">999229915431484	</t>
  </si>
  <si>
    <t>[新加坡]华乐酒店(One Farrer Hotel)(25395215)</t>
  </si>
  <si>
    <t>薄荷房&lt;双人入住&gt;&lt;双早&gt;</t>
  </si>
  <si>
    <t>BHAVNAGARWALA/MURTAZA KADARBHA,BHAVNAGARWALA/MURTAZA KADARBHA</t>
  </si>
  <si>
    <t xml:space="preserve">4640097	</t>
  </si>
  <si>
    <t xml:space="preserve">154023	</t>
  </si>
  <si>
    <t xml:space="preserve">999229916848138	</t>
  </si>
  <si>
    <t>高级双床房(至少连住2晚及以上)&lt;今日特价 &gt;&lt;双人入住&gt;&lt;无早&gt;</t>
  </si>
  <si>
    <t>TSUKIASHICARRION/SUNNY MERELY,SUAREZKAWAGUCHI/ANGELY GIANELLA</t>
  </si>
  <si>
    <t xml:space="preserve">4640779	</t>
  </si>
  <si>
    <t xml:space="preserve">CH12401258823	</t>
  </si>
  <si>
    <t xml:space="preserve">999229917021752	</t>
  </si>
  <si>
    <t>PAN/MINGFEI</t>
  </si>
  <si>
    <t xml:space="preserve">4640927	</t>
  </si>
  <si>
    <t xml:space="preserve">2151792	</t>
  </si>
  <si>
    <t xml:space="preserve">999229917039802	</t>
  </si>
  <si>
    <t>[依斯干达公主城]双威大盒子酒店(Sunway Hotel Big Box)(91411884)</t>
  </si>
  <si>
    <t>豪华特大床房&lt;双人入住&gt;&lt;双早&gt;</t>
  </si>
  <si>
    <t>KONG/JIUN SYAN</t>
  </si>
  <si>
    <t xml:space="preserve">4640940	</t>
  </si>
  <si>
    <t xml:space="preserve">119556	</t>
  </si>
  <si>
    <t xml:space="preserve">999229920387179	</t>
  </si>
  <si>
    <t>尊贵特大床房间&lt;双人入住&gt;&lt;无早&gt;</t>
  </si>
  <si>
    <t>YI/XIAOLU,ZHANG/YING</t>
  </si>
  <si>
    <t xml:space="preserve">4641835	</t>
  </si>
  <si>
    <t xml:space="preserve">142491	</t>
  </si>
  <si>
    <t xml:space="preserve">999229920725564	</t>
  </si>
  <si>
    <t>LIU/TINGTING</t>
  </si>
  <si>
    <t xml:space="preserve">4641959	</t>
  </si>
  <si>
    <t xml:space="preserve">124504	</t>
  </si>
  <si>
    <t xml:space="preserve">999229920896418	</t>
  </si>
  <si>
    <t>ZHAO/HUADING,FAN/WENCHAO,CHENG/TAO</t>
  </si>
  <si>
    <t xml:space="preserve">4642031	</t>
  </si>
  <si>
    <t xml:space="preserve">RR24001521/1535	</t>
  </si>
  <si>
    <t xml:space="preserve">999229923459189	</t>
  </si>
  <si>
    <t>ZHOU/JIAQI,HE/BAOHONG</t>
  </si>
  <si>
    <t xml:space="preserve">4643374	</t>
  </si>
  <si>
    <t xml:space="preserve">360404731	</t>
  </si>
  <si>
    <t xml:space="preserve">999229923580531	</t>
  </si>
  <si>
    <t>[首尔]索菲特首尔大使酒店和服务式公寓(Sofitel Ambassador Seoul Hotel &amp; Serviced Residences)(114241441)</t>
  </si>
  <si>
    <t>奢华双床房&lt;今日特价 &gt;&lt;双人入住&gt;&lt;中宾&gt;&lt;无早&gt;</t>
  </si>
  <si>
    <t>LIU/SIYU,LIU/RUIQING</t>
  </si>
  <si>
    <t xml:space="preserve">4643414	</t>
  </si>
  <si>
    <t xml:space="preserve">151495819	</t>
  </si>
  <si>
    <t xml:space="preserve">999229924444549	</t>
  </si>
  <si>
    <t>豪华双人房(仅可使用室内游泳池） 禁烟(连住3晚及以上)&lt;双人入住&gt;&lt;中宾&gt;&lt;限量抢购&gt;&lt;无早&gt;</t>
  </si>
  <si>
    <t>sun/xiaomin,jin/feng,xu/lingmei</t>
  </si>
  <si>
    <t xml:space="preserve">4643711	</t>
  </si>
  <si>
    <t xml:space="preserve">2151890, 2151888, 2151887	</t>
  </si>
  <si>
    <t xml:space="preserve">999229925040515	</t>
  </si>
  <si>
    <t>园景高级特大床房&lt;限量特价&gt;&lt;双人入住&gt;&lt;中宾&gt;&lt;双早&gt;</t>
  </si>
  <si>
    <t>LIANG/QIYUN,WU/YUHUI</t>
  </si>
  <si>
    <t xml:space="preserve">4643996	</t>
  </si>
  <si>
    <t xml:space="preserve">151778183	</t>
  </si>
  <si>
    <t xml:space="preserve">999229925157463	</t>
  </si>
  <si>
    <t>[普吉岛]卢巴普吉岛芭东旅舍(Lub d Phuket Patong)(7019202)</t>
  </si>
  <si>
    <t>豪华大床房(连住3晚及以上)&lt;促销&gt;&lt;双人入住&gt;&lt;不适用泰国客人&gt;&lt;双早&gt;&lt;机票面纱&gt;&lt;火酒交叉用户&gt;&lt;交叉用户&gt;&lt;黄金会员&gt;</t>
  </si>
  <si>
    <t>XUE/JIAYING,WU/HAOQIANG</t>
  </si>
  <si>
    <t xml:space="preserve">4644059	</t>
  </si>
  <si>
    <t xml:space="preserve">65636	</t>
  </si>
  <si>
    <t xml:space="preserve">999229925381626	</t>
  </si>
  <si>
    <t>CHU/XU</t>
  </si>
  <si>
    <t xml:space="preserve">4644192	</t>
  </si>
  <si>
    <t xml:space="preserve">72040324	</t>
  </si>
  <si>
    <t xml:space="preserve">999229926784416	</t>
  </si>
  <si>
    <t>高级双床房&lt;特惠&gt;&lt;双人入住&gt;&lt;适用于除印度及次大陆国家客人&gt;&lt;双早&gt;</t>
  </si>
  <si>
    <t>KAO/CHUAN CHENG</t>
  </si>
  <si>
    <t xml:space="preserve">4645357	</t>
  </si>
  <si>
    <t xml:space="preserve">362718781,362718872,362718873	</t>
  </si>
  <si>
    <t xml:space="preserve">999229927179078	</t>
  </si>
  <si>
    <t>商务大床房(无窗)(至少连住2晚及以上)&lt;今日特价 &gt;&lt;双人入住&gt;&lt;无早&gt;</t>
  </si>
  <si>
    <t>YU/XINYAN,ZHANG/CHUYI</t>
  </si>
  <si>
    <t xml:space="preserve">4645392	</t>
  </si>
  <si>
    <t xml:space="preserve">CH12401269281	</t>
  </si>
  <si>
    <t xml:space="preserve">29930608844	</t>
  </si>
  <si>
    <t>豪华双床房(仅可使用室内游泳池）(连住3晚及以上)&lt;双人入住&gt;&lt;中宾&gt;&lt;限量抢购&gt;&lt;无早&gt;</t>
  </si>
  <si>
    <t>HU/XIAOYUAN,Li/Na</t>
  </si>
  <si>
    <t xml:space="preserve">4646085	</t>
  </si>
  <si>
    <t xml:space="preserve">2152122	</t>
  </si>
  <si>
    <t xml:space="preserve">999229931238662	</t>
  </si>
  <si>
    <t>[甲米]索菲特甲米佛基拉高尔夫水疗度假村(Sofitel Krabi Phokeethra Golf and Spa Resort)(3183907)</t>
  </si>
  <si>
    <t>高级房(至少连住2晚及以上)&lt;今日特价 &gt;&lt;双人入住&gt;&lt;中宾&gt;&lt;双早&gt;</t>
  </si>
  <si>
    <t>XIAN/HEYE,PAN/QIAOMEI</t>
  </si>
  <si>
    <t xml:space="preserve">4646303	</t>
  </si>
  <si>
    <t xml:space="preserve">151924120	</t>
  </si>
  <si>
    <t xml:space="preserve">999229931920221	</t>
  </si>
  <si>
    <t>太空甄选特大床房(至少提前3天预订)&lt;特惠专享&gt;&lt;双人入住&gt;&lt;中宾&gt;&lt;双早&gt;</t>
  </si>
  <si>
    <t>Xiong/Qiushuo,XIONG/JUNJIE</t>
  </si>
  <si>
    <t xml:space="preserve">4646540	</t>
  </si>
  <si>
    <t xml:space="preserve">124762	</t>
  </si>
  <si>
    <t xml:space="preserve">999229932885491	</t>
  </si>
  <si>
    <t>园景豪华双床房&lt;限量特价&gt;&lt;双人入住&gt;&lt;中宾&gt;&lt;双早&gt;</t>
  </si>
  <si>
    <t>Huang/teng,Chen/Zefeng</t>
  </si>
  <si>
    <t xml:space="preserve">4646983	</t>
  </si>
  <si>
    <t xml:space="preserve">151992471	</t>
  </si>
  <si>
    <t xml:space="preserve">999229935367350	</t>
  </si>
  <si>
    <t>HAN/WEI</t>
  </si>
  <si>
    <t xml:space="preserve">4648284	</t>
  </si>
  <si>
    <t xml:space="preserve">2152250	</t>
  </si>
  <si>
    <t xml:space="preserve">999229935976278	</t>
  </si>
  <si>
    <t>豪华双人房(仅可使用室内游泳池） 禁烟(至少连住2晚及以上)&lt;促销&gt;&lt;双人入住&gt;&lt;中宾&gt;&lt;无早&gt;</t>
  </si>
  <si>
    <t>YANG/WANYING</t>
  </si>
  <si>
    <t xml:space="preserve">4648570	</t>
  </si>
  <si>
    <t xml:space="preserve">2152288	</t>
  </si>
  <si>
    <t xml:space="preserve">999229936586203	</t>
  </si>
  <si>
    <t>[曼谷]国家大楼莲花酒店(Lebua at State Tower)(1586184)</t>
  </si>
  <si>
    <t>莲花河景套房&lt;双人入住&gt;&lt;双早&gt;</t>
  </si>
  <si>
    <t>Alam Chowdhury/Fardin,Alam Chowdhury/Fardin</t>
  </si>
  <si>
    <t xml:space="preserve">4649000	</t>
  </si>
  <si>
    <t xml:space="preserve">2567338	</t>
  </si>
  <si>
    <t xml:space="preserve">999229937768570	</t>
  </si>
  <si>
    <t>标准双床房(至少提前3天预订)(至少连住2晚及以上)&lt;双人入住&gt;&lt;中宾&gt;&lt;双早&gt;</t>
  </si>
  <si>
    <t>LAN/LAN</t>
  </si>
  <si>
    <t xml:space="preserve">4649092	</t>
  </si>
  <si>
    <t xml:space="preserve">9180117	</t>
  </si>
  <si>
    <t xml:space="preserve">29941723842	</t>
  </si>
  <si>
    <t>XIANG/PAN,WANG/LU</t>
  </si>
  <si>
    <t xml:space="preserve">4649719	</t>
  </si>
  <si>
    <t xml:space="preserve">392051146	</t>
  </si>
  <si>
    <t xml:space="preserve">999229941891805	</t>
  </si>
  <si>
    <t>[曼谷]察殿曼谷大酒店(Chatrium Grand Bangkok)(105593534)</t>
  </si>
  <si>
    <t>豪华特大床房&lt;今日特价 &gt;&lt;双人入住&gt;&lt;不适用泰国客人&gt;&lt;双早&gt;</t>
  </si>
  <si>
    <t>CHEUNG/LAPSANG,CHOI/KAPO</t>
  </si>
  <si>
    <t xml:space="preserve">4649740	</t>
  </si>
  <si>
    <t xml:space="preserve">361182598	</t>
  </si>
  <si>
    <t xml:space="preserve">999229942383192	</t>
  </si>
  <si>
    <t>KHAN/MD IMRAN</t>
  </si>
  <si>
    <t xml:space="preserve">4649820	</t>
  </si>
  <si>
    <t xml:space="preserve">4623	</t>
  </si>
  <si>
    <t xml:space="preserve">999229942788410	</t>
  </si>
  <si>
    <t>豪华双床房(仅可使用室内游泳池）(连住3晚及以上)&lt;双人入住&gt;&lt;中宾&gt;&lt;限量抢购&gt;&lt;双早&gt;</t>
  </si>
  <si>
    <t>CHANG/MINGMING</t>
  </si>
  <si>
    <t xml:space="preserve">4649910	</t>
  </si>
  <si>
    <t xml:space="preserve">2152551	</t>
  </si>
  <si>
    <t xml:space="preserve">999229944437969	</t>
  </si>
  <si>
    <t>NIE/SHUNZHI</t>
  </si>
  <si>
    <t xml:space="preserve">4650295	</t>
  </si>
  <si>
    <t xml:space="preserve">270124B	</t>
  </si>
  <si>
    <t xml:space="preserve">999229947113887	</t>
  </si>
  <si>
    <t>[曼谷]曼谷萨通雅诗阁酒店(Ascott Sathorn Bangkok)(5032213)</t>
  </si>
  <si>
    <t>豪华两卧室公寓(至少连住2晚及以上)&lt;四人入住&gt;&lt;早餐&gt;</t>
  </si>
  <si>
    <t>CHEN/KEEN</t>
  </si>
  <si>
    <t xml:space="preserve">4650964	</t>
  </si>
  <si>
    <t xml:space="preserve">11613238	</t>
  </si>
  <si>
    <t xml:space="preserve">999229950792745	</t>
  </si>
  <si>
    <t>豪华双床房&lt;双人入住&gt;&lt;不适用泰国客人&gt;&lt;双早&gt;</t>
  </si>
  <si>
    <t>LAI/MEIHUI,YANG/PIN</t>
  </si>
  <si>
    <t xml:space="preserve">4652440	</t>
  </si>
  <si>
    <t xml:space="preserve">RR24001684	</t>
  </si>
  <si>
    <t xml:space="preserve">999229991705181	</t>
  </si>
  <si>
    <t>RUAN/HONG,WU/HAIDA</t>
  </si>
  <si>
    <t xml:space="preserve">4652636	</t>
  </si>
  <si>
    <t xml:space="preserve">142738	</t>
  </si>
  <si>
    <t xml:space="preserve">999229992588677	</t>
  </si>
  <si>
    <t>[圣罗莎]塞达努瓦利酒店(Seda Nuvali)(28555297)</t>
  </si>
  <si>
    <t>行政豪华房(至少提前1天预订)&lt;单人入住&gt;&lt;单早&gt;</t>
  </si>
  <si>
    <t>KOH/WEI TING</t>
  </si>
  <si>
    <t xml:space="preserve">4652801	</t>
  </si>
  <si>
    <t xml:space="preserve">3175561	</t>
  </si>
  <si>
    <t xml:space="preserve">999229995107768	</t>
  </si>
  <si>
    <t>[阿布扎比]阿布扎比阿提哈德塔康莱德酒店(Conrad Abu Dhabi Etihad Towers)(108608099)</t>
  </si>
  <si>
    <t>海景豪华双床房 禁烟&lt;双人入住&gt;&lt;不适用阿联酋客人&gt;&lt;特价&gt;&lt;双早&gt;</t>
  </si>
  <si>
    <t>FU/XIAOBIN,WU/WEI</t>
  </si>
  <si>
    <t xml:space="preserve">4653285	</t>
  </si>
  <si>
    <t xml:space="preserve">3442892400	</t>
  </si>
  <si>
    <t xml:space="preserve">999229995981703	</t>
  </si>
  <si>
    <t>尊贵特大床房(连住3晚及以上)&lt;特惠专享&gt;&lt;双人入住&gt;&lt;中宾&gt;&lt;无早&gt;</t>
  </si>
  <si>
    <t>LIU/JINXUAN</t>
  </si>
  <si>
    <t xml:space="preserve">4653485	</t>
  </si>
  <si>
    <t xml:space="preserve">39883940	</t>
  </si>
  <si>
    <t xml:space="preserve">999229996337401	</t>
  </si>
  <si>
    <t>[乔治市]槟城皇家朱兰酒店(Royale Chulan Penang)(12046718)</t>
  </si>
  <si>
    <t>&lt;双人入住&gt;&lt;双早&gt;</t>
  </si>
  <si>
    <t>Asnida/Norasnida</t>
  </si>
  <si>
    <t xml:space="preserve">4653560	</t>
  </si>
  <si>
    <t xml:space="preserve">9169457	</t>
  </si>
  <si>
    <t xml:space="preserve">999230001275215	</t>
  </si>
  <si>
    <t>太空甄选双床房(至少提前3天预订)&lt;双人入住&gt;&lt;中宾&gt;&lt;双早&gt;</t>
  </si>
  <si>
    <t>TAN/LIANGXIN</t>
  </si>
  <si>
    <t xml:space="preserve">4654672	</t>
  </si>
  <si>
    <t xml:space="preserve">125171	</t>
  </si>
  <si>
    <t xml:space="preserve">999230001407032	</t>
  </si>
  <si>
    <t>ZHU/TIANTIAN,WANG/LIFEI,ZHU/LIANGBIN,Lou/Yuanmin</t>
  </si>
  <si>
    <t xml:space="preserve">4654738	</t>
  </si>
  <si>
    <t xml:space="preserve">999230001416492	</t>
  </si>
  <si>
    <t>[曼谷]曼谷日航酒店(Hotel Nikko Bangkok)(44012612)</t>
  </si>
  <si>
    <t>高级特大床房(至少连住2晚及以上)&lt;今日特价 &gt;&lt;双人入住&gt;&lt;双早&gt;</t>
  </si>
  <si>
    <t>CHENG/NGA KI</t>
  </si>
  <si>
    <t xml:space="preserve">4654743	</t>
  </si>
  <si>
    <t xml:space="preserve">282799	</t>
  </si>
  <si>
    <t xml:space="preserve">999230001487849	</t>
  </si>
  <si>
    <t xml:space="preserve">4654785	</t>
  </si>
  <si>
    <t xml:space="preserve">125138	</t>
  </si>
  <si>
    <t xml:space="preserve">999230001692732	</t>
  </si>
  <si>
    <t>[普吉岛]普吉岛苏帕莱风景湾水疗度假酒店-SHA高级认证(Supalai Scenic Bay Resort &amp; Spa Phuket)(105114537)</t>
  </si>
  <si>
    <t>池畔别墅&lt;双人入住&gt;&lt;无早&gt;</t>
  </si>
  <si>
    <t>LI/WANYING</t>
  </si>
  <si>
    <t xml:space="preserve">4654917	</t>
  </si>
  <si>
    <t xml:space="preserve">010267	</t>
  </si>
  <si>
    <t xml:space="preserve">999230002493725	</t>
  </si>
  <si>
    <t>[巴厘岛]巴厘岛努沙杜瓦岛丽思卡尔顿酒店(The Ritz-Carlton Bali)(5400761)</t>
  </si>
  <si>
    <t>精致套房(至少连住2晚及以上)&lt;特惠专享&gt;&lt;双人入住&gt;&lt;中宾&gt;&lt;双早&gt;</t>
  </si>
  <si>
    <t>ZHOU/HUAN</t>
  </si>
  <si>
    <t xml:space="preserve">4655526	</t>
  </si>
  <si>
    <t xml:space="preserve">99804436	</t>
  </si>
  <si>
    <t xml:space="preserve">999230004917066	</t>
  </si>
  <si>
    <t>[普吉岛]普吉岛迈考海滩艾美度假村(Le Méridien Phuket Mai Khao Beach Resort)(3666924)</t>
  </si>
  <si>
    <t>花园景客房 - 带2张双人床、阳台(至少连住2晚及以上)&lt;三人入住&gt;&lt;不适用泰国客人&gt;&lt;早餐&gt;</t>
  </si>
  <si>
    <t>OU/XINHUA,SONG/LEI,SONG/SHIXIN</t>
  </si>
  <si>
    <t xml:space="preserve">4656474	</t>
  </si>
  <si>
    <t xml:space="preserve">57457	</t>
  </si>
  <si>
    <t xml:space="preserve">999230005360290	</t>
  </si>
  <si>
    <t>LIN/LIN,HE/XIAOQING</t>
  </si>
  <si>
    <t xml:space="preserve">4656553	</t>
  </si>
  <si>
    <t xml:space="preserve">361611997	</t>
  </si>
  <si>
    <t xml:space="preserve">999230011425328	</t>
  </si>
  <si>
    <t>MIAO/XIA,PANG/XUETING</t>
  </si>
  <si>
    <t xml:space="preserve">4658312	</t>
  </si>
  <si>
    <t xml:space="preserve">326351	</t>
  </si>
  <si>
    <t xml:space="preserve">999230011720350	</t>
  </si>
  <si>
    <t>[沙美岛]沙美岛美景度假村(Samed Grandview Resort)(5399961)</t>
  </si>
  <si>
    <t>豪华经典房(至少提前3天预订)&lt;双人入住&gt;&lt;双早&gt;</t>
  </si>
  <si>
    <t>WU/LIANG,LI/ZHI,LI/JINGYA,HAN/ZILONG</t>
  </si>
  <si>
    <t xml:space="preserve">4658402	</t>
  </si>
  <si>
    <t xml:space="preserve">999230012728327	</t>
  </si>
  <si>
    <t>豪华棕榈阁大床房(至少连住2晚及以上)&lt;双人入住&gt;&lt;双早&gt;</t>
  </si>
  <si>
    <t>LIU/NANYANG,SU/XIAOMENG</t>
  </si>
  <si>
    <t xml:space="preserve">4658865	</t>
  </si>
  <si>
    <t xml:space="preserve">223338	</t>
  </si>
  <si>
    <t xml:space="preserve">999230013962641	</t>
  </si>
  <si>
    <t>WANG/YUXIAN,LIU/XINYI,LIU/TAO</t>
  </si>
  <si>
    <t xml:space="preserve">4659638	</t>
  </si>
  <si>
    <t xml:space="preserve">999230014057250	</t>
  </si>
  <si>
    <t>行政套房(至少连住2晚及以上)&lt;双人入住&gt;&lt;不适用泰国客人&gt;&lt;双早&gt;</t>
  </si>
  <si>
    <t>XIE/WANYI</t>
  </si>
  <si>
    <t xml:space="preserve">4659684	</t>
  </si>
  <si>
    <t xml:space="preserve">8030539	</t>
  </si>
  <si>
    <t xml:space="preserve">999230015187123	</t>
  </si>
  <si>
    <t>CHEN/HUZHENG</t>
  </si>
  <si>
    <t xml:space="preserve">4660317	</t>
  </si>
  <si>
    <t xml:space="preserve">14300	</t>
  </si>
  <si>
    <t xml:space="preserve">999230018966059	</t>
  </si>
  <si>
    <t>[芭堤雅]芭堤雅文华伊斯特维尔酒店(Mandarin Eastville, Pattaya)(101052800)</t>
  </si>
  <si>
    <t>经典家庭豪华房&lt;特惠&gt;&lt;双人入住&gt;&lt;无早&gt;</t>
  </si>
  <si>
    <t>ZHANG/YUJIA</t>
  </si>
  <si>
    <t xml:space="preserve">4660981	</t>
  </si>
  <si>
    <t xml:space="preserve">37563	</t>
  </si>
  <si>
    <t xml:space="preserve">999230020968940	</t>
  </si>
  <si>
    <t>[芭堤雅]高山海滩度假村(Mountain Beach Resort)(113040107)</t>
  </si>
  <si>
    <t>高级双床房&lt;特惠专享&gt;&lt;双人入住&gt;&lt;双早&gt;</t>
  </si>
  <si>
    <t>KOSOLAPOV/EVGENY</t>
  </si>
  <si>
    <t xml:space="preserve">4661288	</t>
  </si>
  <si>
    <t xml:space="preserve">198767	</t>
  </si>
  <si>
    <t xml:space="preserve">999230023079280	</t>
  </si>
  <si>
    <t>[曼谷]金玉素万那普酒店(Golden Jade Suvarnabhumi)(28680143)</t>
  </si>
  <si>
    <t>三人房&lt;三人入住&gt;&lt;无早&gt;</t>
  </si>
  <si>
    <t>Kongdee/Rujiravee,Kongdee/Rujiravee,Kongdee/Rujiravee</t>
  </si>
  <si>
    <t xml:space="preserve">4661785	</t>
  </si>
  <si>
    <t xml:space="preserve">999230024039179	</t>
  </si>
  <si>
    <t>[曼谷]曼谷素坤逸 4 巷诺富特酒店(Novotel Bangkok Sukhumvit 4)(25556586)</t>
  </si>
  <si>
    <t>豪华双人床房(至少提前3天预订)(至少连住2晚及以上)&lt;双人入住&gt;&lt;中宾&gt;&lt;无早&gt;</t>
  </si>
  <si>
    <t>TSOU/PEICHEN</t>
  </si>
  <si>
    <t xml:space="preserve">4662054	</t>
  </si>
  <si>
    <t xml:space="preserve">9186357	</t>
  </si>
  <si>
    <t xml:space="preserve">999230024049339	</t>
  </si>
  <si>
    <t>ZHOU/ZIJUN</t>
  </si>
  <si>
    <t xml:space="preserve">4662057	</t>
  </si>
  <si>
    <t xml:space="preserve">9186359	</t>
  </si>
  <si>
    <t xml:space="preserve">999230024374117	</t>
  </si>
  <si>
    <t>Wang/Fang</t>
  </si>
  <si>
    <t xml:space="preserve">4662183	</t>
  </si>
  <si>
    <t xml:space="preserve">3239596	</t>
  </si>
  <si>
    <t xml:space="preserve">999230025206466	</t>
  </si>
  <si>
    <t>太空甄选特大床房(至少连住2晚及以上)&lt;双人入住&gt;&lt;中宾&gt;&lt;双早&gt;</t>
  </si>
  <si>
    <t>Chen/Zhuo,Pan/Chengen,Zhang/Rui</t>
  </si>
  <si>
    <t xml:space="preserve">4662468	</t>
  </si>
  <si>
    <t xml:space="preserve">125573	</t>
  </si>
  <si>
    <t xml:space="preserve">999230025665223	</t>
  </si>
  <si>
    <t>[Na Chom Thian]芭堤雅万丽水疗度假酒店(Renaissance Pattaya Resort &amp; Spa)(11655568)</t>
  </si>
  <si>
    <t>客房(带阳台) 2张单人床(至少连住2晚及以上)&lt;双人入住&gt;&lt;中宾&gt;&lt;双早&gt;</t>
  </si>
  <si>
    <t>YAN/XUANCHEN</t>
  </si>
  <si>
    <t xml:space="preserve">4662630	</t>
  </si>
  <si>
    <t xml:space="preserve">999230025714666	</t>
  </si>
  <si>
    <t>LIU/CHENGZHU</t>
  </si>
  <si>
    <t xml:space="preserve">4662651	</t>
  </si>
  <si>
    <t xml:space="preserve">44437	</t>
  </si>
  <si>
    <t xml:space="preserve">999230025857234	</t>
  </si>
  <si>
    <t>高级套房&lt;双人入住&gt;&lt;双早&gt;</t>
  </si>
  <si>
    <t>WAEDEREH/MARIATEE,SAMATAE/FAEDA</t>
  </si>
  <si>
    <t xml:space="preserve">4662701	</t>
  </si>
  <si>
    <t xml:space="preserve">82945	</t>
  </si>
  <si>
    <t xml:space="preserve">999230026220524	</t>
  </si>
  <si>
    <t>CHEN/SIWEI</t>
  </si>
  <si>
    <t xml:space="preserve">4662859	</t>
  </si>
  <si>
    <t xml:space="preserve">216120	</t>
  </si>
  <si>
    <t xml:space="preserve">999230026561901	</t>
  </si>
  <si>
    <t>LIU/PAN,LIU/QIUSHAN,LIU/XUEQING,ZENG/XIANJIANG</t>
  </si>
  <si>
    <t xml:space="preserve">4662992	</t>
  </si>
  <si>
    <t xml:space="preserve">125557	</t>
  </si>
  <si>
    <t xml:space="preserve">30028390221	</t>
  </si>
  <si>
    <t>[清迈]清迈阿凯拉马诺尔酒店(Akyra Manor Chiang Mai)(4984302)</t>
  </si>
  <si>
    <t>阿奇拉尊贵套房&lt;今日特价 &gt;&lt;双人入住&gt;&lt;中宾&gt;&lt;双早&gt;</t>
  </si>
  <si>
    <t>GU/FEIFEI</t>
  </si>
  <si>
    <t xml:space="preserve">4663972	</t>
  </si>
  <si>
    <t xml:space="preserve">395576240	</t>
  </si>
  <si>
    <t xml:space="preserve">999230028520789	</t>
  </si>
  <si>
    <t>CHEN/YANFENG,BAO/XIAOFEI</t>
  </si>
  <si>
    <t xml:space="preserve">4664026	</t>
  </si>
  <si>
    <t xml:space="preserve">216135	</t>
  </si>
  <si>
    <t xml:space="preserve">999230028486170	</t>
  </si>
  <si>
    <t>MIKIN/ZENO NECHOLAS</t>
  </si>
  <si>
    <t xml:space="preserve">4664014	</t>
  </si>
  <si>
    <t xml:space="preserve">216136	</t>
  </si>
  <si>
    <t xml:space="preserve">999230029602101	</t>
  </si>
  <si>
    <t>豪华双人房(仅可使用室内游泳池） 禁烟(至少连住2晚及以上)&lt;促销&gt;&lt;单人入住&gt;&lt;中宾&gt;&lt;单早&gt;</t>
  </si>
  <si>
    <t>Fei/Qiming</t>
  </si>
  <si>
    <t xml:space="preserve">4664519	</t>
  </si>
  <si>
    <t xml:space="preserve">2153775	</t>
  </si>
  <si>
    <t xml:space="preserve">30030205130	</t>
  </si>
  <si>
    <t>尊贵公园景房&lt;三人入住&gt;&lt;早餐&gt;</t>
  </si>
  <si>
    <t>JIN/XIAOYAN,JIN/XIAO,JIN/XIAOPING</t>
  </si>
  <si>
    <t xml:space="preserve">4664591	</t>
  </si>
  <si>
    <t xml:space="preserve">3239668	</t>
  </si>
  <si>
    <t xml:space="preserve">999230032850702	</t>
  </si>
  <si>
    <t>豪华房(连住3晚及以上)&lt;特惠专享&gt;&lt;双人入住&gt;&lt;中宾&gt;&lt;无早&gt;</t>
  </si>
  <si>
    <t>PAN/XIANG</t>
  </si>
  <si>
    <t xml:space="preserve">4665028	</t>
  </si>
  <si>
    <t xml:space="preserve">39884793	</t>
  </si>
  <si>
    <t xml:space="preserve">999230034519177	</t>
  </si>
  <si>
    <t>[曼谷]曼谷格雷斯酒店(Grace Hotel)(112142387)</t>
  </si>
  <si>
    <t>豪华房(至少提前2天预订)(连住3晚及以上)&lt;双人入住&gt;&lt;无早&gt;</t>
  </si>
  <si>
    <t>PRATHEEP NA THALANG/WILAIWAN</t>
  </si>
  <si>
    <t xml:space="preserve">4665474	</t>
  </si>
  <si>
    <t xml:space="preserve">999230035515365	</t>
  </si>
  <si>
    <t>LIN/ZHIHAO</t>
  </si>
  <si>
    <t xml:space="preserve">4665758	</t>
  </si>
  <si>
    <t xml:space="preserve">216664	</t>
  </si>
  <si>
    <t xml:space="preserve">999230038594964	</t>
  </si>
  <si>
    <t>[曼谷]曼谷日航城市酒店(Hotel JAL City Bangkok)(112142834)</t>
  </si>
  <si>
    <t>标准特大床房&lt;双人入住&gt;&lt;双早&gt;</t>
  </si>
  <si>
    <t>XU/MINYU</t>
  </si>
  <si>
    <t xml:space="preserve">4666682	</t>
  </si>
  <si>
    <t xml:space="preserve">38308	</t>
  </si>
  <si>
    <t xml:space="preserve">999230039144696	</t>
  </si>
  <si>
    <t>[拉普拉普]坦布里海滨水疗度假村(Tambuli Seaside Resort and Spa)(100961327)</t>
  </si>
  <si>
    <t>豪华一室房&lt;特价大促销&gt;&lt;双人入住&gt;&lt;双早&gt;</t>
  </si>
  <si>
    <t>Mangu/Mihai</t>
  </si>
  <si>
    <t xml:space="preserve">4666890	</t>
  </si>
  <si>
    <t xml:space="preserve">24913	</t>
  </si>
  <si>
    <t xml:space="preserve">999230039160188	</t>
  </si>
  <si>
    <t>FENG/YUAN</t>
  </si>
  <si>
    <t xml:space="preserve">4666898	</t>
  </si>
  <si>
    <t xml:space="preserve">999230039171911	</t>
  </si>
  <si>
    <t>Leca/Catalin</t>
  </si>
  <si>
    <t xml:space="preserve">4666903	</t>
  </si>
  <si>
    <t xml:space="preserve">24915	</t>
  </si>
  <si>
    <t xml:space="preserve">999230039595936	</t>
  </si>
  <si>
    <t>MOHAMMEDAHMEDIBRAHIM/MAGDI</t>
  </si>
  <si>
    <t xml:space="preserve">4667153	</t>
  </si>
  <si>
    <t xml:space="preserve">999230037199088	</t>
  </si>
  <si>
    <t>LI/ZHIWEI,HAO/HUIMIN</t>
  </si>
  <si>
    <t xml:space="preserve">4666216	</t>
  </si>
  <si>
    <t xml:space="preserve">125851	</t>
  </si>
  <si>
    <t xml:space="preserve">999230040773119	</t>
  </si>
  <si>
    <t>[八打灵再也]皇家朱兰白沙罗酒店(Royale Chulan Damansara)(28528087)</t>
  </si>
  <si>
    <t>PHUA/DAZRIL IZRAR</t>
  </si>
  <si>
    <t xml:space="preserve">4667752	</t>
  </si>
  <si>
    <t xml:space="preserve">104904	</t>
  </si>
  <si>
    <t xml:space="preserve">999230039361457	</t>
  </si>
  <si>
    <t>[曼谷]曼谷拉玛9号美蒂雅酒店(Maitria Hotel Rama 9 Bangkok)(108716129)</t>
  </si>
  <si>
    <t>超值豪华园景房 1张特大床&lt;双人入住&gt;&lt;适用于除泰国的亚洲客人&gt;&lt;双早&gt;</t>
  </si>
  <si>
    <t>ACUNA/LORD DENNIS JOPLIN GAMMAD</t>
  </si>
  <si>
    <t xml:space="preserve">4666995	</t>
  </si>
  <si>
    <t xml:space="preserve">29478	</t>
  </si>
  <si>
    <t xml:space="preserve">999230041173180	</t>
  </si>
  <si>
    <t>[曼谷]曼谷M2酒店(M2 de Bangkok Hotel)(28368918)</t>
  </si>
  <si>
    <t>豪华双人床房&lt;单人入住&gt;&lt;单早&gt;</t>
  </si>
  <si>
    <t>LI/XIAO</t>
  </si>
  <si>
    <t xml:space="preserve">4667921	</t>
  </si>
  <si>
    <t xml:space="preserve">999230041364864	</t>
  </si>
  <si>
    <t>带阳台的花园景特大床间(至少连住2晚及以上)&lt;双人入住&gt;&lt;不适用泰国客人&gt;&lt;双早&gt;&lt;日历房套餐高价值&gt;&lt;新酒店礼盒&gt;</t>
  </si>
  <si>
    <t>DU/XIN</t>
  </si>
  <si>
    <t xml:space="preserve">4667983	</t>
  </si>
  <si>
    <t xml:space="preserve">999230041476637	</t>
  </si>
  <si>
    <t>[仁川]仁川君悦大酒店(Grand Hyatt Incheon)(28523902)</t>
  </si>
  <si>
    <t>特大床房&lt;今日特价 &gt;&lt;双人入住&gt;&lt;不适用韩国客人&gt;&lt;无早&gt;</t>
  </si>
  <si>
    <t>NAKAYAMA/KOUSUKE</t>
  </si>
  <si>
    <t xml:space="preserve">4668027	</t>
  </si>
  <si>
    <t xml:space="preserve">62457209	</t>
  </si>
  <si>
    <t xml:space="preserve">30041590639	</t>
  </si>
  <si>
    <t>[普吉岛]攀瓦日落度假村(Panwa Sunset)(114697505)</t>
  </si>
  <si>
    <t>至尊豪华双人床一室房(至少提前1天预订)&lt;单人入住&gt;&lt;单早&gt;</t>
  </si>
  <si>
    <t>LIU/DINGYUAN</t>
  </si>
  <si>
    <t xml:space="preserve">4668082	</t>
  </si>
  <si>
    <t xml:space="preserve">999230041649059	</t>
  </si>
  <si>
    <t>俱乐部特大床房&lt;今日特价 &gt;&lt;双人入住&gt;&lt;中宾&gt;&lt;双早&gt;</t>
  </si>
  <si>
    <t>Wang/Lina</t>
  </si>
  <si>
    <t xml:space="preserve">4668113	</t>
  </si>
  <si>
    <t xml:space="preserve">362699312	</t>
  </si>
  <si>
    <t xml:space="preserve">999230041968344	</t>
  </si>
  <si>
    <t>禅至尊豪华特大床房(至少提前1天预订)&lt;双人入住&gt;&lt;限量特惠&gt;&lt;双早&gt;</t>
  </si>
  <si>
    <t>chantamolee/siritorn,chantamolee/siritorn</t>
  </si>
  <si>
    <t xml:space="preserve">4668267	</t>
  </si>
  <si>
    <t xml:space="preserve">37682	</t>
  </si>
  <si>
    <t xml:space="preserve">999230042271238	</t>
  </si>
  <si>
    <t xml:space="preserve">4668410	</t>
  </si>
  <si>
    <t xml:space="preserve">38336	</t>
  </si>
  <si>
    <t xml:space="preserve">999230042694196	</t>
  </si>
  <si>
    <t>FAN/FENG,LIN/MINYUAN</t>
  </si>
  <si>
    <t xml:space="preserve">4668627	</t>
  </si>
  <si>
    <t xml:space="preserve">393665093	</t>
  </si>
  <si>
    <t xml:space="preserve">999230046752194	</t>
  </si>
  <si>
    <t>LIU/XIAORAN</t>
  </si>
  <si>
    <t xml:space="preserve">4669084	</t>
  </si>
  <si>
    <t xml:space="preserve">37694	</t>
  </si>
  <si>
    <t xml:space="preserve">999230049311881	</t>
  </si>
  <si>
    <t>WU/QIONG</t>
  </si>
  <si>
    <t xml:space="preserve">4669716	</t>
  </si>
  <si>
    <t xml:space="preserve">216495	</t>
  </si>
  <si>
    <t xml:space="preserve">999230050536874	</t>
  </si>
  <si>
    <t>ZHANG/JIAJIA,WEN/QUANSHU</t>
  </si>
  <si>
    <t xml:space="preserve">4669992	</t>
  </si>
  <si>
    <t xml:space="preserve">3239933	</t>
  </si>
  <si>
    <t xml:space="preserve">999230051255779	</t>
  </si>
  <si>
    <t>[仙本那]卡帕莱大酒店(Hotel Kapalai)(116615452)</t>
  </si>
  <si>
    <t>标准超大单人房&lt;双人入住&gt;&lt;双早&gt;</t>
  </si>
  <si>
    <t>Yang/Shaobin</t>
  </si>
  <si>
    <t xml:space="preserve">4670144	</t>
  </si>
  <si>
    <t xml:space="preserve">R240131043	</t>
  </si>
  <si>
    <t xml:space="preserve">999230056035755	</t>
  </si>
  <si>
    <t>ZOU/JINGJING</t>
  </si>
  <si>
    <t xml:space="preserve">4671469	</t>
  </si>
  <si>
    <t xml:space="preserve">RR24002013	</t>
  </si>
  <si>
    <t xml:space="preserve">999230056245881	</t>
  </si>
  <si>
    <t>经典至尊豪华双床房&lt;特惠促销&gt;&lt;双人入住&gt;&lt;双早&gt;</t>
  </si>
  <si>
    <t>KONONOVICH/ANDREI</t>
  </si>
  <si>
    <t xml:space="preserve">4671586	</t>
  </si>
  <si>
    <t xml:space="preserve">37707	</t>
  </si>
  <si>
    <t xml:space="preserve">999230056295032	</t>
  </si>
  <si>
    <t>豪华房&lt;促销&gt;&lt;双人入住&gt;&lt;无早&gt;</t>
  </si>
  <si>
    <t>ANSON/ANSON</t>
  </si>
  <si>
    <t xml:space="preserve">4671635	</t>
  </si>
  <si>
    <t xml:space="preserve">999230056394067	</t>
  </si>
  <si>
    <t>豪华房&lt;今日特价 &gt;&lt;双人入住&gt;&lt;不适用泰国客人&gt;&lt;双早&gt;</t>
  </si>
  <si>
    <t>ZHANG/JITAO,GAO/LI</t>
  </si>
  <si>
    <t xml:space="preserve">4671760	</t>
  </si>
  <si>
    <t xml:space="preserve">359765745,362940493	</t>
  </si>
  <si>
    <t xml:space="preserve">999230056932991	</t>
  </si>
  <si>
    <t>[邦帕利]曼谷素旺那普机场诺富特酒店(Novotel Bangkok Suvarnabhumi Airport)(28554892)</t>
  </si>
  <si>
    <t>高级特大床房&lt;今日特价 &gt;&lt;单人入住&gt;&lt;单早&gt;</t>
  </si>
  <si>
    <t>Ren/Xiao Li</t>
  </si>
  <si>
    <t xml:space="preserve">4672089	</t>
  </si>
  <si>
    <t xml:space="preserve">3450235	</t>
  </si>
  <si>
    <t xml:space="preserve">999230059386818	</t>
  </si>
  <si>
    <t>LI/JINGYI,LI/ZIBING</t>
  </si>
  <si>
    <t xml:space="preserve">4672949	</t>
  </si>
  <si>
    <t xml:space="preserve">999230059400948	</t>
  </si>
  <si>
    <t xml:space="preserve">4672954	</t>
  </si>
  <si>
    <t xml:space="preserve">38483	</t>
  </si>
  <si>
    <t xml:space="preserve">999230059457085	</t>
  </si>
  <si>
    <t>高级特大床房&lt;今日特价 &gt;&lt;双人入住&gt;&lt;双早&gt;</t>
  </si>
  <si>
    <t>OTTO/MORKEL,LI/BO</t>
  </si>
  <si>
    <t xml:space="preserve">4672974	</t>
  </si>
  <si>
    <t xml:space="preserve">3450323	</t>
  </si>
  <si>
    <t xml:space="preserve">999230059647607	</t>
  </si>
  <si>
    <t>WANG/LIN,OUNLOON/WIRAWAN</t>
  </si>
  <si>
    <t xml:space="preserve">4673067	</t>
  </si>
  <si>
    <t xml:space="preserve">153237967	</t>
  </si>
  <si>
    <t xml:space="preserve">999230101462860	</t>
  </si>
  <si>
    <t>标准特大床房(至少连住2晚及以上)&lt;双人入住&gt;&lt;双早&gt;</t>
  </si>
  <si>
    <t>LIU/KEYANG,MAI/QIAN</t>
  </si>
  <si>
    <t xml:space="preserve">4674370	</t>
  </si>
  <si>
    <t xml:space="preserve">38523	</t>
  </si>
  <si>
    <t xml:space="preserve">999230101534894	</t>
  </si>
  <si>
    <t>豪华房&lt;双人入住&gt;&lt;双早&gt;</t>
  </si>
  <si>
    <t>HU/PING,HE/NA</t>
  </si>
  <si>
    <t xml:space="preserve">4674393	</t>
  </si>
  <si>
    <t xml:space="preserve">70589085 / 39106469	</t>
  </si>
  <si>
    <t xml:space="preserve">999230102323705	</t>
  </si>
  <si>
    <t>LI/JUN</t>
  </si>
  <si>
    <t xml:space="preserve">4674591	</t>
  </si>
  <si>
    <t xml:space="preserve">38531	</t>
  </si>
  <si>
    <t xml:space="preserve">999230103167735	</t>
  </si>
  <si>
    <t>[曼谷]升丽大酒店(Zenith Sukhumvit Hotel)(28689966)</t>
  </si>
  <si>
    <t>高级双床房&lt;特惠专享&gt;&lt;双人入住&gt;&lt;中宾&gt;&lt;双早&gt;</t>
  </si>
  <si>
    <t>QIU/YUN</t>
  </si>
  <si>
    <t xml:space="preserve">4674785	</t>
  </si>
  <si>
    <t xml:space="preserve">30105864473	</t>
  </si>
  <si>
    <t>高级特大床房&lt;特惠专享&gt;&lt;双人入住&gt;&lt;中宾&gt;&lt;双早&gt;</t>
  </si>
  <si>
    <t>ZHAO/QIAN,QIU/YUN</t>
  </si>
  <si>
    <t xml:space="preserve">4675512	</t>
  </si>
  <si>
    <t xml:space="preserve">999230107068880	</t>
  </si>
  <si>
    <t>ZHAO/XUANRU</t>
  </si>
  <si>
    <t xml:space="preserve">4675834	</t>
  </si>
  <si>
    <t xml:space="preserve">999230108051934	</t>
  </si>
  <si>
    <t>LEUNG/CHEUNG</t>
  </si>
  <si>
    <t xml:space="preserve">4676190	</t>
  </si>
  <si>
    <t xml:space="preserve">999230108221407	</t>
  </si>
  <si>
    <t>WANG/YUXUE</t>
  </si>
  <si>
    <t xml:space="preserve">4676272	</t>
  </si>
  <si>
    <t xml:space="preserve">150742	</t>
  </si>
  <si>
    <t xml:space="preserve">999230108265701	</t>
  </si>
  <si>
    <t>[曼谷]索菲特曼谷素坤逸酒店(Sofitel Bangkok Sukhumvit)(4119444)</t>
  </si>
  <si>
    <t>奢华双床房(连住3晚及以上)&lt;双人入住&gt;&lt;不适用泰国客人&gt;&lt;双早&gt;</t>
  </si>
  <si>
    <t>TSE/TSE HON YIN</t>
  </si>
  <si>
    <t xml:space="preserve">4676298	</t>
  </si>
  <si>
    <t xml:space="preserve">153395892	</t>
  </si>
  <si>
    <t xml:space="preserve">999230108283342	</t>
  </si>
  <si>
    <t>[首尔]美憬阁首尔 Naru 大使酒店(Hotel Naru Seoul MGallery Ambassador)(106045024)</t>
  </si>
  <si>
    <t>城景高级大床房(至少连住2晚及以上)&lt;双人入住&gt;&lt;不适用韩国客人&gt;&lt;特价促销&gt;&lt;无早&gt;</t>
  </si>
  <si>
    <t>DING/JINGYI</t>
  </si>
  <si>
    <t xml:space="preserve">4676310	</t>
  </si>
  <si>
    <t xml:space="preserve">153192974	</t>
  </si>
  <si>
    <t xml:space="preserve">999230109937026	</t>
  </si>
  <si>
    <t>ZHANG/XIAOYUE</t>
  </si>
  <si>
    <t xml:space="preserve">4677114	</t>
  </si>
  <si>
    <t xml:space="preserve">284048	</t>
  </si>
  <si>
    <t xml:space="preserve">999230110156894	</t>
  </si>
  <si>
    <t>XIAO/ZHUOHANG</t>
  </si>
  <si>
    <t xml:space="preserve">4677190	</t>
  </si>
  <si>
    <t xml:space="preserve">150775	</t>
  </si>
  <si>
    <t xml:space="preserve">999230110177217	</t>
  </si>
  <si>
    <t>LI/DAN,WEI/LIHONG</t>
  </si>
  <si>
    <t xml:space="preserve">4677200	</t>
  </si>
  <si>
    <t xml:space="preserve">30110207453	</t>
  </si>
  <si>
    <t>AO/LI,ZHANG/RENQIAN</t>
  </si>
  <si>
    <t xml:space="preserve">4677223	</t>
  </si>
  <si>
    <t xml:space="preserve">30111298555	</t>
  </si>
  <si>
    <t>高级房(至少提前2天预订)&lt;双人入住&gt;&lt;无早&gt;</t>
  </si>
  <si>
    <t>CHENG/LINJING</t>
  </si>
  <si>
    <t xml:space="preserve">4677793	</t>
  </si>
  <si>
    <t xml:space="preserve">162909385	</t>
  </si>
  <si>
    <t xml:space="preserve">999230111879470	</t>
  </si>
  <si>
    <t>[曼谷]素坤逸塔斯托利亚精选酒店(Tastoria Collection Sukhumvit)(16900022)</t>
  </si>
  <si>
    <t>经典房&lt;双人入住&gt;&lt;不适用泰国客人&gt;&lt;无早&gt;</t>
  </si>
  <si>
    <t>ONG/BERNICE</t>
  </si>
  <si>
    <t xml:space="preserve">4678140	</t>
  </si>
  <si>
    <t xml:space="preserve">188715	</t>
  </si>
  <si>
    <t xml:space="preserve">999230120895442	</t>
  </si>
  <si>
    <t>ABDUL RAHMAN/MOHAMMAD FAISAL</t>
  </si>
  <si>
    <t xml:space="preserve">4678606	</t>
  </si>
  <si>
    <t xml:space="preserve">120579	</t>
  </si>
  <si>
    <t xml:space="preserve">999230121152077	</t>
  </si>
  <si>
    <t>禅至尊豪华特大床房&lt;双人入住&gt;&lt;特价促销&gt;&lt;无早&gt;</t>
  </si>
  <si>
    <t>XIANG/XIN</t>
  </si>
  <si>
    <t xml:space="preserve">4678665	</t>
  </si>
  <si>
    <t xml:space="preserve">37829	</t>
  </si>
  <si>
    <t xml:space="preserve">999230121496458	</t>
  </si>
  <si>
    <t>CHEN/BANGCUI,ZHAO/LINGZHE</t>
  </si>
  <si>
    <t xml:space="preserve">4678777	</t>
  </si>
  <si>
    <t xml:space="preserve">284130,284131	</t>
  </si>
  <si>
    <t xml:space="preserve">999230126353968	</t>
  </si>
  <si>
    <t>[曼谷]曼谷山燕都喜酒店(Dusitd2 Samyan Bangkok)(115580202)</t>
  </si>
  <si>
    <t>豪华双床房&lt;双人入住&gt;&lt;中宾&gt;&lt;双早&gt;</t>
  </si>
  <si>
    <t>HONG/LILING,WU/SITING</t>
  </si>
  <si>
    <t xml:space="preserve">4680481	</t>
  </si>
  <si>
    <t xml:space="preserve">1865072	</t>
  </si>
  <si>
    <t xml:space="preserve">999230127011844	</t>
  </si>
  <si>
    <t>[奠磐市社]Wyndham会安皇家海滨度假村(Wyndham Hoi An Royal Beachfront Resort)(115582892)</t>
  </si>
  <si>
    <t>海景双人一室公寓(至少连住2晚及以上)&lt;双人入住&gt;&lt;双早&gt;</t>
  </si>
  <si>
    <t>THUSI/MBALENHLE NONTOBEKO</t>
  </si>
  <si>
    <t xml:space="preserve">4680752	</t>
  </si>
  <si>
    <t xml:space="preserve">#1321	</t>
  </si>
  <si>
    <t xml:space="preserve">999230128109897	</t>
  </si>
  <si>
    <t>[甲米]菠萝酒店(The Pineapple Hotel)(28409960)</t>
  </si>
  <si>
    <t>椰子豪华房(至少连住2晚及以上)&lt;双人入住&gt;&lt;双早&gt;</t>
  </si>
  <si>
    <t>WEI/TAO</t>
  </si>
  <si>
    <t xml:space="preserve">4681413	</t>
  </si>
  <si>
    <t xml:space="preserve">24072	</t>
  </si>
  <si>
    <t xml:space="preserve">999230128613290	</t>
  </si>
  <si>
    <t>HSIEH/SHENG-YU</t>
  </si>
  <si>
    <t xml:space="preserve">4681649	</t>
  </si>
  <si>
    <t xml:space="preserve">9176936	</t>
  </si>
  <si>
    <t xml:space="preserve">999230128721666	</t>
  </si>
  <si>
    <t>[首尔]三井酒店(Hotel Samjung)(28525707)</t>
  </si>
  <si>
    <t>双人床房&lt;今日特价 &gt;&lt;双人入住&gt;&lt;无早&gt;</t>
  </si>
  <si>
    <t>KIM/MINWOO</t>
  </si>
  <si>
    <t xml:space="preserve">4681706	</t>
  </si>
  <si>
    <t xml:space="preserve">24072110	</t>
  </si>
  <si>
    <t xml:space="preserve">999230128819365	</t>
  </si>
  <si>
    <t>Park/Sungmin</t>
  </si>
  <si>
    <t xml:space="preserve">4681762	</t>
  </si>
  <si>
    <t xml:space="preserve">3243650	</t>
  </si>
  <si>
    <t xml:space="preserve">999230129468768	</t>
  </si>
  <si>
    <t>[曼谷]察殿曼谷河畔豪华酒店(Chatrium Hotel Riverside Bangkok)(3628438)</t>
  </si>
  <si>
    <t>市景一卧室套房(至少连住2晚及以上)&lt;双人入住&gt;&lt;中宾&gt;&lt;无早&gt;</t>
  </si>
  <si>
    <t>JIANG/XINYAO,Xu/Ruihua,JIANG/XINQIAO,Ye/Zicheng</t>
  </si>
  <si>
    <t xml:space="preserve">4682081	</t>
  </si>
  <si>
    <t xml:space="preserve">999230132509589	</t>
  </si>
  <si>
    <t>奢华特大床房(至少连住2晚及以上)&lt;特惠专享&gt;&lt;双人入住&gt;&lt;不适用于泰国和韩国市场&gt;&lt;双早&gt;</t>
  </si>
  <si>
    <t>CHUA/KEE FOO</t>
  </si>
  <si>
    <t xml:space="preserve">4682536	</t>
  </si>
  <si>
    <t xml:space="preserve">153660817	</t>
  </si>
  <si>
    <t xml:space="preserve">999230132677004	</t>
  </si>
  <si>
    <t>LU/JIAQI</t>
  </si>
  <si>
    <t xml:space="preserve">4682575	</t>
  </si>
  <si>
    <t xml:space="preserve">1866322	</t>
  </si>
  <si>
    <t xml:space="preserve">999230132710694	</t>
  </si>
  <si>
    <t>豪华特大床房&lt;双人入住&gt;&lt;中宾&gt;&lt;双早&gt;</t>
  </si>
  <si>
    <t>Xu/Qing</t>
  </si>
  <si>
    <t xml:space="preserve">4682590	</t>
  </si>
  <si>
    <t xml:space="preserve">1866323	</t>
  </si>
  <si>
    <t xml:space="preserve">999230134478286	</t>
  </si>
  <si>
    <t>[吉隆坡]吉隆坡万枫艾伦彭亨酒店(Fairfield Kuala Lumpur Jalan Pahang)(109080855)</t>
  </si>
  <si>
    <t>城景标准客房（1张特大床）&lt;双人入住&gt;&lt;无早&gt;</t>
  </si>
  <si>
    <t>KHAN/ZEESHAN TALAT</t>
  </si>
  <si>
    <t xml:space="preserve">4683270	</t>
  </si>
  <si>
    <t xml:space="preserve">30136696427	</t>
  </si>
  <si>
    <t>[Donggongon]林塔斯白金酒店(Lintas Platinum Hotel)(99790378)</t>
  </si>
  <si>
    <t>PAN/ZHANPENG,PAN/ZHANPENG</t>
  </si>
  <si>
    <t xml:space="preserve">4683983	</t>
  </si>
  <si>
    <t xml:space="preserve">127465	</t>
  </si>
  <si>
    <t xml:space="preserve">999230140224506	</t>
  </si>
  <si>
    <t>XU/XIN</t>
  </si>
  <si>
    <t xml:space="preserve">4685446	</t>
  </si>
  <si>
    <t xml:space="preserve">999230140262689	</t>
  </si>
  <si>
    <t>[首尔]首尔大使 - 铂尔曼酒店(The Ambassador Seoul - A Pullman Hotel)(2332004)</t>
  </si>
  <si>
    <t>高级特大床房&lt;促销&gt;&lt;双人入住&gt;&lt;无早&gt;</t>
  </si>
  <si>
    <t>TANG/JUNLIAN</t>
  </si>
  <si>
    <t xml:space="preserve">4685488	</t>
  </si>
  <si>
    <t xml:space="preserve">153481631	</t>
  </si>
  <si>
    <t xml:space="preserve">999230139749449	</t>
  </si>
  <si>
    <t>[哥打巴鲁]丽芙维拉大酒店乡(Grand Riverview Hotel)(5072888)</t>
  </si>
  <si>
    <t>尊贵房&lt;双人入住&gt;&lt;双早&gt;</t>
  </si>
  <si>
    <t>ZAMANI/ROZELINDA</t>
  </si>
  <si>
    <t xml:space="preserve">4685139	</t>
  </si>
  <si>
    <t xml:space="preserve">257444	</t>
  </si>
  <si>
    <t xml:space="preserve">999230140428252	</t>
  </si>
  <si>
    <t>[普吉岛]阿莫拉海滩度假村(Amora Beach Resort Phuket)(105762572)</t>
  </si>
  <si>
    <t>高级园景房&lt;双人入住&gt;&lt;不适用CIS和乌克兰市场&gt;&lt;双早&gt;</t>
  </si>
  <si>
    <t>JOOLAMORNCHOK/WANDEE,LI/JINGBIN</t>
  </si>
  <si>
    <t xml:space="preserve">4685648	</t>
  </si>
  <si>
    <t xml:space="preserve">570970	</t>
  </si>
  <si>
    <t xml:space="preserve">999230141841532	</t>
  </si>
  <si>
    <t>Chen/yiyun</t>
  </si>
  <si>
    <t xml:space="preserve">4686099	</t>
  </si>
  <si>
    <t xml:space="preserve">37849	</t>
  </si>
  <si>
    <t xml:space="preserve">999229414269812	</t>
  </si>
  <si>
    <t>赔款</t>
  </si>
  <si>
    <t>[普吉岛]普吉岛艾希莉焦点酒店(Ashlee Hub Patong Hotel)(1670878)</t>
  </si>
  <si>
    <t>豪华特大床房&lt;双人入住&gt;&lt;无早&gt;</t>
  </si>
  <si>
    <t>Yang/xueju,Jin/yongqiang</t>
  </si>
  <si>
    <t xml:space="preserve">4472938	</t>
  </si>
  <si>
    <t xml:space="preserve">29819750784	</t>
  </si>
  <si>
    <t>[富国岛]富国岛尊享度假酒店，雅高旗下酒店(Premier Village Phu Quoc Resort Managed by AccorHotels)(28367265)</t>
  </si>
  <si>
    <t>三卧室花园别墅（带私人泳池）(至少连住2晚及以上)&lt;今日特价 &gt;&lt;四人入住&gt;&lt;仅适用于中国和韩国客人&gt;&lt;早餐&gt;</t>
  </si>
  <si>
    <t>LI/YE</t>
  </si>
  <si>
    <t xml:space="preserve">4619204	</t>
  </si>
  <si>
    <t xml:space="preserve">999225439355103	</t>
  </si>
  <si>
    <t>[班邦萨雷]芭堤雅海洋宫(Cross Pattaya Oceanphere - Formerly X2 Pattaya Oceanphere)(100607744)</t>
  </si>
  <si>
    <t>两卧室泳池别墅(至少连住2晚及以上)&lt;四人入住&gt;&lt;中宾&gt;&lt;早餐&gt;</t>
  </si>
  <si>
    <t>WONG/KA HO</t>
  </si>
  <si>
    <t xml:space="preserve">3656978	</t>
  </si>
  <si>
    <t xml:space="preserve">68450779-1	</t>
  </si>
  <si>
    <t xml:space="preserve">999228685176509	</t>
  </si>
  <si>
    <t>[邦劳]阿罗纳海滩赫纳度假村(Henann Resort Alona Beach)(5243777)</t>
  </si>
  <si>
    <t>尊贵池边房(至少连住2晚及以上)&lt;特惠&gt;&lt;三人入住&gt;&lt;早餐&gt;</t>
  </si>
  <si>
    <t>SUN/MEIMEI</t>
  </si>
  <si>
    <t xml:space="preserve">4331313	</t>
  </si>
  <si>
    <t xml:space="preserve">999227185890978	</t>
  </si>
  <si>
    <t>湖景豪华三人房&lt;三人入住&gt;&lt;无早&gt;</t>
  </si>
  <si>
    <t>CHO/HSIANGYUN,CHO/HSIANGYUN,CHO/HSIANGYUN</t>
  </si>
  <si>
    <t xml:space="preserve">4017727	</t>
  </si>
  <si>
    <t xml:space="preserve">confirmed	</t>
  </si>
  <si>
    <t xml:space="preserve">999224535604615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</si>
  <si>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</si>
  <si>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</si>
  <si>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LEW/AH BEE</t>
  </si>
  <si>
    <t xml:space="preserve">3448280	</t>
  </si>
  <si>
    <t xml:space="preserve">999229446301079	</t>
  </si>
  <si>
    <t>TAKIZAWA/NAOHIRO</t>
  </si>
  <si>
    <t xml:space="preserve">4517011	</t>
  </si>
  <si>
    <t xml:space="preserve">999229460630400	</t>
  </si>
  <si>
    <t>[薄荷岛]贝尔福度假酒店(The Bellevue Resort)(5425269)</t>
  </si>
  <si>
    <t>高级房(至少连住2晚及以上)&lt;今日特价 &gt;&lt;双人入住&gt;&lt;双早&gt;</t>
  </si>
  <si>
    <t>Alvarez/Alai,Alvarez/Alai,Alvarez/Alai,Alvarez/Alai</t>
  </si>
  <si>
    <t xml:space="preserve">4535584	</t>
  </si>
  <si>
    <t xml:space="preserve">20197895	</t>
  </si>
  <si>
    <t xml:space="preserve">999229542966038	</t>
  </si>
  <si>
    <t>[芭堤雅]芭堤雅遨舍度假酒店(OZO North Pattaya)(105013131)</t>
  </si>
  <si>
    <t>豪华海景特大床房&lt;今日特价 &gt;&lt;双人入住&gt;&lt;中宾&gt;&lt;双早&gt;</t>
  </si>
  <si>
    <t>Wei/ZHIJIN</t>
  </si>
  <si>
    <t xml:space="preserve">4561468	</t>
  </si>
  <si>
    <t xml:space="preserve">999225975734129	</t>
  </si>
  <si>
    <t>[芭堤雅]密特酒店(Mytt Hotel Pattaya)(10845455)</t>
  </si>
  <si>
    <t>城市小型套房&lt;双人入住&gt;&lt;不适用印度客人&gt;&lt;特价&gt;&lt;双早&gt;</t>
  </si>
  <si>
    <t>NGUYEN TRAN/NGOC DUNG</t>
  </si>
  <si>
    <t xml:space="preserve">3764255	</t>
  </si>
  <si>
    <t xml:space="preserve">139317	</t>
  </si>
  <si>
    <t xml:space="preserve">999229351349165	</t>
  </si>
  <si>
    <t>[富国岛]富国岛贝斯特韦斯特精品索纳西别墅酒店(Best Western Premier Sonasea Villas Phu Quoc)(113808853)</t>
  </si>
  <si>
    <t>园景3卧别墅（带阳台、私人泳池）&lt;1&gt;&lt;今日特价 &gt;&lt;四人入住&gt;&lt;仅适用亚洲客人&gt;&lt;早餐&gt;&lt;日历房套餐高价值&gt;&lt;新酒店礼盒&gt;</t>
  </si>
  <si>
    <t>SON/JIHWAN,LEE/MEEYOUNG,SON/HYEONJUN,SON/HYEONWOO</t>
  </si>
  <si>
    <t xml:space="preserve">4403880	</t>
  </si>
  <si>
    <t xml:space="preserve">47543	</t>
  </si>
  <si>
    <t xml:space="preserve">999229331989042	</t>
  </si>
  <si>
    <t>三卧室花园别墅（带私人泳池）(至少连住2晚及以上)&lt;今日特价 &gt;&lt;四人入住&gt;&lt;早餐&gt;</t>
  </si>
  <si>
    <t>LEE/AEJEOUNG</t>
  </si>
  <si>
    <t xml:space="preserve">4386348	</t>
  </si>
  <si>
    <t xml:space="preserve">388450	</t>
  </si>
  <si>
    <t xml:space="preserve">25130186119	</t>
  </si>
  <si>
    <t>[普吉岛]普吉岛麦考安纳塔拉别墅度假酒店(Anantara Mai Khao Phuket Villas)(4038225)</t>
  </si>
  <si>
    <t>泳池别墅(至少连住2晚及以上)&lt;特价大促销&gt;&lt;双人入住&gt;&lt;双早&gt;</t>
  </si>
  <si>
    <t>ZHAO/WENKUI,TANG/YINGYING</t>
  </si>
  <si>
    <t xml:space="preserve">3594350	</t>
  </si>
  <si>
    <t xml:space="preserve">62073599	</t>
  </si>
  <si>
    <t xml:space="preserve">999228699449643	</t>
  </si>
  <si>
    <t>高级特大床房&lt;特惠专享&gt;&lt;双人入住&gt;&lt;双早&gt;</t>
  </si>
  <si>
    <t>AHMED/WAIL HASSON SALEH</t>
  </si>
  <si>
    <t xml:space="preserve">4333980	</t>
  </si>
  <si>
    <t xml:space="preserve">190692	</t>
  </si>
  <si>
    <t xml:space="preserve">999229684402753	</t>
  </si>
  <si>
    <t>[普吉岛]海顿里拉瓦迪酒店(Leelavadee HuaTing Holiday Phuket)(4037115)</t>
  </si>
  <si>
    <t>园景高级房&lt;双人入住&gt;&lt;双早&gt;</t>
  </si>
  <si>
    <t>Peng/Zhao,Huang/Jisu,Chen/Qiao,Peng/Yu</t>
  </si>
  <si>
    <t xml:space="preserve">4589947	</t>
  </si>
  <si>
    <t xml:space="preserve">999228136177916	</t>
  </si>
  <si>
    <t>[芭堤雅]格拉斯服务式套房酒店(The Grass Serviced Suites)(26533821)</t>
  </si>
  <si>
    <t>两卧套房&lt;三人入住&gt;&lt;升级特惠&gt;&lt;无早&gt;</t>
  </si>
  <si>
    <t>Khontong/Thanita,Khontong/Thanita,Khontong/Thanita</t>
  </si>
  <si>
    <t xml:space="preserve">4135737	</t>
  </si>
  <si>
    <t xml:space="preserve">163435	</t>
  </si>
  <si>
    <t xml:space="preserve">999229904337383	</t>
  </si>
  <si>
    <t>[丹戎本雅]槟城美居酒店(Mercure Penang Beach)(13802203)</t>
  </si>
  <si>
    <t>海景高级双床房&lt;双人入住&gt;&lt;双早&gt;</t>
  </si>
  <si>
    <t>FAIZUL/FAIZUL AZRIN BIN AHMAD KHALIL</t>
  </si>
  <si>
    <t xml:space="preserve">4635960	</t>
  </si>
  <si>
    <t xml:space="preserve">999228685188582	</t>
  </si>
  <si>
    <t>SONG/XINRAN,XU/GUANGMING,SONG/WEIXIN</t>
  </si>
  <si>
    <t xml:space="preserve">4331317	</t>
  </si>
  <si>
    <t>，</t>
  </si>
  <si>
    <t>已发李海楠</t>
  </si>
  <si>
    <t>直采</t>
  </si>
  <si>
    <t>本期扣款346元</t>
  </si>
  <si>
    <t>本期扣款1810元</t>
  </si>
  <si>
    <t>本期扣款1727元</t>
  </si>
  <si>
    <t>本期扣款3000元</t>
  </si>
  <si>
    <t>本期扣款373元</t>
  </si>
  <si>
    <t>本期扣款500元</t>
  </si>
  <si>
    <t>本期扣款1208元</t>
  </si>
  <si>
    <t>本期扣款2384元</t>
  </si>
  <si>
    <t>本期扣款810元</t>
  </si>
  <si>
    <t>本期扣款2175元</t>
  </si>
  <si>
    <t>本期扣款1540元</t>
  </si>
  <si>
    <t>本期扣款1629元</t>
  </si>
  <si>
    <t>本期扣款1900元</t>
  </si>
  <si>
    <t>本期扣款1927元</t>
  </si>
  <si>
    <t>本期扣款479元</t>
  </si>
  <si>
    <t>本期扣款1374元</t>
  </si>
  <si>
    <t>本期扣款145元</t>
  </si>
  <si>
    <t>本期扣款474元</t>
  </si>
  <si>
    <t>A240206172926481</t>
  </si>
  <si>
    <t>A240206173229481</t>
  </si>
  <si>
    <t>CNY / HKD 当前参考汇率: 1.084057845</t>
  </si>
  <si>
    <t>总计：721978 CNY/
782665.91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</si>
  <si>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</si>
  <si>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</si>
  <si>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</si>
  <si>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</si>
  <si>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</si>
  <si>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</si>
  <si>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</si>
  <si>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</si>
  <si>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</si>
  <si>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</si>
  <si>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</si>
  <si>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</si>
  <si>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</si>
  <si>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</si>
  <si>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</si>
  <si>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</si>
  <si>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</si>
  <si>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</si>
  <si>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</si>
  <si>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2023-07-04</t>
  </si>
  <si>
    <t>3588810</t>
  </si>
  <si>
    <t>新加坡威大酒店－劳明达</t>
  </si>
  <si>
    <t>ASTUTIK LIYA PUJI</t>
  </si>
  <si>
    <t>2024-01-30</t>
  </si>
  <si>
    <t>2024-02-03</t>
  </si>
  <si>
    <t>退房日周结</t>
  </si>
  <si>
    <t>4232.00</t>
  </si>
  <si>
    <t>RMB</t>
  </si>
  <si>
    <t>0</t>
  </si>
  <si>
    <t>0.00</t>
  </si>
  <si>
    <t>携程国际直连(DD)</t>
  </si>
  <si>
    <t>01.011174</t>
  </si>
  <si>
    <t>2023-07-04 19:37:50</t>
  </si>
  <si>
    <t>是</t>
  </si>
  <si>
    <t>汇智国际旅游发展有限公司</t>
  </si>
  <si>
    <t>新加坡</t>
  </si>
  <si>
    <t>3590853</t>
  </si>
  <si>
    <t>普吉温德姆奈涵海滩大酒店</t>
  </si>
  <si>
    <t>WANG BEIBEI,HE LONG</t>
  </si>
  <si>
    <t>2024-01-31</t>
  </si>
  <si>
    <t>2024-02-04</t>
  </si>
  <si>
    <t>3166.00</t>
  </si>
  <si>
    <t>2023-07-04 16:28:52</t>
  </si>
  <si>
    <t>泰国</t>
  </si>
  <si>
    <t>2023-08-07</t>
  </si>
  <si>
    <t>3747827</t>
  </si>
  <si>
    <t>曼谷湄南河四季酒店</t>
  </si>
  <si>
    <t>WU MINGFENG,SHIH PEIPI</t>
  </si>
  <si>
    <t>2024-02-05</t>
  </si>
  <si>
    <t>30655.00</t>
  </si>
  <si>
    <t>2023-08-08 16:40:25</t>
  </si>
  <si>
    <t>否</t>
  </si>
  <si>
    <t>999229691050664,</t>
  </si>
  <si>
    <t>2023-08-21</t>
  </si>
  <si>
    <t>3814632</t>
  </si>
  <si>
    <t>盛泰澜芭堤雅幻影度假村</t>
  </si>
  <si>
    <t>ZHAO XIAO</t>
  </si>
  <si>
    <t>2024-01-23 10:47:41</t>
  </si>
  <si>
    <t>2023-10-19</t>
  </si>
  <si>
    <t>4097155</t>
  </si>
  <si>
    <t>曼谷素坤逸 4 巷宜必思酒店</t>
  </si>
  <si>
    <t>ZHANG XIAOWEI</t>
  </si>
  <si>
    <t>526.00</t>
  </si>
  <si>
    <t>2023-10-19 17:32:38</t>
  </si>
  <si>
    <t>2023-10-24</t>
  </si>
  <si>
    <t>4122373</t>
  </si>
  <si>
    <t>宜必思曼谷素坤逸24店</t>
  </si>
  <si>
    <t>LI MENGDI</t>
  </si>
  <si>
    <t>2024-02-02</t>
  </si>
  <si>
    <t>1059.00</t>
  </si>
  <si>
    <t>2023-10-26 10:38:13</t>
  </si>
  <si>
    <t>4124904</t>
  </si>
  <si>
    <t>新加坡庄家大酒店</t>
  </si>
  <si>
    <t>JUBAC MARIA MELISSA</t>
  </si>
  <si>
    <t>2024-02-01</t>
  </si>
  <si>
    <t>3604.00</t>
  </si>
  <si>
    <t>2023-10-25 13:25:24</t>
  </si>
  <si>
    <t>999229775418842,</t>
  </si>
  <si>
    <t>2023-10-27</t>
  </si>
  <si>
    <t>4139366</t>
  </si>
  <si>
    <t>西巴丹卡帕莱度假村水上屋</t>
  </si>
  <si>
    <t>SU YI,TIAN HAOYU</t>
  </si>
  <si>
    <t>2024-01-18 14:49:19</t>
  </si>
  <si>
    <t>马来西亚</t>
  </si>
  <si>
    <t>4140522</t>
  </si>
  <si>
    <t>芭堤雅海洋度假美居酒店</t>
  </si>
  <si>
    <t>WONG MAN KIT</t>
  </si>
  <si>
    <t>882.00</t>
  </si>
  <si>
    <t>2023-10-27 18:12:15</t>
  </si>
  <si>
    <t>2023-11-04</t>
  </si>
  <si>
    <t>4189280</t>
  </si>
  <si>
    <t>普吉翡翠海滩度假村</t>
  </si>
  <si>
    <t>LI TENG,LIU MOYAN</t>
  </si>
  <si>
    <t>3224.00</t>
  </si>
  <si>
    <t>2023-11-04 11:34:57</t>
  </si>
  <si>
    <t>4189329</t>
  </si>
  <si>
    <t>宿务白沙滩度假村及水疗中心</t>
  </si>
  <si>
    <t>JIN HEEYEON,SHIN EUNJI,JIN GAHYEON</t>
  </si>
  <si>
    <t>2715.00</t>
  </si>
  <si>
    <t>2023-11-04 11:39:48</t>
  </si>
  <si>
    <t>菲律宾</t>
  </si>
  <si>
    <t>4189477</t>
  </si>
  <si>
    <t>宜必思尚品曼谷是隆酒店</t>
  </si>
  <si>
    <t>LEE KANGHAN</t>
  </si>
  <si>
    <t>2580.00</t>
  </si>
  <si>
    <t>2023-11-04 21:40:52</t>
  </si>
  <si>
    <t>2023-11-09</t>
  </si>
  <si>
    <t>4225670</t>
  </si>
  <si>
    <t>CHUANG SHIHCHANG</t>
  </si>
  <si>
    <t>1684.00</t>
  </si>
  <si>
    <t>2023-11-10 12:46:53</t>
  </si>
  <si>
    <t>2023-11-12</t>
  </si>
  <si>
    <t>4242298</t>
  </si>
  <si>
    <t>新加坡米阁大酒店</t>
  </si>
  <si>
    <t>GUO ZHANFENG</t>
  </si>
  <si>
    <t>1105.00</t>
  </si>
  <si>
    <t>2023-11-15 13:52:14</t>
  </si>
  <si>
    <t>2023-11-15</t>
  </si>
  <si>
    <t>4262762</t>
  </si>
  <si>
    <t>普吉岛科莫雅姆度假村</t>
  </si>
  <si>
    <t>ZHANG JUNTING,NIU YANRONG,ZHANG PENGZHEN</t>
  </si>
  <si>
    <t>2250.00</t>
  </si>
  <si>
    <t>2023-11-16 17:21:16</t>
  </si>
  <si>
    <t>2023-11-17</t>
  </si>
  <si>
    <t>4269624</t>
  </si>
  <si>
    <t>TUNKU NAQUIYUDDIN TUNKU NADIA</t>
  </si>
  <si>
    <t>4914.00</t>
  </si>
  <si>
    <t>2023-11-30 19:27:50</t>
  </si>
  <si>
    <t>2023-11-18</t>
  </si>
  <si>
    <t>4273804</t>
  </si>
  <si>
    <t>Tunku Naquiyuddin Tunku Khairul</t>
  </si>
  <si>
    <t>2023-11-30 19:23:05</t>
  </si>
  <si>
    <t>2023-11-21</t>
  </si>
  <si>
    <t>4296872</t>
  </si>
  <si>
    <t>曼谷尊贵比左特尔酒店</t>
  </si>
  <si>
    <t>QIN LIUJING</t>
  </si>
  <si>
    <t>600.00</t>
  </si>
  <si>
    <t>2023-11-21 15:31:58</t>
  </si>
  <si>
    <t>2023-11-22</t>
  </si>
  <si>
    <t>4304025</t>
  </si>
  <si>
    <t>芭东普吉岛艾维斯塔度假村美憬阁酒店 (政府卫生认证)</t>
  </si>
  <si>
    <t>ZHANG JINMING,ZHANG CHENGDANG</t>
  </si>
  <si>
    <t>2220.00</t>
  </si>
  <si>
    <t>2023-11-22 18:47:27</t>
  </si>
  <si>
    <t>999229591367628,</t>
  </si>
  <si>
    <t>2023-11-24</t>
  </si>
  <si>
    <t>4316073</t>
  </si>
  <si>
    <t>绿中海度假村 - 全球奢华精品酒店</t>
  </si>
  <si>
    <t>ZHAO FEIYUE,ZHANG YANLING</t>
  </si>
  <si>
    <t>2024-01-11 19:25:32</t>
  </si>
  <si>
    <t>2023-11-26</t>
  </si>
  <si>
    <t>4328586</t>
  </si>
  <si>
    <t>哥打京那巴鲁香格里拉莎莉雅酒店</t>
  </si>
  <si>
    <t>LIU SHAN,WANG SHUO</t>
  </si>
  <si>
    <t>1860.00</t>
  </si>
  <si>
    <t>2023-11-26 22:04:48</t>
  </si>
  <si>
    <t>2023-11-30</t>
  </si>
  <si>
    <t>4353071</t>
  </si>
  <si>
    <t>曼谷阿尔玛斯酒店</t>
  </si>
  <si>
    <t>Mo HIUYING</t>
  </si>
  <si>
    <t>636.00</t>
  </si>
  <si>
    <t>2023-11-30 16:58:04</t>
  </si>
  <si>
    <t>2023-12-01</t>
  </si>
  <si>
    <t>4357201</t>
  </si>
  <si>
    <t>达沃阿布雷扎丝绸酒店</t>
  </si>
  <si>
    <t>Cogdill Arval E</t>
  </si>
  <si>
    <t>1226.00</t>
  </si>
  <si>
    <t>2023-12-01 10:19:33</t>
  </si>
  <si>
    <t>2023-12-05</t>
  </si>
  <si>
    <t>4384702</t>
  </si>
  <si>
    <t>菲斯时尚酒店</t>
  </si>
  <si>
    <t>ZHANG JIAYUE</t>
  </si>
  <si>
    <t>1820.00</t>
  </si>
  <si>
    <t>2023-12-05 19:20:43</t>
  </si>
  <si>
    <t>直连</t>
  </si>
  <si>
    <t>2023-12-06</t>
  </si>
  <si>
    <t>4391346</t>
  </si>
  <si>
    <t>COMO曼谷大都会酒店</t>
  </si>
  <si>
    <t>KIM HYUNJEONG</t>
  </si>
  <si>
    <t>3450.00</t>
  </si>
  <si>
    <t>2023-12-07 09:45:52</t>
  </si>
  <si>
    <t>4392587</t>
  </si>
  <si>
    <t>贝斯特韦斯特乍都乍酒店</t>
  </si>
  <si>
    <t>CHENG MANCHEN</t>
  </si>
  <si>
    <t>346.00</t>
  </si>
  <si>
    <t>2023-12-07 13:18:32</t>
  </si>
  <si>
    <t>2023-12-07</t>
  </si>
  <si>
    <t>4393583</t>
  </si>
  <si>
    <t>普吉岛卡萨黛尔摩渡假酒店</t>
  </si>
  <si>
    <t>Moussaif Sofiane</t>
  </si>
  <si>
    <t>516.00</t>
  </si>
  <si>
    <t>2023-12-07 12:21:20</t>
  </si>
  <si>
    <t>4397508</t>
  </si>
  <si>
    <t>麦苏梅海滩水疗度假村</t>
  </si>
  <si>
    <t>DONLON ALEXANDRA JADE,DONLON SIOBHAN CLAIRE</t>
  </si>
  <si>
    <t>2024-01-29</t>
  </si>
  <si>
    <t>5320.00</t>
  </si>
  <si>
    <t>2023-12-09 17:31:36</t>
  </si>
  <si>
    <t>2023-12-09</t>
  </si>
  <si>
    <t>4406770</t>
  </si>
  <si>
    <t>HE QINGQING,HE YUE</t>
  </si>
  <si>
    <t>1194.00</t>
  </si>
  <si>
    <t>2023-12-09 12:45:34</t>
  </si>
  <si>
    <t>2023-12-10</t>
  </si>
  <si>
    <t>4413409</t>
  </si>
  <si>
    <t>是隆不容错过酒店 by Cross Collection</t>
  </si>
  <si>
    <t>S WIRAWAN ADIETYAWARMAN,PUTRI LIVIA DANISHA</t>
  </si>
  <si>
    <t>4200.00</t>
  </si>
  <si>
    <t>2023-12-11 09:28:26</t>
  </si>
  <si>
    <t>2023-12-12</t>
  </si>
  <si>
    <t>4421775</t>
  </si>
  <si>
    <t>瑟达宿务中央集团酒店</t>
  </si>
  <si>
    <t>YAP ALLEN JAMES</t>
  </si>
  <si>
    <t>587.00</t>
  </si>
  <si>
    <t>2023-12-14 19:27:47</t>
  </si>
  <si>
    <t>4422840</t>
  </si>
  <si>
    <t>第一村庄富国岛度假村 - 雅高酒店集团</t>
  </si>
  <si>
    <t>VI JOHN</t>
  </si>
  <si>
    <t>5644.00</t>
  </si>
  <si>
    <t>2023-12-12 11:37:10</t>
  </si>
  <si>
    <t>越南</t>
  </si>
  <si>
    <t>2023-12-13</t>
  </si>
  <si>
    <t>4430257</t>
  </si>
  <si>
    <t>CHUANG WENLIN</t>
  </si>
  <si>
    <t>1548.00</t>
  </si>
  <si>
    <t>2023-12-14 14:48:07</t>
  </si>
  <si>
    <t>4431803</t>
  </si>
  <si>
    <t>拉威棕榈滩度假酒店(SHA Extra Plus)</t>
  </si>
  <si>
    <t>WANG LUXIANG</t>
  </si>
  <si>
    <t>496.00</t>
  </si>
  <si>
    <t>2023-12-14 13:06:03</t>
  </si>
  <si>
    <t>4432474</t>
  </si>
  <si>
    <t>曼谷水门伯克利酒店</t>
  </si>
  <si>
    <t>LAW KIM SENG</t>
  </si>
  <si>
    <t>2500.00</t>
  </si>
  <si>
    <t>2023-12-14 10:33:26</t>
  </si>
  <si>
    <t>2023-12-14</t>
  </si>
  <si>
    <t>4434406</t>
  </si>
  <si>
    <t>宜必思曼谷暹罗酒店</t>
  </si>
  <si>
    <t>SIN PUI MAN</t>
  </si>
  <si>
    <t>1501.00</t>
  </si>
  <si>
    <t>2023-12-14 13:01:11</t>
  </si>
  <si>
    <t>4434629</t>
  </si>
  <si>
    <t>宜必思尚品曼谷素坤逸康福酒店</t>
  </si>
  <si>
    <t>DIAMOND DAVID AARON</t>
  </si>
  <si>
    <t>1560.00</t>
  </si>
  <si>
    <t>2023-12-22 11:29:36</t>
  </si>
  <si>
    <t>2023-12-17</t>
  </si>
  <si>
    <t>4449686</t>
  </si>
  <si>
    <t>铂尔曼普吉岛卡隆海滩度假酒店</t>
  </si>
  <si>
    <t>LIU XIAOFEI,JIANG LEI,Deng liyun,xue weiwei,CHEN CHENG,gao yanhao,LIU NA</t>
  </si>
  <si>
    <t>24000.00</t>
  </si>
  <si>
    <t>2023-12-17 12:30:25</t>
  </si>
  <si>
    <t>4449689</t>
  </si>
  <si>
    <t>fang guanbao,xu xiaokang</t>
  </si>
  <si>
    <t>6000.00</t>
  </si>
  <si>
    <t>2023-12-17 12:34:54</t>
  </si>
  <si>
    <t>4449693</t>
  </si>
  <si>
    <t>li jian,Qiu Mingyong</t>
  </si>
  <si>
    <t>2023-12-17 12:40:22</t>
  </si>
  <si>
    <t>999229830507463,</t>
  </si>
  <si>
    <t>2023-12-21</t>
  </si>
  <si>
    <t>4470957</t>
  </si>
  <si>
    <t>曼谷飞越大酒店</t>
  </si>
  <si>
    <t>ZHUANG ZHONG</t>
  </si>
  <si>
    <t>2024-01-21 15:45:41</t>
  </si>
  <si>
    <t>4473896</t>
  </si>
  <si>
    <t>ZHANG XIAOQIANG</t>
  </si>
  <si>
    <t>4364.00</t>
  </si>
  <si>
    <t>2023-12-22 12:55:28</t>
  </si>
  <si>
    <t>2023-12-23</t>
  </si>
  <si>
    <t>4479793</t>
  </si>
  <si>
    <t>芭堤雅健康悠闲度假村</t>
  </si>
  <si>
    <t>FANG FANG,ZHENG YANQIN,FANG FANG,ZHENG YANQIN,FANG FANG,ZHENG YANQIN</t>
  </si>
  <si>
    <t>4440.00</t>
  </si>
  <si>
    <t>2023-12-23 14:23:44</t>
  </si>
  <si>
    <t>999229832747914,</t>
  </si>
  <si>
    <t>4481415</t>
  </si>
  <si>
    <t>WANG ANRAN,ZHENG ANQI</t>
  </si>
  <si>
    <t>2024-01-21 14:37:00</t>
  </si>
  <si>
    <t>2023-12-24</t>
  </si>
  <si>
    <t>4485055</t>
  </si>
  <si>
    <t>苏梅岛思拉瓦迪度假酒店(政府卫生认证)</t>
  </si>
  <si>
    <t>JIAN PEILIANG,HOU YINGXIAN</t>
  </si>
  <si>
    <t>3100.00</t>
  </si>
  <si>
    <t>2023-12-24 11:02:26</t>
  </si>
  <si>
    <t>2023-12-25</t>
  </si>
  <si>
    <t>4493119</t>
  </si>
  <si>
    <t>deng huili</t>
  </si>
  <si>
    <t>484.00</t>
  </si>
  <si>
    <t>2023-12-26 12:45:42</t>
  </si>
  <si>
    <t>2023-12-26</t>
  </si>
  <si>
    <t>4498873</t>
  </si>
  <si>
    <t>仁川机场贝斯特韦斯特精品酒店</t>
  </si>
  <si>
    <t>CHIANG WAI HOE EDWARD</t>
  </si>
  <si>
    <t>920.00</t>
  </si>
  <si>
    <t>2023-12-27 10:23:33</t>
  </si>
  <si>
    <t>韩国</t>
  </si>
  <si>
    <t>4499169</t>
  </si>
  <si>
    <t>LIN YUFENG</t>
  </si>
  <si>
    <t>3400.00</t>
  </si>
  <si>
    <t>2023-12-27 10:31:18</t>
  </si>
  <si>
    <t>2023-12-27</t>
  </si>
  <si>
    <t>4500053</t>
  </si>
  <si>
    <t>首尔明洞美利来酒店</t>
  </si>
  <si>
    <t>ZHANG CHENGCHENG</t>
  </si>
  <si>
    <t>2589.00</t>
  </si>
  <si>
    <t>2023-12-27 10:50:56</t>
  </si>
  <si>
    <t>2023-12-28</t>
  </si>
  <si>
    <t>4505554</t>
  </si>
  <si>
    <t>沙美岛奥普劳度假村 (政府卫生认证)</t>
  </si>
  <si>
    <t>ZHENG DONG,GUO XU</t>
  </si>
  <si>
    <t>2387.00</t>
  </si>
  <si>
    <t>2023-12-28 10:42:13</t>
  </si>
  <si>
    <t>2023-12-29</t>
  </si>
  <si>
    <t>4511748</t>
  </si>
  <si>
    <t>曼谷百丽思酒店</t>
  </si>
  <si>
    <t>JEON SEONGPIL,JEON SEONGPIL,JEON SEONGPIL,JEON SEONGPIL</t>
  </si>
  <si>
    <t>704.00</t>
  </si>
  <si>
    <t>2023-12-29 11:41:01</t>
  </si>
  <si>
    <t>4512842</t>
  </si>
  <si>
    <t>曼谷暹罗美居酒店 (SHA EXTRA PLUS)</t>
  </si>
  <si>
    <t>QIAN WENDI</t>
  </si>
  <si>
    <t>2536.00</t>
  </si>
  <si>
    <t>2023-12-29 15:19:24</t>
  </si>
  <si>
    <t>2024-01-01</t>
  </si>
  <si>
    <t>4528191</t>
  </si>
  <si>
    <t>吉隆坡美利亚酒店</t>
  </si>
  <si>
    <t>HUANG RUIJIA TONY</t>
  </si>
  <si>
    <t>1608.00</t>
  </si>
  <si>
    <t>2024-01-01 18:45:55</t>
  </si>
  <si>
    <t>2024-01-02</t>
  </si>
  <si>
    <t>4532609</t>
  </si>
  <si>
    <t>ZHAO ZIMING,SHU XUAN,TANG TAO,LI YANGTIAN</t>
  </si>
  <si>
    <t>968.00</t>
  </si>
  <si>
    <t>2024-01-02 12:28:57</t>
  </si>
  <si>
    <t>4534506</t>
  </si>
  <si>
    <t>维福瑞度假酒店</t>
  </si>
  <si>
    <t>Anne Ulanday Joey,Anne Ulanday Joey,Anne Ulanday Joey,Anne Ulanday Joey,Anne Ulanday Joey</t>
  </si>
  <si>
    <t>3314.00</t>
  </si>
  <si>
    <t>2024-01-03 09:35:25</t>
  </si>
  <si>
    <t>4535971</t>
  </si>
  <si>
    <t>曼谷沙吞宜必思酒店</t>
  </si>
  <si>
    <t>TANG YING</t>
  </si>
  <si>
    <t>730.00</t>
  </si>
  <si>
    <t>2024-01-03 10:50:51</t>
  </si>
  <si>
    <t>2024-01-03</t>
  </si>
  <si>
    <t>4536274</t>
  </si>
  <si>
    <t>ZHU YULAN,ZHENG YIPING</t>
  </si>
  <si>
    <t>2024-01-03 09:51:41</t>
  </si>
  <si>
    <t>4536327</t>
  </si>
  <si>
    <t>普吉岛佛基拉诺富特城市酒店(SHA Extra Plus)</t>
  </si>
  <si>
    <t>YIN QIAN,Tu Yiming</t>
  </si>
  <si>
    <t>1012.00</t>
  </si>
  <si>
    <t>2024-01-03 10:50:26</t>
  </si>
  <si>
    <t>4536370</t>
  </si>
  <si>
    <t>MO WENJIE,HUANG JINGYU</t>
  </si>
  <si>
    <t>1480.00</t>
  </si>
  <si>
    <t>2024-01-03 08:24:05</t>
  </si>
  <si>
    <t>4536591</t>
  </si>
  <si>
    <t>Zheng Tao,Hu Huiyi</t>
  </si>
  <si>
    <t>1452.00</t>
  </si>
  <si>
    <t>2024-01-03 09:52:55</t>
  </si>
  <si>
    <t>4538236</t>
  </si>
  <si>
    <t>KHUAT THINGOCDIEP</t>
  </si>
  <si>
    <t>801.00</t>
  </si>
  <si>
    <t>2024-01-03 14:30:34</t>
  </si>
  <si>
    <t>4538667</t>
  </si>
  <si>
    <t>LONG XINGYU,HUANG CHENG</t>
  </si>
  <si>
    <t>4080.00</t>
  </si>
  <si>
    <t>2024-01-03 16:29:46</t>
  </si>
  <si>
    <t>999229925381626,</t>
  </si>
  <si>
    <t>4539827</t>
  </si>
  <si>
    <t>CHU XU</t>
  </si>
  <si>
    <t>2024-01-25 15:52:32</t>
  </si>
  <si>
    <t>4539871</t>
  </si>
  <si>
    <t>菲斯酒店</t>
  </si>
  <si>
    <t>SUN ZIYU,SUN CHENYU,SUN LONGYU</t>
  </si>
  <si>
    <t>1202.00</t>
  </si>
  <si>
    <t>2024-01-03 20:15:42</t>
  </si>
  <si>
    <t>2024-01-04</t>
  </si>
  <si>
    <t>4541394</t>
  </si>
  <si>
    <t>XU JINGNAN</t>
  </si>
  <si>
    <t>3324.00</t>
  </si>
  <si>
    <t>2024-01-04 18:18:39</t>
  </si>
  <si>
    <t>4543571</t>
  </si>
  <si>
    <t>LAN TIANLE</t>
  </si>
  <si>
    <t>2024-01-04 15:50:45</t>
  </si>
  <si>
    <t>4545003</t>
  </si>
  <si>
    <t>阿玛拉素万那普酒店</t>
  </si>
  <si>
    <t>LIN YUHENG</t>
  </si>
  <si>
    <t>342.00</t>
  </si>
  <si>
    <t>2024-01-05 08:49:10</t>
  </si>
  <si>
    <t>4545254</t>
  </si>
  <si>
    <t>沙美岛萨凯海滩度假村</t>
  </si>
  <si>
    <t>CAO QIULIANG,WANG CAIPING</t>
  </si>
  <si>
    <t>717.00</t>
  </si>
  <si>
    <t>2024-01-05 09:53:54</t>
  </si>
  <si>
    <t>4545707</t>
  </si>
  <si>
    <t>皇宫水上乐园度假村</t>
  </si>
  <si>
    <t>JOO YOUNGKWAWNG</t>
  </si>
  <si>
    <t>4800.00</t>
  </si>
  <si>
    <t>2024-01-06 11:03:01</t>
  </si>
  <si>
    <t>4545726</t>
  </si>
  <si>
    <t>WANG PENGFEI</t>
  </si>
  <si>
    <t>1228.00</t>
  </si>
  <si>
    <t>2024-01-05 01:30:58</t>
  </si>
  <si>
    <t>2024-01-05</t>
  </si>
  <si>
    <t>4548131</t>
  </si>
  <si>
    <t>TIAN JIAYI,CAI XUMING</t>
  </si>
  <si>
    <t>3030.00</t>
  </si>
  <si>
    <t>2024-01-05 12:13:33</t>
  </si>
  <si>
    <t>4549592</t>
  </si>
  <si>
    <t>JIANG XINCHENG</t>
  </si>
  <si>
    <t>1068.00</t>
  </si>
  <si>
    <t>2024-01-05 16:49:28</t>
  </si>
  <si>
    <t>4549655</t>
  </si>
  <si>
    <t>LU SHIYI</t>
  </si>
  <si>
    <t>1268.00</t>
  </si>
  <si>
    <t>2024-01-05 17:53:54</t>
  </si>
  <si>
    <t>4550278</t>
  </si>
  <si>
    <t>曼谷柏悦酒店</t>
  </si>
  <si>
    <t>WANG YAN</t>
  </si>
  <si>
    <t>8617.00</t>
  </si>
  <si>
    <t>2024-01-06 15:06:03</t>
  </si>
  <si>
    <t>4551153</t>
  </si>
  <si>
    <t>普吉岛芭东海滩品质度假村</t>
  </si>
  <si>
    <t>salic andrea,salic andrea,salic andrea,salic andrea,salic andrea,salic andrea</t>
  </si>
  <si>
    <t>7236.00</t>
  </si>
  <si>
    <t>2024-01-06 10:26:07</t>
  </si>
  <si>
    <t>2024-01-06</t>
  </si>
  <si>
    <t>4552442</t>
  </si>
  <si>
    <t>曼谷lyf素坤逸8巷-雅诗阁管理</t>
  </si>
  <si>
    <t>HUYNH HUY THAI</t>
  </si>
  <si>
    <t>1240.00</t>
  </si>
  <si>
    <t>2024-01-06 09:37:48</t>
  </si>
  <si>
    <t>4552589</t>
  </si>
  <si>
    <t>XU YIYI,CHEN JIAQI</t>
  </si>
  <si>
    <t>614.00</t>
  </si>
  <si>
    <t>2024-01-06 08:34:39</t>
  </si>
  <si>
    <t>4553553</t>
  </si>
  <si>
    <t>ZENG XIAOHONG,ZHANG CHIYU</t>
  </si>
  <si>
    <t>4618.00</t>
  </si>
  <si>
    <t>2024-01-06 21:46:08</t>
  </si>
  <si>
    <t>4553855</t>
  </si>
  <si>
    <t>YAO SHUYI</t>
  </si>
  <si>
    <t>2024-01-06 12:53:11</t>
  </si>
  <si>
    <t>4553919</t>
  </si>
  <si>
    <t>卡察画廊度假-卡察卡利姆湾(SHA Plus+)</t>
  </si>
  <si>
    <t>LU YUTING,WANG LIYING</t>
  </si>
  <si>
    <t>1344.00</t>
  </si>
  <si>
    <t>2024-01-06 14:42:33</t>
  </si>
  <si>
    <t>2024-01-07</t>
  </si>
  <si>
    <t>4557382</t>
  </si>
  <si>
    <t>首尔四季酒店</t>
  </si>
  <si>
    <t>WU WEI,GUO MIN,WU HANYOU,WU HANXI</t>
  </si>
  <si>
    <t>18618.00</t>
  </si>
  <si>
    <t>2024-01-08 13:46:18</t>
  </si>
  <si>
    <t>4557637</t>
  </si>
  <si>
    <t>曼谷拉差达宜必思尚品酒店</t>
  </si>
  <si>
    <t>PAN SUNLING,PAN CHINGHSIANG</t>
  </si>
  <si>
    <t>5000.00</t>
  </si>
  <si>
    <t>2024-01-07 10:26:33</t>
  </si>
  <si>
    <t>4559693</t>
  </si>
  <si>
    <t>ZHU GUANGSHUN,ZHU LI SHA,QU YOURAN,LI SHUANGJING</t>
  </si>
  <si>
    <t>3008.00</t>
  </si>
  <si>
    <t>2024-01-07 15:43:11</t>
  </si>
  <si>
    <t>4560541</t>
  </si>
  <si>
    <t>曼谷素坤逸卡尔顿酒店 (SHA Plus+)</t>
  </si>
  <si>
    <t>SHI CHAO,XIAO YU</t>
  </si>
  <si>
    <t>4648.00</t>
  </si>
  <si>
    <t>2024-01-08 09:57:26</t>
  </si>
  <si>
    <t>2024-01-08</t>
  </si>
  <si>
    <t>4562203</t>
  </si>
  <si>
    <t>Liu Zhimei</t>
  </si>
  <si>
    <t>722.00</t>
  </si>
  <si>
    <t>2024-01-08 23:24:37</t>
  </si>
  <si>
    <t>4563313</t>
  </si>
  <si>
    <t>WU QIHUI,ZHANG BINING,ZHANG JINHAN</t>
  </si>
  <si>
    <t>1270.00</t>
  </si>
  <si>
    <t>2024-01-08 10:20:44</t>
  </si>
  <si>
    <t>4563488</t>
  </si>
  <si>
    <t>新加坡客安酒店 - 远东集团</t>
  </si>
  <si>
    <t>TANG HONGHUI,XU WEI</t>
  </si>
  <si>
    <t>6774.00</t>
  </si>
  <si>
    <t>2024-01-08 18:41:11</t>
  </si>
  <si>
    <t>4566603</t>
  </si>
  <si>
    <t>Ha Yen Thanh</t>
  </si>
  <si>
    <t>1490.00</t>
  </si>
  <si>
    <t>2024-01-09 10:59:50</t>
  </si>
  <si>
    <t>2024-01-09</t>
  </si>
  <si>
    <t>4567520</t>
  </si>
  <si>
    <t>ZHANG LINFENG,ZHENG HUIPING</t>
  </si>
  <si>
    <t>2024-01-09 10:12:35</t>
  </si>
  <si>
    <t>4568552</t>
  </si>
  <si>
    <t>HE ZIWEI</t>
  </si>
  <si>
    <t>534.00</t>
  </si>
  <si>
    <t>2024-01-09 11:03:12</t>
  </si>
  <si>
    <t>4569080</t>
  </si>
  <si>
    <t>卡奈里斯素万那普机场店 (SHA Plus+)</t>
  </si>
  <si>
    <t>deng ke,DENG XINYANG</t>
  </si>
  <si>
    <t>770.00</t>
  </si>
  <si>
    <t>2024-01-13 09:51:57</t>
  </si>
  <si>
    <t>4569594</t>
  </si>
  <si>
    <t>兰卡威成功度假村</t>
  </si>
  <si>
    <t>DANILIUK VOLHA,DANILIUK MAKSIM</t>
  </si>
  <si>
    <t>6936.00</t>
  </si>
  <si>
    <t>2024-01-09 15:25:33</t>
  </si>
  <si>
    <t>4570174</t>
  </si>
  <si>
    <t>曼谷维伊 - 美憬阁酒店</t>
  </si>
  <si>
    <t>WU HANYU</t>
  </si>
  <si>
    <t>2024-01-30 13:15:20</t>
  </si>
  <si>
    <t>4572147</t>
  </si>
  <si>
    <t>WANG QIANG,LI QIONG,ZHENG XIAOXIANG,XIAN JINMING</t>
  </si>
  <si>
    <t>3040.00</t>
  </si>
  <si>
    <t>2024-01-10 12:55:09</t>
  </si>
  <si>
    <t>4572291</t>
  </si>
  <si>
    <t>金兰阿尔玛度假酒店</t>
  </si>
  <si>
    <t>Sim Hyojeong</t>
  </si>
  <si>
    <t>3178.00</t>
  </si>
  <si>
    <t>2024-01-10 11:53:33</t>
  </si>
  <si>
    <t>2024-01-10</t>
  </si>
  <si>
    <t>4574494</t>
  </si>
  <si>
    <t>Browndot Busan Newport Signature</t>
  </si>
  <si>
    <t>Lee Bohee</t>
  </si>
  <si>
    <t>626.00</t>
  </si>
  <si>
    <t>-626</t>
  </si>
  <si>
    <t>2024-01-10 15:29:41</t>
  </si>
  <si>
    <t>4575917</t>
  </si>
  <si>
    <t>WU DANFENG,LI LING</t>
  </si>
  <si>
    <t>1623.00</t>
  </si>
  <si>
    <t>2024-01-11 11:11:39</t>
  </si>
  <si>
    <t>4577039</t>
  </si>
  <si>
    <t>XU HAO</t>
  </si>
  <si>
    <t>1002.00</t>
  </si>
  <si>
    <t>2024-01-11 08:44:05</t>
  </si>
  <si>
    <t>2024-01-11</t>
  </si>
  <si>
    <t>4580433</t>
  </si>
  <si>
    <t>CMYK我的酒店@拉查达店</t>
  </si>
  <si>
    <t>SUCHADA ANAN</t>
  </si>
  <si>
    <t>2024-01-11 16:39:32</t>
  </si>
  <si>
    <t>4581322</t>
  </si>
  <si>
    <t>曼谷盛泰澜中央世界商业中心酒店</t>
  </si>
  <si>
    <t>HONG DONGHUA</t>
  </si>
  <si>
    <t>3398.00</t>
  </si>
  <si>
    <t>2024-01-11 18:42:00</t>
  </si>
  <si>
    <t>4582397</t>
  </si>
  <si>
    <t>艾乐格柔会安小精品豪华 Spa 酒店</t>
  </si>
  <si>
    <t>HO SING CHIU</t>
  </si>
  <si>
    <t>761.00</t>
  </si>
  <si>
    <t>2024-01-12 09:26:11</t>
  </si>
  <si>
    <t>2024-01-12</t>
  </si>
  <si>
    <t>4585105</t>
  </si>
  <si>
    <t>曼谷苏拉翁因姆蒙田酒店</t>
  </si>
  <si>
    <t>CHOY MIKE YEUNG FAI</t>
  </si>
  <si>
    <t>3710.00</t>
  </si>
  <si>
    <t>2024-01-12 14:27:00</t>
  </si>
  <si>
    <t>4585977</t>
  </si>
  <si>
    <t>曼谷贵都酒店</t>
  </si>
  <si>
    <t>AI JUN</t>
  </si>
  <si>
    <t>462.00</t>
  </si>
  <si>
    <t>2024-01-13 16:43:11</t>
  </si>
  <si>
    <t>4586421</t>
  </si>
  <si>
    <t>明托安萨菲海洋酒店</t>
  </si>
  <si>
    <t>JIN JIAYI</t>
  </si>
  <si>
    <t>2202.00</t>
  </si>
  <si>
    <t>2024-01-12 17:58:22</t>
  </si>
  <si>
    <t>999229568954396-1</t>
  </si>
  <si>
    <t>4586453</t>
  </si>
  <si>
    <t>GONG HAORAN</t>
  </si>
  <si>
    <t>4122.00</t>
  </si>
  <si>
    <t>420.00</t>
  </si>
  <si>
    <t>-3702</t>
  </si>
  <si>
    <t>2024-01-12 17:52:27</t>
  </si>
  <si>
    <t>4587645</t>
  </si>
  <si>
    <t>曼谷索伊松维亚智选假日酒店</t>
  </si>
  <si>
    <t>WEI YINGZHE,jia shuai</t>
  </si>
  <si>
    <t>716.00</t>
  </si>
  <si>
    <t>2024-01-13 05:39:48</t>
  </si>
  <si>
    <t>2024-01-13</t>
  </si>
  <si>
    <t>4587912</t>
  </si>
  <si>
    <t>帕亚酒店</t>
  </si>
  <si>
    <t>ZHANG CHUNGUANG,XUE XIAOQI</t>
  </si>
  <si>
    <t>1052.00</t>
  </si>
  <si>
    <t>2024-01-13 11:51:53</t>
  </si>
  <si>
    <t>4589483</t>
  </si>
  <si>
    <t>曼谷柑橘素坤逸11酒店</t>
  </si>
  <si>
    <t>KUEBLER DANIEL</t>
  </si>
  <si>
    <t>2624.00</t>
  </si>
  <si>
    <t>2024-01-13 15:17:51</t>
  </si>
  <si>
    <t>4589737</t>
  </si>
  <si>
    <t>arora prateek,arora prateek</t>
  </si>
  <si>
    <t>1110.00</t>
  </si>
  <si>
    <t>2024-01-13 15:05:10</t>
  </si>
  <si>
    <t>4590578</t>
  </si>
  <si>
    <t>KIM NAYEON</t>
  </si>
  <si>
    <t>390.00</t>
  </si>
  <si>
    <t>2024-01-13 19:19:36</t>
  </si>
  <si>
    <t>4591393</t>
  </si>
  <si>
    <t>WU YIFEI,ZHANG CAIYONG</t>
  </si>
  <si>
    <t>850.00</t>
  </si>
  <si>
    <t>2024-01-14 10:35:58</t>
  </si>
  <si>
    <t>2024-01-14</t>
  </si>
  <si>
    <t>4592422</t>
  </si>
  <si>
    <t>Wu Jieying</t>
  </si>
  <si>
    <t>1446.00</t>
  </si>
  <si>
    <t>2024-01-14 10:21:43</t>
  </si>
  <si>
    <t>2024-01-15</t>
  </si>
  <si>
    <t>4596338</t>
  </si>
  <si>
    <t>哥打京那巴鲁皇宫酒店</t>
  </si>
  <si>
    <t>LU GUANHONG,LIANG ZIRONG,GAO RUGUI,LIANG JINRUI</t>
  </si>
  <si>
    <t>2452.00</t>
  </si>
  <si>
    <t>2024-01-15 13:03:01</t>
  </si>
  <si>
    <t>4597490</t>
  </si>
  <si>
    <t>普吉岛芭东海滩克拉丽奥酒店</t>
  </si>
  <si>
    <t>Rahman Zara,Rahman Zara</t>
  </si>
  <si>
    <t>627.00</t>
  </si>
  <si>
    <t>2024-01-15 16:04:03</t>
  </si>
  <si>
    <t>999230119442637,</t>
  </si>
  <si>
    <t>4597786</t>
  </si>
  <si>
    <t>芭堤雅遨舍度假酒店</t>
  </si>
  <si>
    <t>JING ZHIPENG,REN SHUJING</t>
  </si>
  <si>
    <t>2024-01-27 14:58:56</t>
  </si>
  <si>
    <t>4597887</t>
  </si>
  <si>
    <t>KIM YOUNGMIN</t>
  </si>
  <si>
    <t>1980.00</t>
  </si>
  <si>
    <t>2024-01-15 20:58:25</t>
  </si>
  <si>
    <t>4598210</t>
  </si>
  <si>
    <t>CHI SHANSHAN,YU JINSHENG,YU CHENGQUAN,DAI XIUYU,CHI JUNWEI</t>
  </si>
  <si>
    <t>4614.00</t>
  </si>
  <si>
    <t>2024-01-15 19:28:51</t>
  </si>
  <si>
    <t>2024-01-16</t>
  </si>
  <si>
    <t>4602998</t>
  </si>
  <si>
    <t>马六甲大华酒店</t>
  </si>
  <si>
    <t>Rajasegar Kayathiri</t>
  </si>
  <si>
    <t>670.00</t>
  </si>
  <si>
    <t>2024-01-17 16:00:13</t>
  </si>
  <si>
    <t>4603270</t>
  </si>
  <si>
    <t>首尔新罗酒店</t>
  </si>
  <si>
    <t>wu jianlong</t>
  </si>
  <si>
    <t>3515.00</t>
  </si>
  <si>
    <t>2024-01-16 15:32:40</t>
  </si>
  <si>
    <t>4604464</t>
  </si>
  <si>
    <t>LIANG BIN,Jiang Muxin</t>
  </si>
  <si>
    <t>9856.00</t>
  </si>
  <si>
    <t>2024-01-17 11:37:21</t>
  </si>
  <si>
    <t>4605000</t>
  </si>
  <si>
    <t>吉隆坡市中心智选假日酒店</t>
  </si>
  <si>
    <t>TSAI MINGCHIH,HUANG YICHEN</t>
  </si>
  <si>
    <t>1710.00</t>
  </si>
  <si>
    <t>2024-01-17 14:15:26</t>
  </si>
  <si>
    <t>2024-01-17</t>
  </si>
  <si>
    <t>4605658</t>
  </si>
  <si>
    <t>新加坡樟宜机场皇冠假日酒店</t>
  </si>
  <si>
    <t>CHEN SILI,ZHOU YING</t>
  </si>
  <si>
    <t>1618.00</t>
  </si>
  <si>
    <t>2024-01-17 10:01:46</t>
  </si>
  <si>
    <t>4605664</t>
  </si>
  <si>
    <t>SHU LIJUAN,DUAN SHUHAN,ZHENG YI,PANG SHUYU,MAO LEIYAN,ZHAO LIHONG</t>
  </si>
  <si>
    <t>5412.00</t>
  </si>
  <si>
    <t>2024-01-19 12:26:03</t>
  </si>
  <si>
    <t>4605669</t>
  </si>
  <si>
    <t>JIN QIQI,CAI LEXUN</t>
  </si>
  <si>
    <t>2338.00</t>
  </si>
  <si>
    <t>2024-01-17 11:26:17</t>
  </si>
  <si>
    <t>4606417</t>
  </si>
  <si>
    <t>The Reef Island Resort Mactan, Cebu</t>
  </si>
  <si>
    <t>TSUKAMOTO MITSUTERU</t>
  </si>
  <si>
    <t>1160.00</t>
  </si>
  <si>
    <t>2024-01-17 09:56:41</t>
  </si>
  <si>
    <t>4607180</t>
  </si>
  <si>
    <t>坎帕斯好客集团素坤逸6号柑橘套房酒店</t>
  </si>
  <si>
    <t>Chinner Kerri</t>
  </si>
  <si>
    <t>562.00</t>
  </si>
  <si>
    <t>2024-01-17 12:15:17</t>
  </si>
  <si>
    <t>4607694</t>
  </si>
  <si>
    <t>Kwon Nahyun</t>
  </si>
  <si>
    <t>2024-01-17 17:20:04</t>
  </si>
  <si>
    <t>4607901</t>
  </si>
  <si>
    <t>芭堤雅勒瓦纳酒店</t>
  </si>
  <si>
    <t>WEI WEI,JIN JIANHUA</t>
  </si>
  <si>
    <t>1374.00</t>
  </si>
  <si>
    <t>2024-01-17 16:34:57</t>
  </si>
  <si>
    <t>4608712</t>
  </si>
  <si>
    <t>BAO YIN</t>
  </si>
  <si>
    <t>2024-01-17 18:43:34</t>
  </si>
  <si>
    <t>4609825</t>
  </si>
  <si>
    <t>CAI XUE,MA JIANLONG</t>
  </si>
  <si>
    <t>2394.00</t>
  </si>
  <si>
    <t>2024-01-18 08:45:10</t>
  </si>
  <si>
    <t>4610089</t>
  </si>
  <si>
    <t>YANG ZHIHAO,LIANG JINGJUN</t>
  </si>
  <si>
    <t>988.00</t>
  </si>
  <si>
    <t>2024-01-18 03:56:29</t>
  </si>
  <si>
    <t>4610150</t>
  </si>
  <si>
    <t>CHEN YUANZHI</t>
  </si>
  <si>
    <t>1956.00</t>
  </si>
  <si>
    <t>2024-01-18 13:34:59</t>
  </si>
  <si>
    <t>2024-01-18</t>
  </si>
  <si>
    <t>4610686</t>
  </si>
  <si>
    <t>曼谷拉查丹利中心酒店  (SHA Plus+)</t>
  </si>
  <si>
    <t>Liu Jing</t>
  </si>
  <si>
    <t>3240.00</t>
  </si>
  <si>
    <t>2024-01-18 09:47:40</t>
  </si>
  <si>
    <t>4611513</t>
  </si>
  <si>
    <t>WANG KAINING,CHEN YINGYAN</t>
  </si>
  <si>
    <t>938.00</t>
  </si>
  <si>
    <t>2024-01-18 13:35:10</t>
  </si>
  <si>
    <t>4612048</t>
  </si>
  <si>
    <t>YAO CHANG,WEI JIA</t>
  </si>
  <si>
    <t>652.00</t>
  </si>
  <si>
    <t>2024-01-18 13:39:39</t>
  </si>
  <si>
    <t>4612148</t>
  </si>
  <si>
    <t>济州琥珀酒店</t>
  </si>
  <si>
    <t>PAN ANQI</t>
  </si>
  <si>
    <t>1818.00</t>
  </si>
  <si>
    <t>2024-01-18 13:53:22</t>
  </si>
  <si>
    <t>4612863</t>
  </si>
  <si>
    <t>莱恩酒店</t>
  </si>
  <si>
    <t>An Da</t>
  </si>
  <si>
    <t>300.00</t>
  </si>
  <si>
    <t>2024-01-19 11:37:33</t>
  </si>
  <si>
    <t>4613079</t>
  </si>
  <si>
    <t>盖特43机场酒店</t>
  </si>
  <si>
    <t>CUICUI ZHU</t>
  </si>
  <si>
    <t>267.00</t>
  </si>
  <si>
    <t>2024-01-19 09:30:10</t>
  </si>
  <si>
    <t>4613252</t>
  </si>
  <si>
    <t>宜必思曼谷河滨酒店</t>
  </si>
  <si>
    <t>GAO BOWEN</t>
  </si>
  <si>
    <t>1396.00</t>
  </si>
  <si>
    <t>2024-01-18 18:24:19</t>
  </si>
  <si>
    <t>4613526</t>
  </si>
  <si>
    <t>xu xiaoting,xu xiaoting</t>
  </si>
  <si>
    <t>902.00</t>
  </si>
  <si>
    <t>2024-01-18 19:55:57</t>
  </si>
  <si>
    <t>2024-01-19</t>
  </si>
  <si>
    <t>4614838</t>
  </si>
  <si>
    <t>曼谷河畔萨利尔酒店</t>
  </si>
  <si>
    <t>YE SHENGJUN,NI YANPING</t>
  </si>
  <si>
    <t>2052.00</t>
  </si>
  <si>
    <t>2024-01-19 12:38:53</t>
  </si>
  <si>
    <t>4616213</t>
  </si>
  <si>
    <t>Zhang Jiayuan,Dai Qing</t>
  </si>
  <si>
    <t>4275.00</t>
  </si>
  <si>
    <t>2024-01-19 15:10:11</t>
  </si>
  <si>
    <t>4617643</t>
  </si>
  <si>
    <t>Zhao Wenjun,Song Jingzheng</t>
  </si>
  <si>
    <t>970.00</t>
  </si>
  <si>
    <t>2024-01-19 17:19:18</t>
  </si>
  <si>
    <t>4619204</t>
  </si>
  <si>
    <t>LI YE</t>
  </si>
  <si>
    <t>3620.00</t>
  </si>
  <si>
    <t>-3620</t>
  </si>
  <si>
    <t>2024-01-31 18:42:17</t>
  </si>
  <si>
    <t>2024-01-20</t>
  </si>
  <si>
    <t>4619814</t>
  </si>
  <si>
    <t>曼谷莲花塔楼俱乐部酒店</t>
  </si>
  <si>
    <t>Kim Yujin,Kim Yujin</t>
  </si>
  <si>
    <t>1317.00</t>
  </si>
  <si>
    <t>2024-01-20 10:21:34</t>
  </si>
  <si>
    <t>4619868</t>
  </si>
  <si>
    <t>首尔明洞莱斯卡夫酒店</t>
  </si>
  <si>
    <t>DU YINGMEI</t>
  </si>
  <si>
    <t>1847.00</t>
  </si>
  <si>
    <t>2024-01-20 12:34:59</t>
  </si>
  <si>
    <t>4620901</t>
  </si>
  <si>
    <t>Wong Timothy,Wong Timothy</t>
  </si>
  <si>
    <t>3934.00</t>
  </si>
  <si>
    <t>2024-01-20 11:30:19</t>
  </si>
  <si>
    <t>4621120</t>
  </si>
  <si>
    <t>XU YANFENG</t>
  </si>
  <si>
    <t>1455.00</t>
  </si>
  <si>
    <t>2024-01-20 12:30:22</t>
  </si>
  <si>
    <t>4621121</t>
  </si>
  <si>
    <t>普吉岛迈考美丽亚酒店(SHA Extra Plus)</t>
  </si>
  <si>
    <t>WANG YUFEI,LIAO SHAQI</t>
  </si>
  <si>
    <t>4050.00</t>
  </si>
  <si>
    <t>2024-01-21 08:36:02</t>
  </si>
  <si>
    <t>4621830</t>
  </si>
  <si>
    <t>美憬阁曼谷缪斯廊双酒店</t>
  </si>
  <si>
    <t>Li Ruilan,MAI ZIHENG</t>
  </si>
  <si>
    <t>3844.00</t>
  </si>
  <si>
    <t>2024-01-20 16:36:44</t>
  </si>
  <si>
    <t>4622407</t>
  </si>
  <si>
    <t>WANG JIAYUE,LI WEI</t>
  </si>
  <si>
    <t>485.00</t>
  </si>
  <si>
    <t>2024-01-22 13:28:38</t>
  </si>
  <si>
    <t>4622581</t>
  </si>
  <si>
    <t>LI CHUFENG,LI PEIYING,LI PEILIN,XIE JINQUAN</t>
  </si>
  <si>
    <t>2024-01-21 16:23:50</t>
  </si>
  <si>
    <t>4622758</t>
  </si>
  <si>
    <t>1462.00</t>
  </si>
  <si>
    <t>2024-01-21 15:45:46</t>
  </si>
  <si>
    <t>4623476</t>
  </si>
  <si>
    <t>曼谷麦卡桑美居酒店</t>
  </si>
  <si>
    <t>GUO HAOXIN,GUO YINGQING</t>
  </si>
  <si>
    <t>874.00</t>
  </si>
  <si>
    <t>2024-01-22 14:48:26</t>
  </si>
  <si>
    <t>4623725</t>
  </si>
  <si>
    <t>CHEN CHEN</t>
  </si>
  <si>
    <t>8640.00</t>
  </si>
  <si>
    <t>2024-01-21 16:24:36</t>
  </si>
  <si>
    <t>2024-01-21</t>
  </si>
  <si>
    <t>4623782</t>
  </si>
  <si>
    <t>FENG QIANQIAN</t>
  </si>
  <si>
    <t>2727.00</t>
  </si>
  <si>
    <t>2024-01-21 16:31:04</t>
  </si>
  <si>
    <t>4623923</t>
  </si>
  <si>
    <t>1572.00</t>
  </si>
  <si>
    <t>2024-01-21 14:36:56</t>
  </si>
  <si>
    <t>4624230</t>
  </si>
  <si>
    <t>曼谷城中城酒店</t>
  </si>
  <si>
    <t>TANG CHAO,ZHU ZIYU</t>
  </si>
  <si>
    <t>2024-01-22 11:55:19</t>
  </si>
  <si>
    <t>4624917</t>
  </si>
  <si>
    <t>SUN Xiao,LI QIAN</t>
  </si>
  <si>
    <t>560.00</t>
  </si>
  <si>
    <t>2024-01-21 11:25:27</t>
  </si>
  <si>
    <t>4625602</t>
  </si>
  <si>
    <t>Xu Junyi,Zhang Mingming</t>
  </si>
  <si>
    <t>2024-01-21 15:00:12</t>
  </si>
  <si>
    <t>4626129</t>
  </si>
  <si>
    <t>贝斯特韦斯特拉查达酒店</t>
  </si>
  <si>
    <t>LIU JIALU,LIAN XUYI</t>
  </si>
  <si>
    <t>1868.00</t>
  </si>
  <si>
    <t>2024-01-23 10:42:22</t>
  </si>
  <si>
    <t>4626205</t>
  </si>
  <si>
    <t>苏梅岛凯悦酒店</t>
  </si>
  <si>
    <t>ZHU CHEN,yu dehong</t>
  </si>
  <si>
    <t>1518.00</t>
  </si>
  <si>
    <t>2024-01-21 21:07:00</t>
  </si>
  <si>
    <t>4626414</t>
  </si>
  <si>
    <t>HUANG WEIYUE,XIE HUI</t>
  </si>
  <si>
    <t>2024-01-21 18:48:08</t>
  </si>
  <si>
    <t>4626682</t>
  </si>
  <si>
    <t>LU CHI</t>
  </si>
  <si>
    <t>5397.00</t>
  </si>
  <si>
    <t>2024-01-21 21:13:55</t>
  </si>
  <si>
    <t>2024-01-22</t>
  </si>
  <si>
    <t>4627839</t>
  </si>
  <si>
    <t>吉隆坡四季酒店</t>
  </si>
  <si>
    <t>LI GAOCHENG</t>
  </si>
  <si>
    <t>1670.00</t>
  </si>
  <si>
    <t>2024-01-22 12:39:26</t>
  </si>
  <si>
    <t>4629045</t>
  </si>
  <si>
    <t>AVI 邦咯海滩度假村</t>
  </si>
  <si>
    <t>MOHD NOOR MUHAMAD AFIFI</t>
  </si>
  <si>
    <t>387.00</t>
  </si>
  <si>
    <t>2024-01-22 10:52:13</t>
  </si>
  <si>
    <t>4629699</t>
  </si>
  <si>
    <t>VANGURCHOM MARCELLA</t>
  </si>
  <si>
    <t>2024-01-22 18:48:01</t>
  </si>
  <si>
    <t>4630318</t>
  </si>
  <si>
    <t>DONG XUCHAO,FENG XIAOXIAN</t>
  </si>
  <si>
    <t>1140.00</t>
  </si>
  <si>
    <t>2024-01-22 17:43:12</t>
  </si>
  <si>
    <t>4630570</t>
  </si>
  <si>
    <t>吉隆坡皇家朱兰酒店</t>
  </si>
  <si>
    <t>MAZLAN AFIQAH IZZATI</t>
  </si>
  <si>
    <t>688.00</t>
  </si>
  <si>
    <t>2024-01-23 20:26:09</t>
  </si>
  <si>
    <t>4631405</t>
  </si>
  <si>
    <t>新加坡威大酒店 - 明古连</t>
  </si>
  <si>
    <t>CHEN YILING,CHEN XI</t>
  </si>
  <si>
    <t>3012.00</t>
  </si>
  <si>
    <t>2024-01-24 17:45:38</t>
  </si>
  <si>
    <t>4631494</t>
  </si>
  <si>
    <t>LIU HUI</t>
  </si>
  <si>
    <t>4350.00</t>
  </si>
  <si>
    <t>2024-01-23 11:28:00</t>
  </si>
  <si>
    <t>4631500</t>
  </si>
  <si>
    <t>普吉岛芭东新广场酒店</t>
  </si>
  <si>
    <t>ZHANG YIPENG,XU XIN</t>
  </si>
  <si>
    <t>1042.00</t>
  </si>
  <si>
    <t>2024-01-22 23:29:08</t>
  </si>
  <si>
    <t>4632324</t>
  </si>
  <si>
    <t>芭提雅格兰德中心太空酒店</t>
  </si>
  <si>
    <t>Wang Lin,Dong Shencui</t>
  </si>
  <si>
    <t>1097.00</t>
  </si>
  <si>
    <t>2024-01-23 12:47:24</t>
  </si>
  <si>
    <t>2024-01-23</t>
  </si>
  <si>
    <t>4632483</t>
  </si>
  <si>
    <t>Maison Hotel Bangkok</t>
  </si>
  <si>
    <t>HUA ZIYI</t>
  </si>
  <si>
    <t>2417.00</t>
  </si>
  <si>
    <t>2024-01-23 09:46:00</t>
  </si>
  <si>
    <t>4632486</t>
  </si>
  <si>
    <t>曼谷是隆假日酒店 - IHG 旗下酒店</t>
  </si>
  <si>
    <t>ZHENG JIE</t>
  </si>
  <si>
    <t>2680.00</t>
  </si>
  <si>
    <t>2024-01-23 09:35:20</t>
  </si>
  <si>
    <t>4632584</t>
  </si>
  <si>
    <t>QIAN LU,JI YIWU</t>
  </si>
  <si>
    <t>2024-01-23 15:33:33</t>
  </si>
  <si>
    <t>4632666</t>
  </si>
  <si>
    <t>LEE SUBIN</t>
  </si>
  <si>
    <t>2097.00</t>
  </si>
  <si>
    <t>2024-01-23 09:59:43</t>
  </si>
  <si>
    <t>4633795</t>
  </si>
  <si>
    <t>XU XIUYU,XU XIUBIN</t>
  </si>
  <si>
    <t>700.00</t>
  </si>
  <si>
    <t>2024-01-23 12:57:02</t>
  </si>
  <si>
    <t>999230056394067;,</t>
  </si>
  <si>
    <t>4634696</t>
  </si>
  <si>
    <t>曼谷恰特里亚姆大酒店</t>
  </si>
  <si>
    <t>ZHANG JITAO,GAO LI</t>
  </si>
  <si>
    <t>2024-02-01 09:51:10</t>
  </si>
  <si>
    <t>4634995</t>
  </si>
  <si>
    <t>XUE BAI,Sun Lijuan</t>
  </si>
  <si>
    <t>4466.00</t>
  </si>
  <si>
    <t>2024-01-23 18:00:28</t>
  </si>
  <si>
    <t>4636428</t>
  </si>
  <si>
    <t>ZHANG JIE,ZHANG ZHIYAN</t>
  </si>
  <si>
    <t>1900.00</t>
  </si>
  <si>
    <t>2024-01-24 20:16:26</t>
  </si>
  <si>
    <t>4636438</t>
  </si>
  <si>
    <t>Izzatul Shahira binti Abd Malik Izzatul Shahira binti Abd Malik</t>
  </si>
  <si>
    <t>356.00</t>
  </si>
  <si>
    <t>2024-01-24 14:16:01</t>
  </si>
  <si>
    <t>4636491</t>
  </si>
  <si>
    <t>Cocoon APK Resort and Spa Hotel</t>
  </si>
  <si>
    <t>alamer fahad</t>
  </si>
  <si>
    <t>2024-01-26</t>
  </si>
  <si>
    <t>2410.00</t>
  </si>
  <si>
    <t>2024-01-24 11:17:21</t>
  </si>
  <si>
    <t>4636524</t>
  </si>
  <si>
    <t>JIANG HAITAO</t>
  </si>
  <si>
    <t>1449.00</t>
  </si>
  <si>
    <t>2024-01-23 21:14:59</t>
  </si>
  <si>
    <t>4636830</t>
  </si>
  <si>
    <t>ZHANG MI,Zhao Ning</t>
  </si>
  <si>
    <t>740.00</t>
  </si>
  <si>
    <t>2024-01-24 14:27:23</t>
  </si>
  <si>
    <t>4636831</t>
  </si>
  <si>
    <t>Zhao Yongxiang,Su June,Zhao Xin</t>
  </si>
  <si>
    <t>1064.00</t>
  </si>
  <si>
    <t>2024-01-24 13:30:57</t>
  </si>
  <si>
    <t>4637072</t>
  </si>
  <si>
    <t>SHEN ZIHAO</t>
  </si>
  <si>
    <t>370.00</t>
  </si>
  <si>
    <t>2024-01-23 23:19:41</t>
  </si>
  <si>
    <t>4637132</t>
  </si>
  <si>
    <t>ZHANG YANQIN,MAO MAO</t>
  </si>
  <si>
    <t>2198.00</t>
  </si>
  <si>
    <t>2024-01-24 11:50:16</t>
  </si>
  <si>
    <t>4637133</t>
  </si>
  <si>
    <t>ZHANG LINGFANG</t>
  </si>
  <si>
    <t>2024-01-24 11:45:32</t>
  </si>
  <si>
    <t>2024-01-24</t>
  </si>
  <si>
    <t>4638344</t>
  </si>
  <si>
    <t>首尔江南雅乐轩酒店</t>
  </si>
  <si>
    <t>MATSUMOTO AKIKO,MUTO YUSUKE,KIM HONGKI</t>
  </si>
  <si>
    <t>3918.00</t>
  </si>
  <si>
    <t>2024-01-25 14:08:48</t>
  </si>
  <si>
    <t>4638472</t>
  </si>
  <si>
    <t>ZHOU MAN,Chen Kai,Chen Dachen</t>
  </si>
  <si>
    <t>3000.00</t>
  </si>
  <si>
    <t>2024-01-24 09:39:11</t>
  </si>
  <si>
    <t>4639575</t>
  </si>
  <si>
    <t>彩虹套房酒店</t>
  </si>
  <si>
    <t>KOIZUMI MAKO</t>
  </si>
  <si>
    <t>624.00</t>
  </si>
  <si>
    <t>2024-01-24 14:47:43</t>
  </si>
  <si>
    <t>4639853</t>
  </si>
  <si>
    <t>ZHANG WENJING,Wang Qinyue</t>
  </si>
  <si>
    <t>3026.00</t>
  </si>
  <si>
    <t>2024-01-24 15:33:17</t>
  </si>
  <si>
    <t>4640097</t>
  </si>
  <si>
    <t>华乐酒店</t>
  </si>
  <si>
    <t>BHAVNAGARWALA MURTAZA KADARBHA,BHAVNAGARWALA MURTAZA KADARBHA</t>
  </si>
  <si>
    <t>3042.00</t>
  </si>
  <si>
    <t>2024-01-24 16:49:56</t>
  </si>
  <si>
    <t>4640122</t>
  </si>
  <si>
    <t>卢巴普吉岛芭东旅舍</t>
  </si>
  <si>
    <t>SOOKJAI KANLAYA</t>
  </si>
  <si>
    <t>1300.00</t>
  </si>
  <si>
    <t>-1300</t>
  </si>
  <si>
    <t>2024-01-24 19:06:02</t>
  </si>
  <si>
    <t>4640779</t>
  </si>
  <si>
    <t>TSUKIASHICARRION SUNNY MERELY,SUAREZKAWAGUCHI ANGELY GIANELLA</t>
  </si>
  <si>
    <t>1180.00</t>
  </si>
  <si>
    <t>2024-01-25 10:19:40</t>
  </si>
  <si>
    <t>4640927</t>
  </si>
  <si>
    <t>PAN MINGFEI</t>
  </si>
  <si>
    <t>2024-01-25 10:07:32</t>
  </si>
  <si>
    <t>4640940</t>
  </si>
  <si>
    <t>双威大盒子酒店</t>
  </si>
  <si>
    <t>KONG JIUN SYAN</t>
  </si>
  <si>
    <t>929.00</t>
  </si>
  <si>
    <t>2024-01-25 11:55:45</t>
  </si>
  <si>
    <t>4641835</t>
  </si>
  <si>
    <t>YI XIAOLU,ZHANG YING</t>
  </si>
  <si>
    <t>646.00</t>
  </si>
  <si>
    <t>2024-01-25 12:41:23</t>
  </si>
  <si>
    <t>2024-01-25</t>
  </si>
  <si>
    <t>4641959</t>
  </si>
  <si>
    <t>LIU TINGTING</t>
  </si>
  <si>
    <t>1099.00</t>
  </si>
  <si>
    <t>2024-01-25 12:15:57</t>
  </si>
  <si>
    <t>4642031</t>
  </si>
  <si>
    <t>ZHAO HUADING,FAN WENCHAO,CHENG TAO</t>
  </si>
  <si>
    <t>780.00</t>
  </si>
  <si>
    <t>2024-01-25 11:12:48</t>
  </si>
  <si>
    <t>4643374</t>
  </si>
  <si>
    <t>ZHOU JIAQI,HE BAOHONG</t>
  </si>
  <si>
    <t>1062.00</t>
  </si>
  <si>
    <t>2024-01-25 11:39:04</t>
  </si>
  <si>
    <t>4643414</t>
  </si>
  <si>
    <t>首尔索菲特大使酒店及服务公寓</t>
  </si>
  <si>
    <t>LIU SIYU,LIU RUIQING</t>
  </si>
  <si>
    <t>1311.00</t>
  </si>
  <si>
    <t>2024-01-25 14:58:55</t>
  </si>
  <si>
    <t>4643711</t>
  </si>
  <si>
    <t>sun xiaomin,jin feng,xu lingmei</t>
  </si>
  <si>
    <t>16650.00</t>
  </si>
  <si>
    <t>2024-01-25 13:28:17</t>
  </si>
  <si>
    <t>4643996</t>
  </si>
  <si>
    <t>LIANG QIYUN,WU YUHUI</t>
  </si>
  <si>
    <t>1550.00</t>
  </si>
  <si>
    <t>2024-01-25 16:29:40</t>
  </si>
  <si>
    <t>4644059</t>
  </si>
  <si>
    <t>XUE JIAYING,WU HAOQIANG</t>
  </si>
  <si>
    <t>2600.00</t>
  </si>
  <si>
    <t>2024-01-27 12:44:04</t>
  </si>
  <si>
    <t>4644192</t>
  </si>
  <si>
    <t>1370.00</t>
  </si>
  <si>
    <t>2024-01-25 15:52:28</t>
  </si>
  <si>
    <t>4645357</t>
  </si>
  <si>
    <t>KAO CHUAN CHENG</t>
  </si>
  <si>
    <t>2661.00</t>
  </si>
  <si>
    <t>2024-02-01 08:39:24</t>
  </si>
  <si>
    <t>4645392</t>
  </si>
  <si>
    <t>YU XINYAN,ZHANG CHUYI</t>
  </si>
  <si>
    <t>901.00</t>
  </si>
  <si>
    <t>2024-01-26 10:15:25</t>
  </si>
  <si>
    <t>4646085</t>
  </si>
  <si>
    <t>HU XIAOYUAN,Li Na</t>
  </si>
  <si>
    <t>4335.00</t>
  </si>
  <si>
    <t>2024-01-26 09:13:31</t>
  </si>
  <si>
    <t>4646303</t>
  </si>
  <si>
    <t>索菲特甲米佛基拉高尔夫水疗度假村 (SHA Plus+)</t>
  </si>
  <si>
    <t>XIAN HEYE,PAN QIAOMEI</t>
  </si>
  <si>
    <t>6870.00</t>
  </si>
  <si>
    <t>2024-01-26 09:51:22</t>
  </si>
  <si>
    <t>4646540</t>
  </si>
  <si>
    <t>Xiong Qiushuo,XIONG JUNJIE</t>
  </si>
  <si>
    <t>2194.00</t>
  </si>
  <si>
    <t>2024-01-26 14:34:54</t>
  </si>
  <si>
    <t>4646983</t>
  </si>
  <si>
    <t>Huang teng,Chen Zefeng</t>
  </si>
  <si>
    <t>4890.00</t>
  </si>
  <si>
    <t>2024-01-26 15:02:58</t>
  </si>
  <si>
    <t>4648284</t>
  </si>
  <si>
    <t>HAN WEI</t>
  </si>
  <si>
    <t>2024-01-26 13:09:34</t>
  </si>
  <si>
    <t>4648570</t>
  </si>
  <si>
    <t>YANG WANYING</t>
  </si>
  <si>
    <t>2986.00</t>
  </si>
  <si>
    <t>2024-01-26 14:16:30</t>
  </si>
  <si>
    <t>4649000</t>
  </si>
  <si>
    <t>国家大楼莲花酒店</t>
  </si>
  <si>
    <t>Alam Chowdhury Fardin,Alam Chowdhury Fardin</t>
  </si>
  <si>
    <t>1027.00</t>
  </si>
  <si>
    <t>2024-01-26 16:47:52</t>
  </si>
  <si>
    <t>4649092</t>
  </si>
  <si>
    <t>LAN LAN</t>
  </si>
  <si>
    <t>1205.00</t>
  </si>
  <si>
    <t>2024-01-26 19:03:33</t>
  </si>
  <si>
    <t>4649719</t>
  </si>
  <si>
    <t>XIANG PAN,WANG LU</t>
  </si>
  <si>
    <t>2024-01-29 10:20:30</t>
  </si>
  <si>
    <t>4649740</t>
  </si>
  <si>
    <t>CHEUNG LAPSANG,CHOI KAPO</t>
  </si>
  <si>
    <t>5940.00</t>
  </si>
  <si>
    <t>2024-01-27 11:56:31</t>
  </si>
  <si>
    <t>4649820</t>
  </si>
  <si>
    <t>KHAN MD IMRAN</t>
  </si>
  <si>
    <t>783.00</t>
  </si>
  <si>
    <t>2024-01-27 11:03:30</t>
  </si>
  <si>
    <t>4649910</t>
  </si>
  <si>
    <t>CHANG MINGMING</t>
  </si>
  <si>
    <t>8430.00</t>
  </si>
  <si>
    <t>2024-01-27 10:38:52</t>
  </si>
  <si>
    <t>4650295</t>
  </si>
  <si>
    <t>NIE SHUNZHI</t>
  </si>
  <si>
    <t>2120.00</t>
  </si>
  <si>
    <t>2024-01-27 09:33:02</t>
  </si>
  <si>
    <t>2024-01-27</t>
  </si>
  <si>
    <t>4650964</t>
  </si>
  <si>
    <t>曼谷萨通雅诗阁酒店</t>
  </si>
  <si>
    <t>CHEN KEEN</t>
  </si>
  <si>
    <t>2664.00</t>
  </si>
  <si>
    <t>2024-01-27 10:47:01</t>
  </si>
  <si>
    <t>4652440</t>
  </si>
  <si>
    <t>LAI MEIHUI,YANG PIN</t>
  </si>
  <si>
    <t>2024-01-27 14:31:23</t>
  </si>
  <si>
    <t>4652636</t>
  </si>
  <si>
    <t>RUAN HONG,WU HAIDA</t>
  </si>
  <si>
    <t>2024-01-27 15:24:34</t>
  </si>
  <si>
    <t>4652801</t>
  </si>
  <si>
    <t>塞达努瓦里酒店</t>
  </si>
  <si>
    <t>KOH WEI TING</t>
  </si>
  <si>
    <t>5040.00</t>
  </si>
  <si>
    <t>2024-01-27 15:54:14</t>
  </si>
  <si>
    <t>4653285</t>
  </si>
  <si>
    <t>阿布扎比康莱德阿提哈德塔楼酒店</t>
  </si>
  <si>
    <t>FU XIAOBIN,WU WEI</t>
  </si>
  <si>
    <t>1836.00</t>
  </si>
  <si>
    <t>2024-02-01 09:10:33</t>
  </si>
  <si>
    <t>阿拉伯联合酋长国</t>
  </si>
  <si>
    <t>4653485</t>
  </si>
  <si>
    <t>LIU JINXUAN</t>
  </si>
  <si>
    <t>9031.00</t>
  </si>
  <si>
    <t>2024-01-27 19:38:56</t>
  </si>
  <si>
    <t>4653560</t>
  </si>
  <si>
    <t>槟城皇家朱兰酒店</t>
  </si>
  <si>
    <t>Asnida Norasnida</t>
  </si>
  <si>
    <t>385.00</t>
  </si>
  <si>
    <t>2024-01-29 12:20:28</t>
  </si>
  <si>
    <t>2024-01-28</t>
  </si>
  <si>
    <t>4654672</t>
  </si>
  <si>
    <t>TAN LIANGXIN</t>
  </si>
  <si>
    <t>1162.00</t>
  </si>
  <si>
    <t>2024-01-28 14:22:47</t>
  </si>
  <si>
    <t>4654743</t>
  </si>
  <si>
    <t>曼谷日航酒店</t>
  </si>
  <si>
    <t>CHENG NGA KI</t>
  </si>
  <si>
    <t>2094.00</t>
  </si>
  <si>
    <t>2024-01-28 10:05:02</t>
  </si>
  <si>
    <t>4654785</t>
  </si>
  <si>
    <t>ZHU TIANTIAN,WANG LIFEI,ZHU LIANGBIN,Lou Yuanmin</t>
  </si>
  <si>
    <t>2324.00</t>
  </si>
  <si>
    <t>2024-01-28 13:29:00</t>
  </si>
  <si>
    <t>4654917</t>
  </si>
  <si>
    <t>普吉岛苏帕莱风景湾水疗度假酒店(SHA Extra Plus)</t>
  </si>
  <si>
    <t>LI WANYING</t>
  </si>
  <si>
    <t>2100.00</t>
  </si>
  <si>
    <t>2024-01-28 19:39:41</t>
  </si>
  <si>
    <t>4655526</t>
  </si>
  <si>
    <t>巴厘岛丽思卡尔顿度假村</t>
  </si>
  <si>
    <t>ZHOU HUAN</t>
  </si>
  <si>
    <t>6266.00</t>
  </si>
  <si>
    <t>2024-01-29 16:34:45</t>
  </si>
  <si>
    <t>印度尼西亚</t>
  </si>
  <si>
    <t>4656474</t>
  </si>
  <si>
    <t>普吉岛艾美迈考海滩度假村</t>
  </si>
  <si>
    <t>OU XINHUA,SONG LEI,SONG SHIXIN</t>
  </si>
  <si>
    <t>6420.00</t>
  </si>
  <si>
    <t>2024-01-30 15:04:51</t>
  </si>
  <si>
    <t>4656553</t>
  </si>
  <si>
    <t>LIN LIN,HE XIAOQING</t>
  </si>
  <si>
    <t>14524.00</t>
  </si>
  <si>
    <t>2024-01-28 16:37:30</t>
  </si>
  <si>
    <t>4658312</t>
  </si>
  <si>
    <t>MIAO XIA,PANG XUETING</t>
  </si>
  <si>
    <t>819.00</t>
  </si>
  <si>
    <t>2024-01-29 00:43:09</t>
  </si>
  <si>
    <t>4658865</t>
  </si>
  <si>
    <t>LIU NANYANG,SU XIAOMENG</t>
  </si>
  <si>
    <t>7132.00</t>
  </si>
  <si>
    <t>2024-01-29 15:19:34</t>
  </si>
  <si>
    <t>4659638</t>
  </si>
  <si>
    <t>WANG YUXIAN,LIU XINYI,LIU TAO</t>
  </si>
  <si>
    <t>9500.00</t>
  </si>
  <si>
    <t>-9500</t>
  </si>
  <si>
    <t>2024-01-30 17:26:42</t>
  </si>
  <si>
    <t>4659684</t>
  </si>
  <si>
    <t>XIE WANYI</t>
  </si>
  <si>
    <t>3801.00</t>
  </si>
  <si>
    <t>2024-01-29 19:05:05</t>
  </si>
  <si>
    <t>4660317</t>
  </si>
  <si>
    <t>CHEN HUZHENG</t>
  </si>
  <si>
    <t>1308.00</t>
  </si>
  <si>
    <t>2024-01-29 14:52:57</t>
  </si>
  <si>
    <t>4660981</t>
  </si>
  <si>
    <t>文华伊斯特维尔酒店</t>
  </si>
  <si>
    <t>ZHANG YUJIA</t>
  </si>
  <si>
    <t>545.00</t>
  </si>
  <si>
    <t>2024-01-30 09:55:25</t>
  </si>
  <si>
    <t>4661288</t>
  </si>
  <si>
    <t>高山海滩度假村</t>
  </si>
  <si>
    <t>KOSOLAPOV EVGENY</t>
  </si>
  <si>
    <t>486.00</t>
  </si>
  <si>
    <t>2024-01-29 19:57:22</t>
  </si>
  <si>
    <t>4661785</t>
  </si>
  <si>
    <t>曼谷金玉素旺纳普酒店</t>
  </si>
  <si>
    <t>Kongdee Rujiravee,Kongdee Rujiravee,Kongdee Rujiravee</t>
  </si>
  <si>
    <t>566.00</t>
  </si>
  <si>
    <t>2024-01-29 22:45:06</t>
  </si>
  <si>
    <t>4662054</t>
  </si>
  <si>
    <t>曼谷素坤逸 4 号诺富特酒店</t>
  </si>
  <si>
    <t>TSOU PEICHEN</t>
  </si>
  <si>
    <t>1256.00</t>
  </si>
  <si>
    <t>2024-01-30 12:26:13</t>
  </si>
  <si>
    <t>4662057</t>
  </si>
  <si>
    <t>ZHOU ZIJUN</t>
  </si>
  <si>
    <t>2024-01-30 12:28:23</t>
  </si>
  <si>
    <t>4662183</t>
  </si>
  <si>
    <t>Wang Fang</t>
  </si>
  <si>
    <t>6980.00</t>
  </si>
  <si>
    <t>2024-01-30 12:04:09</t>
  </si>
  <si>
    <t>4662468</t>
  </si>
  <si>
    <t>Chen Zhuo,Pan Chengen,Zhang Rui</t>
  </si>
  <si>
    <t>8004.00</t>
  </si>
  <si>
    <t>2024-01-30 10:53:16</t>
  </si>
  <si>
    <t>4662651</t>
  </si>
  <si>
    <t>LIU CHENGZHU</t>
  </si>
  <si>
    <t>379.00</t>
  </si>
  <si>
    <t>2024-01-30 10:10:20</t>
  </si>
  <si>
    <t>4662701</t>
  </si>
  <si>
    <t>WAEDEREH MARIATEE,SAMATAE FAEDA</t>
  </si>
  <si>
    <t>656.00</t>
  </si>
  <si>
    <t>2024-01-30 10:59:57</t>
  </si>
  <si>
    <t>4662859</t>
  </si>
  <si>
    <t>CHEN SIWEI</t>
  </si>
  <si>
    <t>2024-01-30 09:25:07</t>
  </si>
  <si>
    <t>4662992</t>
  </si>
  <si>
    <t>LIU PAN,LIU QIUSHAN,LIU XUEQING,ZENG XIANJIANG</t>
  </si>
  <si>
    <t>5336.00</t>
  </si>
  <si>
    <t>2024-01-30 09:50:01</t>
  </si>
  <si>
    <t>4663972</t>
  </si>
  <si>
    <t>清迈阿基拉马诺尔酒店</t>
  </si>
  <si>
    <t>GU FEIFEI</t>
  </si>
  <si>
    <t>2888.00</t>
  </si>
  <si>
    <t>2024-02-03 11:05:02</t>
  </si>
  <si>
    <t>4664014</t>
  </si>
  <si>
    <t>MIKIN ZENO NECHOLAS</t>
  </si>
  <si>
    <t>960.00</t>
  </si>
  <si>
    <t>2024-01-30 13:26:24</t>
  </si>
  <si>
    <t>4664026</t>
  </si>
  <si>
    <t>CHEN YANFENG,BAO XIAOFEI</t>
  </si>
  <si>
    <t>2024-01-30 13:24:50</t>
  </si>
  <si>
    <t>4664519</t>
  </si>
  <si>
    <t>Fei Qiming</t>
  </si>
  <si>
    <t>4168.00</t>
  </si>
  <si>
    <t>2024-01-30 14:59:39</t>
  </si>
  <si>
    <t>4664591</t>
  </si>
  <si>
    <t>JIN XIAOYAN,JIN XIAO,JIN XIAOPING</t>
  </si>
  <si>
    <t>2192.00</t>
  </si>
  <si>
    <t>2024-01-30 16:15:38</t>
  </si>
  <si>
    <t>4665028</t>
  </si>
  <si>
    <t>PAN XIANG</t>
  </si>
  <si>
    <t>8374.00</t>
  </si>
  <si>
    <t>2024-02-01 09:12:06</t>
  </si>
  <si>
    <t>4665474</t>
  </si>
  <si>
    <t>格瑞丝酒店</t>
  </si>
  <si>
    <t>PRATHEEP NA THALANG WILAIWAN</t>
  </si>
  <si>
    <t>1878.00</t>
  </si>
  <si>
    <t>2024-01-31 09:45:34</t>
  </si>
  <si>
    <t>4665758</t>
  </si>
  <si>
    <t>LIN ZHIHAO</t>
  </si>
  <si>
    <t>2024-02-01 13:55:33</t>
  </si>
  <si>
    <t>4666216</t>
  </si>
  <si>
    <t>LI ZHIWEI,HAO HUIMIN</t>
  </si>
  <si>
    <t>2821.00</t>
  </si>
  <si>
    <t>2024-01-31 14:27:00</t>
  </si>
  <si>
    <t>4666682</t>
  </si>
  <si>
    <t>Hotel JAL City Bangkok</t>
  </si>
  <si>
    <t>XU MINYU</t>
  </si>
  <si>
    <t>1430.00</t>
  </si>
  <si>
    <t>2024-01-31 09:12:45</t>
  </si>
  <si>
    <t>4666890</t>
  </si>
  <si>
    <t>坦布里海滨水疗度假村</t>
  </si>
  <si>
    <t>Mangu Mihai</t>
  </si>
  <si>
    <t>1880.00</t>
  </si>
  <si>
    <t>2024-01-31 10:43:21</t>
  </si>
  <si>
    <t>4666903</t>
  </si>
  <si>
    <t>Leca Catalin</t>
  </si>
  <si>
    <t>940.00</t>
  </si>
  <si>
    <t>2024-01-31 10:44:49</t>
  </si>
  <si>
    <t>4666995</t>
  </si>
  <si>
    <t>曼谷拉玛9号美蒂雅酒店</t>
  </si>
  <si>
    <t>ACUNA LORD DENNIS JOPLIN GAMMAD</t>
  </si>
  <si>
    <t>1948.00</t>
  </si>
  <si>
    <t>2024-01-31 10:23:27</t>
  </si>
  <si>
    <t>4667153</t>
  </si>
  <si>
    <t>MOHAMMEDAHMEDIBRAHIM MAGDI</t>
  </si>
  <si>
    <t>939.00</t>
  </si>
  <si>
    <t>2024-01-31 10:23:43</t>
  </si>
  <si>
    <t>4667752</t>
  </si>
  <si>
    <t>皇家朱兰白沙罗酒店</t>
  </si>
  <si>
    <t>PHUA DAZRIL IZRAR</t>
  </si>
  <si>
    <t>318.00</t>
  </si>
  <si>
    <t>2024-01-31 10:42:21</t>
  </si>
  <si>
    <t>4667921</t>
  </si>
  <si>
    <t>曼谷M2酒店</t>
  </si>
  <si>
    <t>LI XIAO</t>
  </si>
  <si>
    <t>1090.00</t>
  </si>
  <si>
    <t>2024-01-31 10:57:56</t>
  </si>
  <si>
    <t>4668027</t>
  </si>
  <si>
    <t>仁川君悦大酒店</t>
  </si>
  <si>
    <t>NAKAYAMA KOUSUKE</t>
  </si>
  <si>
    <t>2024-02-01 10:55:46</t>
  </si>
  <si>
    <t>4668082</t>
  </si>
  <si>
    <t>攀瓦日落度假村</t>
  </si>
  <si>
    <t>LIU DINGYUAN</t>
  </si>
  <si>
    <t>1000.00</t>
  </si>
  <si>
    <t>2024-01-31 12:01:36</t>
  </si>
  <si>
    <t>4668113</t>
  </si>
  <si>
    <t>Wang Lina</t>
  </si>
  <si>
    <t>6213.00</t>
  </si>
  <si>
    <t>2024-01-31 15:11:34</t>
  </si>
  <si>
    <t>4668267</t>
  </si>
  <si>
    <t>chantamolee siritorn,chantamolee siritorn</t>
  </si>
  <si>
    <t>418.00</t>
  </si>
  <si>
    <t>2024-01-31 13:33:23</t>
  </si>
  <si>
    <t>4668410</t>
  </si>
  <si>
    <t>FENG YUAN</t>
  </si>
  <si>
    <t>1582.00</t>
  </si>
  <si>
    <t>2024-01-31 13:24:24</t>
  </si>
  <si>
    <t>4668627</t>
  </si>
  <si>
    <t>FAN FENG,LIN MINYUAN</t>
  </si>
  <si>
    <t>680.00</t>
  </si>
  <si>
    <t>2024-01-31 15:58:05</t>
  </si>
  <si>
    <t>4669084</t>
  </si>
  <si>
    <t>LIU XIAORAN</t>
  </si>
  <si>
    <t>2024-01-31 16:38:41</t>
  </si>
  <si>
    <t>4669716</t>
  </si>
  <si>
    <t>WU QIONG</t>
  </si>
  <si>
    <t>2024-01-31 19:12:22</t>
  </si>
  <si>
    <t>4669992</t>
  </si>
  <si>
    <t>ZHANG JIAJIA,WEN QUANSHU</t>
  </si>
  <si>
    <t>5010.00</t>
  </si>
  <si>
    <t>2024-02-01 10:50:55</t>
  </si>
  <si>
    <t>4670144</t>
  </si>
  <si>
    <t>卡帕莱大酒店</t>
  </si>
  <si>
    <t>Yang Shaobin</t>
  </si>
  <si>
    <t>2024-01-31 23:17:18</t>
  </si>
  <si>
    <t>4671469</t>
  </si>
  <si>
    <t>ZOU JINGJING</t>
  </si>
  <si>
    <t>350.00</t>
  </si>
  <si>
    <t>2024-02-01 12:12:40</t>
  </si>
  <si>
    <t>4671586</t>
  </si>
  <si>
    <t>KONONOVICH ANDREI</t>
  </si>
  <si>
    <t>1005.00</t>
  </si>
  <si>
    <t>2024-02-01 10:27:32</t>
  </si>
  <si>
    <t>4671635</t>
  </si>
  <si>
    <t>ANSON ANSON</t>
  </si>
  <si>
    <t>735.00</t>
  </si>
  <si>
    <t>2024-02-01 08:40:42</t>
  </si>
  <si>
    <t>4671760</t>
  </si>
  <si>
    <t>12866.00</t>
  </si>
  <si>
    <t>2024-02-01 09:51:17</t>
  </si>
  <si>
    <t>4672089</t>
  </si>
  <si>
    <t>曼谷素旺那普机场诺富特酒店</t>
  </si>
  <si>
    <t>Ren Xiao Li</t>
  </si>
  <si>
    <t>1208.00</t>
  </si>
  <si>
    <t>2024-02-01 12:56:48</t>
  </si>
  <si>
    <t>4672954</t>
  </si>
  <si>
    <t>LI JINGYI,LI ZIBING</t>
  </si>
  <si>
    <t>1614.00</t>
  </si>
  <si>
    <t>2024-02-01 13:19:37</t>
  </si>
  <si>
    <t>4672974</t>
  </si>
  <si>
    <t>OTTO MORKEL,LI BO</t>
  </si>
  <si>
    <t>1345.00</t>
  </si>
  <si>
    <t>2024-02-01 16:33:23</t>
  </si>
  <si>
    <t>4673067</t>
  </si>
  <si>
    <t>WANG LIN,OUNLOON WIRAWAN</t>
  </si>
  <si>
    <t>3468.00</t>
  </si>
  <si>
    <t>2024-02-01 13:58:58</t>
  </si>
  <si>
    <t>4674370</t>
  </si>
  <si>
    <t>LIU KEYANG,MAI QIAN</t>
  </si>
  <si>
    <t>2413.00</t>
  </si>
  <si>
    <t>2024-02-01 18:58:35</t>
  </si>
  <si>
    <t>4674393</t>
  </si>
  <si>
    <t>HU PING,HE NA</t>
  </si>
  <si>
    <t>1354.00</t>
  </si>
  <si>
    <t>2024-02-01 19:01:30</t>
  </si>
  <si>
    <t>4674591</t>
  </si>
  <si>
    <t>LI JUN</t>
  </si>
  <si>
    <t>1593.00</t>
  </si>
  <si>
    <t>2024-02-01 19:56:59</t>
  </si>
  <si>
    <t>4676272</t>
  </si>
  <si>
    <t>WANG YUXUE</t>
  </si>
  <si>
    <t>349.00</t>
  </si>
  <si>
    <t>2024-02-02 08:35:51</t>
  </si>
  <si>
    <t>4676298</t>
  </si>
  <si>
    <t>索菲特曼谷素坤逸酒店</t>
  </si>
  <si>
    <t>TSE TSE HON YIN</t>
  </si>
  <si>
    <t>4140.00</t>
  </si>
  <si>
    <t>2024-02-02 10:04:11</t>
  </si>
  <si>
    <t>4676310</t>
  </si>
  <si>
    <t>首尔纳鲁美憬阁大使酒店</t>
  </si>
  <si>
    <t>DING JINGYI</t>
  </si>
  <si>
    <t>2024-02-02 08:46:27</t>
  </si>
  <si>
    <t>4677114</t>
  </si>
  <si>
    <t>ZHANG XIAOYUE</t>
  </si>
  <si>
    <t>2054.00</t>
  </si>
  <si>
    <t>2024-02-02 10:56:31</t>
  </si>
  <si>
    <t>4677190</t>
  </si>
  <si>
    <t>XIAO ZHUOHANG</t>
  </si>
  <si>
    <t>347.00</t>
  </si>
  <si>
    <t>2024-02-02 11:23:15</t>
  </si>
  <si>
    <t>4677200</t>
  </si>
  <si>
    <t>LI DAN,WEI LIHONG</t>
  </si>
  <si>
    <t>270.00</t>
  </si>
  <si>
    <t>2024-02-02 11:45:51</t>
  </si>
  <si>
    <t>4677223</t>
  </si>
  <si>
    <t>AO LI,ZHANG RENQIAN</t>
  </si>
  <si>
    <t>540.00</t>
  </si>
  <si>
    <t>2024-02-02 11:41:24</t>
  </si>
  <si>
    <t>4677793</t>
  </si>
  <si>
    <t>CHENG LINJING</t>
  </si>
  <si>
    <t>398.00</t>
  </si>
  <si>
    <t>2024-02-02 15:49:09</t>
  </si>
  <si>
    <t>4678140</t>
  </si>
  <si>
    <t>素坤逸塔斯托利亚精选酒店 (SHA Plus+)</t>
  </si>
  <si>
    <t>ONG BERNICE</t>
  </si>
  <si>
    <t>1520.00</t>
  </si>
  <si>
    <t>2024-02-02 15:44:55</t>
  </si>
  <si>
    <t>4678606</t>
  </si>
  <si>
    <t>ABDUL RAHMAN MOHAMMAD FAISAL</t>
  </si>
  <si>
    <t>412.00</t>
  </si>
  <si>
    <t>2024-02-02 18:00:19</t>
  </si>
  <si>
    <t>4678665</t>
  </si>
  <si>
    <t>XIANG XIN</t>
  </si>
  <si>
    <t>365.00</t>
  </si>
  <si>
    <t>2024-02-03 08:55:31</t>
  </si>
  <si>
    <t>4678777</t>
  </si>
  <si>
    <t>CHEN BANGCUI,ZHAO LINGZHE</t>
  </si>
  <si>
    <t>4162.00</t>
  </si>
  <si>
    <t>2024-02-02 17:39:54</t>
  </si>
  <si>
    <t>4680481</t>
  </si>
  <si>
    <t>曼谷山燕都喜酒店</t>
  </si>
  <si>
    <t>HONG LILING,WU SITING</t>
  </si>
  <si>
    <t>2024-02-03 14:22:31</t>
  </si>
  <si>
    <t>4680752</t>
  </si>
  <si>
    <t>Wyndham会安皇家海滨度假村</t>
  </si>
  <si>
    <t>THUSI MBALENHLE NONTOBEKO</t>
  </si>
  <si>
    <t>1074.00</t>
  </si>
  <si>
    <t>2024-02-03 10:33:21</t>
  </si>
  <si>
    <t>4681413</t>
  </si>
  <si>
    <t>The Pineapple 酒店</t>
  </si>
  <si>
    <t>WEI TAO</t>
  </si>
  <si>
    <t>568.00</t>
  </si>
  <si>
    <t>2024-02-03 08:55:47</t>
  </si>
  <si>
    <t>4681649</t>
  </si>
  <si>
    <t>HSIEH SHENG-YU</t>
  </si>
  <si>
    <t>2024-02-04 07:31:13</t>
  </si>
  <si>
    <t>4681706</t>
  </si>
  <si>
    <t>首尔三井酒店</t>
  </si>
  <si>
    <t>KIM MINWOO</t>
  </si>
  <si>
    <t>507.00</t>
  </si>
  <si>
    <t>2024-02-03 16:43:23</t>
  </si>
  <si>
    <t>4681762</t>
  </si>
  <si>
    <t>Park Sungmin</t>
  </si>
  <si>
    <t>1188.00</t>
  </si>
  <si>
    <t>2024-02-03 11:00:15</t>
  </si>
  <si>
    <t>4682536</t>
  </si>
  <si>
    <t>CHUA KEE FOO</t>
  </si>
  <si>
    <t>2824.00</t>
  </si>
  <si>
    <t>2024-02-03 14:23:09</t>
  </si>
  <si>
    <t>4682575</t>
  </si>
  <si>
    <t>LU JIAQI</t>
  </si>
  <si>
    <t>2024-02-03 14:42:48</t>
  </si>
  <si>
    <t>4682590</t>
  </si>
  <si>
    <t>Xu Qing</t>
  </si>
  <si>
    <t>958.00</t>
  </si>
  <si>
    <t>2024-02-03 14:57:50</t>
  </si>
  <si>
    <t>4683983</t>
  </si>
  <si>
    <t>灵狮铂金酒店</t>
  </si>
  <si>
    <t>PAN ZHANPENG,PAN ZHANPENG</t>
  </si>
  <si>
    <t>314.00</t>
  </si>
  <si>
    <t>2024-02-03 20:54:38</t>
  </si>
  <si>
    <t>4685139</t>
  </si>
  <si>
    <t>大宏酒店</t>
  </si>
  <si>
    <t>ZAMANI ROZELINDA</t>
  </si>
  <si>
    <t>293.00</t>
  </si>
  <si>
    <t>2024-02-04 08:52:06</t>
  </si>
  <si>
    <t>4685446</t>
  </si>
  <si>
    <t>XU XIN</t>
  </si>
  <si>
    <t>200.00</t>
  </si>
  <si>
    <t>2024-02-04 08:35:17</t>
  </si>
  <si>
    <t>4685488</t>
  </si>
  <si>
    <t>首尔大使铂尔曼酒店</t>
  </si>
  <si>
    <t>TANG JUNLIAN</t>
  </si>
  <si>
    <t>899.00</t>
  </si>
  <si>
    <t>2024-02-04 10:21:59</t>
  </si>
  <si>
    <t>4685648</t>
  </si>
  <si>
    <t>普吉岛阿莫拉海滩度假酒店(SHA Extra Plus)</t>
  </si>
  <si>
    <t>JOOLAMORNCHOK WANDEE,LI JINGBIN</t>
  </si>
  <si>
    <t>2024-02-04 09:54:47</t>
  </si>
  <si>
    <t>4686099</t>
  </si>
  <si>
    <t>Chen yiyun</t>
  </si>
  <si>
    <t>362.00</t>
  </si>
  <si>
    <t>2024-02-04 16:13:34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</si>
</sst>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359</xdr:row>
      <xdr:rowOff>0</xdr:rowOff>
    </xdr:from>
    <xdr:to>
      <xdr:col>14</xdr:col>
      <xdr:colOff>619125</xdr:colOff>
      <xdr:row>389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43650"/>
          <a:ext cx="1098232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66"/>
  <sheetViews>
    <sheetView topLeftCell="A325" workbookViewId="0">
      <selection activeCell="A348" sqref="$A348:$XFD36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45321</v>
      </c>
      <c r="G2" s="7">
        <v>45325</v>
      </c>
      <c r="H2" s="5">
        <v>1</v>
      </c>
      <c r="I2" s="5">
        <v>4</v>
      </c>
      <c r="J2" s="5">
        <v>4</v>
      </c>
      <c r="K2" s="5" t="s">
        <v>30</v>
      </c>
      <c r="L2" s="5">
        <v>4232</v>
      </c>
      <c r="M2" s="5">
        <v>4232</v>
      </c>
      <c r="N2" s="5" t="s">
        <v>31</v>
      </c>
      <c r="O2" s="5" t="s">
        <v>32</v>
      </c>
      <c r="P2" s="5" t="s">
        <v>33</v>
      </c>
      <c r="Q2" s="5">
        <v>0</v>
      </c>
      <c r="R2" s="10">
        <v>45111.0000115741</v>
      </c>
      <c r="S2" s="7">
        <v>45328</v>
      </c>
      <c r="T2" s="5" t="s">
        <v>34</v>
      </c>
      <c r="U2" s="5">
        <v>4232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45322</v>
      </c>
      <c r="G3" s="7">
        <v>45327</v>
      </c>
      <c r="H3" s="5">
        <v>1</v>
      </c>
      <c r="I3" s="5">
        <v>5</v>
      </c>
      <c r="J3" s="5">
        <v>5</v>
      </c>
      <c r="K3" s="5" t="s">
        <v>30</v>
      </c>
      <c r="L3" s="5">
        <v>30655</v>
      </c>
      <c r="M3" s="5">
        <v>30655</v>
      </c>
      <c r="N3" s="5" t="s">
        <v>40</v>
      </c>
      <c r="O3" s="5" t="s">
        <v>32</v>
      </c>
      <c r="P3" s="5" t="s">
        <v>33</v>
      </c>
      <c r="Q3" s="5">
        <v>0</v>
      </c>
      <c r="R3" s="10">
        <v>45145</v>
      </c>
      <c r="S3" s="7">
        <v>45328</v>
      </c>
      <c r="T3" s="5" t="s">
        <v>34</v>
      </c>
      <c r="U3" s="5">
        <v>30655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45325</v>
      </c>
      <c r="G4" s="7">
        <v>45327</v>
      </c>
      <c r="H4" s="5">
        <v>1</v>
      </c>
      <c r="I4" s="5">
        <v>2</v>
      </c>
      <c r="J4" s="5">
        <v>2</v>
      </c>
      <c r="K4" s="5" t="s">
        <v>30</v>
      </c>
      <c r="L4" s="5">
        <v>526</v>
      </c>
      <c r="M4" s="5">
        <v>526</v>
      </c>
      <c r="N4" s="5" t="s">
        <v>46</v>
      </c>
      <c r="O4" s="5" t="s">
        <v>32</v>
      </c>
      <c r="P4" s="5" t="s">
        <v>33</v>
      </c>
      <c r="Q4" s="5">
        <v>0</v>
      </c>
      <c r="R4" s="10">
        <v>45218</v>
      </c>
      <c r="S4" s="7">
        <v>45328</v>
      </c>
      <c r="T4" s="5" t="s">
        <v>34</v>
      </c>
      <c r="U4" s="5">
        <v>526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45324</v>
      </c>
      <c r="G5" s="7">
        <v>45327</v>
      </c>
      <c r="H5" s="5">
        <v>1</v>
      </c>
      <c r="I5" s="5">
        <v>3</v>
      </c>
      <c r="J5" s="5">
        <v>3</v>
      </c>
      <c r="K5" s="5" t="s">
        <v>30</v>
      </c>
      <c r="L5" s="5">
        <v>1059</v>
      </c>
      <c r="M5" s="5">
        <v>1059</v>
      </c>
      <c r="N5" s="5" t="s">
        <v>52</v>
      </c>
      <c r="O5" s="5" t="s">
        <v>32</v>
      </c>
      <c r="P5" s="5" t="s">
        <v>33</v>
      </c>
      <c r="Q5" s="5">
        <v>0</v>
      </c>
      <c r="R5" s="10">
        <v>45223</v>
      </c>
      <c r="S5" s="7">
        <v>45328</v>
      </c>
      <c r="T5" s="5" t="s">
        <v>34</v>
      </c>
      <c r="U5" s="5">
        <v>1059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45323</v>
      </c>
      <c r="G6" s="7">
        <v>45327</v>
      </c>
      <c r="H6" s="5">
        <v>1</v>
      </c>
      <c r="I6" s="5">
        <v>4</v>
      </c>
      <c r="J6" s="5">
        <v>4</v>
      </c>
      <c r="K6" s="5" t="s">
        <v>30</v>
      </c>
      <c r="L6" s="5">
        <v>3604</v>
      </c>
      <c r="M6" s="5">
        <v>3604</v>
      </c>
      <c r="N6" s="5" t="s">
        <v>58</v>
      </c>
      <c r="O6" s="5" t="s">
        <v>32</v>
      </c>
      <c r="P6" s="5" t="s">
        <v>33</v>
      </c>
      <c r="Q6" s="5">
        <v>0</v>
      </c>
      <c r="R6" s="10">
        <v>45223.0000115741</v>
      </c>
      <c r="S6" s="7">
        <v>45328</v>
      </c>
      <c r="T6" s="5" t="s">
        <v>34</v>
      </c>
      <c r="U6" s="5">
        <v>3604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45324</v>
      </c>
      <c r="G7" s="7">
        <v>45327</v>
      </c>
      <c r="H7" s="5">
        <v>1</v>
      </c>
      <c r="I7" s="5">
        <v>3</v>
      </c>
      <c r="J7" s="5">
        <v>3</v>
      </c>
      <c r="K7" s="5" t="s">
        <v>30</v>
      </c>
      <c r="L7" s="5">
        <v>1761</v>
      </c>
      <c r="M7" s="5">
        <v>1761</v>
      </c>
      <c r="N7" s="5" t="s">
        <v>64</v>
      </c>
      <c r="O7" s="5" t="s">
        <v>32</v>
      </c>
      <c r="P7" s="5" t="s">
        <v>33</v>
      </c>
      <c r="Q7" s="5">
        <v>0</v>
      </c>
      <c r="R7" s="10">
        <v>45226</v>
      </c>
      <c r="S7" s="7">
        <v>45328</v>
      </c>
      <c r="T7" s="5" t="s">
        <v>34</v>
      </c>
      <c r="U7" s="5">
        <v>1761</v>
      </c>
      <c r="V7" s="5">
        <v>0</v>
      </c>
      <c r="W7" s="5">
        <v>0</v>
      </c>
      <c r="X7" s="5" t="s">
        <v>65</v>
      </c>
      <c r="Y7" s="5" t="s">
        <v>65</v>
      </c>
    </row>
    <row r="8" s="5" customFormat="1" spans="1:25">
      <c r="A8" s="5" t="s">
        <v>61</v>
      </c>
      <c r="B8" s="5" t="s">
        <v>26</v>
      </c>
      <c r="C8" s="5" t="s">
        <v>66</v>
      </c>
      <c r="D8" s="5" t="s">
        <v>62</v>
      </c>
      <c r="E8" s="5" t="s">
        <v>63</v>
      </c>
      <c r="F8" s="7">
        <v>45324</v>
      </c>
      <c r="G8" s="7">
        <v>45327</v>
      </c>
      <c r="H8" s="5">
        <v>1</v>
      </c>
      <c r="I8" s="5">
        <v>3</v>
      </c>
      <c r="J8" s="5">
        <v>3</v>
      </c>
      <c r="K8" s="5" t="s">
        <v>30</v>
      </c>
      <c r="L8" s="5">
        <v>-1761</v>
      </c>
      <c r="M8" s="5">
        <v>-1761</v>
      </c>
      <c r="N8" s="5" t="s">
        <v>64</v>
      </c>
      <c r="O8" s="5" t="s">
        <v>32</v>
      </c>
      <c r="P8" s="5" t="s">
        <v>33</v>
      </c>
      <c r="Q8" s="5">
        <v>0</v>
      </c>
      <c r="R8" s="10">
        <v>45226</v>
      </c>
      <c r="S8" s="7">
        <v>45328</v>
      </c>
      <c r="T8" s="5" t="s">
        <v>34</v>
      </c>
      <c r="U8" s="5">
        <v>-1761</v>
      </c>
      <c r="V8" s="5">
        <v>0</v>
      </c>
      <c r="W8" s="5">
        <v>0</v>
      </c>
      <c r="X8" s="5" t="s">
        <v>65</v>
      </c>
      <c r="Y8" s="5" t="s">
        <v>65</v>
      </c>
    </row>
    <row r="9" s="5" customFormat="1" spans="1:25">
      <c r="A9" s="5" t="s">
        <v>67</v>
      </c>
      <c r="B9" s="5" t="s">
        <v>26</v>
      </c>
      <c r="C9" s="5" t="s">
        <v>27</v>
      </c>
      <c r="D9" s="5" t="s">
        <v>68</v>
      </c>
      <c r="E9" s="5" t="s">
        <v>69</v>
      </c>
      <c r="F9" s="7">
        <v>45325</v>
      </c>
      <c r="G9" s="7">
        <v>45327</v>
      </c>
      <c r="H9" s="5">
        <v>1</v>
      </c>
      <c r="I9" s="5">
        <v>2</v>
      </c>
      <c r="J9" s="5">
        <v>2</v>
      </c>
      <c r="K9" s="5" t="s">
        <v>30</v>
      </c>
      <c r="L9" s="5">
        <v>882</v>
      </c>
      <c r="M9" s="5">
        <v>882</v>
      </c>
      <c r="N9" s="5" t="s">
        <v>70</v>
      </c>
      <c r="O9" s="5" t="s">
        <v>32</v>
      </c>
      <c r="P9" s="5" t="s">
        <v>33</v>
      </c>
      <c r="Q9" s="5">
        <v>0</v>
      </c>
      <c r="R9" s="10">
        <v>45226.0000115741</v>
      </c>
      <c r="S9" s="7">
        <v>45328</v>
      </c>
      <c r="T9" s="5" t="s">
        <v>34</v>
      </c>
      <c r="U9" s="5">
        <v>882</v>
      </c>
      <c r="V9" s="5">
        <v>0</v>
      </c>
      <c r="W9" s="5">
        <v>0</v>
      </c>
      <c r="X9" s="5" t="s">
        <v>71</v>
      </c>
      <c r="Y9" s="5" t="s">
        <v>72</v>
      </c>
    </row>
    <row r="10" s="5" customFormat="1" spans="1:25">
      <c r="A10" s="5" t="s">
        <v>73</v>
      </c>
      <c r="B10" s="5" t="s">
        <v>26</v>
      </c>
      <c r="C10" s="5" t="s">
        <v>27</v>
      </c>
      <c r="D10" s="5" t="s">
        <v>74</v>
      </c>
      <c r="E10" s="5" t="s">
        <v>75</v>
      </c>
      <c r="F10" s="7">
        <v>45323</v>
      </c>
      <c r="G10" s="7">
        <v>45327</v>
      </c>
      <c r="H10" s="5">
        <v>1</v>
      </c>
      <c r="I10" s="5">
        <v>4</v>
      </c>
      <c r="J10" s="5">
        <v>4</v>
      </c>
      <c r="K10" s="5" t="s">
        <v>30</v>
      </c>
      <c r="L10" s="5">
        <v>3224</v>
      </c>
      <c r="M10" s="5">
        <v>3224</v>
      </c>
      <c r="N10" s="5" t="s">
        <v>76</v>
      </c>
      <c r="O10" s="5" t="s">
        <v>32</v>
      </c>
      <c r="P10" s="5" t="s">
        <v>33</v>
      </c>
      <c r="Q10" s="5">
        <v>0</v>
      </c>
      <c r="R10" s="10">
        <v>45234.0000115741</v>
      </c>
      <c r="S10" s="7">
        <v>45328</v>
      </c>
      <c r="T10" s="5" t="s">
        <v>34</v>
      </c>
      <c r="U10" s="5">
        <v>3224</v>
      </c>
      <c r="V10" s="5">
        <v>0</v>
      </c>
      <c r="W10" s="5">
        <v>0</v>
      </c>
      <c r="X10" s="5" t="s">
        <v>77</v>
      </c>
      <c r="Y10" s="5" t="s">
        <v>78</v>
      </c>
    </row>
    <row r="11" s="5" customFormat="1" spans="1:25">
      <c r="A11" s="5" t="s">
        <v>79</v>
      </c>
      <c r="B11" s="5" t="s">
        <v>26</v>
      </c>
      <c r="C11" s="5" t="s">
        <v>27</v>
      </c>
      <c r="D11" s="5" t="s">
        <v>80</v>
      </c>
      <c r="E11" s="5" t="s">
        <v>81</v>
      </c>
      <c r="F11" s="7">
        <v>45324</v>
      </c>
      <c r="G11" s="7">
        <v>45327</v>
      </c>
      <c r="H11" s="5">
        <v>1</v>
      </c>
      <c r="I11" s="5">
        <v>3</v>
      </c>
      <c r="J11" s="5">
        <v>3</v>
      </c>
      <c r="K11" s="5" t="s">
        <v>30</v>
      </c>
      <c r="L11" s="5">
        <v>2715</v>
      </c>
      <c r="M11" s="5">
        <v>2715</v>
      </c>
      <c r="N11" s="5" t="s">
        <v>82</v>
      </c>
      <c r="O11" s="5" t="s">
        <v>32</v>
      </c>
      <c r="P11" s="5" t="s">
        <v>33</v>
      </c>
      <c r="Q11" s="5">
        <v>0</v>
      </c>
      <c r="R11" s="10">
        <v>45234.0000115741</v>
      </c>
      <c r="S11" s="7">
        <v>45328</v>
      </c>
      <c r="T11" s="5" t="s">
        <v>34</v>
      </c>
      <c r="U11" s="5">
        <v>2715</v>
      </c>
      <c r="V11" s="5">
        <v>0</v>
      </c>
      <c r="W11" s="5">
        <v>0</v>
      </c>
      <c r="X11" s="5" t="s">
        <v>83</v>
      </c>
      <c r="Y11" s="5" t="s">
        <v>84</v>
      </c>
    </row>
    <row r="12" s="5" customFormat="1" spans="1:25">
      <c r="A12" s="5" t="s">
        <v>85</v>
      </c>
      <c r="B12" s="5" t="s">
        <v>26</v>
      </c>
      <c r="C12" s="5" t="s">
        <v>27</v>
      </c>
      <c r="D12" s="5" t="s">
        <v>86</v>
      </c>
      <c r="E12" s="5" t="s">
        <v>87</v>
      </c>
      <c r="F12" s="7">
        <v>45322</v>
      </c>
      <c r="G12" s="7">
        <v>45327</v>
      </c>
      <c r="H12" s="5">
        <v>1</v>
      </c>
      <c r="I12" s="5">
        <v>5</v>
      </c>
      <c r="J12" s="5">
        <v>5</v>
      </c>
      <c r="K12" s="5" t="s">
        <v>30</v>
      </c>
      <c r="L12" s="5">
        <v>2580</v>
      </c>
      <c r="M12" s="5">
        <v>2580</v>
      </c>
      <c r="N12" s="5" t="s">
        <v>88</v>
      </c>
      <c r="O12" s="5" t="s">
        <v>32</v>
      </c>
      <c r="P12" s="5" t="s">
        <v>33</v>
      </c>
      <c r="Q12" s="5">
        <v>0</v>
      </c>
      <c r="R12" s="10">
        <v>45234.0000115741</v>
      </c>
      <c r="S12" s="7">
        <v>45328</v>
      </c>
      <c r="T12" s="5" t="s">
        <v>34</v>
      </c>
      <c r="U12" s="5">
        <v>2580</v>
      </c>
      <c r="V12" s="5">
        <v>0</v>
      </c>
      <c r="W12" s="5">
        <v>0</v>
      </c>
      <c r="X12" s="5" t="s">
        <v>89</v>
      </c>
      <c r="Y12" s="5" t="s">
        <v>90</v>
      </c>
    </row>
    <row r="13" s="5" customFormat="1" spans="1:25">
      <c r="A13" s="5" t="s">
        <v>91</v>
      </c>
      <c r="B13" s="5" t="s">
        <v>26</v>
      </c>
      <c r="C13" s="5" t="s">
        <v>27</v>
      </c>
      <c r="D13" s="5" t="s">
        <v>74</v>
      </c>
      <c r="E13" s="5" t="s">
        <v>92</v>
      </c>
      <c r="F13" s="7">
        <v>45325</v>
      </c>
      <c r="G13" s="7">
        <v>45327</v>
      </c>
      <c r="H13" s="5">
        <v>1</v>
      </c>
      <c r="I13" s="5">
        <v>2</v>
      </c>
      <c r="J13" s="5">
        <v>2</v>
      </c>
      <c r="K13" s="5" t="s">
        <v>30</v>
      </c>
      <c r="L13" s="5">
        <v>1684</v>
      </c>
      <c r="M13" s="5">
        <v>1684</v>
      </c>
      <c r="N13" s="5" t="s">
        <v>93</v>
      </c>
      <c r="O13" s="5" t="s">
        <v>32</v>
      </c>
      <c r="P13" s="5" t="s">
        <v>33</v>
      </c>
      <c r="Q13" s="5">
        <v>0</v>
      </c>
      <c r="R13" s="10">
        <v>45239.0000115741</v>
      </c>
      <c r="S13" s="7">
        <v>45328</v>
      </c>
      <c r="T13" s="5" t="s">
        <v>34</v>
      </c>
      <c r="U13" s="5">
        <v>1684</v>
      </c>
      <c r="V13" s="5">
        <v>0</v>
      </c>
      <c r="W13" s="5">
        <v>0</v>
      </c>
      <c r="X13" s="5" t="s">
        <v>94</v>
      </c>
      <c r="Y13" s="5" t="s">
        <v>95</v>
      </c>
    </row>
    <row r="14" s="5" customFormat="1" spans="1:25">
      <c r="A14" s="5" t="s">
        <v>96</v>
      </c>
      <c r="B14" s="5" t="s">
        <v>26</v>
      </c>
      <c r="C14" s="5" t="s">
        <v>27</v>
      </c>
      <c r="D14" s="5" t="s">
        <v>97</v>
      </c>
      <c r="E14" s="5" t="s">
        <v>98</v>
      </c>
      <c r="F14" s="7">
        <v>45326</v>
      </c>
      <c r="G14" s="7">
        <v>45327</v>
      </c>
      <c r="H14" s="5">
        <v>1</v>
      </c>
      <c r="I14" s="5">
        <v>1</v>
      </c>
      <c r="J14" s="5">
        <v>1</v>
      </c>
      <c r="K14" s="5" t="s">
        <v>30</v>
      </c>
      <c r="L14" s="5">
        <v>1105</v>
      </c>
      <c r="M14" s="5">
        <v>1105</v>
      </c>
      <c r="N14" s="5" t="s">
        <v>99</v>
      </c>
      <c r="O14" s="5" t="s">
        <v>32</v>
      </c>
      <c r="P14" s="5" t="s">
        <v>33</v>
      </c>
      <c r="Q14" s="5">
        <v>0</v>
      </c>
      <c r="R14" s="10">
        <v>45242</v>
      </c>
      <c r="S14" s="7">
        <v>45328</v>
      </c>
      <c r="T14" s="5" t="s">
        <v>34</v>
      </c>
      <c r="U14" s="5">
        <v>1105</v>
      </c>
      <c r="V14" s="5">
        <v>0</v>
      </c>
      <c r="W14" s="5">
        <v>0</v>
      </c>
      <c r="X14" s="5" t="s">
        <v>100</v>
      </c>
      <c r="Y14" s="5" t="s">
        <v>101</v>
      </c>
    </row>
    <row r="15" s="5" customFormat="1" spans="1:25">
      <c r="A15" s="5" t="s">
        <v>102</v>
      </c>
      <c r="B15" s="5" t="s">
        <v>26</v>
      </c>
      <c r="C15" s="5" t="s">
        <v>27</v>
      </c>
      <c r="D15" s="5" t="s">
        <v>103</v>
      </c>
      <c r="E15" s="5" t="s">
        <v>104</v>
      </c>
      <c r="F15" s="7">
        <v>45326</v>
      </c>
      <c r="G15" s="7">
        <v>45327</v>
      </c>
      <c r="H15" s="5">
        <v>1</v>
      </c>
      <c r="I15" s="5">
        <v>1</v>
      </c>
      <c r="J15" s="5">
        <v>1</v>
      </c>
      <c r="K15" s="5" t="s">
        <v>30</v>
      </c>
      <c r="L15" s="5">
        <v>2250</v>
      </c>
      <c r="M15" s="5">
        <v>2250</v>
      </c>
      <c r="N15" s="5" t="s">
        <v>105</v>
      </c>
      <c r="O15" s="5" t="s">
        <v>32</v>
      </c>
      <c r="P15" s="5" t="s">
        <v>33</v>
      </c>
      <c r="Q15" s="5">
        <v>0</v>
      </c>
      <c r="R15" s="10">
        <v>45245</v>
      </c>
      <c r="S15" s="7">
        <v>45328</v>
      </c>
      <c r="T15" s="5" t="s">
        <v>34</v>
      </c>
      <c r="U15" s="5">
        <v>2250</v>
      </c>
      <c r="V15" s="5">
        <v>0</v>
      </c>
      <c r="W15" s="5">
        <v>0</v>
      </c>
      <c r="X15" s="5" t="s">
        <v>106</v>
      </c>
      <c r="Y15" s="5" t="s">
        <v>107</v>
      </c>
    </row>
    <row r="16" s="5" customFormat="1" spans="1:25">
      <c r="A16" s="5" t="s">
        <v>108</v>
      </c>
      <c r="B16" s="5" t="s">
        <v>26</v>
      </c>
      <c r="C16" s="5" t="s">
        <v>27</v>
      </c>
      <c r="D16" s="5" t="s">
        <v>103</v>
      </c>
      <c r="E16" s="5" t="s">
        <v>109</v>
      </c>
      <c r="F16" s="7">
        <v>45324</v>
      </c>
      <c r="G16" s="7">
        <v>45327</v>
      </c>
      <c r="H16" s="5">
        <v>1</v>
      </c>
      <c r="I16" s="5">
        <v>3</v>
      </c>
      <c r="J16" s="5">
        <v>3</v>
      </c>
      <c r="K16" s="5" t="s">
        <v>30</v>
      </c>
      <c r="L16" s="5">
        <v>4914</v>
      </c>
      <c r="M16" s="5">
        <v>4914</v>
      </c>
      <c r="N16" s="5" t="s">
        <v>110</v>
      </c>
      <c r="O16" s="5" t="s">
        <v>32</v>
      </c>
      <c r="P16" s="5" t="s">
        <v>33</v>
      </c>
      <c r="Q16" s="5">
        <v>0</v>
      </c>
      <c r="R16" s="10">
        <v>45247</v>
      </c>
      <c r="S16" s="7">
        <v>45328</v>
      </c>
      <c r="T16" s="5" t="s">
        <v>34</v>
      </c>
      <c r="U16" s="5">
        <v>4914</v>
      </c>
      <c r="V16" s="5">
        <v>0</v>
      </c>
      <c r="W16" s="5">
        <v>0</v>
      </c>
      <c r="X16" s="5" t="s">
        <v>111</v>
      </c>
      <c r="Y16" s="5" t="s">
        <v>112</v>
      </c>
    </row>
    <row r="17" s="5" customFormat="1" spans="1:25">
      <c r="A17" s="5" t="s">
        <v>113</v>
      </c>
      <c r="B17" s="5" t="s">
        <v>26</v>
      </c>
      <c r="C17" s="5" t="s">
        <v>27</v>
      </c>
      <c r="D17" s="5" t="s">
        <v>103</v>
      </c>
      <c r="E17" s="5" t="s">
        <v>109</v>
      </c>
      <c r="F17" s="7">
        <v>45324</v>
      </c>
      <c r="G17" s="7">
        <v>45327</v>
      </c>
      <c r="H17" s="5">
        <v>1</v>
      </c>
      <c r="I17" s="5">
        <v>3</v>
      </c>
      <c r="J17" s="5">
        <v>3</v>
      </c>
      <c r="K17" s="5" t="s">
        <v>30</v>
      </c>
      <c r="L17" s="5">
        <v>4914</v>
      </c>
      <c r="M17" s="5">
        <v>4914</v>
      </c>
      <c r="N17" s="5" t="s">
        <v>114</v>
      </c>
      <c r="O17" s="5" t="s">
        <v>32</v>
      </c>
      <c r="P17" s="5" t="s">
        <v>33</v>
      </c>
      <c r="Q17" s="5">
        <v>0</v>
      </c>
      <c r="R17" s="10">
        <v>45248.0000115741</v>
      </c>
      <c r="S17" s="7">
        <v>45328</v>
      </c>
      <c r="T17" s="5" t="s">
        <v>34</v>
      </c>
      <c r="U17" s="5">
        <v>4914</v>
      </c>
      <c r="V17" s="5">
        <v>0</v>
      </c>
      <c r="W17" s="5">
        <v>0</v>
      </c>
      <c r="X17" s="5" t="s">
        <v>115</v>
      </c>
      <c r="Y17" s="5" t="s">
        <v>116</v>
      </c>
    </row>
    <row r="18" s="5" customFormat="1" spans="1:25">
      <c r="A18" s="5" t="s">
        <v>117</v>
      </c>
      <c r="B18" s="5" t="s">
        <v>26</v>
      </c>
      <c r="C18" s="5" t="s">
        <v>27</v>
      </c>
      <c r="D18" s="5" t="s">
        <v>118</v>
      </c>
      <c r="E18" s="5" t="s">
        <v>119</v>
      </c>
      <c r="F18" s="7">
        <v>45325</v>
      </c>
      <c r="G18" s="7">
        <v>45327</v>
      </c>
      <c r="H18" s="5">
        <v>1</v>
      </c>
      <c r="I18" s="5">
        <v>2</v>
      </c>
      <c r="J18" s="5">
        <v>2</v>
      </c>
      <c r="K18" s="5" t="s">
        <v>30</v>
      </c>
      <c r="L18" s="5">
        <v>600</v>
      </c>
      <c r="M18" s="5">
        <v>600</v>
      </c>
      <c r="N18" s="5" t="s">
        <v>120</v>
      </c>
      <c r="O18" s="5" t="s">
        <v>32</v>
      </c>
      <c r="P18" s="5" t="s">
        <v>33</v>
      </c>
      <c r="Q18" s="5">
        <v>0</v>
      </c>
      <c r="R18" s="10">
        <v>45251.0000115741</v>
      </c>
      <c r="S18" s="7">
        <v>45328</v>
      </c>
      <c r="T18" s="5" t="s">
        <v>34</v>
      </c>
      <c r="U18" s="5">
        <v>600</v>
      </c>
      <c r="V18" s="5">
        <v>0</v>
      </c>
      <c r="W18" s="5">
        <v>0</v>
      </c>
      <c r="X18" s="5" t="s">
        <v>121</v>
      </c>
      <c r="Y18" s="5" t="s">
        <v>122</v>
      </c>
    </row>
    <row r="19" s="5" customFormat="1" spans="1:25">
      <c r="A19" s="5" t="s">
        <v>123</v>
      </c>
      <c r="B19" s="5" t="s">
        <v>26</v>
      </c>
      <c r="C19" s="5" t="s">
        <v>27</v>
      </c>
      <c r="D19" s="5" t="s">
        <v>124</v>
      </c>
      <c r="E19" s="5" t="s">
        <v>125</v>
      </c>
      <c r="F19" s="7">
        <v>45325</v>
      </c>
      <c r="G19" s="7">
        <v>45327</v>
      </c>
      <c r="H19" s="5">
        <v>1</v>
      </c>
      <c r="I19" s="5">
        <v>2</v>
      </c>
      <c r="J19" s="5">
        <v>2</v>
      </c>
      <c r="K19" s="5" t="s">
        <v>30</v>
      </c>
      <c r="L19" s="5">
        <v>2220</v>
      </c>
      <c r="M19" s="5">
        <v>2220</v>
      </c>
      <c r="N19" s="5" t="s">
        <v>126</v>
      </c>
      <c r="O19" s="5" t="s">
        <v>32</v>
      </c>
      <c r="P19" s="5" t="s">
        <v>33</v>
      </c>
      <c r="Q19" s="5">
        <v>0</v>
      </c>
      <c r="R19" s="10">
        <v>45252</v>
      </c>
      <c r="S19" s="7">
        <v>45328</v>
      </c>
      <c r="T19" s="5" t="s">
        <v>34</v>
      </c>
      <c r="U19" s="5">
        <v>2220</v>
      </c>
      <c r="V19" s="5">
        <v>0</v>
      </c>
      <c r="W19" s="5">
        <v>0</v>
      </c>
      <c r="X19" s="5" t="s">
        <v>127</v>
      </c>
      <c r="Y19" s="5" t="s">
        <v>128</v>
      </c>
    </row>
    <row r="20" s="5" customFormat="1" spans="1:25">
      <c r="A20" s="5" t="s">
        <v>129</v>
      </c>
      <c r="B20" s="5" t="s">
        <v>26</v>
      </c>
      <c r="C20" s="5" t="s">
        <v>27</v>
      </c>
      <c r="D20" s="5" t="s">
        <v>130</v>
      </c>
      <c r="E20" s="5" t="s">
        <v>131</v>
      </c>
      <c r="F20" s="7">
        <v>45325</v>
      </c>
      <c r="G20" s="7">
        <v>45327</v>
      </c>
      <c r="H20" s="5">
        <v>1</v>
      </c>
      <c r="I20" s="5">
        <v>2</v>
      </c>
      <c r="J20" s="5">
        <v>2</v>
      </c>
      <c r="K20" s="5" t="s">
        <v>30</v>
      </c>
      <c r="L20" s="5">
        <v>1860</v>
      </c>
      <c r="M20" s="5">
        <v>1860</v>
      </c>
      <c r="N20" s="5" t="s">
        <v>132</v>
      </c>
      <c r="O20" s="5" t="s">
        <v>32</v>
      </c>
      <c r="P20" s="5" t="s">
        <v>33</v>
      </c>
      <c r="Q20" s="5">
        <v>0</v>
      </c>
      <c r="R20" s="10">
        <v>45256</v>
      </c>
      <c r="S20" s="7">
        <v>45328</v>
      </c>
      <c r="T20" s="5" t="s">
        <v>34</v>
      </c>
      <c r="U20" s="5">
        <v>1860</v>
      </c>
      <c r="V20" s="5">
        <v>0</v>
      </c>
      <c r="W20" s="5">
        <v>0</v>
      </c>
      <c r="X20" s="5" t="s">
        <v>133</v>
      </c>
      <c r="Y20" s="5" t="s">
        <v>134</v>
      </c>
    </row>
    <row r="21" s="5" customFormat="1" spans="1:25">
      <c r="A21" s="5" t="s">
        <v>135</v>
      </c>
      <c r="B21" s="5" t="s">
        <v>26</v>
      </c>
      <c r="C21" s="5" t="s">
        <v>27</v>
      </c>
      <c r="D21" s="5" t="s">
        <v>136</v>
      </c>
      <c r="E21" s="5" t="s">
        <v>137</v>
      </c>
      <c r="F21" s="7">
        <v>45324</v>
      </c>
      <c r="G21" s="7">
        <v>45327</v>
      </c>
      <c r="H21" s="5">
        <v>1</v>
      </c>
      <c r="I21" s="5">
        <v>3</v>
      </c>
      <c r="J21" s="5">
        <v>3</v>
      </c>
      <c r="K21" s="5" t="s">
        <v>30</v>
      </c>
      <c r="L21" s="5">
        <v>636</v>
      </c>
      <c r="M21" s="5">
        <v>636</v>
      </c>
      <c r="N21" s="5" t="s">
        <v>138</v>
      </c>
      <c r="O21" s="5" t="s">
        <v>32</v>
      </c>
      <c r="P21" s="5" t="s">
        <v>33</v>
      </c>
      <c r="Q21" s="5">
        <v>0</v>
      </c>
      <c r="R21" s="10">
        <v>45260.0000115741</v>
      </c>
      <c r="S21" s="7">
        <v>45328</v>
      </c>
      <c r="T21" s="5" t="s">
        <v>34</v>
      </c>
      <c r="U21" s="5">
        <v>636</v>
      </c>
      <c r="V21" s="5">
        <v>0</v>
      </c>
      <c r="W21" s="5">
        <v>0</v>
      </c>
      <c r="X21" s="5" t="s">
        <v>139</v>
      </c>
      <c r="Y21" s="5" t="s">
        <v>140</v>
      </c>
    </row>
    <row r="22" s="5" customFormat="1" spans="1:25">
      <c r="A22" s="5" t="s">
        <v>141</v>
      </c>
      <c r="B22" s="5" t="s">
        <v>26</v>
      </c>
      <c r="C22" s="5" t="s">
        <v>27</v>
      </c>
      <c r="D22" s="5" t="s">
        <v>142</v>
      </c>
      <c r="E22" s="5" t="s">
        <v>143</v>
      </c>
      <c r="F22" s="7">
        <v>45325</v>
      </c>
      <c r="G22" s="7">
        <v>45327</v>
      </c>
      <c r="H22" s="5">
        <v>1</v>
      </c>
      <c r="I22" s="5">
        <v>2</v>
      </c>
      <c r="J22" s="5">
        <v>2</v>
      </c>
      <c r="K22" s="5" t="s">
        <v>30</v>
      </c>
      <c r="L22" s="5">
        <v>1226</v>
      </c>
      <c r="M22" s="5">
        <v>1226</v>
      </c>
      <c r="N22" s="5" t="s">
        <v>144</v>
      </c>
      <c r="O22" s="5" t="s">
        <v>32</v>
      </c>
      <c r="P22" s="5" t="s">
        <v>33</v>
      </c>
      <c r="Q22" s="5">
        <v>0</v>
      </c>
      <c r="R22" s="10">
        <v>45261</v>
      </c>
      <c r="S22" s="7">
        <v>45328</v>
      </c>
      <c r="T22" s="5" t="s">
        <v>34</v>
      </c>
      <c r="U22" s="5">
        <v>1226</v>
      </c>
      <c r="V22" s="5">
        <v>0</v>
      </c>
      <c r="W22" s="5">
        <v>0</v>
      </c>
      <c r="X22" s="5" t="s">
        <v>145</v>
      </c>
      <c r="Y22" s="5" t="s">
        <v>146</v>
      </c>
    </row>
    <row r="23" s="5" customFormat="1" spans="1:25">
      <c r="A23" s="5" t="s">
        <v>147</v>
      </c>
      <c r="B23" s="5" t="s">
        <v>26</v>
      </c>
      <c r="C23" s="5" t="s">
        <v>27</v>
      </c>
      <c r="D23" s="5" t="s">
        <v>148</v>
      </c>
      <c r="E23" s="5" t="s">
        <v>149</v>
      </c>
      <c r="F23" s="7">
        <v>45323</v>
      </c>
      <c r="G23" s="7">
        <v>45327</v>
      </c>
      <c r="H23" s="5">
        <v>1</v>
      </c>
      <c r="I23" s="5">
        <v>4</v>
      </c>
      <c r="J23" s="5">
        <v>4</v>
      </c>
      <c r="K23" s="5" t="s">
        <v>30</v>
      </c>
      <c r="L23" s="5">
        <v>1820</v>
      </c>
      <c r="M23" s="5">
        <v>1820</v>
      </c>
      <c r="N23" s="5" t="s">
        <v>150</v>
      </c>
      <c r="O23" s="5" t="s">
        <v>32</v>
      </c>
      <c r="P23" s="5" t="s">
        <v>33</v>
      </c>
      <c r="Q23" s="5">
        <v>0</v>
      </c>
      <c r="R23" s="10">
        <v>45265</v>
      </c>
      <c r="S23" s="7">
        <v>45328</v>
      </c>
      <c r="T23" s="5" t="s">
        <v>34</v>
      </c>
      <c r="U23" s="5">
        <v>1820</v>
      </c>
      <c r="V23" s="5">
        <v>0</v>
      </c>
      <c r="W23" s="5">
        <v>0</v>
      </c>
      <c r="X23" s="5" t="s">
        <v>151</v>
      </c>
      <c r="Y23" s="5" t="s">
        <v>152</v>
      </c>
    </row>
    <row r="24" s="5" customFormat="1" spans="1:25">
      <c r="A24" s="5" t="s">
        <v>153</v>
      </c>
      <c r="B24" s="5" t="s">
        <v>26</v>
      </c>
      <c r="C24" s="5" t="s">
        <v>27</v>
      </c>
      <c r="D24" s="5" t="s">
        <v>154</v>
      </c>
      <c r="E24" s="5" t="s">
        <v>155</v>
      </c>
      <c r="F24" s="7">
        <v>45324</v>
      </c>
      <c r="G24" s="7">
        <v>45327</v>
      </c>
      <c r="H24" s="5">
        <v>1</v>
      </c>
      <c r="I24" s="5">
        <v>3</v>
      </c>
      <c r="J24" s="5">
        <v>3</v>
      </c>
      <c r="K24" s="5" t="s">
        <v>30</v>
      </c>
      <c r="L24" s="5">
        <v>3450</v>
      </c>
      <c r="M24" s="5">
        <v>3450</v>
      </c>
      <c r="N24" s="5" t="s">
        <v>156</v>
      </c>
      <c r="O24" s="5" t="s">
        <v>32</v>
      </c>
      <c r="P24" s="5" t="s">
        <v>33</v>
      </c>
      <c r="Q24" s="5">
        <v>0</v>
      </c>
      <c r="R24" s="10">
        <v>45266</v>
      </c>
      <c r="S24" s="7">
        <v>45328</v>
      </c>
      <c r="T24" s="5" t="s">
        <v>34</v>
      </c>
      <c r="U24" s="5">
        <v>3450</v>
      </c>
      <c r="V24" s="5">
        <v>0</v>
      </c>
      <c r="W24" s="5">
        <v>0</v>
      </c>
      <c r="X24" s="5" t="s">
        <v>157</v>
      </c>
      <c r="Y24" s="5" t="s">
        <v>158</v>
      </c>
    </row>
    <row r="25" s="5" customFormat="1" spans="1:25">
      <c r="A25" s="5" t="s">
        <v>159</v>
      </c>
      <c r="B25" s="5" t="s">
        <v>26</v>
      </c>
      <c r="C25" s="5" t="s">
        <v>27</v>
      </c>
      <c r="D25" s="5" t="s">
        <v>160</v>
      </c>
      <c r="E25" s="5" t="s">
        <v>161</v>
      </c>
      <c r="F25" s="7">
        <v>45326</v>
      </c>
      <c r="G25" s="7">
        <v>45327</v>
      </c>
      <c r="H25" s="5">
        <v>1</v>
      </c>
      <c r="I25" s="5">
        <v>1</v>
      </c>
      <c r="J25" s="5">
        <v>1</v>
      </c>
      <c r="K25" s="5" t="s">
        <v>30</v>
      </c>
      <c r="L25" s="5">
        <v>346</v>
      </c>
      <c r="M25" s="5">
        <v>346</v>
      </c>
      <c r="N25" s="5" t="s">
        <v>162</v>
      </c>
      <c r="O25" s="5" t="s">
        <v>32</v>
      </c>
      <c r="P25" s="5" t="s">
        <v>33</v>
      </c>
      <c r="Q25" s="5">
        <v>0</v>
      </c>
      <c r="R25" s="10">
        <v>45266</v>
      </c>
      <c r="S25" s="7">
        <v>45328</v>
      </c>
      <c r="T25" s="5" t="s">
        <v>34</v>
      </c>
      <c r="U25" s="5">
        <v>346</v>
      </c>
      <c r="V25" s="5">
        <v>0</v>
      </c>
      <c r="W25" s="5">
        <v>0</v>
      </c>
      <c r="X25" s="5" t="s">
        <v>163</v>
      </c>
      <c r="Y25" s="5" t="s">
        <v>164</v>
      </c>
    </row>
    <row r="26" s="5" customFormat="1" spans="1:25">
      <c r="A26" s="5" t="s">
        <v>165</v>
      </c>
      <c r="B26" s="5" t="s">
        <v>26</v>
      </c>
      <c r="C26" s="5" t="s">
        <v>27</v>
      </c>
      <c r="D26" s="5" t="s">
        <v>166</v>
      </c>
      <c r="E26" s="5" t="s">
        <v>167</v>
      </c>
      <c r="F26" s="7">
        <v>45325</v>
      </c>
      <c r="G26" s="7">
        <v>45327</v>
      </c>
      <c r="H26" s="5">
        <v>1</v>
      </c>
      <c r="I26" s="5">
        <v>2</v>
      </c>
      <c r="J26" s="5">
        <v>2</v>
      </c>
      <c r="K26" s="5" t="s">
        <v>30</v>
      </c>
      <c r="L26" s="5">
        <v>516</v>
      </c>
      <c r="M26" s="5">
        <v>516</v>
      </c>
      <c r="N26" s="5" t="s">
        <v>168</v>
      </c>
      <c r="O26" s="5" t="s">
        <v>32</v>
      </c>
      <c r="P26" s="5" t="s">
        <v>33</v>
      </c>
      <c r="Q26" s="5">
        <v>0</v>
      </c>
      <c r="R26" s="10">
        <v>45267</v>
      </c>
      <c r="S26" s="7">
        <v>45328</v>
      </c>
      <c r="T26" s="5" t="s">
        <v>34</v>
      </c>
      <c r="U26" s="5">
        <v>516</v>
      </c>
      <c r="V26" s="5">
        <v>0</v>
      </c>
      <c r="W26" s="5">
        <v>0</v>
      </c>
      <c r="X26" s="5" t="s">
        <v>169</v>
      </c>
      <c r="Y26" s="5" t="s">
        <v>170</v>
      </c>
    </row>
    <row r="27" s="5" customFormat="1" spans="1:25">
      <c r="A27" s="5" t="s">
        <v>171</v>
      </c>
      <c r="B27" s="5" t="s">
        <v>26</v>
      </c>
      <c r="C27" s="5" t="s">
        <v>27</v>
      </c>
      <c r="D27" s="5" t="s">
        <v>172</v>
      </c>
      <c r="E27" s="5" t="s">
        <v>173</v>
      </c>
      <c r="F27" s="7">
        <v>45320</v>
      </c>
      <c r="G27" s="7">
        <v>45327</v>
      </c>
      <c r="H27" s="5">
        <v>1</v>
      </c>
      <c r="I27" s="5">
        <v>7</v>
      </c>
      <c r="J27" s="5">
        <v>7</v>
      </c>
      <c r="K27" s="5" t="s">
        <v>30</v>
      </c>
      <c r="L27" s="5">
        <v>5320</v>
      </c>
      <c r="M27" s="5">
        <v>5320</v>
      </c>
      <c r="N27" s="5" t="s">
        <v>174</v>
      </c>
      <c r="O27" s="5" t="s">
        <v>32</v>
      </c>
      <c r="P27" s="5" t="s">
        <v>33</v>
      </c>
      <c r="Q27" s="5">
        <v>0</v>
      </c>
      <c r="R27" s="10">
        <v>45267</v>
      </c>
      <c r="S27" s="7">
        <v>45328</v>
      </c>
      <c r="T27" s="5" t="s">
        <v>34</v>
      </c>
      <c r="U27" s="5">
        <v>5320</v>
      </c>
      <c r="V27" s="5">
        <v>0</v>
      </c>
      <c r="W27" s="5">
        <v>0</v>
      </c>
      <c r="X27" s="5" t="s">
        <v>175</v>
      </c>
      <c r="Y27" s="5" t="s">
        <v>176</v>
      </c>
    </row>
    <row r="28" s="5" customFormat="1" spans="1:25">
      <c r="A28" s="5" t="s">
        <v>177</v>
      </c>
      <c r="B28" s="5" t="s">
        <v>26</v>
      </c>
      <c r="C28" s="5" t="s">
        <v>27</v>
      </c>
      <c r="D28" s="5" t="s">
        <v>148</v>
      </c>
      <c r="E28" s="5" t="s">
        <v>178</v>
      </c>
      <c r="F28" s="7">
        <v>45325</v>
      </c>
      <c r="G28" s="7">
        <v>45327</v>
      </c>
      <c r="H28" s="5">
        <v>1</v>
      </c>
      <c r="I28" s="5">
        <v>2</v>
      </c>
      <c r="J28" s="5">
        <v>2</v>
      </c>
      <c r="K28" s="5" t="s">
        <v>30</v>
      </c>
      <c r="L28" s="5">
        <v>1194</v>
      </c>
      <c r="M28" s="5">
        <v>1194</v>
      </c>
      <c r="N28" s="5" t="s">
        <v>179</v>
      </c>
      <c r="O28" s="5" t="s">
        <v>32</v>
      </c>
      <c r="P28" s="5" t="s">
        <v>33</v>
      </c>
      <c r="Q28" s="5">
        <v>0</v>
      </c>
      <c r="R28" s="10">
        <v>45269</v>
      </c>
      <c r="S28" s="7">
        <v>45328</v>
      </c>
      <c r="T28" s="5" t="s">
        <v>34</v>
      </c>
      <c r="U28" s="5">
        <v>1194</v>
      </c>
      <c r="V28" s="5">
        <v>0</v>
      </c>
      <c r="W28" s="5">
        <v>0</v>
      </c>
      <c r="X28" s="5" t="s">
        <v>180</v>
      </c>
      <c r="Y28" s="5" t="s">
        <v>181</v>
      </c>
    </row>
    <row r="29" s="5" customFormat="1" spans="1:25">
      <c r="A29" s="5" t="s">
        <v>182</v>
      </c>
      <c r="B29" s="5" t="s">
        <v>26</v>
      </c>
      <c r="C29" s="5" t="s">
        <v>27</v>
      </c>
      <c r="D29" s="5" t="s">
        <v>183</v>
      </c>
      <c r="E29" s="5" t="s">
        <v>184</v>
      </c>
      <c r="F29" s="7">
        <v>45323</v>
      </c>
      <c r="G29" s="7">
        <v>45327</v>
      </c>
      <c r="H29" s="5">
        <v>2</v>
      </c>
      <c r="I29" s="5">
        <v>4</v>
      </c>
      <c r="J29" s="5">
        <v>8</v>
      </c>
      <c r="K29" s="5" t="s">
        <v>30</v>
      </c>
      <c r="L29" s="5">
        <v>4200</v>
      </c>
      <c r="M29" s="5">
        <v>4200</v>
      </c>
      <c r="N29" s="5" t="s">
        <v>185</v>
      </c>
      <c r="O29" s="5" t="s">
        <v>32</v>
      </c>
      <c r="P29" s="5" t="s">
        <v>33</v>
      </c>
      <c r="Q29" s="5">
        <v>0</v>
      </c>
      <c r="R29" s="10">
        <v>45270.0000115741</v>
      </c>
      <c r="S29" s="7">
        <v>45328</v>
      </c>
      <c r="T29" s="5" t="s">
        <v>34</v>
      </c>
      <c r="U29" s="5">
        <v>4200</v>
      </c>
      <c r="V29" s="5">
        <v>0</v>
      </c>
      <c r="W29" s="5">
        <v>0</v>
      </c>
      <c r="X29" s="5" t="s">
        <v>186</v>
      </c>
      <c r="Y29" s="5" t="s">
        <v>187</v>
      </c>
    </row>
    <row r="30" s="5" customFormat="1" spans="1:25">
      <c r="A30" s="5" t="s">
        <v>188</v>
      </c>
      <c r="B30" s="5" t="s">
        <v>26</v>
      </c>
      <c r="C30" s="5" t="s">
        <v>27</v>
      </c>
      <c r="D30" s="5" t="s">
        <v>189</v>
      </c>
      <c r="E30" s="5" t="s">
        <v>190</v>
      </c>
      <c r="F30" s="7">
        <v>45326</v>
      </c>
      <c r="G30" s="7">
        <v>45327</v>
      </c>
      <c r="H30" s="5">
        <v>1</v>
      </c>
      <c r="I30" s="5">
        <v>1</v>
      </c>
      <c r="J30" s="5">
        <v>1</v>
      </c>
      <c r="K30" s="5" t="s">
        <v>30</v>
      </c>
      <c r="L30" s="5">
        <v>587</v>
      </c>
      <c r="M30" s="5">
        <v>587</v>
      </c>
      <c r="N30" s="5" t="s">
        <v>191</v>
      </c>
      <c r="O30" s="5" t="s">
        <v>32</v>
      </c>
      <c r="P30" s="5" t="s">
        <v>33</v>
      </c>
      <c r="Q30" s="5">
        <v>0</v>
      </c>
      <c r="R30" s="10">
        <v>45272.0000115741</v>
      </c>
      <c r="S30" s="7">
        <v>45328</v>
      </c>
      <c r="T30" s="5" t="s">
        <v>34</v>
      </c>
      <c r="U30" s="5">
        <v>587</v>
      </c>
      <c r="V30" s="5">
        <v>0</v>
      </c>
      <c r="W30" s="5">
        <v>0</v>
      </c>
      <c r="X30" s="5" t="s">
        <v>192</v>
      </c>
      <c r="Y30" s="5" t="s">
        <v>193</v>
      </c>
    </row>
    <row r="31" s="5" customFormat="1" spans="1:25">
      <c r="A31" s="5" t="s">
        <v>194</v>
      </c>
      <c r="B31" s="5" t="s">
        <v>26</v>
      </c>
      <c r="C31" s="5" t="s">
        <v>27</v>
      </c>
      <c r="D31" s="5" t="s">
        <v>195</v>
      </c>
      <c r="E31" s="5" t="s">
        <v>196</v>
      </c>
      <c r="F31" s="7">
        <v>45325</v>
      </c>
      <c r="G31" s="7">
        <v>45327</v>
      </c>
      <c r="H31" s="5">
        <v>1</v>
      </c>
      <c r="I31" s="5">
        <v>2</v>
      </c>
      <c r="J31" s="5">
        <v>2</v>
      </c>
      <c r="K31" s="5" t="s">
        <v>30</v>
      </c>
      <c r="L31" s="5">
        <v>5644</v>
      </c>
      <c r="M31" s="5">
        <v>5644</v>
      </c>
      <c r="N31" s="5" t="s">
        <v>197</v>
      </c>
      <c r="O31" s="5" t="s">
        <v>32</v>
      </c>
      <c r="P31" s="5" t="s">
        <v>33</v>
      </c>
      <c r="Q31" s="5">
        <v>0</v>
      </c>
      <c r="R31" s="10">
        <v>45272</v>
      </c>
      <c r="S31" s="7">
        <v>45328</v>
      </c>
      <c r="T31" s="5" t="s">
        <v>34</v>
      </c>
      <c r="U31" s="5">
        <v>5644</v>
      </c>
      <c r="V31" s="5">
        <v>0</v>
      </c>
      <c r="W31" s="5">
        <v>0</v>
      </c>
      <c r="X31" s="5" t="s">
        <v>198</v>
      </c>
      <c r="Y31" s="5" t="s">
        <v>199</v>
      </c>
    </row>
    <row r="32" s="5" customFormat="1" spans="1:25">
      <c r="A32" s="5" t="s">
        <v>200</v>
      </c>
      <c r="B32" s="5" t="s">
        <v>26</v>
      </c>
      <c r="C32" s="5" t="s">
        <v>27</v>
      </c>
      <c r="D32" s="5" t="s">
        <v>86</v>
      </c>
      <c r="E32" s="5" t="s">
        <v>201</v>
      </c>
      <c r="F32" s="7">
        <v>45324</v>
      </c>
      <c r="G32" s="7">
        <v>45327</v>
      </c>
      <c r="H32" s="5">
        <v>1</v>
      </c>
      <c r="I32" s="5">
        <v>3</v>
      </c>
      <c r="J32" s="5">
        <v>3</v>
      </c>
      <c r="K32" s="5" t="s">
        <v>30</v>
      </c>
      <c r="L32" s="5">
        <v>1548</v>
      </c>
      <c r="M32" s="5">
        <v>1548</v>
      </c>
      <c r="N32" s="5" t="s">
        <v>202</v>
      </c>
      <c r="O32" s="5" t="s">
        <v>32</v>
      </c>
      <c r="P32" s="5" t="s">
        <v>33</v>
      </c>
      <c r="Q32" s="5">
        <v>0</v>
      </c>
      <c r="R32" s="10">
        <v>45273</v>
      </c>
      <c r="S32" s="7">
        <v>45328</v>
      </c>
      <c r="T32" s="5" t="s">
        <v>34</v>
      </c>
      <c r="U32" s="5">
        <v>1548</v>
      </c>
      <c r="V32" s="5">
        <v>0</v>
      </c>
      <c r="W32" s="5">
        <v>0</v>
      </c>
      <c r="X32" s="5" t="s">
        <v>203</v>
      </c>
      <c r="Y32" s="5" t="s">
        <v>204</v>
      </c>
    </row>
    <row r="33" s="5" customFormat="1" spans="1:25">
      <c r="A33" s="5" t="s">
        <v>205</v>
      </c>
      <c r="B33" s="5" t="s">
        <v>26</v>
      </c>
      <c r="C33" s="5" t="s">
        <v>27</v>
      </c>
      <c r="D33" s="5" t="s">
        <v>206</v>
      </c>
      <c r="E33" s="5" t="s">
        <v>207</v>
      </c>
      <c r="F33" s="7">
        <v>45326</v>
      </c>
      <c r="G33" s="7">
        <v>45327</v>
      </c>
      <c r="H33" s="5">
        <v>1</v>
      </c>
      <c r="I33" s="5">
        <v>1</v>
      </c>
      <c r="J33" s="5">
        <v>1</v>
      </c>
      <c r="K33" s="5" t="s">
        <v>30</v>
      </c>
      <c r="L33" s="5">
        <v>496</v>
      </c>
      <c r="M33" s="5">
        <v>496</v>
      </c>
      <c r="N33" s="5" t="s">
        <v>208</v>
      </c>
      <c r="O33" s="5" t="s">
        <v>32</v>
      </c>
      <c r="P33" s="5" t="s">
        <v>33</v>
      </c>
      <c r="Q33" s="5">
        <v>0</v>
      </c>
      <c r="R33" s="10">
        <v>45273.0000115741</v>
      </c>
      <c r="S33" s="7">
        <v>45328</v>
      </c>
      <c r="T33" s="5" t="s">
        <v>34</v>
      </c>
      <c r="U33" s="5">
        <v>496</v>
      </c>
      <c r="V33" s="5">
        <v>0</v>
      </c>
      <c r="W33" s="5">
        <v>0</v>
      </c>
      <c r="X33" s="5" t="s">
        <v>209</v>
      </c>
      <c r="Y33" s="5" t="s">
        <v>210</v>
      </c>
    </row>
    <row r="34" s="5" customFormat="1" spans="1:25">
      <c r="A34" s="5" t="s">
        <v>211</v>
      </c>
      <c r="B34" s="5" t="s">
        <v>26</v>
      </c>
      <c r="C34" s="5" t="s">
        <v>27</v>
      </c>
      <c r="D34" s="5" t="s">
        <v>212</v>
      </c>
      <c r="E34" s="5" t="s">
        <v>213</v>
      </c>
      <c r="F34" s="7">
        <v>45323</v>
      </c>
      <c r="G34" s="7">
        <v>45327</v>
      </c>
      <c r="H34" s="5">
        <v>1</v>
      </c>
      <c r="I34" s="5">
        <v>4</v>
      </c>
      <c r="J34" s="5">
        <v>4</v>
      </c>
      <c r="K34" s="5" t="s">
        <v>30</v>
      </c>
      <c r="L34" s="5">
        <v>2500</v>
      </c>
      <c r="M34" s="5">
        <v>2500</v>
      </c>
      <c r="N34" s="5" t="s">
        <v>214</v>
      </c>
      <c r="O34" s="5" t="s">
        <v>32</v>
      </c>
      <c r="P34" s="5" t="s">
        <v>33</v>
      </c>
      <c r="Q34" s="5">
        <v>0</v>
      </c>
      <c r="R34" s="10">
        <v>45273</v>
      </c>
      <c r="S34" s="7">
        <v>45328</v>
      </c>
      <c r="T34" s="5" t="s">
        <v>34</v>
      </c>
      <c r="U34" s="5">
        <v>2500</v>
      </c>
      <c r="V34" s="5">
        <v>0</v>
      </c>
      <c r="W34" s="5">
        <v>0</v>
      </c>
      <c r="X34" s="5" t="s">
        <v>215</v>
      </c>
      <c r="Y34" s="5" t="s">
        <v>216</v>
      </c>
    </row>
    <row r="35" s="5" customFormat="1" spans="1:25">
      <c r="A35" s="5" t="s">
        <v>217</v>
      </c>
      <c r="B35" s="5" t="s">
        <v>26</v>
      </c>
      <c r="C35" s="5" t="s">
        <v>27</v>
      </c>
      <c r="D35" s="5" t="s">
        <v>218</v>
      </c>
      <c r="E35" s="5" t="s">
        <v>219</v>
      </c>
      <c r="F35" s="7">
        <v>45324</v>
      </c>
      <c r="G35" s="7">
        <v>45327</v>
      </c>
      <c r="H35" s="5">
        <v>1</v>
      </c>
      <c r="I35" s="5">
        <v>3</v>
      </c>
      <c r="J35" s="5">
        <v>3</v>
      </c>
      <c r="K35" s="5" t="s">
        <v>30</v>
      </c>
      <c r="L35" s="5">
        <v>1501</v>
      </c>
      <c r="M35" s="5">
        <v>1501</v>
      </c>
      <c r="N35" s="5" t="s">
        <v>220</v>
      </c>
      <c r="O35" s="5" t="s">
        <v>32</v>
      </c>
      <c r="P35" s="5" t="s">
        <v>33</v>
      </c>
      <c r="Q35" s="5">
        <v>0</v>
      </c>
      <c r="R35" s="10">
        <v>45274.0000115741</v>
      </c>
      <c r="S35" s="7">
        <v>45328</v>
      </c>
      <c r="T35" s="5" t="s">
        <v>34</v>
      </c>
      <c r="U35" s="5">
        <v>1501</v>
      </c>
      <c r="V35" s="5">
        <v>0</v>
      </c>
      <c r="W35" s="5">
        <v>0</v>
      </c>
      <c r="X35" s="5" t="s">
        <v>221</v>
      </c>
      <c r="Y35" s="5" t="s">
        <v>222</v>
      </c>
    </row>
    <row r="36" s="5" customFormat="1" spans="1:25">
      <c r="A36" s="5" t="s">
        <v>223</v>
      </c>
      <c r="B36" s="5" t="s">
        <v>26</v>
      </c>
      <c r="C36" s="5" t="s">
        <v>27</v>
      </c>
      <c r="D36" s="5" t="s">
        <v>224</v>
      </c>
      <c r="E36" s="5" t="s">
        <v>225</v>
      </c>
      <c r="F36" s="7">
        <v>45323</v>
      </c>
      <c r="G36" s="7">
        <v>45327</v>
      </c>
      <c r="H36" s="5">
        <v>1</v>
      </c>
      <c r="I36" s="5">
        <v>4</v>
      </c>
      <c r="J36" s="5">
        <v>4</v>
      </c>
      <c r="K36" s="5" t="s">
        <v>30</v>
      </c>
      <c r="L36" s="5">
        <v>1560</v>
      </c>
      <c r="M36" s="5">
        <v>1560</v>
      </c>
      <c r="N36" s="5" t="s">
        <v>226</v>
      </c>
      <c r="O36" s="5" t="s">
        <v>32</v>
      </c>
      <c r="P36" s="5" t="s">
        <v>33</v>
      </c>
      <c r="Q36" s="5">
        <v>0</v>
      </c>
      <c r="R36" s="10">
        <v>45274.0000115741</v>
      </c>
      <c r="S36" s="7">
        <v>45328</v>
      </c>
      <c r="T36" s="5" t="s">
        <v>34</v>
      </c>
      <c r="U36" s="5">
        <v>1560</v>
      </c>
      <c r="V36" s="5">
        <v>0</v>
      </c>
      <c r="W36" s="5">
        <v>0</v>
      </c>
      <c r="X36" s="5" t="s">
        <v>227</v>
      </c>
      <c r="Y36" s="5" t="s">
        <v>228</v>
      </c>
    </row>
    <row r="37" s="5" customFormat="1" spans="1:25">
      <c r="A37" s="5" t="s">
        <v>229</v>
      </c>
      <c r="B37" s="5" t="s">
        <v>26</v>
      </c>
      <c r="C37" s="5" t="s">
        <v>27</v>
      </c>
      <c r="D37" s="5" t="s">
        <v>230</v>
      </c>
      <c r="E37" s="5" t="s">
        <v>231</v>
      </c>
      <c r="F37" s="7">
        <v>45324</v>
      </c>
      <c r="G37" s="7">
        <v>45327</v>
      </c>
      <c r="H37" s="5">
        <v>4</v>
      </c>
      <c r="I37" s="5">
        <v>3</v>
      </c>
      <c r="J37" s="5">
        <v>12</v>
      </c>
      <c r="K37" s="5" t="s">
        <v>30</v>
      </c>
      <c r="L37" s="5">
        <v>24000</v>
      </c>
      <c r="M37" s="5">
        <v>24000</v>
      </c>
      <c r="N37" s="5" t="s">
        <v>232</v>
      </c>
      <c r="O37" s="5" t="s">
        <v>32</v>
      </c>
      <c r="P37" s="5" t="s">
        <v>33</v>
      </c>
      <c r="Q37" s="5">
        <v>0</v>
      </c>
      <c r="R37" s="10">
        <v>45277.0000115741</v>
      </c>
      <c r="S37" s="7">
        <v>45328</v>
      </c>
      <c r="T37" s="5" t="s">
        <v>34</v>
      </c>
      <c r="U37" s="5">
        <v>24000</v>
      </c>
      <c r="V37" s="5">
        <v>0</v>
      </c>
      <c r="W37" s="5">
        <v>0</v>
      </c>
      <c r="X37" s="5" t="s">
        <v>233</v>
      </c>
      <c r="Y37" s="5" t="s">
        <v>234</v>
      </c>
    </row>
    <row r="38" s="5" customFormat="1" spans="1:25">
      <c r="A38" s="5" t="s">
        <v>235</v>
      </c>
      <c r="B38" s="5" t="s">
        <v>26</v>
      </c>
      <c r="C38" s="5" t="s">
        <v>27</v>
      </c>
      <c r="D38" s="5" t="s">
        <v>230</v>
      </c>
      <c r="E38" s="5" t="s">
        <v>231</v>
      </c>
      <c r="F38" s="7">
        <v>45324</v>
      </c>
      <c r="G38" s="7">
        <v>45327</v>
      </c>
      <c r="H38" s="5">
        <v>1</v>
      </c>
      <c r="I38" s="5">
        <v>3</v>
      </c>
      <c r="J38" s="5">
        <v>3</v>
      </c>
      <c r="K38" s="5" t="s">
        <v>30</v>
      </c>
      <c r="L38" s="5">
        <v>6000</v>
      </c>
      <c r="M38" s="5">
        <v>6000</v>
      </c>
      <c r="N38" s="5" t="s">
        <v>236</v>
      </c>
      <c r="O38" s="5" t="s">
        <v>32</v>
      </c>
      <c r="P38" s="5" t="s">
        <v>33</v>
      </c>
      <c r="Q38" s="5">
        <v>0</v>
      </c>
      <c r="R38" s="10">
        <v>45277</v>
      </c>
      <c r="S38" s="7">
        <v>45328</v>
      </c>
      <c r="T38" s="5" t="s">
        <v>34</v>
      </c>
      <c r="U38" s="5">
        <v>6000</v>
      </c>
      <c r="V38" s="5">
        <v>0</v>
      </c>
      <c r="W38" s="5">
        <v>0</v>
      </c>
      <c r="X38" s="5" t="s">
        <v>237</v>
      </c>
      <c r="Y38" s="5" t="s">
        <v>238</v>
      </c>
    </row>
    <row r="39" s="5" customFormat="1" spans="1:25">
      <c r="A39" s="5" t="s">
        <v>239</v>
      </c>
      <c r="B39" s="5" t="s">
        <v>26</v>
      </c>
      <c r="C39" s="5" t="s">
        <v>27</v>
      </c>
      <c r="D39" s="5" t="s">
        <v>230</v>
      </c>
      <c r="E39" s="5" t="s">
        <v>231</v>
      </c>
      <c r="F39" s="7">
        <v>45324</v>
      </c>
      <c r="G39" s="7">
        <v>45327</v>
      </c>
      <c r="H39" s="5">
        <v>1</v>
      </c>
      <c r="I39" s="5">
        <v>3</v>
      </c>
      <c r="J39" s="5">
        <v>3</v>
      </c>
      <c r="K39" s="5" t="s">
        <v>30</v>
      </c>
      <c r="L39" s="5">
        <v>6000</v>
      </c>
      <c r="M39" s="5">
        <v>6000</v>
      </c>
      <c r="N39" s="5" t="s">
        <v>240</v>
      </c>
      <c r="O39" s="5" t="s">
        <v>32</v>
      </c>
      <c r="P39" s="5" t="s">
        <v>33</v>
      </c>
      <c r="Q39" s="5">
        <v>0</v>
      </c>
      <c r="R39" s="10">
        <v>45277</v>
      </c>
      <c r="S39" s="7">
        <v>45328</v>
      </c>
      <c r="T39" s="5" t="s">
        <v>34</v>
      </c>
      <c r="U39" s="5">
        <v>6000</v>
      </c>
      <c r="V39" s="5">
        <v>0</v>
      </c>
      <c r="W39" s="5">
        <v>0</v>
      </c>
      <c r="X39" s="5" t="s">
        <v>241</v>
      </c>
      <c r="Y39" s="5" t="s">
        <v>242</v>
      </c>
    </row>
    <row r="40" s="5" customFormat="1" spans="1:25">
      <c r="A40" s="5" t="s">
        <v>243</v>
      </c>
      <c r="B40" s="5" t="s">
        <v>26</v>
      </c>
      <c r="C40" s="5" t="s">
        <v>27</v>
      </c>
      <c r="D40" s="5" t="s">
        <v>97</v>
      </c>
      <c r="E40" s="5" t="s">
        <v>244</v>
      </c>
      <c r="F40" s="7">
        <v>45323</v>
      </c>
      <c r="G40" s="7">
        <v>45327</v>
      </c>
      <c r="H40" s="5">
        <v>1</v>
      </c>
      <c r="I40" s="5">
        <v>4</v>
      </c>
      <c r="J40" s="5">
        <v>4</v>
      </c>
      <c r="K40" s="5" t="s">
        <v>30</v>
      </c>
      <c r="L40" s="5">
        <v>4364</v>
      </c>
      <c r="M40" s="5">
        <v>4364</v>
      </c>
      <c r="N40" s="5" t="s">
        <v>245</v>
      </c>
      <c r="O40" s="5" t="s">
        <v>32</v>
      </c>
      <c r="P40" s="5" t="s">
        <v>33</v>
      </c>
      <c r="Q40" s="5">
        <v>0</v>
      </c>
      <c r="R40" s="10">
        <v>45281.0000115741</v>
      </c>
      <c r="S40" s="7">
        <v>45328</v>
      </c>
      <c r="T40" s="5" t="s">
        <v>34</v>
      </c>
      <c r="U40" s="5">
        <v>4364</v>
      </c>
      <c r="V40" s="5">
        <v>0</v>
      </c>
      <c r="W40" s="5">
        <v>0</v>
      </c>
      <c r="X40" s="5" t="s">
        <v>246</v>
      </c>
      <c r="Y40" s="5" t="s">
        <v>247</v>
      </c>
    </row>
    <row r="41" s="5" customFormat="1" spans="1:25">
      <c r="A41" s="5" t="s">
        <v>248</v>
      </c>
      <c r="B41" s="5" t="s">
        <v>26</v>
      </c>
      <c r="C41" s="5" t="s">
        <v>27</v>
      </c>
      <c r="D41" s="5" t="s">
        <v>249</v>
      </c>
      <c r="E41" s="5" t="s">
        <v>250</v>
      </c>
      <c r="F41" s="7">
        <v>45323</v>
      </c>
      <c r="G41" s="7">
        <v>45327</v>
      </c>
      <c r="H41" s="5">
        <v>3</v>
      </c>
      <c r="I41" s="5">
        <v>4</v>
      </c>
      <c r="J41" s="5">
        <v>12</v>
      </c>
      <c r="K41" s="5" t="s">
        <v>30</v>
      </c>
      <c r="L41" s="5">
        <v>4440</v>
      </c>
      <c r="M41" s="5">
        <v>4440</v>
      </c>
      <c r="N41" s="5" t="s">
        <v>251</v>
      </c>
      <c r="O41" s="5" t="s">
        <v>32</v>
      </c>
      <c r="P41" s="5" t="s">
        <v>33</v>
      </c>
      <c r="Q41" s="5">
        <v>0</v>
      </c>
      <c r="R41" s="10">
        <v>45283</v>
      </c>
      <c r="S41" s="7">
        <v>45328</v>
      </c>
      <c r="T41" s="5" t="s">
        <v>34</v>
      </c>
      <c r="U41" s="5">
        <v>4440</v>
      </c>
      <c r="V41" s="5">
        <v>0</v>
      </c>
      <c r="W41" s="5">
        <v>0</v>
      </c>
      <c r="X41" s="5" t="s">
        <v>252</v>
      </c>
      <c r="Y41" s="5" t="s">
        <v>253</v>
      </c>
    </row>
    <row r="42" s="5" customFormat="1" spans="1:25">
      <c r="A42" s="5" t="s">
        <v>254</v>
      </c>
      <c r="B42" s="5" t="s">
        <v>26</v>
      </c>
      <c r="C42" s="5" t="s">
        <v>27</v>
      </c>
      <c r="D42" s="5" t="s">
        <v>255</v>
      </c>
      <c r="E42" s="5" t="s">
        <v>256</v>
      </c>
      <c r="F42" s="7">
        <v>45326</v>
      </c>
      <c r="G42" s="7">
        <v>45327</v>
      </c>
      <c r="H42" s="5">
        <v>1</v>
      </c>
      <c r="I42" s="5">
        <v>1</v>
      </c>
      <c r="J42" s="5">
        <v>1</v>
      </c>
      <c r="K42" s="5" t="s">
        <v>30</v>
      </c>
      <c r="L42" s="5">
        <v>3100</v>
      </c>
      <c r="M42" s="5">
        <v>3100</v>
      </c>
      <c r="N42" s="5" t="s">
        <v>257</v>
      </c>
      <c r="O42" s="5" t="s">
        <v>32</v>
      </c>
      <c r="P42" s="5" t="s">
        <v>33</v>
      </c>
      <c r="Q42" s="5">
        <v>0</v>
      </c>
      <c r="R42" s="10">
        <v>45284</v>
      </c>
      <c r="S42" s="7">
        <v>45328</v>
      </c>
      <c r="T42" s="5" t="s">
        <v>34</v>
      </c>
      <c r="U42" s="5">
        <v>3100</v>
      </c>
      <c r="V42" s="5">
        <v>0</v>
      </c>
      <c r="W42" s="5">
        <v>0</v>
      </c>
      <c r="X42" s="5" t="s">
        <v>258</v>
      </c>
      <c r="Y42" s="5" t="s">
        <v>259</v>
      </c>
    </row>
    <row r="43" s="5" customFormat="1" spans="1:25">
      <c r="A43" s="5" t="s">
        <v>260</v>
      </c>
      <c r="B43" s="5" t="s">
        <v>26</v>
      </c>
      <c r="C43" s="5" t="s">
        <v>27</v>
      </c>
      <c r="D43" s="5" t="s">
        <v>148</v>
      </c>
      <c r="E43" s="5" t="s">
        <v>261</v>
      </c>
      <c r="F43" s="7">
        <v>45326</v>
      </c>
      <c r="G43" s="7">
        <v>45327</v>
      </c>
      <c r="H43" s="5">
        <v>1</v>
      </c>
      <c r="I43" s="5">
        <v>1</v>
      </c>
      <c r="J43" s="5">
        <v>1</v>
      </c>
      <c r="K43" s="5" t="s">
        <v>30</v>
      </c>
      <c r="L43" s="5">
        <v>484</v>
      </c>
      <c r="M43" s="5">
        <v>484</v>
      </c>
      <c r="N43" s="5" t="s">
        <v>262</v>
      </c>
      <c r="O43" s="5" t="s">
        <v>32</v>
      </c>
      <c r="P43" s="5" t="s">
        <v>33</v>
      </c>
      <c r="Q43" s="5">
        <v>0</v>
      </c>
      <c r="R43" s="10">
        <v>45285.0000115741</v>
      </c>
      <c r="S43" s="7">
        <v>45328</v>
      </c>
      <c r="T43" s="5" t="s">
        <v>34</v>
      </c>
      <c r="U43" s="5">
        <v>484</v>
      </c>
      <c r="V43" s="5">
        <v>0</v>
      </c>
      <c r="W43" s="5">
        <v>0</v>
      </c>
      <c r="X43" s="5" t="s">
        <v>263</v>
      </c>
      <c r="Y43" s="5" t="s">
        <v>264</v>
      </c>
    </row>
    <row r="44" s="5" customFormat="1" spans="1:25">
      <c r="A44" s="5" t="s">
        <v>265</v>
      </c>
      <c r="B44" s="5" t="s">
        <v>26</v>
      </c>
      <c r="C44" s="5" t="s">
        <v>27</v>
      </c>
      <c r="D44" s="5" t="s">
        <v>154</v>
      </c>
      <c r="E44" s="5" t="s">
        <v>266</v>
      </c>
      <c r="F44" s="7">
        <v>45323</v>
      </c>
      <c r="G44" s="7">
        <v>45327</v>
      </c>
      <c r="H44" s="5">
        <v>1</v>
      </c>
      <c r="I44" s="5">
        <v>4</v>
      </c>
      <c r="J44" s="5">
        <v>4</v>
      </c>
      <c r="K44" s="5" t="s">
        <v>30</v>
      </c>
      <c r="L44" s="5">
        <v>3400</v>
      </c>
      <c r="M44" s="5">
        <v>3400</v>
      </c>
      <c r="N44" s="5" t="s">
        <v>267</v>
      </c>
      <c r="O44" s="5" t="s">
        <v>32</v>
      </c>
      <c r="P44" s="5" t="s">
        <v>33</v>
      </c>
      <c r="Q44" s="5">
        <v>0</v>
      </c>
      <c r="R44" s="10">
        <v>45286</v>
      </c>
      <c r="S44" s="7">
        <v>45328</v>
      </c>
      <c r="T44" s="5" t="s">
        <v>34</v>
      </c>
      <c r="U44" s="5">
        <v>3400</v>
      </c>
      <c r="V44" s="5">
        <v>0</v>
      </c>
      <c r="W44" s="5">
        <v>0</v>
      </c>
      <c r="X44" s="5" t="s">
        <v>268</v>
      </c>
      <c r="Y44" s="5" t="s">
        <v>269</v>
      </c>
    </row>
    <row r="45" s="5" customFormat="1" spans="1:25">
      <c r="A45" s="5" t="s">
        <v>270</v>
      </c>
      <c r="B45" s="5" t="s">
        <v>26</v>
      </c>
      <c r="C45" s="5" t="s">
        <v>27</v>
      </c>
      <c r="D45" s="5" t="s">
        <v>271</v>
      </c>
      <c r="E45" s="5" t="s">
        <v>272</v>
      </c>
      <c r="F45" s="7">
        <v>45322</v>
      </c>
      <c r="G45" s="7">
        <v>45327</v>
      </c>
      <c r="H45" s="5">
        <v>1</v>
      </c>
      <c r="I45" s="5">
        <v>5</v>
      </c>
      <c r="J45" s="5">
        <v>5</v>
      </c>
      <c r="K45" s="5" t="s">
        <v>30</v>
      </c>
      <c r="L45" s="5">
        <v>2589</v>
      </c>
      <c r="M45" s="5">
        <v>2589</v>
      </c>
      <c r="N45" s="5" t="s">
        <v>273</v>
      </c>
      <c r="O45" s="5" t="s">
        <v>32</v>
      </c>
      <c r="P45" s="5" t="s">
        <v>33</v>
      </c>
      <c r="Q45" s="5">
        <v>0</v>
      </c>
      <c r="R45" s="10">
        <v>45287.0000115741</v>
      </c>
      <c r="S45" s="7">
        <v>45328</v>
      </c>
      <c r="T45" s="5" t="s">
        <v>34</v>
      </c>
      <c r="U45" s="5">
        <v>2589</v>
      </c>
      <c r="V45" s="5">
        <v>0</v>
      </c>
      <c r="W45" s="5">
        <v>0</v>
      </c>
      <c r="X45" s="5" t="s">
        <v>274</v>
      </c>
      <c r="Y45" s="5" t="s">
        <v>275</v>
      </c>
    </row>
    <row r="46" s="5" customFormat="1" spans="1:25">
      <c r="A46" s="5" t="s">
        <v>276</v>
      </c>
      <c r="B46" s="5" t="s">
        <v>26</v>
      </c>
      <c r="C46" s="5" t="s">
        <v>27</v>
      </c>
      <c r="D46" s="5" t="s">
        <v>277</v>
      </c>
      <c r="E46" s="5" t="s">
        <v>278</v>
      </c>
      <c r="F46" s="7">
        <v>45326</v>
      </c>
      <c r="G46" s="7">
        <v>45327</v>
      </c>
      <c r="H46" s="5">
        <v>2</v>
      </c>
      <c r="I46" s="5">
        <v>1</v>
      </c>
      <c r="J46" s="5">
        <v>2</v>
      </c>
      <c r="K46" s="5" t="s">
        <v>30</v>
      </c>
      <c r="L46" s="5">
        <v>920</v>
      </c>
      <c r="M46" s="5">
        <v>920</v>
      </c>
      <c r="N46" s="5" t="s">
        <v>279</v>
      </c>
      <c r="O46" s="5" t="s">
        <v>32</v>
      </c>
      <c r="P46" s="5" t="s">
        <v>33</v>
      </c>
      <c r="Q46" s="5">
        <v>0</v>
      </c>
      <c r="R46" s="10">
        <v>45286</v>
      </c>
      <c r="S46" s="7">
        <v>45328</v>
      </c>
      <c r="T46" s="5" t="s">
        <v>34</v>
      </c>
      <c r="U46" s="5">
        <v>920</v>
      </c>
      <c r="V46" s="5">
        <v>0</v>
      </c>
      <c r="W46" s="5">
        <v>0</v>
      </c>
      <c r="X46" s="5" t="s">
        <v>280</v>
      </c>
      <c r="Y46" s="5" t="s">
        <v>281</v>
      </c>
    </row>
    <row r="47" s="5" customFormat="1" spans="1:25">
      <c r="A47" s="5" t="s">
        <v>282</v>
      </c>
      <c r="B47" s="5" t="s">
        <v>26</v>
      </c>
      <c r="C47" s="5" t="s">
        <v>27</v>
      </c>
      <c r="D47" s="5" t="s">
        <v>283</v>
      </c>
      <c r="E47" s="5" t="s">
        <v>284</v>
      </c>
      <c r="F47" s="7">
        <v>45324</v>
      </c>
      <c r="G47" s="7">
        <v>45327</v>
      </c>
      <c r="H47" s="5">
        <v>1</v>
      </c>
      <c r="I47" s="5">
        <v>3</v>
      </c>
      <c r="J47" s="5">
        <v>3</v>
      </c>
      <c r="K47" s="5" t="s">
        <v>30</v>
      </c>
      <c r="L47" s="5">
        <v>2387</v>
      </c>
      <c r="M47" s="5">
        <v>2387</v>
      </c>
      <c r="N47" s="5" t="s">
        <v>285</v>
      </c>
      <c r="O47" s="5" t="s">
        <v>32</v>
      </c>
      <c r="P47" s="5" t="s">
        <v>33</v>
      </c>
      <c r="Q47" s="5">
        <v>0</v>
      </c>
      <c r="R47" s="10">
        <v>45288.0000115741</v>
      </c>
      <c r="S47" s="7">
        <v>45328</v>
      </c>
      <c r="T47" s="5" t="s">
        <v>34</v>
      </c>
      <c r="U47" s="5">
        <v>2387</v>
      </c>
      <c r="V47" s="5">
        <v>0</v>
      </c>
      <c r="W47" s="5">
        <v>0</v>
      </c>
      <c r="X47" s="5" t="s">
        <v>286</v>
      </c>
      <c r="Y47" s="5" t="s">
        <v>287</v>
      </c>
    </row>
    <row r="48" s="5" customFormat="1" spans="1:25">
      <c r="A48" s="5" t="s">
        <v>288</v>
      </c>
      <c r="B48" s="5" t="s">
        <v>26</v>
      </c>
      <c r="C48" s="5" t="s">
        <v>27</v>
      </c>
      <c r="D48" s="5" t="s">
        <v>289</v>
      </c>
      <c r="E48" s="5" t="s">
        <v>290</v>
      </c>
      <c r="F48" s="7">
        <v>45326</v>
      </c>
      <c r="G48" s="7">
        <v>45327</v>
      </c>
      <c r="H48" s="5">
        <v>2</v>
      </c>
      <c r="I48" s="5">
        <v>1</v>
      </c>
      <c r="J48" s="5">
        <v>2</v>
      </c>
      <c r="K48" s="5" t="s">
        <v>30</v>
      </c>
      <c r="L48" s="5">
        <v>704</v>
      </c>
      <c r="M48" s="5">
        <v>704</v>
      </c>
      <c r="N48" s="5" t="s">
        <v>291</v>
      </c>
      <c r="O48" s="5" t="s">
        <v>32</v>
      </c>
      <c r="P48" s="5" t="s">
        <v>33</v>
      </c>
      <c r="Q48" s="5">
        <v>0</v>
      </c>
      <c r="R48" s="10">
        <v>45289</v>
      </c>
      <c r="S48" s="7">
        <v>45328</v>
      </c>
      <c r="T48" s="5" t="s">
        <v>34</v>
      </c>
      <c r="U48" s="5">
        <v>704</v>
      </c>
      <c r="V48" s="5">
        <v>0</v>
      </c>
      <c r="W48" s="5">
        <v>0</v>
      </c>
      <c r="X48" s="5" t="s">
        <v>292</v>
      </c>
      <c r="Y48" s="5" t="s">
        <v>293</v>
      </c>
    </row>
    <row r="49" s="5" customFormat="1" spans="1:25">
      <c r="A49" s="5" t="s">
        <v>294</v>
      </c>
      <c r="B49" s="5" t="s">
        <v>26</v>
      </c>
      <c r="C49" s="5" t="s">
        <v>27</v>
      </c>
      <c r="D49" s="5" t="s">
        <v>295</v>
      </c>
      <c r="E49" s="5" t="s">
        <v>296</v>
      </c>
      <c r="F49" s="7">
        <v>45323</v>
      </c>
      <c r="G49" s="7">
        <v>45327</v>
      </c>
      <c r="H49" s="5">
        <v>1</v>
      </c>
      <c r="I49" s="5">
        <v>4</v>
      </c>
      <c r="J49" s="5">
        <v>4</v>
      </c>
      <c r="K49" s="5" t="s">
        <v>30</v>
      </c>
      <c r="L49" s="5">
        <v>2536</v>
      </c>
      <c r="M49" s="5">
        <v>2536</v>
      </c>
      <c r="N49" s="5" t="s">
        <v>297</v>
      </c>
      <c r="O49" s="5" t="s">
        <v>32</v>
      </c>
      <c r="P49" s="5" t="s">
        <v>33</v>
      </c>
      <c r="Q49" s="5">
        <v>0</v>
      </c>
      <c r="R49" s="10">
        <v>45289.0000115741</v>
      </c>
      <c r="S49" s="7">
        <v>45328</v>
      </c>
      <c r="T49" s="5" t="s">
        <v>34</v>
      </c>
      <c r="U49" s="5">
        <v>2536</v>
      </c>
      <c r="V49" s="5">
        <v>0</v>
      </c>
      <c r="W49" s="5">
        <v>0</v>
      </c>
      <c r="X49" s="5" t="s">
        <v>298</v>
      </c>
      <c r="Y49" s="5" t="s">
        <v>299</v>
      </c>
    </row>
    <row r="50" s="5" customFormat="1" spans="1:25">
      <c r="A50" s="5" t="s">
        <v>300</v>
      </c>
      <c r="B50" s="5" t="s">
        <v>26</v>
      </c>
      <c r="C50" s="5" t="s">
        <v>27</v>
      </c>
      <c r="D50" s="5" t="s">
        <v>301</v>
      </c>
      <c r="E50" s="5" t="s">
        <v>302</v>
      </c>
      <c r="F50" s="7">
        <v>45323</v>
      </c>
      <c r="G50" s="7">
        <v>45327</v>
      </c>
      <c r="H50" s="5">
        <v>1</v>
      </c>
      <c r="I50" s="5">
        <v>4</v>
      </c>
      <c r="J50" s="5">
        <v>4</v>
      </c>
      <c r="K50" s="5" t="s">
        <v>30</v>
      </c>
      <c r="L50" s="5">
        <v>1608</v>
      </c>
      <c r="M50" s="5">
        <v>1608</v>
      </c>
      <c r="N50" s="5" t="s">
        <v>303</v>
      </c>
      <c r="O50" s="5" t="s">
        <v>32</v>
      </c>
      <c r="P50" s="5" t="s">
        <v>33</v>
      </c>
      <c r="Q50" s="5">
        <v>0</v>
      </c>
      <c r="R50" s="10">
        <v>45292</v>
      </c>
      <c r="S50" s="7">
        <v>45328</v>
      </c>
      <c r="T50" s="5" t="s">
        <v>34</v>
      </c>
      <c r="U50" s="5">
        <v>1608</v>
      </c>
      <c r="V50" s="5">
        <v>0</v>
      </c>
      <c r="W50" s="5">
        <v>0</v>
      </c>
      <c r="X50" s="5" t="s">
        <v>304</v>
      </c>
      <c r="Y50" s="5" t="s">
        <v>305</v>
      </c>
    </row>
    <row r="51" s="5" customFormat="1" spans="1:25">
      <c r="A51" s="5" t="s">
        <v>306</v>
      </c>
      <c r="B51" s="5" t="s">
        <v>26</v>
      </c>
      <c r="C51" s="5" t="s">
        <v>27</v>
      </c>
      <c r="D51" s="5" t="s">
        <v>148</v>
      </c>
      <c r="E51" s="5" t="s">
        <v>307</v>
      </c>
      <c r="F51" s="7">
        <v>45326</v>
      </c>
      <c r="G51" s="7">
        <v>45327</v>
      </c>
      <c r="H51" s="5">
        <v>2</v>
      </c>
      <c r="I51" s="5">
        <v>1</v>
      </c>
      <c r="J51" s="5">
        <v>2</v>
      </c>
      <c r="K51" s="5" t="s">
        <v>30</v>
      </c>
      <c r="L51" s="5">
        <v>968</v>
      </c>
      <c r="M51" s="5">
        <v>968</v>
      </c>
      <c r="N51" s="5" t="s">
        <v>308</v>
      </c>
      <c r="O51" s="5" t="s">
        <v>32</v>
      </c>
      <c r="P51" s="5" t="s">
        <v>33</v>
      </c>
      <c r="Q51" s="5">
        <v>0</v>
      </c>
      <c r="R51" s="10">
        <v>45293</v>
      </c>
      <c r="S51" s="7">
        <v>45328</v>
      </c>
      <c r="T51" s="5" t="s">
        <v>34</v>
      </c>
      <c r="U51" s="5">
        <v>968</v>
      </c>
      <c r="V51" s="5">
        <v>0</v>
      </c>
      <c r="W51" s="5">
        <v>0</v>
      </c>
      <c r="X51" s="5" t="s">
        <v>309</v>
      </c>
      <c r="Y51" s="5" t="s">
        <v>310</v>
      </c>
    </row>
    <row r="52" s="5" customFormat="1" spans="1:25">
      <c r="A52" s="5" t="s">
        <v>311</v>
      </c>
      <c r="B52" s="5" t="s">
        <v>26</v>
      </c>
      <c r="C52" s="5" t="s">
        <v>27</v>
      </c>
      <c r="D52" s="5" t="s">
        <v>312</v>
      </c>
      <c r="E52" s="5" t="s">
        <v>313</v>
      </c>
      <c r="F52" s="7">
        <v>45325</v>
      </c>
      <c r="G52" s="7">
        <v>45327</v>
      </c>
      <c r="H52" s="5">
        <v>1</v>
      </c>
      <c r="I52" s="5">
        <v>2</v>
      </c>
      <c r="J52" s="5">
        <v>2</v>
      </c>
      <c r="K52" s="5" t="s">
        <v>30</v>
      </c>
      <c r="L52" s="5">
        <v>3314</v>
      </c>
      <c r="M52" s="5">
        <v>3314</v>
      </c>
      <c r="N52" s="5" t="s">
        <v>314</v>
      </c>
      <c r="O52" s="5" t="s">
        <v>32</v>
      </c>
      <c r="P52" s="5" t="s">
        <v>33</v>
      </c>
      <c r="Q52" s="5">
        <v>0</v>
      </c>
      <c r="R52" s="10">
        <v>45293</v>
      </c>
      <c r="S52" s="7">
        <v>45328</v>
      </c>
      <c r="T52" s="5" t="s">
        <v>34</v>
      </c>
      <c r="U52" s="5">
        <v>3314</v>
      </c>
      <c r="V52" s="5">
        <v>0</v>
      </c>
      <c r="W52" s="5">
        <v>0</v>
      </c>
      <c r="X52" s="5" t="s">
        <v>315</v>
      </c>
      <c r="Y52" s="5" t="s">
        <v>316</v>
      </c>
    </row>
    <row r="53" s="5" customFormat="1" spans="1:25">
      <c r="A53" s="5" t="s">
        <v>317</v>
      </c>
      <c r="B53" s="5" t="s">
        <v>26</v>
      </c>
      <c r="C53" s="5" t="s">
        <v>27</v>
      </c>
      <c r="D53" s="5" t="s">
        <v>318</v>
      </c>
      <c r="E53" s="5" t="s">
        <v>319</v>
      </c>
      <c r="F53" s="7">
        <v>45325</v>
      </c>
      <c r="G53" s="7">
        <v>45327</v>
      </c>
      <c r="H53" s="5">
        <v>1</v>
      </c>
      <c r="I53" s="5">
        <v>2</v>
      </c>
      <c r="J53" s="5">
        <v>2</v>
      </c>
      <c r="K53" s="5" t="s">
        <v>30</v>
      </c>
      <c r="L53" s="5">
        <v>7090</v>
      </c>
      <c r="M53" s="5">
        <v>7090</v>
      </c>
      <c r="N53" s="5" t="s">
        <v>320</v>
      </c>
      <c r="O53" s="5" t="s">
        <v>32</v>
      </c>
      <c r="P53" s="5" t="s">
        <v>33</v>
      </c>
      <c r="Q53" s="5">
        <v>0</v>
      </c>
      <c r="R53" s="10">
        <v>45293</v>
      </c>
      <c r="S53" s="7">
        <v>45328</v>
      </c>
      <c r="T53" s="5" t="s">
        <v>34</v>
      </c>
      <c r="U53" s="5">
        <v>7090</v>
      </c>
      <c r="V53" s="5">
        <v>0</v>
      </c>
      <c r="W53" s="5">
        <v>0</v>
      </c>
      <c r="X53" s="5" t="s">
        <v>321</v>
      </c>
      <c r="Y53" s="5" t="s">
        <v>322</v>
      </c>
    </row>
    <row r="54" s="5" customFormat="1" spans="1:25">
      <c r="A54" s="5" t="s">
        <v>323</v>
      </c>
      <c r="B54" s="5" t="s">
        <v>26</v>
      </c>
      <c r="C54" s="5" t="s">
        <v>27</v>
      </c>
      <c r="D54" s="5" t="s">
        <v>324</v>
      </c>
      <c r="E54" s="5" t="s">
        <v>325</v>
      </c>
      <c r="F54" s="7">
        <v>45324</v>
      </c>
      <c r="G54" s="7">
        <v>45327</v>
      </c>
      <c r="H54" s="5">
        <v>1</v>
      </c>
      <c r="I54" s="5">
        <v>3</v>
      </c>
      <c r="J54" s="5">
        <v>3</v>
      </c>
      <c r="K54" s="5" t="s">
        <v>30</v>
      </c>
      <c r="L54" s="5">
        <v>730</v>
      </c>
      <c r="M54" s="5">
        <v>730</v>
      </c>
      <c r="N54" s="5" t="s">
        <v>326</v>
      </c>
      <c r="O54" s="5" t="s">
        <v>32</v>
      </c>
      <c r="P54" s="5" t="s">
        <v>33</v>
      </c>
      <c r="Q54" s="5">
        <v>0</v>
      </c>
      <c r="R54" s="10">
        <v>45293.0000115741</v>
      </c>
      <c r="S54" s="7">
        <v>45328</v>
      </c>
      <c r="T54" s="5" t="s">
        <v>34</v>
      </c>
      <c r="U54" s="5">
        <v>730</v>
      </c>
      <c r="V54" s="5">
        <v>0</v>
      </c>
      <c r="W54" s="5">
        <v>0</v>
      </c>
      <c r="X54" s="5" t="s">
        <v>327</v>
      </c>
      <c r="Y54" s="5" t="s">
        <v>328</v>
      </c>
    </row>
    <row r="55" s="5" customFormat="1" spans="1:25">
      <c r="A55" s="5" t="s">
        <v>329</v>
      </c>
      <c r="B55" s="5" t="s">
        <v>26</v>
      </c>
      <c r="C55" s="5" t="s">
        <v>27</v>
      </c>
      <c r="D55" s="5" t="s">
        <v>148</v>
      </c>
      <c r="E55" s="5" t="s">
        <v>307</v>
      </c>
      <c r="F55" s="7">
        <v>45326</v>
      </c>
      <c r="G55" s="7">
        <v>45327</v>
      </c>
      <c r="H55" s="5">
        <v>1</v>
      </c>
      <c r="I55" s="5">
        <v>1</v>
      </c>
      <c r="J55" s="5">
        <v>1</v>
      </c>
      <c r="K55" s="5" t="s">
        <v>30</v>
      </c>
      <c r="L55" s="5">
        <v>484</v>
      </c>
      <c r="M55" s="5">
        <v>484</v>
      </c>
      <c r="N55" s="5" t="s">
        <v>330</v>
      </c>
      <c r="O55" s="5" t="s">
        <v>32</v>
      </c>
      <c r="P55" s="5" t="s">
        <v>33</v>
      </c>
      <c r="Q55" s="5">
        <v>0</v>
      </c>
      <c r="R55" s="10">
        <v>45294.0000115741</v>
      </c>
      <c r="S55" s="7">
        <v>45328</v>
      </c>
      <c r="T55" s="5" t="s">
        <v>34</v>
      </c>
      <c r="U55" s="5">
        <v>484</v>
      </c>
      <c r="V55" s="5">
        <v>0</v>
      </c>
      <c r="W55" s="5">
        <v>0</v>
      </c>
      <c r="X55" s="5" t="s">
        <v>331</v>
      </c>
      <c r="Y55" s="5" t="s">
        <v>332</v>
      </c>
    </row>
    <row r="56" s="5" customFormat="1" spans="1:25">
      <c r="A56" s="5" t="s">
        <v>333</v>
      </c>
      <c r="B56" s="5" t="s">
        <v>26</v>
      </c>
      <c r="C56" s="5" t="s">
        <v>27</v>
      </c>
      <c r="D56" s="5" t="s">
        <v>334</v>
      </c>
      <c r="E56" s="5" t="s">
        <v>335</v>
      </c>
      <c r="F56" s="7">
        <v>45325</v>
      </c>
      <c r="G56" s="7">
        <v>45327</v>
      </c>
      <c r="H56" s="5">
        <v>1</v>
      </c>
      <c r="I56" s="5">
        <v>2</v>
      </c>
      <c r="J56" s="5">
        <v>2</v>
      </c>
      <c r="K56" s="5" t="s">
        <v>30</v>
      </c>
      <c r="L56" s="5">
        <v>1012</v>
      </c>
      <c r="M56" s="5">
        <v>1012</v>
      </c>
      <c r="N56" s="5" t="s">
        <v>336</v>
      </c>
      <c r="O56" s="5" t="s">
        <v>32</v>
      </c>
      <c r="P56" s="5" t="s">
        <v>33</v>
      </c>
      <c r="Q56" s="5">
        <v>0</v>
      </c>
      <c r="R56" s="10">
        <v>45294</v>
      </c>
      <c r="S56" s="7">
        <v>45328</v>
      </c>
      <c r="T56" s="5" t="s">
        <v>34</v>
      </c>
      <c r="U56" s="5">
        <v>1012</v>
      </c>
      <c r="V56" s="5">
        <v>0</v>
      </c>
      <c r="W56" s="5">
        <v>0</v>
      </c>
      <c r="X56" s="5" t="s">
        <v>337</v>
      </c>
      <c r="Y56" s="5" t="s">
        <v>338</v>
      </c>
    </row>
    <row r="57" s="5" customFormat="1" spans="1:25">
      <c r="A57" s="5" t="s">
        <v>339</v>
      </c>
      <c r="B57" s="5" t="s">
        <v>26</v>
      </c>
      <c r="C57" s="5" t="s">
        <v>27</v>
      </c>
      <c r="D57" s="5" t="s">
        <v>118</v>
      </c>
      <c r="E57" s="5" t="s">
        <v>340</v>
      </c>
      <c r="F57" s="7">
        <v>45323</v>
      </c>
      <c r="G57" s="7">
        <v>45327</v>
      </c>
      <c r="H57" s="5">
        <v>1</v>
      </c>
      <c r="I57" s="5">
        <v>4</v>
      </c>
      <c r="J57" s="5">
        <v>4</v>
      </c>
      <c r="K57" s="5" t="s">
        <v>30</v>
      </c>
      <c r="L57" s="5">
        <v>1480</v>
      </c>
      <c r="M57" s="5">
        <v>1480</v>
      </c>
      <c r="N57" s="5" t="s">
        <v>341</v>
      </c>
      <c r="O57" s="5" t="s">
        <v>32</v>
      </c>
      <c r="P57" s="5" t="s">
        <v>33</v>
      </c>
      <c r="Q57" s="5">
        <v>0</v>
      </c>
      <c r="R57" s="10">
        <v>45294</v>
      </c>
      <c r="S57" s="7">
        <v>45328</v>
      </c>
      <c r="T57" s="5" t="s">
        <v>34</v>
      </c>
      <c r="U57" s="5">
        <v>1480</v>
      </c>
      <c r="V57" s="5">
        <v>0</v>
      </c>
      <c r="W57" s="5">
        <v>0</v>
      </c>
      <c r="X57" s="5" t="s">
        <v>342</v>
      </c>
      <c r="Y57" s="5" t="s">
        <v>343</v>
      </c>
    </row>
    <row r="58" s="5" customFormat="1" spans="1:25">
      <c r="A58" s="5" t="s">
        <v>344</v>
      </c>
      <c r="B58" s="5" t="s">
        <v>26</v>
      </c>
      <c r="C58" s="5" t="s">
        <v>27</v>
      </c>
      <c r="D58" s="5" t="s">
        <v>148</v>
      </c>
      <c r="E58" s="5" t="s">
        <v>307</v>
      </c>
      <c r="F58" s="7">
        <v>45324</v>
      </c>
      <c r="G58" s="7">
        <v>45327</v>
      </c>
      <c r="H58" s="5">
        <v>1</v>
      </c>
      <c r="I58" s="5">
        <v>3</v>
      </c>
      <c r="J58" s="5">
        <v>3</v>
      </c>
      <c r="K58" s="5" t="s">
        <v>30</v>
      </c>
      <c r="L58" s="5">
        <v>1452</v>
      </c>
      <c r="M58" s="5">
        <v>1452</v>
      </c>
      <c r="N58" s="5" t="s">
        <v>345</v>
      </c>
      <c r="O58" s="5" t="s">
        <v>32</v>
      </c>
      <c r="P58" s="5" t="s">
        <v>33</v>
      </c>
      <c r="Q58" s="5">
        <v>0</v>
      </c>
      <c r="R58" s="10">
        <v>45294.0000115741</v>
      </c>
      <c r="S58" s="7">
        <v>45328</v>
      </c>
      <c r="T58" s="5" t="s">
        <v>34</v>
      </c>
      <c r="U58" s="5">
        <v>1452</v>
      </c>
      <c r="V58" s="5">
        <v>0</v>
      </c>
      <c r="W58" s="5">
        <v>0</v>
      </c>
      <c r="X58" s="5" t="s">
        <v>346</v>
      </c>
      <c r="Y58" s="5" t="s">
        <v>347</v>
      </c>
    </row>
    <row r="59" s="5" customFormat="1" spans="1:25">
      <c r="A59" s="5" t="s">
        <v>348</v>
      </c>
      <c r="B59" s="5" t="s">
        <v>26</v>
      </c>
      <c r="C59" s="5" t="s">
        <v>27</v>
      </c>
      <c r="D59" s="5" t="s">
        <v>183</v>
      </c>
      <c r="E59" s="5" t="s">
        <v>349</v>
      </c>
      <c r="F59" s="7">
        <v>45324</v>
      </c>
      <c r="G59" s="7">
        <v>45327</v>
      </c>
      <c r="H59" s="5">
        <v>1</v>
      </c>
      <c r="I59" s="5">
        <v>3</v>
      </c>
      <c r="J59" s="5">
        <v>3</v>
      </c>
      <c r="K59" s="5" t="s">
        <v>30</v>
      </c>
      <c r="L59" s="5">
        <v>801</v>
      </c>
      <c r="M59" s="5">
        <v>801</v>
      </c>
      <c r="N59" s="5" t="s">
        <v>350</v>
      </c>
      <c r="O59" s="5" t="s">
        <v>32</v>
      </c>
      <c r="P59" s="5" t="s">
        <v>33</v>
      </c>
      <c r="Q59" s="5">
        <v>0</v>
      </c>
      <c r="R59" s="10">
        <v>45294</v>
      </c>
      <c r="S59" s="7">
        <v>45328</v>
      </c>
      <c r="T59" s="5" t="s">
        <v>34</v>
      </c>
      <c r="U59" s="5">
        <v>801</v>
      </c>
      <c r="V59" s="5">
        <v>0</v>
      </c>
      <c r="W59" s="5">
        <v>0</v>
      </c>
      <c r="X59" s="5" t="s">
        <v>351</v>
      </c>
      <c r="Y59" s="5" t="s">
        <v>352</v>
      </c>
    </row>
    <row r="60" s="5" customFormat="1" spans="1:25">
      <c r="A60" s="5" t="s">
        <v>353</v>
      </c>
      <c r="B60" s="5" t="s">
        <v>26</v>
      </c>
      <c r="C60" s="5" t="s">
        <v>27</v>
      </c>
      <c r="D60" s="5" t="s">
        <v>154</v>
      </c>
      <c r="E60" s="5" t="s">
        <v>354</v>
      </c>
      <c r="F60" s="7">
        <v>45323</v>
      </c>
      <c r="G60" s="7">
        <v>45327</v>
      </c>
      <c r="H60" s="5">
        <v>1</v>
      </c>
      <c r="I60" s="5">
        <v>4</v>
      </c>
      <c r="J60" s="5">
        <v>4</v>
      </c>
      <c r="K60" s="5" t="s">
        <v>30</v>
      </c>
      <c r="L60" s="5">
        <v>4080</v>
      </c>
      <c r="M60" s="5">
        <v>4080</v>
      </c>
      <c r="N60" s="5" t="s">
        <v>355</v>
      </c>
      <c r="O60" s="5" t="s">
        <v>32</v>
      </c>
      <c r="P60" s="5" t="s">
        <v>33</v>
      </c>
      <c r="Q60" s="5">
        <v>0</v>
      </c>
      <c r="R60" s="10">
        <v>45294</v>
      </c>
      <c r="S60" s="7">
        <v>45328</v>
      </c>
      <c r="T60" s="5" t="s">
        <v>34</v>
      </c>
      <c r="U60" s="5">
        <v>4080</v>
      </c>
      <c r="V60" s="5">
        <v>0</v>
      </c>
      <c r="W60" s="5">
        <v>0</v>
      </c>
      <c r="X60" s="5" t="s">
        <v>356</v>
      </c>
      <c r="Y60" s="5" t="s">
        <v>357</v>
      </c>
    </row>
    <row r="61" s="5" customFormat="1" spans="1:25">
      <c r="A61" s="5" t="s">
        <v>358</v>
      </c>
      <c r="B61" s="5" t="s">
        <v>26</v>
      </c>
      <c r="C61" s="5" t="s">
        <v>27</v>
      </c>
      <c r="D61" s="5" t="s">
        <v>359</v>
      </c>
      <c r="E61" s="5" t="s">
        <v>360</v>
      </c>
      <c r="F61" s="7">
        <v>45325</v>
      </c>
      <c r="G61" s="7">
        <v>45327</v>
      </c>
      <c r="H61" s="5">
        <v>1</v>
      </c>
      <c r="I61" s="5">
        <v>2</v>
      </c>
      <c r="J61" s="5">
        <v>2</v>
      </c>
      <c r="K61" s="5" t="s">
        <v>30</v>
      </c>
      <c r="L61" s="5">
        <v>1202</v>
      </c>
      <c r="M61" s="5">
        <v>1202</v>
      </c>
      <c r="N61" s="5" t="s">
        <v>361</v>
      </c>
      <c r="O61" s="5" t="s">
        <v>32</v>
      </c>
      <c r="P61" s="5" t="s">
        <v>33</v>
      </c>
      <c r="Q61" s="5">
        <v>0</v>
      </c>
      <c r="R61" s="10">
        <v>45294</v>
      </c>
      <c r="S61" s="7">
        <v>45328</v>
      </c>
      <c r="T61" s="5" t="s">
        <v>34</v>
      </c>
      <c r="U61" s="5">
        <v>1202</v>
      </c>
      <c r="V61" s="5">
        <v>0</v>
      </c>
      <c r="W61" s="5">
        <v>0</v>
      </c>
      <c r="X61" s="5" t="s">
        <v>362</v>
      </c>
      <c r="Y61" s="5" t="s">
        <v>363</v>
      </c>
    </row>
    <row r="62" s="5" customFormat="1" spans="1:25">
      <c r="A62" s="5" t="s">
        <v>364</v>
      </c>
      <c r="B62" s="5" t="s">
        <v>26</v>
      </c>
      <c r="C62" s="5" t="s">
        <v>27</v>
      </c>
      <c r="D62" s="5" t="s">
        <v>334</v>
      </c>
      <c r="E62" s="5" t="s">
        <v>365</v>
      </c>
      <c r="F62" s="7">
        <v>45321</v>
      </c>
      <c r="G62" s="7">
        <v>45327</v>
      </c>
      <c r="H62" s="5">
        <v>1</v>
      </c>
      <c r="I62" s="5">
        <v>6</v>
      </c>
      <c r="J62" s="5">
        <v>6</v>
      </c>
      <c r="K62" s="5" t="s">
        <v>30</v>
      </c>
      <c r="L62" s="5">
        <v>3324</v>
      </c>
      <c r="M62" s="5">
        <v>3324</v>
      </c>
      <c r="N62" s="5" t="s">
        <v>366</v>
      </c>
      <c r="O62" s="5" t="s">
        <v>32</v>
      </c>
      <c r="P62" s="5" t="s">
        <v>33</v>
      </c>
      <c r="Q62" s="5">
        <v>0</v>
      </c>
      <c r="R62" s="10">
        <v>45295</v>
      </c>
      <c r="S62" s="7">
        <v>45328</v>
      </c>
      <c r="T62" s="5" t="s">
        <v>34</v>
      </c>
      <c r="U62" s="5">
        <v>3324</v>
      </c>
      <c r="V62" s="5">
        <v>0</v>
      </c>
      <c r="W62" s="5">
        <v>0</v>
      </c>
      <c r="X62" s="5" t="s">
        <v>367</v>
      </c>
      <c r="Y62" s="5" t="s">
        <v>368</v>
      </c>
    </row>
    <row r="63" s="5" customFormat="1" spans="1:25">
      <c r="A63" s="5" t="s">
        <v>369</v>
      </c>
      <c r="B63" s="5" t="s">
        <v>26</v>
      </c>
      <c r="C63" s="5" t="s">
        <v>27</v>
      </c>
      <c r="D63" s="5" t="s">
        <v>183</v>
      </c>
      <c r="E63" s="5" t="s">
        <v>349</v>
      </c>
      <c r="F63" s="7">
        <v>45324</v>
      </c>
      <c r="G63" s="7">
        <v>45327</v>
      </c>
      <c r="H63" s="5">
        <v>1</v>
      </c>
      <c r="I63" s="5">
        <v>3</v>
      </c>
      <c r="J63" s="5">
        <v>3</v>
      </c>
      <c r="K63" s="5" t="s">
        <v>30</v>
      </c>
      <c r="L63" s="5">
        <v>801</v>
      </c>
      <c r="M63" s="5">
        <v>801</v>
      </c>
      <c r="N63" s="5" t="s">
        <v>370</v>
      </c>
      <c r="O63" s="5" t="s">
        <v>32</v>
      </c>
      <c r="P63" s="5" t="s">
        <v>33</v>
      </c>
      <c r="Q63" s="5">
        <v>0</v>
      </c>
      <c r="R63" s="10">
        <v>45295.0000115741</v>
      </c>
      <c r="S63" s="7">
        <v>45328</v>
      </c>
      <c r="T63" s="5" t="s">
        <v>34</v>
      </c>
      <c r="U63" s="5">
        <v>801</v>
      </c>
      <c r="V63" s="5">
        <v>0</v>
      </c>
      <c r="W63" s="5">
        <v>0</v>
      </c>
      <c r="X63" s="5" t="s">
        <v>371</v>
      </c>
      <c r="Y63" s="5" t="s">
        <v>372</v>
      </c>
    </row>
    <row r="64" s="5" customFormat="1" spans="1:25">
      <c r="A64" s="5" t="s">
        <v>373</v>
      </c>
      <c r="B64" s="5" t="s">
        <v>26</v>
      </c>
      <c r="C64" s="5" t="s">
        <v>27</v>
      </c>
      <c r="D64" s="5" t="s">
        <v>374</v>
      </c>
      <c r="E64" s="5" t="s">
        <v>375</v>
      </c>
      <c r="F64" s="7">
        <v>45326</v>
      </c>
      <c r="G64" s="7">
        <v>45327</v>
      </c>
      <c r="H64" s="5">
        <v>1</v>
      </c>
      <c r="I64" s="5">
        <v>1</v>
      </c>
      <c r="J64" s="5">
        <v>1</v>
      </c>
      <c r="K64" s="5" t="s">
        <v>30</v>
      </c>
      <c r="L64" s="5">
        <v>342</v>
      </c>
      <c r="M64" s="5">
        <v>342</v>
      </c>
      <c r="N64" s="5" t="s">
        <v>376</v>
      </c>
      <c r="O64" s="5" t="s">
        <v>32</v>
      </c>
      <c r="P64" s="5" t="s">
        <v>33</v>
      </c>
      <c r="Q64" s="5">
        <v>0</v>
      </c>
      <c r="R64" s="10">
        <v>45295</v>
      </c>
      <c r="S64" s="7">
        <v>45328</v>
      </c>
      <c r="T64" s="5" t="s">
        <v>34</v>
      </c>
      <c r="U64" s="5">
        <v>342</v>
      </c>
      <c r="V64" s="5">
        <v>0</v>
      </c>
      <c r="W64" s="5">
        <v>0</v>
      </c>
      <c r="X64" s="5" t="s">
        <v>377</v>
      </c>
      <c r="Y64" s="5" t="s">
        <v>378</v>
      </c>
    </row>
    <row r="65" s="5" customFormat="1" spans="1:25">
      <c r="A65" s="5" t="s">
        <v>379</v>
      </c>
      <c r="B65" s="5" t="s">
        <v>26</v>
      </c>
      <c r="C65" s="5" t="s">
        <v>27</v>
      </c>
      <c r="D65" s="5" t="s">
        <v>380</v>
      </c>
      <c r="E65" s="5" t="s">
        <v>381</v>
      </c>
      <c r="F65" s="7">
        <v>45326</v>
      </c>
      <c r="G65" s="7">
        <v>45327</v>
      </c>
      <c r="H65" s="5">
        <v>1</v>
      </c>
      <c r="I65" s="5">
        <v>1</v>
      </c>
      <c r="J65" s="5">
        <v>1</v>
      </c>
      <c r="K65" s="5" t="s">
        <v>30</v>
      </c>
      <c r="L65" s="5">
        <v>717</v>
      </c>
      <c r="M65" s="5">
        <v>717</v>
      </c>
      <c r="N65" s="5" t="s">
        <v>382</v>
      </c>
      <c r="O65" s="5" t="s">
        <v>32</v>
      </c>
      <c r="P65" s="5" t="s">
        <v>33</v>
      </c>
      <c r="Q65" s="5">
        <v>0</v>
      </c>
      <c r="R65" s="10">
        <v>45295</v>
      </c>
      <c r="S65" s="7">
        <v>45328</v>
      </c>
      <c r="T65" s="5" t="s">
        <v>34</v>
      </c>
      <c r="U65" s="5">
        <v>717</v>
      </c>
      <c r="V65" s="5">
        <v>0</v>
      </c>
      <c r="W65" s="5">
        <v>0</v>
      </c>
      <c r="X65" s="5" t="s">
        <v>383</v>
      </c>
      <c r="Y65" s="5" t="s">
        <v>384</v>
      </c>
    </row>
    <row r="66" s="5" customFormat="1" spans="1:25">
      <c r="A66" s="5" t="s">
        <v>385</v>
      </c>
      <c r="B66" s="5" t="s">
        <v>26</v>
      </c>
      <c r="C66" s="5" t="s">
        <v>27</v>
      </c>
      <c r="D66" s="5" t="s">
        <v>386</v>
      </c>
      <c r="E66" s="5" t="s">
        <v>387</v>
      </c>
      <c r="F66" s="7">
        <v>45325</v>
      </c>
      <c r="G66" s="7">
        <v>45327</v>
      </c>
      <c r="H66" s="5">
        <v>1</v>
      </c>
      <c r="I66" s="5">
        <v>2</v>
      </c>
      <c r="J66" s="5">
        <v>2</v>
      </c>
      <c r="K66" s="5" t="s">
        <v>30</v>
      </c>
      <c r="L66" s="5">
        <v>4800</v>
      </c>
      <c r="M66" s="5">
        <v>4800</v>
      </c>
      <c r="N66" s="5" t="s">
        <v>388</v>
      </c>
      <c r="O66" s="5" t="s">
        <v>32</v>
      </c>
      <c r="P66" s="5" t="s">
        <v>33</v>
      </c>
      <c r="Q66" s="5">
        <v>0</v>
      </c>
      <c r="R66" s="10">
        <v>45295</v>
      </c>
      <c r="S66" s="7">
        <v>45328</v>
      </c>
      <c r="T66" s="5" t="s">
        <v>34</v>
      </c>
      <c r="U66" s="5">
        <v>4800</v>
      </c>
      <c r="V66" s="5">
        <v>0</v>
      </c>
      <c r="W66" s="5">
        <v>0</v>
      </c>
      <c r="X66" s="5" t="s">
        <v>389</v>
      </c>
      <c r="Y66" s="5" t="s">
        <v>390</v>
      </c>
    </row>
    <row r="67" s="5" customFormat="1" spans="1:25">
      <c r="A67" s="5" t="s">
        <v>391</v>
      </c>
      <c r="B67" s="5" t="s">
        <v>26</v>
      </c>
      <c r="C67" s="5" t="s">
        <v>27</v>
      </c>
      <c r="D67" s="5" t="s">
        <v>118</v>
      </c>
      <c r="E67" s="5" t="s">
        <v>119</v>
      </c>
      <c r="F67" s="7">
        <v>45323</v>
      </c>
      <c r="G67" s="7">
        <v>45327</v>
      </c>
      <c r="H67" s="5">
        <v>1</v>
      </c>
      <c r="I67" s="5">
        <v>4</v>
      </c>
      <c r="J67" s="5">
        <v>4</v>
      </c>
      <c r="K67" s="5" t="s">
        <v>30</v>
      </c>
      <c r="L67" s="5">
        <v>1228</v>
      </c>
      <c r="M67" s="5">
        <v>1228</v>
      </c>
      <c r="N67" s="5" t="s">
        <v>392</v>
      </c>
      <c r="O67" s="5" t="s">
        <v>32</v>
      </c>
      <c r="P67" s="5" t="s">
        <v>33</v>
      </c>
      <c r="Q67" s="5">
        <v>0</v>
      </c>
      <c r="R67" s="10">
        <v>45295</v>
      </c>
      <c r="S67" s="7">
        <v>45328</v>
      </c>
      <c r="T67" s="5" t="s">
        <v>34</v>
      </c>
      <c r="U67" s="5">
        <v>1228</v>
      </c>
      <c r="V67" s="5">
        <v>0</v>
      </c>
      <c r="W67" s="5">
        <v>0</v>
      </c>
      <c r="X67" s="5" t="s">
        <v>393</v>
      </c>
      <c r="Y67" s="5" t="s">
        <v>394</v>
      </c>
    </row>
    <row r="68" s="5" customFormat="1" spans="1:25">
      <c r="A68" s="5" t="s">
        <v>395</v>
      </c>
      <c r="B68" s="5" t="s">
        <v>26</v>
      </c>
      <c r="C68" s="5" t="s">
        <v>27</v>
      </c>
      <c r="D68" s="5" t="s">
        <v>154</v>
      </c>
      <c r="E68" s="5" t="s">
        <v>396</v>
      </c>
      <c r="F68" s="7">
        <v>45324</v>
      </c>
      <c r="G68" s="7">
        <v>45327</v>
      </c>
      <c r="H68" s="5">
        <v>1</v>
      </c>
      <c r="I68" s="5">
        <v>3</v>
      </c>
      <c r="J68" s="5">
        <v>3</v>
      </c>
      <c r="K68" s="5" t="s">
        <v>30</v>
      </c>
      <c r="L68" s="5">
        <v>3030</v>
      </c>
      <c r="M68" s="5">
        <v>3030</v>
      </c>
      <c r="N68" s="5" t="s">
        <v>397</v>
      </c>
      <c r="O68" s="5" t="s">
        <v>32</v>
      </c>
      <c r="P68" s="5" t="s">
        <v>33</v>
      </c>
      <c r="Q68" s="5">
        <v>0</v>
      </c>
      <c r="R68" s="10">
        <v>45296.0000115741</v>
      </c>
      <c r="S68" s="7">
        <v>45328</v>
      </c>
      <c r="T68" s="5" t="s">
        <v>34</v>
      </c>
      <c r="U68" s="5">
        <v>3030</v>
      </c>
      <c r="V68" s="5">
        <v>0</v>
      </c>
      <c r="W68" s="5">
        <v>0</v>
      </c>
      <c r="X68" s="5" t="s">
        <v>398</v>
      </c>
      <c r="Y68" s="5" t="s">
        <v>399</v>
      </c>
    </row>
    <row r="69" s="5" customFormat="1" spans="1:25">
      <c r="A69" s="5" t="s">
        <v>400</v>
      </c>
      <c r="B69" s="5" t="s">
        <v>26</v>
      </c>
      <c r="C69" s="5" t="s">
        <v>27</v>
      </c>
      <c r="D69" s="5" t="s">
        <v>183</v>
      </c>
      <c r="E69" s="5" t="s">
        <v>349</v>
      </c>
      <c r="F69" s="7">
        <v>45323</v>
      </c>
      <c r="G69" s="7">
        <v>45327</v>
      </c>
      <c r="H69" s="5">
        <v>1</v>
      </c>
      <c r="I69" s="5">
        <v>4</v>
      </c>
      <c r="J69" s="5">
        <v>4</v>
      </c>
      <c r="K69" s="5" t="s">
        <v>30</v>
      </c>
      <c r="L69" s="5">
        <v>1068</v>
      </c>
      <c r="M69" s="5">
        <v>1068</v>
      </c>
      <c r="N69" s="5" t="s">
        <v>401</v>
      </c>
      <c r="O69" s="5" t="s">
        <v>32</v>
      </c>
      <c r="P69" s="5" t="s">
        <v>33</v>
      </c>
      <c r="Q69" s="5">
        <v>0</v>
      </c>
      <c r="R69" s="10">
        <v>45296</v>
      </c>
      <c r="S69" s="7">
        <v>45328</v>
      </c>
      <c r="T69" s="5" t="s">
        <v>34</v>
      </c>
      <c r="U69" s="5">
        <v>1068</v>
      </c>
      <c r="V69" s="5">
        <v>0</v>
      </c>
      <c r="W69" s="5">
        <v>0</v>
      </c>
      <c r="X69" s="5" t="s">
        <v>402</v>
      </c>
      <c r="Y69" s="5" t="s">
        <v>403</v>
      </c>
    </row>
    <row r="70" s="5" customFormat="1" spans="1:25">
      <c r="A70" s="5" t="s">
        <v>404</v>
      </c>
      <c r="B70" s="5" t="s">
        <v>26</v>
      </c>
      <c r="C70" s="5" t="s">
        <v>27</v>
      </c>
      <c r="D70" s="5" t="s">
        <v>295</v>
      </c>
      <c r="E70" s="5" t="s">
        <v>405</v>
      </c>
      <c r="F70" s="7">
        <v>45325</v>
      </c>
      <c r="G70" s="7">
        <v>45327</v>
      </c>
      <c r="H70" s="5">
        <v>1</v>
      </c>
      <c r="I70" s="5">
        <v>2</v>
      </c>
      <c r="J70" s="5">
        <v>2</v>
      </c>
      <c r="K70" s="5" t="s">
        <v>30</v>
      </c>
      <c r="L70" s="5">
        <v>1268</v>
      </c>
      <c r="M70" s="5">
        <v>1268</v>
      </c>
      <c r="N70" s="5" t="s">
        <v>406</v>
      </c>
      <c r="O70" s="5" t="s">
        <v>32</v>
      </c>
      <c r="P70" s="5" t="s">
        <v>33</v>
      </c>
      <c r="Q70" s="5">
        <v>0</v>
      </c>
      <c r="R70" s="10">
        <v>45296</v>
      </c>
      <c r="S70" s="7">
        <v>45328</v>
      </c>
      <c r="T70" s="5" t="s">
        <v>34</v>
      </c>
      <c r="U70" s="5">
        <v>1268</v>
      </c>
      <c r="V70" s="5">
        <v>0</v>
      </c>
      <c r="W70" s="5">
        <v>0</v>
      </c>
      <c r="X70" s="5" t="s">
        <v>407</v>
      </c>
      <c r="Y70" s="5" t="s">
        <v>408</v>
      </c>
    </row>
    <row r="71" s="5" customFormat="1" spans="1:25">
      <c r="A71" s="5" t="s">
        <v>409</v>
      </c>
      <c r="B71" s="5" t="s">
        <v>26</v>
      </c>
      <c r="C71" s="5" t="s">
        <v>27</v>
      </c>
      <c r="D71" s="5" t="s">
        <v>410</v>
      </c>
      <c r="E71" s="5" t="s">
        <v>411</v>
      </c>
      <c r="F71" s="7">
        <v>45324</v>
      </c>
      <c r="G71" s="7">
        <v>45327</v>
      </c>
      <c r="H71" s="5">
        <v>1</v>
      </c>
      <c r="I71" s="5">
        <v>3</v>
      </c>
      <c r="J71" s="5">
        <v>3</v>
      </c>
      <c r="K71" s="5" t="s">
        <v>30</v>
      </c>
      <c r="L71" s="5">
        <v>8617</v>
      </c>
      <c r="M71" s="5">
        <v>8617</v>
      </c>
      <c r="N71" s="5" t="s">
        <v>412</v>
      </c>
      <c r="O71" s="5" t="s">
        <v>32</v>
      </c>
      <c r="P71" s="5" t="s">
        <v>33</v>
      </c>
      <c r="Q71" s="5">
        <v>0</v>
      </c>
      <c r="R71" s="10">
        <v>45296</v>
      </c>
      <c r="S71" s="7">
        <v>45328</v>
      </c>
      <c r="T71" s="5" t="s">
        <v>34</v>
      </c>
      <c r="U71" s="5">
        <v>8617</v>
      </c>
      <c r="V71" s="5">
        <v>0</v>
      </c>
      <c r="W71" s="5">
        <v>0</v>
      </c>
      <c r="X71" s="5" t="s">
        <v>413</v>
      </c>
      <c r="Y71" s="5" t="s">
        <v>414</v>
      </c>
    </row>
    <row r="72" s="5" customFormat="1" spans="1:25">
      <c r="A72" s="5" t="s">
        <v>415</v>
      </c>
      <c r="B72" s="5" t="s">
        <v>26</v>
      </c>
      <c r="C72" s="5" t="s">
        <v>27</v>
      </c>
      <c r="D72" s="5" t="s">
        <v>416</v>
      </c>
      <c r="E72" s="5" t="s">
        <v>417</v>
      </c>
      <c r="F72" s="7">
        <v>45323</v>
      </c>
      <c r="G72" s="7">
        <v>45327</v>
      </c>
      <c r="H72" s="5">
        <v>3</v>
      </c>
      <c r="I72" s="5">
        <v>4</v>
      </c>
      <c r="J72" s="5">
        <v>12</v>
      </c>
      <c r="K72" s="5" t="s">
        <v>30</v>
      </c>
      <c r="L72" s="5">
        <v>7236</v>
      </c>
      <c r="M72" s="5">
        <v>7236</v>
      </c>
      <c r="N72" s="5" t="s">
        <v>418</v>
      </c>
      <c r="O72" s="5" t="s">
        <v>32</v>
      </c>
      <c r="P72" s="5" t="s">
        <v>33</v>
      </c>
      <c r="Q72" s="5">
        <v>0</v>
      </c>
      <c r="R72" s="10">
        <v>45296.0000115741</v>
      </c>
      <c r="S72" s="7">
        <v>45328</v>
      </c>
      <c r="T72" s="5" t="s">
        <v>34</v>
      </c>
      <c r="U72" s="5">
        <v>7236</v>
      </c>
      <c r="V72" s="5">
        <v>0</v>
      </c>
      <c r="W72" s="5">
        <v>0</v>
      </c>
      <c r="X72" s="5" t="s">
        <v>419</v>
      </c>
      <c r="Y72" s="5" t="s">
        <v>420</v>
      </c>
    </row>
    <row r="73" s="5" customFormat="1" spans="1:25">
      <c r="A73" s="5" t="s">
        <v>421</v>
      </c>
      <c r="B73" s="5" t="s">
        <v>26</v>
      </c>
      <c r="C73" s="5" t="s">
        <v>27</v>
      </c>
      <c r="D73" s="5" t="s">
        <v>422</v>
      </c>
      <c r="E73" s="5" t="s">
        <v>423</v>
      </c>
      <c r="F73" s="7">
        <v>45323</v>
      </c>
      <c r="G73" s="7">
        <v>45327</v>
      </c>
      <c r="H73" s="5">
        <v>1</v>
      </c>
      <c r="I73" s="5">
        <v>4</v>
      </c>
      <c r="J73" s="5">
        <v>4</v>
      </c>
      <c r="K73" s="5" t="s">
        <v>30</v>
      </c>
      <c r="L73" s="5">
        <v>1240</v>
      </c>
      <c r="M73" s="5">
        <v>1240</v>
      </c>
      <c r="N73" s="5" t="s">
        <v>424</v>
      </c>
      <c r="O73" s="5" t="s">
        <v>32</v>
      </c>
      <c r="P73" s="5" t="s">
        <v>33</v>
      </c>
      <c r="Q73" s="5">
        <v>0</v>
      </c>
      <c r="R73" s="10">
        <v>45297</v>
      </c>
      <c r="S73" s="7">
        <v>45328</v>
      </c>
      <c r="T73" s="5" t="s">
        <v>34</v>
      </c>
      <c r="U73" s="5">
        <v>1240</v>
      </c>
      <c r="V73" s="5">
        <v>0</v>
      </c>
      <c r="W73" s="5">
        <v>0</v>
      </c>
      <c r="X73" s="5" t="s">
        <v>425</v>
      </c>
      <c r="Y73" s="5" t="s">
        <v>426</v>
      </c>
    </row>
    <row r="74" s="5" customFormat="1" spans="1:25">
      <c r="A74" s="5" t="s">
        <v>427</v>
      </c>
      <c r="B74" s="5" t="s">
        <v>26</v>
      </c>
      <c r="C74" s="5" t="s">
        <v>27</v>
      </c>
      <c r="D74" s="5" t="s">
        <v>118</v>
      </c>
      <c r="E74" s="5" t="s">
        <v>119</v>
      </c>
      <c r="F74" s="7">
        <v>45325</v>
      </c>
      <c r="G74" s="7">
        <v>45327</v>
      </c>
      <c r="H74" s="5">
        <v>1</v>
      </c>
      <c r="I74" s="5">
        <v>2</v>
      </c>
      <c r="J74" s="5">
        <v>2</v>
      </c>
      <c r="K74" s="5" t="s">
        <v>30</v>
      </c>
      <c r="L74" s="5">
        <v>614</v>
      </c>
      <c r="M74" s="5">
        <v>614</v>
      </c>
      <c r="N74" s="5" t="s">
        <v>428</v>
      </c>
      <c r="O74" s="5" t="s">
        <v>32</v>
      </c>
      <c r="P74" s="5" t="s">
        <v>33</v>
      </c>
      <c r="Q74" s="5">
        <v>0</v>
      </c>
      <c r="R74" s="10">
        <v>45297.0000115741</v>
      </c>
      <c r="S74" s="7">
        <v>45328</v>
      </c>
      <c r="T74" s="5" t="s">
        <v>34</v>
      </c>
      <c r="U74" s="5">
        <v>614</v>
      </c>
      <c r="V74" s="5">
        <v>0</v>
      </c>
      <c r="W74" s="5">
        <v>0</v>
      </c>
      <c r="X74" s="5" t="s">
        <v>429</v>
      </c>
      <c r="Y74" s="5" t="s">
        <v>430</v>
      </c>
    </row>
    <row r="75" s="5" customFormat="1" spans="1:25">
      <c r="A75" s="5" t="s">
        <v>431</v>
      </c>
      <c r="B75" s="5" t="s">
        <v>26</v>
      </c>
      <c r="C75" s="5" t="s">
        <v>27</v>
      </c>
      <c r="D75" s="5" t="s">
        <v>38</v>
      </c>
      <c r="E75" s="5" t="s">
        <v>432</v>
      </c>
      <c r="F75" s="7">
        <v>45326</v>
      </c>
      <c r="G75" s="7">
        <v>45327</v>
      </c>
      <c r="H75" s="5">
        <v>1</v>
      </c>
      <c r="I75" s="5">
        <v>1</v>
      </c>
      <c r="J75" s="5">
        <v>1</v>
      </c>
      <c r="K75" s="5" t="s">
        <v>30</v>
      </c>
      <c r="L75" s="5">
        <v>4618</v>
      </c>
      <c r="M75" s="5">
        <v>4618</v>
      </c>
      <c r="N75" s="5" t="s">
        <v>433</v>
      </c>
      <c r="O75" s="5" t="s">
        <v>32</v>
      </c>
      <c r="P75" s="5" t="s">
        <v>33</v>
      </c>
      <c r="Q75" s="5">
        <v>0</v>
      </c>
      <c r="R75" s="10">
        <v>45297</v>
      </c>
      <c r="S75" s="7">
        <v>45328</v>
      </c>
      <c r="T75" s="5" t="s">
        <v>34</v>
      </c>
      <c r="U75" s="5">
        <v>4618</v>
      </c>
      <c r="V75" s="5">
        <v>0</v>
      </c>
      <c r="W75" s="5">
        <v>0</v>
      </c>
      <c r="X75" s="5" t="s">
        <v>434</v>
      </c>
      <c r="Y75" s="5" t="s">
        <v>435</v>
      </c>
    </row>
    <row r="76" s="5" customFormat="1" spans="1:25">
      <c r="A76" s="5" t="s">
        <v>436</v>
      </c>
      <c r="B76" s="5" t="s">
        <v>26</v>
      </c>
      <c r="C76" s="5" t="s">
        <v>27</v>
      </c>
      <c r="D76" s="5" t="s">
        <v>118</v>
      </c>
      <c r="E76" s="5" t="s">
        <v>119</v>
      </c>
      <c r="F76" s="7">
        <v>45325</v>
      </c>
      <c r="G76" s="7">
        <v>45327</v>
      </c>
      <c r="H76" s="5">
        <v>1</v>
      </c>
      <c r="I76" s="5">
        <v>2</v>
      </c>
      <c r="J76" s="5">
        <v>2</v>
      </c>
      <c r="K76" s="5" t="s">
        <v>30</v>
      </c>
      <c r="L76" s="5">
        <v>614</v>
      </c>
      <c r="M76" s="5">
        <v>614</v>
      </c>
      <c r="N76" s="5" t="s">
        <v>437</v>
      </c>
      <c r="O76" s="5" t="s">
        <v>32</v>
      </c>
      <c r="P76" s="5" t="s">
        <v>33</v>
      </c>
      <c r="Q76" s="5">
        <v>0</v>
      </c>
      <c r="R76" s="10">
        <v>45297.0000115741</v>
      </c>
      <c r="S76" s="7">
        <v>45328</v>
      </c>
      <c r="T76" s="5" t="s">
        <v>34</v>
      </c>
      <c r="U76" s="5">
        <v>614</v>
      </c>
      <c r="V76" s="5">
        <v>0</v>
      </c>
      <c r="W76" s="5">
        <v>0</v>
      </c>
      <c r="X76" s="5" t="s">
        <v>438</v>
      </c>
      <c r="Y76" s="5" t="s">
        <v>439</v>
      </c>
    </row>
    <row r="77" s="5" customFormat="1" spans="1:25">
      <c r="A77" s="5" t="s">
        <v>440</v>
      </c>
      <c r="B77" s="5" t="s">
        <v>26</v>
      </c>
      <c r="C77" s="5" t="s">
        <v>27</v>
      </c>
      <c r="D77" s="5" t="s">
        <v>441</v>
      </c>
      <c r="E77" s="5" t="s">
        <v>442</v>
      </c>
      <c r="F77" s="7">
        <v>45325</v>
      </c>
      <c r="G77" s="7">
        <v>45327</v>
      </c>
      <c r="H77" s="5">
        <v>1</v>
      </c>
      <c r="I77" s="5">
        <v>2</v>
      </c>
      <c r="J77" s="5">
        <v>2</v>
      </c>
      <c r="K77" s="5" t="s">
        <v>30</v>
      </c>
      <c r="L77" s="5">
        <v>1344</v>
      </c>
      <c r="M77" s="5">
        <v>1344</v>
      </c>
      <c r="N77" s="5" t="s">
        <v>443</v>
      </c>
      <c r="O77" s="5" t="s">
        <v>32</v>
      </c>
      <c r="P77" s="5" t="s">
        <v>33</v>
      </c>
      <c r="Q77" s="5">
        <v>0</v>
      </c>
      <c r="R77" s="10">
        <v>45297</v>
      </c>
      <c r="S77" s="7">
        <v>45328</v>
      </c>
      <c r="T77" s="5" t="s">
        <v>34</v>
      </c>
      <c r="U77" s="5">
        <v>1344</v>
      </c>
      <c r="V77" s="5">
        <v>0</v>
      </c>
      <c r="W77" s="5">
        <v>0</v>
      </c>
      <c r="X77" s="5" t="s">
        <v>444</v>
      </c>
      <c r="Y77" s="5" t="s">
        <v>445</v>
      </c>
    </row>
    <row r="78" s="5" customFormat="1" spans="1:25">
      <c r="A78" s="5" t="s">
        <v>446</v>
      </c>
      <c r="B78" s="5" t="s">
        <v>26</v>
      </c>
      <c r="C78" s="5" t="s">
        <v>27</v>
      </c>
      <c r="D78" s="5" t="s">
        <v>447</v>
      </c>
      <c r="E78" s="5" t="s">
        <v>448</v>
      </c>
      <c r="F78" s="7">
        <v>45321</v>
      </c>
      <c r="G78" s="7">
        <v>45327</v>
      </c>
      <c r="H78" s="5">
        <v>2</v>
      </c>
      <c r="I78" s="5">
        <v>6</v>
      </c>
      <c r="J78" s="5">
        <v>12</v>
      </c>
      <c r="K78" s="5" t="s">
        <v>30</v>
      </c>
      <c r="L78" s="5">
        <v>5000</v>
      </c>
      <c r="M78" s="5">
        <v>5000</v>
      </c>
      <c r="N78" s="5" t="s">
        <v>449</v>
      </c>
      <c r="O78" s="5" t="s">
        <v>32</v>
      </c>
      <c r="P78" s="5" t="s">
        <v>33</v>
      </c>
      <c r="Q78" s="5">
        <v>0</v>
      </c>
      <c r="R78" s="10">
        <v>45298.0000115741</v>
      </c>
      <c r="S78" s="7">
        <v>45328</v>
      </c>
      <c r="T78" s="5" t="s">
        <v>34</v>
      </c>
      <c r="U78" s="5">
        <v>5000</v>
      </c>
      <c r="V78" s="5">
        <v>0</v>
      </c>
      <c r="W78" s="5">
        <v>0</v>
      </c>
      <c r="X78" s="5" t="s">
        <v>450</v>
      </c>
      <c r="Y78" s="5" t="s">
        <v>451</v>
      </c>
    </row>
    <row r="79" s="5" customFormat="1" spans="1:25">
      <c r="A79" s="5" t="s">
        <v>452</v>
      </c>
      <c r="B79" s="5" t="s">
        <v>26</v>
      </c>
      <c r="C79" s="5" t="s">
        <v>27</v>
      </c>
      <c r="D79" s="5" t="s">
        <v>453</v>
      </c>
      <c r="E79" s="5" t="s">
        <v>454</v>
      </c>
      <c r="F79" s="7">
        <v>45325</v>
      </c>
      <c r="G79" s="7">
        <v>45327</v>
      </c>
      <c r="H79" s="5">
        <v>2</v>
      </c>
      <c r="I79" s="5">
        <v>2</v>
      </c>
      <c r="J79" s="5">
        <v>4</v>
      </c>
      <c r="K79" s="5" t="s">
        <v>30</v>
      </c>
      <c r="L79" s="5">
        <v>3192</v>
      </c>
      <c r="M79" s="5">
        <v>3192</v>
      </c>
      <c r="N79" s="5" t="s">
        <v>455</v>
      </c>
      <c r="O79" s="5" t="s">
        <v>32</v>
      </c>
      <c r="P79" s="5" t="s">
        <v>33</v>
      </c>
      <c r="Q79" s="5">
        <v>0</v>
      </c>
      <c r="R79" s="10">
        <v>45298</v>
      </c>
      <c r="S79" s="7">
        <v>45328</v>
      </c>
      <c r="T79" s="5" t="s">
        <v>34</v>
      </c>
      <c r="U79" s="5">
        <v>3192</v>
      </c>
      <c r="V79" s="5">
        <v>0</v>
      </c>
      <c r="W79" s="5">
        <v>0</v>
      </c>
      <c r="X79" s="5" t="s">
        <v>456</v>
      </c>
      <c r="Y79" s="5" t="s">
        <v>65</v>
      </c>
    </row>
    <row r="80" s="5" customFormat="1" spans="1:25">
      <c r="A80" s="5" t="s">
        <v>452</v>
      </c>
      <c r="B80" s="5" t="s">
        <v>26</v>
      </c>
      <c r="C80" s="5" t="s">
        <v>66</v>
      </c>
      <c r="D80" s="5" t="s">
        <v>453</v>
      </c>
      <c r="E80" s="5" t="s">
        <v>454</v>
      </c>
      <c r="F80" s="7">
        <v>45325</v>
      </c>
      <c r="G80" s="7">
        <v>45327</v>
      </c>
      <c r="H80" s="5">
        <v>2</v>
      </c>
      <c r="I80" s="5">
        <v>2</v>
      </c>
      <c r="J80" s="5">
        <v>4</v>
      </c>
      <c r="K80" s="5" t="s">
        <v>30</v>
      </c>
      <c r="L80" s="5">
        <v>-3192</v>
      </c>
      <c r="M80" s="5">
        <v>-3192</v>
      </c>
      <c r="N80" s="5" t="s">
        <v>455</v>
      </c>
      <c r="O80" s="5" t="s">
        <v>32</v>
      </c>
      <c r="P80" s="5" t="s">
        <v>33</v>
      </c>
      <c r="Q80" s="5">
        <v>0</v>
      </c>
      <c r="R80" s="10">
        <v>45298</v>
      </c>
      <c r="S80" s="7">
        <v>45328</v>
      </c>
      <c r="T80" s="5" t="s">
        <v>34</v>
      </c>
      <c r="U80" s="5">
        <v>-3192</v>
      </c>
      <c r="V80" s="5">
        <v>0</v>
      </c>
      <c r="W80" s="5">
        <v>0</v>
      </c>
      <c r="X80" s="5" t="s">
        <v>456</v>
      </c>
      <c r="Y80" s="5" t="s">
        <v>65</v>
      </c>
    </row>
    <row r="81" s="5" customFormat="1" spans="1:25">
      <c r="A81" s="5" t="s">
        <v>457</v>
      </c>
      <c r="B81" s="5" t="s">
        <v>26</v>
      </c>
      <c r="C81" s="5" t="s">
        <v>27</v>
      </c>
      <c r="D81" s="5" t="s">
        <v>453</v>
      </c>
      <c r="E81" s="5" t="s">
        <v>454</v>
      </c>
      <c r="F81" s="7">
        <v>45325</v>
      </c>
      <c r="G81" s="7">
        <v>45327</v>
      </c>
      <c r="H81" s="5">
        <v>2</v>
      </c>
      <c r="I81" s="5">
        <v>2</v>
      </c>
      <c r="J81" s="5">
        <v>4</v>
      </c>
      <c r="K81" s="5" t="s">
        <v>30</v>
      </c>
      <c r="L81" s="5">
        <v>3192</v>
      </c>
      <c r="M81" s="5">
        <v>3192</v>
      </c>
      <c r="N81" s="5" t="s">
        <v>458</v>
      </c>
      <c r="O81" s="5" t="s">
        <v>32</v>
      </c>
      <c r="P81" s="5" t="s">
        <v>33</v>
      </c>
      <c r="Q81" s="5">
        <v>0</v>
      </c>
      <c r="R81" s="10">
        <v>45298.0000115741</v>
      </c>
      <c r="S81" s="7">
        <v>45328</v>
      </c>
      <c r="T81" s="5" t="s">
        <v>34</v>
      </c>
      <c r="U81" s="5">
        <v>3192</v>
      </c>
      <c r="V81" s="5">
        <v>0</v>
      </c>
      <c r="W81" s="5">
        <v>0</v>
      </c>
      <c r="X81" s="5" t="s">
        <v>459</v>
      </c>
      <c r="Y81" s="5" t="s">
        <v>65</v>
      </c>
    </row>
    <row r="82" s="5" customFormat="1" spans="1:25">
      <c r="A82" s="5" t="s">
        <v>457</v>
      </c>
      <c r="B82" s="5" t="s">
        <v>26</v>
      </c>
      <c r="C82" s="5" t="s">
        <v>66</v>
      </c>
      <c r="D82" s="5" t="s">
        <v>453</v>
      </c>
      <c r="E82" s="5" t="s">
        <v>454</v>
      </c>
      <c r="F82" s="7">
        <v>45325</v>
      </c>
      <c r="G82" s="7">
        <v>45327</v>
      </c>
      <c r="H82" s="5">
        <v>2</v>
      </c>
      <c r="I82" s="5">
        <v>2</v>
      </c>
      <c r="J82" s="5">
        <v>4</v>
      </c>
      <c r="K82" s="5" t="s">
        <v>30</v>
      </c>
      <c r="L82" s="5">
        <v>-3192</v>
      </c>
      <c r="M82" s="5">
        <v>-3192</v>
      </c>
      <c r="N82" s="5" t="s">
        <v>458</v>
      </c>
      <c r="O82" s="5" t="s">
        <v>32</v>
      </c>
      <c r="P82" s="5" t="s">
        <v>33</v>
      </c>
      <c r="Q82" s="5">
        <v>0</v>
      </c>
      <c r="R82" s="10">
        <v>45298.0000115741</v>
      </c>
      <c r="S82" s="7">
        <v>45328</v>
      </c>
      <c r="T82" s="5" t="s">
        <v>34</v>
      </c>
      <c r="U82" s="5">
        <v>-3192</v>
      </c>
      <c r="V82" s="5">
        <v>0</v>
      </c>
      <c r="W82" s="5">
        <v>0</v>
      </c>
      <c r="X82" s="5" t="s">
        <v>459</v>
      </c>
      <c r="Y82" s="5" t="s">
        <v>65</v>
      </c>
    </row>
    <row r="83" s="5" customFormat="1" spans="1:25">
      <c r="A83" s="5" t="s">
        <v>460</v>
      </c>
      <c r="B83" s="5" t="s">
        <v>26</v>
      </c>
      <c r="C83" s="5" t="s">
        <v>27</v>
      </c>
      <c r="D83" s="5" t="s">
        <v>461</v>
      </c>
      <c r="E83" s="5" t="s">
        <v>462</v>
      </c>
      <c r="F83" s="7">
        <v>45325</v>
      </c>
      <c r="G83" s="7">
        <v>45327</v>
      </c>
      <c r="H83" s="5">
        <v>2</v>
      </c>
      <c r="I83" s="5">
        <v>2</v>
      </c>
      <c r="J83" s="5">
        <v>4</v>
      </c>
      <c r="K83" s="5" t="s">
        <v>30</v>
      </c>
      <c r="L83" s="5">
        <v>18618</v>
      </c>
      <c r="M83" s="5">
        <v>18618</v>
      </c>
      <c r="N83" s="5" t="s">
        <v>463</v>
      </c>
      <c r="O83" s="5" t="s">
        <v>32</v>
      </c>
      <c r="P83" s="5" t="s">
        <v>33</v>
      </c>
      <c r="Q83" s="5">
        <v>0</v>
      </c>
      <c r="R83" s="10">
        <v>45298.0000115741</v>
      </c>
      <c r="S83" s="7">
        <v>45328</v>
      </c>
      <c r="T83" s="5" t="s">
        <v>34</v>
      </c>
      <c r="U83" s="5">
        <v>18618</v>
      </c>
      <c r="V83" s="5">
        <v>0</v>
      </c>
      <c r="W83" s="5">
        <v>0</v>
      </c>
      <c r="X83" s="5" t="s">
        <v>464</v>
      </c>
      <c r="Y83" s="5" t="s">
        <v>465</v>
      </c>
    </row>
    <row r="84" s="5" customFormat="1" spans="1:25">
      <c r="A84" s="5" t="s">
        <v>466</v>
      </c>
      <c r="B84" s="5" t="s">
        <v>26</v>
      </c>
      <c r="C84" s="5" t="s">
        <v>27</v>
      </c>
      <c r="D84" s="5" t="s">
        <v>359</v>
      </c>
      <c r="E84" s="5" t="s">
        <v>467</v>
      </c>
      <c r="F84" s="7">
        <v>45324</v>
      </c>
      <c r="G84" s="7">
        <v>45327</v>
      </c>
      <c r="H84" s="5">
        <v>1</v>
      </c>
      <c r="I84" s="5">
        <v>3</v>
      </c>
      <c r="J84" s="5">
        <v>3</v>
      </c>
      <c r="K84" s="5" t="s">
        <v>30</v>
      </c>
      <c r="L84" s="5">
        <v>3008</v>
      </c>
      <c r="M84" s="5">
        <v>3008</v>
      </c>
      <c r="N84" s="5" t="s">
        <v>468</v>
      </c>
      <c r="O84" s="5" t="s">
        <v>32</v>
      </c>
      <c r="P84" s="5" t="s">
        <v>33</v>
      </c>
      <c r="Q84" s="5">
        <v>0</v>
      </c>
      <c r="R84" s="10">
        <v>45298</v>
      </c>
      <c r="S84" s="7">
        <v>45328</v>
      </c>
      <c r="T84" s="5" t="s">
        <v>34</v>
      </c>
      <c r="U84" s="5">
        <v>3008</v>
      </c>
      <c r="V84" s="5">
        <v>0</v>
      </c>
      <c r="W84" s="5">
        <v>0</v>
      </c>
      <c r="X84" s="5" t="s">
        <v>469</v>
      </c>
      <c r="Y84" s="5" t="s">
        <v>470</v>
      </c>
    </row>
    <row r="85" s="5" customFormat="1" spans="1:25">
      <c r="A85" s="5" t="s">
        <v>471</v>
      </c>
      <c r="B85" s="5" t="s">
        <v>26</v>
      </c>
      <c r="C85" s="5" t="s">
        <v>27</v>
      </c>
      <c r="D85" s="5" t="s">
        <v>472</v>
      </c>
      <c r="E85" s="5" t="s">
        <v>473</v>
      </c>
      <c r="F85" s="7">
        <v>45323</v>
      </c>
      <c r="G85" s="7">
        <v>45327</v>
      </c>
      <c r="H85" s="5">
        <v>1</v>
      </c>
      <c r="I85" s="5">
        <v>4</v>
      </c>
      <c r="J85" s="5">
        <v>4</v>
      </c>
      <c r="K85" s="5" t="s">
        <v>30</v>
      </c>
      <c r="L85" s="5">
        <v>4648</v>
      </c>
      <c r="M85" s="5">
        <v>4648</v>
      </c>
      <c r="N85" s="5" t="s">
        <v>474</v>
      </c>
      <c r="O85" s="5" t="s">
        <v>32</v>
      </c>
      <c r="P85" s="5" t="s">
        <v>33</v>
      </c>
      <c r="Q85" s="5">
        <v>0</v>
      </c>
      <c r="R85" s="10">
        <v>45298</v>
      </c>
      <c r="S85" s="7">
        <v>45328</v>
      </c>
      <c r="T85" s="5" t="s">
        <v>34</v>
      </c>
      <c r="U85" s="5">
        <v>4648</v>
      </c>
      <c r="V85" s="5">
        <v>0</v>
      </c>
      <c r="W85" s="5">
        <v>0</v>
      </c>
      <c r="X85" s="5" t="s">
        <v>475</v>
      </c>
      <c r="Y85" s="5" t="s">
        <v>476</v>
      </c>
    </row>
    <row r="86" s="5" customFormat="1" spans="1:25">
      <c r="A86" s="5" t="s">
        <v>477</v>
      </c>
      <c r="B86" s="5" t="s">
        <v>26</v>
      </c>
      <c r="C86" s="5" t="s">
        <v>27</v>
      </c>
      <c r="D86" s="5" t="s">
        <v>318</v>
      </c>
      <c r="E86" s="5" t="s">
        <v>319</v>
      </c>
      <c r="F86" s="7">
        <v>45326</v>
      </c>
      <c r="G86" s="7">
        <v>45327</v>
      </c>
      <c r="H86" s="5">
        <v>1</v>
      </c>
      <c r="I86" s="5">
        <v>1</v>
      </c>
      <c r="J86" s="5">
        <v>1</v>
      </c>
      <c r="K86" s="5" t="s">
        <v>30</v>
      </c>
      <c r="L86" s="5">
        <v>3553</v>
      </c>
      <c r="M86" s="5">
        <v>3553</v>
      </c>
      <c r="N86" s="5" t="s">
        <v>478</v>
      </c>
      <c r="O86" s="5" t="s">
        <v>32</v>
      </c>
      <c r="P86" s="5" t="s">
        <v>33</v>
      </c>
      <c r="Q86" s="5">
        <v>0</v>
      </c>
      <c r="R86" s="10">
        <v>45298</v>
      </c>
      <c r="S86" s="7">
        <v>45328</v>
      </c>
      <c r="T86" s="5" t="s">
        <v>34</v>
      </c>
      <c r="U86" s="5">
        <v>3553</v>
      </c>
      <c r="V86" s="5">
        <v>0</v>
      </c>
      <c r="W86" s="5">
        <v>0</v>
      </c>
      <c r="X86" s="5" t="s">
        <v>479</v>
      </c>
      <c r="Y86" s="5" t="s">
        <v>480</v>
      </c>
    </row>
    <row r="87" s="5" customFormat="1" spans="1:25">
      <c r="A87" s="5" t="s">
        <v>481</v>
      </c>
      <c r="B87" s="5" t="s">
        <v>26</v>
      </c>
      <c r="C87" s="5" t="s">
        <v>27</v>
      </c>
      <c r="D87" s="5" t="s">
        <v>374</v>
      </c>
      <c r="E87" s="5" t="s">
        <v>482</v>
      </c>
      <c r="F87" s="7">
        <v>45325</v>
      </c>
      <c r="G87" s="7">
        <v>45327</v>
      </c>
      <c r="H87" s="5">
        <v>1</v>
      </c>
      <c r="I87" s="5">
        <v>2</v>
      </c>
      <c r="J87" s="5">
        <v>2</v>
      </c>
      <c r="K87" s="5" t="s">
        <v>30</v>
      </c>
      <c r="L87" s="5">
        <v>722</v>
      </c>
      <c r="M87" s="5">
        <v>722</v>
      </c>
      <c r="N87" s="5" t="s">
        <v>483</v>
      </c>
      <c r="O87" s="5" t="s">
        <v>32</v>
      </c>
      <c r="P87" s="5" t="s">
        <v>33</v>
      </c>
      <c r="Q87" s="5">
        <v>0</v>
      </c>
      <c r="R87" s="10">
        <v>45299</v>
      </c>
      <c r="S87" s="7">
        <v>45328</v>
      </c>
      <c r="T87" s="5" t="s">
        <v>34</v>
      </c>
      <c r="U87" s="5">
        <v>722</v>
      </c>
      <c r="V87" s="5">
        <v>0</v>
      </c>
      <c r="W87" s="5">
        <v>0</v>
      </c>
      <c r="X87" s="5" t="s">
        <v>484</v>
      </c>
      <c r="Y87" s="5" t="s">
        <v>485</v>
      </c>
    </row>
    <row r="88" s="5" customFormat="1" spans="1:25">
      <c r="A88" s="5" t="s">
        <v>486</v>
      </c>
      <c r="B88" s="5" t="s">
        <v>26</v>
      </c>
      <c r="C88" s="5" t="s">
        <v>27</v>
      </c>
      <c r="D88" s="5" t="s">
        <v>359</v>
      </c>
      <c r="E88" s="5" t="s">
        <v>487</v>
      </c>
      <c r="F88" s="7">
        <v>45325</v>
      </c>
      <c r="G88" s="7">
        <v>45327</v>
      </c>
      <c r="H88" s="5">
        <v>1</v>
      </c>
      <c r="I88" s="5">
        <v>2</v>
      </c>
      <c r="J88" s="5">
        <v>2</v>
      </c>
      <c r="K88" s="5" t="s">
        <v>30</v>
      </c>
      <c r="L88" s="5">
        <v>1270</v>
      </c>
      <c r="M88" s="5">
        <v>1270</v>
      </c>
      <c r="N88" s="5" t="s">
        <v>488</v>
      </c>
      <c r="O88" s="5" t="s">
        <v>32</v>
      </c>
      <c r="P88" s="5" t="s">
        <v>33</v>
      </c>
      <c r="Q88" s="5">
        <v>0</v>
      </c>
      <c r="R88" s="10">
        <v>45299.0000115741</v>
      </c>
      <c r="S88" s="7">
        <v>45328</v>
      </c>
      <c r="T88" s="5" t="s">
        <v>34</v>
      </c>
      <c r="U88" s="5">
        <v>1270</v>
      </c>
      <c r="V88" s="5">
        <v>0</v>
      </c>
      <c r="W88" s="5">
        <v>0</v>
      </c>
      <c r="X88" s="5" t="s">
        <v>489</v>
      </c>
      <c r="Y88" s="5" t="s">
        <v>490</v>
      </c>
    </row>
    <row r="89" s="5" customFormat="1" spans="1:25">
      <c r="A89" s="5" t="s">
        <v>491</v>
      </c>
      <c r="B89" s="5" t="s">
        <v>26</v>
      </c>
      <c r="C89" s="5" t="s">
        <v>27</v>
      </c>
      <c r="D89" s="5" t="s">
        <v>183</v>
      </c>
      <c r="E89" s="5" t="s">
        <v>492</v>
      </c>
      <c r="F89" s="7">
        <v>45322</v>
      </c>
      <c r="G89" s="7">
        <v>45327</v>
      </c>
      <c r="H89" s="5">
        <v>1</v>
      </c>
      <c r="I89" s="5">
        <v>5</v>
      </c>
      <c r="J89" s="5">
        <v>5</v>
      </c>
      <c r="K89" s="5" t="s">
        <v>30</v>
      </c>
      <c r="L89" s="5">
        <v>1490</v>
      </c>
      <c r="M89" s="5">
        <v>1490</v>
      </c>
      <c r="N89" s="5" t="s">
        <v>493</v>
      </c>
      <c r="O89" s="5" t="s">
        <v>32</v>
      </c>
      <c r="P89" s="5" t="s">
        <v>33</v>
      </c>
      <c r="Q89" s="5">
        <v>0</v>
      </c>
      <c r="R89" s="10">
        <v>45299</v>
      </c>
      <c r="S89" s="7">
        <v>45328</v>
      </c>
      <c r="T89" s="5" t="s">
        <v>34</v>
      </c>
      <c r="U89" s="5">
        <v>1490</v>
      </c>
      <c r="V89" s="5">
        <v>0</v>
      </c>
      <c r="W89" s="5">
        <v>0</v>
      </c>
      <c r="X89" s="5" t="s">
        <v>494</v>
      </c>
      <c r="Y89" s="5" t="s">
        <v>495</v>
      </c>
    </row>
    <row r="90" s="5" customFormat="1" spans="1:25">
      <c r="A90" s="5" t="s">
        <v>496</v>
      </c>
      <c r="B90" s="5" t="s">
        <v>26</v>
      </c>
      <c r="C90" s="5" t="s">
        <v>27</v>
      </c>
      <c r="D90" s="5" t="s">
        <v>148</v>
      </c>
      <c r="E90" s="5" t="s">
        <v>307</v>
      </c>
      <c r="F90" s="7">
        <v>45325</v>
      </c>
      <c r="G90" s="7">
        <v>45327</v>
      </c>
      <c r="H90" s="5">
        <v>1</v>
      </c>
      <c r="I90" s="5">
        <v>2</v>
      </c>
      <c r="J90" s="5">
        <v>2</v>
      </c>
      <c r="K90" s="5" t="s">
        <v>30</v>
      </c>
      <c r="L90" s="5">
        <v>968</v>
      </c>
      <c r="M90" s="5">
        <v>968</v>
      </c>
      <c r="N90" s="5" t="s">
        <v>497</v>
      </c>
      <c r="O90" s="5" t="s">
        <v>32</v>
      </c>
      <c r="P90" s="5" t="s">
        <v>33</v>
      </c>
      <c r="Q90" s="5">
        <v>0</v>
      </c>
      <c r="R90" s="10">
        <v>45300</v>
      </c>
      <c r="S90" s="7">
        <v>45328</v>
      </c>
      <c r="T90" s="5" t="s">
        <v>34</v>
      </c>
      <c r="U90" s="5">
        <v>968</v>
      </c>
      <c r="V90" s="5">
        <v>0</v>
      </c>
      <c r="W90" s="5">
        <v>0</v>
      </c>
      <c r="X90" s="5" t="s">
        <v>498</v>
      </c>
      <c r="Y90" s="5" t="s">
        <v>499</v>
      </c>
    </row>
    <row r="91" s="5" customFormat="1" spans="1:25">
      <c r="A91" s="5" t="s">
        <v>500</v>
      </c>
      <c r="B91" s="5" t="s">
        <v>26</v>
      </c>
      <c r="C91" s="5" t="s">
        <v>27</v>
      </c>
      <c r="D91" s="5" t="s">
        <v>318</v>
      </c>
      <c r="E91" s="5" t="s">
        <v>319</v>
      </c>
      <c r="F91" s="7">
        <v>45326</v>
      </c>
      <c r="G91" s="7">
        <v>45327</v>
      </c>
      <c r="H91" s="5">
        <v>1</v>
      </c>
      <c r="I91" s="5">
        <v>1</v>
      </c>
      <c r="J91" s="5">
        <v>1</v>
      </c>
      <c r="K91" s="5" t="s">
        <v>30</v>
      </c>
      <c r="L91" s="5">
        <v>3593</v>
      </c>
      <c r="M91" s="5">
        <v>3593</v>
      </c>
      <c r="N91" s="5" t="s">
        <v>501</v>
      </c>
      <c r="O91" s="5" t="s">
        <v>32</v>
      </c>
      <c r="P91" s="5" t="s">
        <v>33</v>
      </c>
      <c r="Q91" s="5">
        <v>0</v>
      </c>
      <c r="R91" s="10">
        <v>45300.0000115741</v>
      </c>
      <c r="S91" s="7">
        <v>45328</v>
      </c>
      <c r="T91" s="5" t="s">
        <v>34</v>
      </c>
      <c r="U91" s="5">
        <v>3593</v>
      </c>
      <c r="V91" s="5">
        <v>0</v>
      </c>
      <c r="W91" s="5">
        <v>0</v>
      </c>
      <c r="X91" s="5" t="s">
        <v>502</v>
      </c>
      <c r="Y91" s="5" t="s">
        <v>503</v>
      </c>
    </row>
    <row r="92" s="5" customFormat="1" spans="1:25">
      <c r="A92" s="5" t="s">
        <v>504</v>
      </c>
      <c r="B92" s="5" t="s">
        <v>26</v>
      </c>
      <c r="C92" s="5" t="s">
        <v>27</v>
      </c>
      <c r="D92" s="5" t="s">
        <v>183</v>
      </c>
      <c r="E92" s="5" t="s">
        <v>349</v>
      </c>
      <c r="F92" s="7">
        <v>45325</v>
      </c>
      <c r="G92" s="7">
        <v>45327</v>
      </c>
      <c r="H92" s="5">
        <v>1</v>
      </c>
      <c r="I92" s="5">
        <v>2</v>
      </c>
      <c r="J92" s="5">
        <v>2</v>
      </c>
      <c r="K92" s="5" t="s">
        <v>30</v>
      </c>
      <c r="L92" s="5">
        <v>534</v>
      </c>
      <c r="M92" s="5">
        <v>534</v>
      </c>
      <c r="N92" s="5" t="s">
        <v>505</v>
      </c>
      <c r="O92" s="5" t="s">
        <v>32</v>
      </c>
      <c r="P92" s="5" t="s">
        <v>33</v>
      </c>
      <c r="Q92" s="5">
        <v>0</v>
      </c>
      <c r="R92" s="10">
        <v>45300.0000115741</v>
      </c>
      <c r="S92" s="7">
        <v>45328</v>
      </c>
      <c r="T92" s="5" t="s">
        <v>34</v>
      </c>
      <c r="U92" s="5">
        <v>534</v>
      </c>
      <c r="V92" s="5">
        <v>0</v>
      </c>
      <c r="W92" s="5">
        <v>0</v>
      </c>
      <c r="X92" s="5" t="s">
        <v>506</v>
      </c>
      <c r="Y92" s="5" t="s">
        <v>507</v>
      </c>
    </row>
    <row r="93" s="5" customFormat="1" spans="1:25">
      <c r="A93" s="5" t="s">
        <v>508</v>
      </c>
      <c r="B93" s="5" t="s">
        <v>26</v>
      </c>
      <c r="C93" s="5" t="s">
        <v>27</v>
      </c>
      <c r="D93" s="5" t="s">
        <v>509</v>
      </c>
      <c r="E93" s="5" t="s">
        <v>510</v>
      </c>
      <c r="F93" s="7">
        <v>45326</v>
      </c>
      <c r="G93" s="7">
        <v>45327</v>
      </c>
      <c r="H93" s="5">
        <v>2</v>
      </c>
      <c r="I93" s="5">
        <v>1</v>
      </c>
      <c r="J93" s="5">
        <v>2</v>
      </c>
      <c r="K93" s="5" t="s">
        <v>30</v>
      </c>
      <c r="L93" s="5">
        <v>770</v>
      </c>
      <c r="M93" s="5">
        <v>770</v>
      </c>
      <c r="N93" s="5" t="s">
        <v>511</v>
      </c>
      <c r="O93" s="5" t="s">
        <v>32</v>
      </c>
      <c r="P93" s="5" t="s">
        <v>33</v>
      </c>
      <c r="Q93" s="5">
        <v>0</v>
      </c>
      <c r="R93" s="10">
        <v>45300</v>
      </c>
      <c r="S93" s="7">
        <v>45328</v>
      </c>
      <c r="T93" s="5" t="s">
        <v>34</v>
      </c>
      <c r="U93" s="5">
        <v>770</v>
      </c>
      <c r="V93" s="5">
        <v>0</v>
      </c>
      <c r="W93" s="5">
        <v>0</v>
      </c>
      <c r="X93" s="5" t="s">
        <v>512</v>
      </c>
      <c r="Y93" s="5" t="s">
        <v>513</v>
      </c>
    </row>
    <row r="94" s="5" customFormat="1" spans="1:25">
      <c r="A94" s="5" t="s">
        <v>514</v>
      </c>
      <c r="B94" s="5" t="s">
        <v>26</v>
      </c>
      <c r="C94" s="5" t="s">
        <v>27</v>
      </c>
      <c r="D94" s="5" t="s">
        <v>515</v>
      </c>
      <c r="E94" s="5" t="s">
        <v>516</v>
      </c>
      <c r="F94" s="7">
        <v>45323</v>
      </c>
      <c r="G94" s="7">
        <v>45327</v>
      </c>
      <c r="H94" s="5">
        <v>2</v>
      </c>
      <c r="I94" s="5">
        <v>4</v>
      </c>
      <c r="J94" s="5">
        <v>8</v>
      </c>
      <c r="K94" s="5" t="s">
        <v>30</v>
      </c>
      <c r="L94" s="5">
        <v>6936</v>
      </c>
      <c r="M94" s="5">
        <v>6936</v>
      </c>
      <c r="N94" s="5" t="s">
        <v>517</v>
      </c>
      <c r="O94" s="5" t="s">
        <v>32</v>
      </c>
      <c r="P94" s="5" t="s">
        <v>33</v>
      </c>
      <c r="Q94" s="5">
        <v>0</v>
      </c>
      <c r="R94" s="10">
        <v>45300.0000115741</v>
      </c>
      <c r="S94" s="7">
        <v>45328</v>
      </c>
      <c r="T94" s="5" t="s">
        <v>34</v>
      </c>
      <c r="U94" s="5">
        <v>6936</v>
      </c>
      <c r="V94" s="5">
        <v>0</v>
      </c>
      <c r="W94" s="5">
        <v>0</v>
      </c>
      <c r="X94" s="5" t="s">
        <v>518</v>
      </c>
      <c r="Y94" s="5" t="s">
        <v>519</v>
      </c>
    </row>
    <row r="95" s="5" customFormat="1" spans="1:25">
      <c r="A95" s="5" t="s">
        <v>520</v>
      </c>
      <c r="B95" s="5" t="s">
        <v>26</v>
      </c>
      <c r="C95" s="5" t="s">
        <v>27</v>
      </c>
      <c r="D95" s="5" t="s">
        <v>521</v>
      </c>
      <c r="E95" s="5" t="s">
        <v>522</v>
      </c>
      <c r="F95" s="7">
        <v>45324</v>
      </c>
      <c r="G95" s="7">
        <v>45327</v>
      </c>
      <c r="H95" s="5">
        <v>1</v>
      </c>
      <c r="I95" s="5">
        <v>3</v>
      </c>
      <c r="J95" s="5">
        <v>3</v>
      </c>
      <c r="K95" s="5" t="s">
        <v>30</v>
      </c>
      <c r="L95" s="5">
        <v>4122</v>
      </c>
      <c r="M95" s="5">
        <v>4122</v>
      </c>
      <c r="N95" s="5" t="s">
        <v>523</v>
      </c>
      <c r="O95" s="5" t="s">
        <v>32</v>
      </c>
      <c r="P95" s="5" t="s">
        <v>33</v>
      </c>
      <c r="Q95" s="5">
        <v>0</v>
      </c>
      <c r="R95" s="10">
        <v>45300</v>
      </c>
      <c r="S95" s="7">
        <v>45328</v>
      </c>
      <c r="T95" s="5" t="s">
        <v>34</v>
      </c>
      <c r="U95" s="5">
        <v>4122</v>
      </c>
      <c r="V95" s="5">
        <v>0</v>
      </c>
      <c r="W95" s="5">
        <v>0</v>
      </c>
      <c r="X95" s="5" t="s">
        <v>524</v>
      </c>
      <c r="Y95" s="5" t="s">
        <v>525</v>
      </c>
    </row>
    <row r="96" s="5" customFormat="1" spans="1:25">
      <c r="A96" s="5" t="s">
        <v>526</v>
      </c>
      <c r="B96" s="5" t="s">
        <v>26</v>
      </c>
      <c r="C96" s="5" t="s">
        <v>27</v>
      </c>
      <c r="D96" s="5" t="s">
        <v>359</v>
      </c>
      <c r="E96" s="5" t="s">
        <v>527</v>
      </c>
      <c r="F96" s="7">
        <v>45324</v>
      </c>
      <c r="G96" s="7">
        <v>45327</v>
      </c>
      <c r="H96" s="5">
        <v>2</v>
      </c>
      <c r="I96" s="5">
        <v>3</v>
      </c>
      <c r="J96" s="5">
        <v>6</v>
      </c>
      <c r="K96" s="5" t="s">
        <v>30</v>
      </c>
      <c r="L96" s="5">
        <v>3040</v>
      </c>
      <c r="M96" s="5">
        <v>3040</v>
      </c>
      <c r="N96" s="5" t="s">
        <v>528</v>
      </c>
      <c r="O96" s="5" t="s">
        <v>32</v>
      </c>
      <c r="P96" s="5" t="s">
        <v>33</v>
      </c>
      <c r="Q96" s="5">
        <v>0</v>
      </c>
      <c r="R96" s="10">
        <v>45300</v>
      </c>
      <c r="S96" s="7">
        <v>45328</v>
      </c>
      <c r="T96" s="5" t="s">
        <v>34</v>
      </c>
      <c r="U96" s="5">
        <v>3040</v>
      </c>
      <c r="V96" s="5">
        <v>0</v>
      </c>
      <c r="W96" s="5">
        <v>0</v>
      </c>
      <c r="X96" s="5" t="s">
        <v>529</v>
      </c>
      <c r="Y96" s="5" t="s">
        <v>530</v>
      </c>
    </row>
    <row r="97" s="5" customFormat="1" spans="1:25">
      <c r="A97" s="5" t="s">
        <v>531</v>
      </c>
      <c r="B97" s="5" t="s">
        <v>26</v>
      </c>
      <c r="C97" s="5" t="s">
        <v>27</v>
      </c>
      <c r="D97" s="5" t="s">
        <v>532</v>
      </c>
      <c r="E97" s="5" t="s">
        <v>533</v>
      </c>
      <c r="F97" s="7">
        <v>45323</v>
      </c>
      <c r="G97" s="7">
        <v>45327</v>
      </c>
      <c r="H97" s="5">
        <v>1</v>
      </c>
      <c r="I97" s="5">
        <v>4</v>
      </c>
      <c r="J97" s="5">
        <v>4</v>
      </c>
      <c r="K97" s="5" t="s">
        <v>30</v>
      </c>
      <c r="L97" s="5">
        <v>3178</v>
      </c>
      <c r="M97" s="5">
        <v>3178</v>
      </c>
      <c r="N97" s="5" t="s">
        <v>534</v>
      </c>
      <c r="O97" s="5" t="s">
        <v>32</v>
      </c>
      <c r="P97" s="5" t="s">
        <v>33</v>
      </c>
      <c r="Q97" s="5">
        <v>0</v>
      </c>
      <c r="R97" s="10">
        <v>45300</v>
      </c>
      <c r="S97" s="7">
        <v>45328</v>
      </c>
      <c r="T97" s="5" t="s">
        <v>34</v>
      </c>
      <c r="U97" s="5">
        <v>3178</v>
      </c>
      <c r="V97" s="5">
        <v>0</v>
      </c>
      <c r="W97" s="5">
        <v>0</v>
      </c>
      <c r="X97" s="5" t="s">
        <v>535</v>
      </c>
      <c r="Y97" s="5" t="s">
        <v>536</v>
      </c>
    </row>
    <row r="98" s="5" customFormat="1" spans="1:25">
      <c r="A98" s="5" t="s">
        <v>537</v>
      </c>
      <c r="B98" s="5" t="s">
        <v>26</v>
      </c>
      <c r="C98" s="5" t="s">
        <v>27</v>
      </c>
      <c r="D98" s="5" t="s">
        <v>271</v>
      </c>
      <c r="E98" s="5" t="s">
        <v>272</v>
      </c>
      <c r="F98" s="7">
        <v>45324</v>
      </c>
      <c r="G98" s="7">
        <v>45327</v>
      </c>
      <c r="H98" s="5">
        <v>1</v>
      </c>
      <c r="I98" s="5">
        <v>3</v>
      </c>
      <c r="J98" s="5">
        <v>3</v>
      </c>
      <c r="K98" s="5" t="s">
        <v>30</v>
      </c>
      <c r="L98" s="5">
        <v>1623</v>
      </c>
      <c r="M98" s="5">
        <v>1623</v>
      </c>
      <c r="N98" s="5" t="s">
        <v>538</v>
      </c>
      <c r="O98" s="5" t="s">
        <v>32</v>
      </c>
      <c r="P98" s="5" t="s">
        <v>33</v>
      </c>
      <c r="Q98" s="5">
        <v>0</v>
      </c>
      <c r="R98" s="10">
        <v>45301</v>
      </c>
      <c r="S98" s="7">
        <v>45328</v>
      </c>
      <c r="T98" s="5" t="s">
        <v>34</v>
      </c>
      <c r="U98" s="5">
        <v>1623</v>
      </c>
      <c r="V98" s="5">
        <v>0</v>
      </c>
      <c r="W98" s="5">
        <v>0</v>
      </c>
      <c r="X98" s="5" t="s">
        <v>539</v>
      </c>
      <c r="Y98" s="5" t="s">
        <v>540</v>
      </c>
    </row>
    <row r="99" s="5" customFormat="1" spans="1:25">
      <c r="A99" s="5" t="s">
        <v>541</v>
      </c>
      <c r="B99" s="5" t="s">
        <v>26</v>
      </c>
      <c r="C99" s="5" t="s">
        <v>27</v>
      </c>
      <c r="D99" s="5" t="s">
        <v>148</v>
      </c>
      <c r="E99" s="5" t="s">
        <v>542</v>
      </c>
      <c r="F99" s="7">
        <v>45325</v>
      </c>
      <c r="G99" s="7">
        <v>45327</v>
      </c>
      <c r="H99" s="5">
        <v>1</v>
      </c>
      <c r="I99" s="5">
        <v>2</v>
      </c>
      <c r="J99" s="5">
        <v>2</v>
      </c>
      <c r="K99" s="5" t="s">
        <v>30</v>
      </c>
      <c r="L99" s="5">
        <v>1002</v>
      </c>
      <c r="M99" s="5">
        <v>1002</v>
      </c>
      <c r="N99" s="5" t="s">
        <v>543</v>
      </c>
      <c r="O99" s="5" t="s">
        <v>32</v>
      </c>
      <c r="P99" s="5" t="s">
        <v>33</v>
      </c>
      <c r="Q99" s="5">
        <v>0</v>
      </c>
      <c r="R99" s="10">
        <v>45301</v>
      </c>
      <c r="S99" s="7">
        <v>45328</v>
      </c>
      <c r="T99" s="5" t="s">
        <v>34</v>
      </c>
      <c r="U99" s="5">
        <v>1002</v>
      </c>
      <c r="V99" s="5">
        <v>0</v>
      </c>
      <c r="W99" s="5">
        <v>0</v>
      </c>
      <c r="X99" s="5" t="s">
        <v>544</v>
      </c>
      <c r="Y99" s="5" t="s">
        <v>545</v>
      </c>
    </row>
    <row r="100" s="5" customFormat="1" spans="1:25">
      <c r="A100" s="5" t="s">
        <v>546</v>
      </c>
      <c r="B100" s="5" t="s">
        <v>26</v>
      </c>
      <c r="C100" s="5" t="s">
        <v>27</v>
      </c>
      <c r="D100" s="5" t="s">
        <v>547</v>
      </c>
      <c r="E100" s="5" t="s">
        <v>548</v>
      </c>
      <c r="F100" s="7">
        <v>45324</v>
      </c>
      <c r="G100" s="7">
        <v>45327</v>
      </c>
      <c r="H100" s="5">
        <v>2</v>
      </c>
      <c r="I100" s="5">
        <v>3</v>
      </c>
      <c r="J100" s="5">
        <v>6</v>
      </c>
      <c r="K100" s="5" t="s">
        <v>30</v>
      </c>
      <c r="L100" s="5">
        <v>1194</v>
      </c>
      <c r="M100" s="5">
        <v>1194</v>
      </c>
      <c r="N100" s="5" t="s">
        <v>549</v>
      </c>
      <c r="O100" s="5" t="s">
        <v>32</v>
      </c>
      <c r="P100" s="5" t="s">
        <v>33</v>
      </c>
      <c r="Q100" s="5">
        <v>0</v>
      </c>
      <c r="R100" s="10">
        <v>45302</v>
      </c>
      <c r="S100" s="7">
        <v>45328</v>
      </c>
      <c r="T100" s="5" t="s">
        <v>34</v>
      </c>
      <c r="U100" s="5">
        <v>1194</v>
      </c>
      <c r="V100" s="5">
        <v>0</v>
      </c>
      <c r="W100" s="5">
        <v>0</v>
      </c>
      <c r="X100" s="5" t="s">
        <v>550</v>
      </c>
      <c r="Y100" s="5" t="s">
        <v>550</v>
      </c>
    </row>
    <row r="101" s="5" customFormat="1" spans="1:25">
      <c r="A101" s="5" t="s">
        <v>551</v>
      </c>
      <c r="B101" s="5" t="s">
        <v>26</v>
      </c>
      <c r="C101" s="5" t="s">
        <v>27</v>
      </c>
      <c r="D101" s="5" t="s">
        <v>552</v>
      </c>
      <c r="E101" s="5" t="s">
        <v>553</v>
      </c>
      <c r="F101" s="7">
        <v>45325</v>
      </c>
      <c r="G101" s="7">
        <v>45327</v>
      </c>
      <c r="H101" s="5">
        <v>1</v>
      </c>
      <c r="I101" s="5">
        <v>2</v>
      </c>
      <c r="J101" s="5">
        <v>2</v>
      </c>
      <c r="K101" s="5" t="s">
        <v>30</v>
      </c>
      <c r="L101" s="5">
        <v>3398</v>
      </c>
      <c r="M101" s="5">
        <v>3398</v>
      </c>
      <c r="N101" s="5" t="s">
        <v>554</v>
      </c>
      <c r="O101" s="5" t="s">
        <v>32</v>
      </c>
      <c r="P101" s="5" t="s">
        <v>33</v>
      </c>
      <c r="Q101" s="5">
        <v>0</v>
      </c>
      <c r="R101" s="10">
        <v>45302</v>
      </c>
      <c r="S101" s="7">
        <v>45328</v>
      </c>
      <c r="T101" s="5" t="s">
        <v>34</v>
      </c>
      <c r="U101" s="5">
        <v>3398</v>
      </c>
      <c r="V101" s="5">
        <v>0</v>
      </c>
      <c r="W101" s="5">
        <v>0</v>
      </c>
      <c r="X101" s="5" t="s">
        <v>555</v>
      </c>
      <c r="Y101" s="5" t="s">
        <v>556</v>
      </c>
    </row>
    <row r="102" s="5" customFormat="1" spans="1:25">
      <c r="A102" s="5" t="s">
        <v>557</v>
      </c>
      <c r="B102" s="5" t="s">
        <v>26</v>
      </c>
      <c r="C102" s="5" t="s">
        <v>27</v>
      </c>
      <c r="D102" s="5" t="s">
        <v>558</v>
      </c>
      <c r="E102" s="5" t="s">
        <v>559</v>
      </c>
      <c r="F102" s="7">
        <v>45326</v>
      </c>
      <c r="G102" s="7">
        <v>45327</v>
      </c>
      <c r="H102" s="5">
        <v>1</v>
      </c>
      <c r="I102" s="5">
        <v>1</v>
      </c>
      <c r="J102" s="5">
        <v>1</v>
      </c>
      <c r="K102" s="5" t="s">
        <v>30</v>
      </c>
      <c r="L102" s="5">
        <v>761</v>
      </c>
      <c r="M102" s="5">
        <v>761</v>
      </c>
      <c r="N102" s="5" t="s">
        <v>560</v>
      </c>
      <c r="O102" s="5" t="s">
        <v>32</v>
      </c>
      <c r="P102" s="5" t="s">
        <v>33</v>
      </c>
      <c r="Q102" s="5">
        <v>0</v>
      </c>
      <c r="R102" s="10">
        <v>45302</v>
      </c>
      <c r="S102" s="7">
        <v>45328</v>
      </c>
      <c r="T102" s="5" t="s">
        <v>34</v>
      </c>
      <c r="U102" s="5">
        <v>761</v>
      </c>
      <c r="V102" s="5">
        <v>0</v>
      </c>
      <c r="W102" s="5">
        <v>0</v>
      </c>
      <c r="X102" s="5" t="s">
        <v>561</v>
      </c>
      <c r="Y102" s="5" t="s">
        <v>562</v>
      </c>
    </row>
    <row r="103" s="5" customFormat="1" spans="1:25">
      <c r="A103" s="5" t="s">
        <v>563</v>
      </c>
      <c r="B103" s="5" t="s">
        <v>26</v>
      </c>
      <c r="C103" s="5" t="s">
        <v>27</v>
      </c>
      <c r="D103" s="5" t="s">
        <v>564</v>
      </c>
      <c r="E103" s="5" t="s">
        <v>565</v>
      </c>
      <c r="F103" s="7">
        <v>45322</v>
      </c>
      <c r="G103" s="7">
        <v>45327</v>
      </c>
      <c r="H103" s="5">
        <v>1</v>
      </c>
      <c r="I103" s="5">
        <v>5</v>
      </c>
      <c r="J103" s="5">
        <v>5</v>
      </c>
      <c r="K103" s="5" t="s">
        <v>30</v>
      </c>
      <c r="L103" s="5">
        <v>3710</v>
      </c>
      <c r="M103" s="5">
        <v>3710</v>
      </c>
      <c r="N103" s="5" t="s">
        <v>566</v>
      </c>
      <c r="O103" s="5" t="s">
        <v>32</v>
      </c>
      <c r="P103" s="5" t="s">
        <v>33</v>
      </c>
      <c r="Q103" s="5">
        <v>0</v>
      </c>
      <c r="R103" s="10">
        <v>45303</v>
      </c>
      <c r="S103" s="7">
        <v>45328</v>
      </c>
      <c r="T103" s="5" t="s">
        <v>34</v>
      </c>
      <c r="U103" s="5">
        <v>3710</v>
      </c>
      <c r="V103" s="5">
        <v>0</v>
      </c>
      <c r="W103" s="5">
        <v>0</v>
      </c>
      <c r="X103" s="5" t="s">
        <v>567</v>
      </c>
      <c r="Y103" s="5" t="s">
        <v>568</v>
      </c>
    </row>
    <row r="104" s="5" customFormat="1" spans="1:25">
      <c r="A104" s="5" t="s">
        <v>569</v>
      </c>
      <c r="B104" s="5" t="s">
        <v>26</v>
      </c>
      <c r="C104" s="5" t="s">
        <v>27</v>
      </c>
      <c r="D104" s="5" t="s">
        <v>570</v>
      </c>
      <c r="E104" s="5" t="s">
        <v>571</v>
      </c>
      <c r="F104" s="7">
        <v>45326</v>
      </c>
      <c r="G104" s="7">
        <v>45327</v>
      </c>
      <c r="H104" s="5">
        <v>1</v>
      </c>
      <c r="I104" s="5">
        <v>1</v>
      </c>
      <c r="J104" s="5">
        <v>1</v>
      </c>
      <c r="K104" s="5" t="s">
        <v>30</v>
      </c>
      <c r="L104" s="5">
        <v>462</v>
      </c>
      <c r="M104" s="5">
        <v>462</v>
      </c>
      <c r="N104" s="5" t="s">
        <v>572</v>
      </c>
      <c r="O104" s="5" t="s">
        <v>32</v>
      </c>
      <c r="P104" s="5" t="s">
        <v>33</v>
      </c>
      <c r="Q104" s="5">
        <v>0</v>
      </c>
      <c r="R104" s="10">
        <v>45303.0000115741</v>
      </c>
      <c r="S104" s="7">
        <v>45328</v>
      </c>
      <c r="T104" s="5" t="s">
        <v>34</v>
      </c>
      <c r="U104" s="5">
        <v>462</v>
      </c>
      <c r="V104" s="5">
        <v>0</v>
      </c>
      <c r="W104" s="5">
        <v>0</v>
      </c>
      <c r="X104" s="5" t="s">
        <v>573</v>
      </c>
      <c r="Y104" s="5" t="s">
        <v>574</v>
      </c>
    </row>
    <row r="105" s="5" customFormat="1" spans="1:25">
      <c r="A105" s="5" t="s">
        <v>575</v>
      </c>
      <c r="B105" s="5" t="s">
        <v>26</v>
      </c>
      <c r="C105" s="5" t="s">
        <v>27</v>
      </c>
      <c r="D105" s="5" t="s">
        <v>576</v>
      </c>
      <c r="E105" s="5" t="s">
        <v>577</v>
      </c>
      <c r="F105" s="7">
        <v>45324</v>
      </c>
      <c r="G105" s="7">
        <v>45327</v>
      </c>
      <c r="H105" s="5">
        <v>1</v>
      </c>
      <c r="I105" s="5">
        <v>3</v>
      </c>
      <c r="J105" s="5">
        <v>3</v>
      </c>
      <c r="K105" s="5" t="s">
        <v>30</v>
      </c>
      <c r="L105" s="5">
        <v>2202</v>
      </c>
      <c r="M105" s="5">
        <v>2202</v>
      </c>
      <c r="N105" s="5" t="s">
        <v>578</v>
      </c>
      <c r="O105" s="5" t="s">
        <v>32</v>
      </c>
      <c r="P105" s="5" t="s">
        <v>33</v>
      </c>
      <c r="Q105" s="5">
        <v>0</v>
      </c>
      <c r="R105" s="10">
        <v>45303.0000115741</v>
      </c>
      <c r="S105" s="7">
        <v>45328</v>
      </c>
      <c r="T105" s="5" t="s">
        <v>34</v>
      </c>
      <c r="U105" s="5">
        <v>2202</v>
      </c>
      <c r="V105" s="5">
        <v>0</v>
      </c>
      <c r="W105" s="5">
        <v>0</v>
      </c>
      <c r="X105" s="5" t="s">
        <v>579</v>
      </c>
      <c r="Y105" s="5" t="s">
        <v>580</v>
      </c>
    </row>
    <row r="106" s="5" customFormat="1" spans="1:25">
      <c r="A106" s="5" t="s">
        <v>520</v>
      </c>
      <c r="B106" s="5" t="s">
        <v>26</v>
      </c>
      <c r="C106" s="5" t="s">
        <v>581</v>
      </c>
      <c r="D106" s="5" t="s">
        <v>521</v>
      </c>
      <c r="E106" s="5" t="s">
        <v>522</v>
      </c>
      <c r="F106" s="7">
        <v>45324</v>
      </c>
      <c r="G106" s="7">
        <v>45327</v>
      </c>
      <c r="H106" s="5">
        <v>1</v>
      </c>
      <c r="I106" s="5">
        <v>3</v>
      </c>
      <c r="J106" s="5">
        <v>3</v>
      </c>
      <c r="K106" s="5" t="s">
        <v>30</v>
      </c>
      <c r="L106" s="5">
        <v>-3702</v>
      </c>
      <c r="M106" s="5">
        <v>-3702</v>
      </c>
      <c r="N106" s="5" t="s">
        <v>523</v>
      </c>
      <c r="O106" s="5" t="s">
        <v>32</v>
      </c>
      <c r="P106" s="5" t="s">
        <v>33</v>
      </c>
      <c r="Q106" s="5">
        <v>0</v>
      </c>
      <c r="R106" s="10">
        <v>45300.6829976852</v>
      </c>
      <c r="S106" s="7">
        <v>45328</v>
      </c>
      <c r="T106" s="5" t="s">
        <v>34</v>
      </c>
      <c r="U106" s="5">
        <v>-3702</v>
      </c>
      <c r="V106" s="5">
        <v>0</v>
      </c>
      <c r="W106" s="5">
        <v>0</v>
      </c>
      <c r="X106" s="5" t="s">
        <v>524</v>
      </c>
      <c r="Y106" s="5" t="s">
        <v>525</v>
      </c>
    </row>
    <row r="107" s="5" customFormat="1" spans="1:25">
      <c r="A107" s="5" t="s">
        <v>582</v>
      </c>
      <c r="B107" s="5" t="s">
        <v>26</v>
      </c>
      <c r="C107" s="5" t="s">
        <v>27</v>
      </c>
      <c r="D107" s="5" t="s">
        <v>583</v>
      </c>
      <c r="E107" s="5" t="s">
        <v>584</v>
      </c>
      <c r="F107" s="7">
        <v>45325</v>
      </c>
      <c r="G107" s="7">
        <v>45327</v>
      </c>
      <c r="H107" s="5">
        <v>1</v>
      </c>
      <c r="I107" s="5">
        <v>2</v>
      </c>
      <c r="J107" s="5">
        <v>2</v>
      </c>
      <c r="K107" s="5" t="s">
        <v>30</v>
      </c>
      <c r="L107" s="5">
        <v>716</v>
      </c>
      <c r="M107" s="5">
        <v>716</v>
      </c>
      <c r="N107" s="5" t="s">
        <v>585</v>
      </c>
      <c r="O107" s="5" t="s">
        <v>32</v>
      </c>
      <c r="P107" s="5" t="s">
        <v>33</v>
      </c>
      <c r="Q107" s="5">
        <v>0</v>
      </c>
      <c r="R107" s="10">
        <v>45303</v>
      </c>
      <c r="S107" s="7">
        <v>45328</v>
      </c>
      <c r="T107" s="5" t="s">
        <v>34</v>
      </c>
      <c r="U107" s="5">
        <v>716</v>
      </c>
      <c r="V107" s="5">
        <v>0</v>
      </c>
      <c r="W107" s="5">
        <v>0</v>
      </c>
      <c r="X107" s="5" t="s">
        <v>586</v>
      </c>
      <c r="Y107" s="5" t="s">
        <v>587</v>
      </c>
    </row>
    <row r="108" s="5" customFormat="1" spans="1:25">
      <c r="A108" s="5" t="s">
        <v>588</v>
      </c>
      <c r="B108" s="5" t="s">
        <v>26</v>
      </c>
      <c r="C108" s="5" t="s">
        <v>27</v>
      </c>
      <c r="D108" s="5" t="s">
        <v>589</v>
      </c>
      <c r="E108" s="5" t="s">
        <v>590</v>
      </c>
      <c r="F108" s="7">
        <v>45325</v>
      </c>
      <c r="G108" s="7">
        <v>45327</v>
      </c>
      <c r="H108" s="5">
        <v>1</v>
      </c>
      <c r="I108" s="5">
        <v>2</v>
      </c>
      <c r="J108" s="5">
        <v>2</v>
      </c>
      <c r="K108" s="5" t="s">
        <v>30</v>
      </c>
      <c r="L108" s="5">
        <v>1052</v>
      </c>
      <c r="M108" s="5">
        <v>1052</v>
      </c>
      <c r="N108" s="5" t="s">
        <v>591</v>
      </c>
      <c r="O108" s="5" t="s">
        <v>32</v>
      </c>
      <c r="P108" s="5" t="s">
        <v>33</v>
      </c>
      <c r="Q108" s="5">
        <v>0</v>
      </c>
      <c r="R108" s="10">
        <v>45304</v>
      </c>
      <c r="S108" s="7">
        <v>45328</v>
      </c>
      <c r="T108" s="5" t="s">
        <v>34</v>
      </c>
      <c r="U108" s="5">
        <v>1052</v>
      </c>
      <c r="V108" s="5">
        <v>0</v>
      </c>
      <c r="W108" s="5">
        <v>0</v>
      </c>
      <c r="X108" s="5" t="s">
        <v>592</v>
      </c>
      <c r="Y108" s="5" t="s">
        <v>593</v>
      </c>
    </row>
    <row r="109" s="5" customFormat="1" spans="1:25">
      <c r="A109" s="5" t="s">
        <v>594</v>
      </c>
      <c r="B109" s="5" t="s">
        <v>26</v>
      </c>
      <c r="C109" s="5" t="s">
        <v>27</v>
      </c>
      <c r="D109" s="5" t="s">
        <v>595</v>
      </c>
      <c r="E109" s="5" t="s">
        <v>596</v>
      </c>
      <c r="F109" s="7">
        <v>45324</v>
      </c>
      <c r="G109" s="7">
        <v>45327</v>
      </c>
      <c r="H109" s="5">
        <v>1</v>
      </c>
      <c r="I109" s="5">
        <v>3</v>
      </c>
      <c r="J109" s="5">
        <v>3</v>
      </c>
      <c r="K109" s="5" t="s">
        <v>30</v>
      </c>
      <c r="L109" s="5">
        <v>1110</v>
      </c>
      <c r="M109" s="5">
        <v>1110</v>
      </c>
      <c r="N109" s="5" t="s">
        <v>597</v>
      </c>
      <c r="O109" s="5" t="s">
        <v>32</v>
      </c>
      <c r="P109" s="5" t="s">
        <v>33</v>
      </c>
      <c r="Q109" s="5">
        <v>0</v>
      </c>
      <c r="R109" s="10">
        <v>45304.0000115741</v>
      </c>
      <c r="S109" s="7">
        <v>45328</v>
      </c>
      <c r="T109" s="5" t="s">
        <v>34</v>
      </c>
      <c r="U109" s="5">
        <v>1110</v>
      </c>
      <c r="V109" s="5">
        <v>0</v>
      </c>
      <c r="W109" s="5">
        <v>0</v>
      </c>
      <c r="X109" s="5" t="s">
        <v>598</v>
      </c>
      <c r="Y109" s="5" t="s">
        <v>599</v>
      </c>
    </row>
    <row r="110" s="5" customFormat="1" spans="1:25">
      <c r="A110" s="5" t="s">
        <v>600</v>
      </c>
      <c r="B110" s="5" t="s">
        <v>26</v>
      </c>
      <c r="C110" s="5" t="s">
        <v>27</v>
      </c>
      <c r="D110" s="5" t="s">
        <v>595</v>
      </c>
      <c r="E110" s="5" t="s">
        <v>601</v>
      </c>
      <c r="F110" s="7">
        <v>45323</v>
      </c>
      <c r="G110" s="7">
        <v>45327</v>
      </c>
      <c r="H110" s="5">
        <v>2</v>
      </c>
      <c r="I110" s="5">
        <v>4</v>
      </c>
      <c r="J110" s="5">
        <v>8</v>
      </c>
      <c r="K110" s="5" t="s">
        <v>30</v>
      </c>
      <c r="L110" s="5">
        <v>2624</v>
      </c>
      <c r="M110" s="5">
        <v>2624</v>
      </c>
      <c r="N110" s="5" t="s">
        <v>602</v>
      </c>
      <c r="O110" s="5" t="s">
        <v>32</v>
      </c>
      <c r="P110" s="5" t="s">
        <v>33</v>
      </c>
      <c r="Q110" s="5">
        <v>0</v>
      </c>
      <c r="R110" s="10">
        <v>45304</v>
      </c>
      <c r="S110" s="7">
        <v>45328</v>
      </c>
      <c r="T110" s="5" t="s">
        <v>34</v>
      </c>
      <c r="U110" s="5">
        <v>2624</v>
      </c>
      <c r="V110" s="5">
        <v>0</v>
      </c>
      <c r="W110" s="5">
        <v>0</v>
      </c>
      <c r="X110" s="5" t="s">
        <v>603</v>
      </c>
      <c r="Y110" s="5" t="s">
        <v>604</v>
      </c>
    </row>
    <row r="111" s="5" customFormat="1" spans="1:25">
      <c r="A111" s="5" t="s">
        <v>605</v>
      </c>
      <c r="B111" s="5" t="s">
        <v>26</v>
      </c>
      <c r="C111" s="5" t="s">
        <v>27</v>
      </c>
      <c r="D111" s="5" t="s">
        <v>509</v>
      </c>
      <c r="E111" s="5" t="s">
        <v>510</v>
      </c>
      <c r="F111" s="7">
        <v>45326</v>
      </c>
      <c r="G111" s="7">
        <v>45327</v>
      </c>
      <c r="H111" s="5">
        <v>1</v>
      </c>
      <c r="I111" s="5">
        <v>1</v>
      </c>
      <c r="J111" s="5">
        <v>1</v>
      </c>
      <c r="K111" s="5" t="s">
        <v>30</v>
      </c>
      <c r="L111" s="5">
        <v>390</v>
      </c>
      <c r="M111" s="5">
        <v>390</v>
      </c>
      <c r="N111" s="5" t="s">
        <v>606</v>
      </c>
      <c r="O111" s="5" t="s">
        <v>32</v>
      </c>
      <c r="P111" s="5" t="s">
        <v>33</v>
      </c>
      <c r="Q111" s="5">
        <v>0</v>
      </c>
      <c r="R111" s="10">
        <v>45304</v>
      </c>
      <c r="S111" s="7">
        <v>45328</v>
      </c>
      <c r="T111" s="5" t="s">
        <v>34</v>
      </c>
      <c r="U111" s="5">
        <v>390</v>
      </c>
      <c r="V111" s="5">
        <v>0</v>
      </c>
      <c r="W111" s="5">
        <v>0</v>
      </c>
      <c r="X111" s="5" t="s">
        <v>607</v>
      </c>
      <c r="Y111" s="5" t="s">
        <v>608</v>
      </c>
    </row>
    <row r="112" s="5" customFormat="1" spans="1:25">
      <c r="A112" s="5" t="s">
        <v>609</v>
      </c>
      <c r="B112" s="5" t="s">
        <v>26</v>
      </c>
      <c r="C112" s="5" t="s">
        <v>27</v>
      </c>
      <c r="D112" s="5" t="s">
        <v>447</v>
      </c>
      <c r="E112" s="5" t="s">
        <v>610</v>
      </c>
      <c r="F112" s="7">
        <v>45325</v>
      </c>
      <c r="G112" s="7">
        <v>45327</v>
      </c>
      <c r="H112" s="5">
        <v>1</v>
      </c>
      <c r="I112" s="5">
        <v>2</v>
      </c>
      <c r="J112" s="5">
        <v>2</v>
      </c>
      <c r="K112" s="5" t="s">
        <v>30</v>
      </c>
      <c r="L112" s="5">
        <v>850</v>
      </c>
      <c r="M112" s="5">
        <v>850</v>
      </c>
      <c r="N112" s="5" t="s">
        <v>611</v>
      </c>
      <c r="O112" s="5" t="s">
        <v>32</v>
      </c>
      <c r="P112" s="5" t="s">
        <v>33</v>
      </c>
      <c r="Q112" s="5">
        <v>0</v>
      </c>
      <c r="R112" s="10">
        <v>45304.0000115741</v>
      </c>
      <c r="S112" s="7">
        <v>45328</v>
      </c>
      <c r="T112" s="5" t="s">
        <v>34</v>
      </c>
      <c r="U112" s="5">
        <v>850</v>
      </c>
      <c r="V112" s="5">
        <v>0</v>
      </c>
      <c r="W112" s="5">
        <v>0</v>
      </c>
      <c r="X112" s="5" t="s">
        <v>612</v>
      </c>
      <c r="Y112" s="5" t="s">
        <v>613</v>
      </c>
    </row>
    <row r="113" s="5" customFormat="1" spans="1:25">
      <c r="A113" s="5" t="s">
        <v>614</v>
      </c>
      <c r="B113" s="5" t="s">
        <v>26</v>
      </c>
      <c r="C113" s="5" t="s">
        <v>27</v>
      </c>
      <c r="D113" s="5" t="s">
        <v>271</v>
      </c>
      <c r="E113" s="5" t="s">
        <v>615</v>
      </c>
      <c r="F113" s="7">
        <v>45324</v>
      </c>
      <c r="G113" s="7">
        <v>45327</v>
      </c>
      <c r="H113" s="5">
        <v>1</v>
      </c>
      <c r="I113" s="5">
        <v>3</v>
      </c>
      <c r="J113" s="5">
        <v>3</v>
      </c>
      <c r="K113" s="5" t="s">
        <v>30</v>
      </c>
      <c r="L113" s="5">
        <v>1446</v>
      </c>
      <c r="M113" s="5">
        <v>1446</v>
      </c>
      <c r="N113" s="5" t="s">
        <v>616</v>
      </c>
      <c r="O113" s="5" t="s">
        <v>32</v>
      </c>
      <c r="P113" s="5" t="s">
        <v>33</v>
      </c>
      <c r="Q113" s="5">
        <v>0</v>
      </c>
      <c r="R113" s="10">
        <v>45305</v>
      </c>
      <c r="S113" s="7">
        <v>45328</v>
      </c>
      <c r="T113" s="5" t="s">
        <v>34</v>
      </c>
      <c r="U113" s="5">
        <v>1446</v>
      </c>
      <c r="V113" s="5">
        <v>0</v>
      </c>
      <c r="W113" s="5">
        <v>0</v>
      </c>
      <c r="X113" s="5" t="s">
        <v>617</v>
      </c>
      <c r="Y113" s="5" t="s">
        <v>618</v>
      </c>
    </row>
    <row r="114" s="5" customFormat="1" spans="1:25">
      <c r="A114" s="5" t="s">
        <v>619</v>
      </c>
      <c r="B114" s="5" t="s">
        <v>26</v>
      </c>
      <c r="C114" s="5" t="s">
        <v>27</v>
      </c>
      <c r="D114" s="5" t="s">
        <v>620</v>
      </c>
      <c r="E114" s="5" t="s">
        <v>621</v>
      </c>
      <c r="F114" s="7">
        <v>45323</v>
      </c>
      <c r="G114" s="7">
        <v>45327</v>
      </c>
      <c r="H114" s="5">
        <v>2</v>
      </c>
      <c r="I114" s="5">
        <v>4</v>
      </c>
      <c r="J114" s="5">
        <v>8</v>
      </c>
      <c r="K114" s="5" t="s">
        <v>30</v>
      </c>
      <c r="L114" s="5">
        <v>2452</v>
      </c>
      <c r="M114" s="5">
        <v>2452</v>
      </c>
      <c r="N114" s="5" t="s">
        <v>622</v>
      </c>
      <c r="O114" s="5" t="s">
        <v>32</v>
      </c>
      <c r="P114" s="5" t="s">
        <v>33</v>
      </c>
      <c r="Q114" s="5">
        <v>0</v>
      </c>
      <c r="R114" s="10">
        <v>45306.0000115741</v>
      </c>
      <c r="S114" s="7">
        <v>45328</v>
      </c>
      <c r="T114" s="5" t="s">
        <v>34</v>
      </c>
      <c r="U114" s="5">
        <v>2452</v>
      </c>
      <c r="V114" s="5">
        <v>0</v>
      </c>
      <c r="W114" s="5">
        <v>0</v>
      </c>
      <c r="X114" s="5" t="s">
        <v>623</v>
      </c>
      <c r="Y114" s="5" t="s">
        <v>624</v>
      </c>
    </row>
    <row r="115" s="5" customFormat="1" spans="1:25">
      <c r="A115" s="5" t="s">
        <v>625</v>
      </c>
      <c r="B115" s="5" t="s">
        <v>26</v>
      </c>
      <c r="C115" s="5" t="s">
        <v>27</v>
      </c>
      <c r="D115" s="5" t="s">
        <v>626</v>
      </c>
      <c r="E115" s="5" t="s">
        <v>627</v>
      </c>
      <c r="F115" s="7">
        <v>45326</v>
      </c>
      <c r="G115" s="7">
        <v>45327</v>
      </c>
      <c r="H115" s="5">
        <v>1</v>
      </c>
      <c r="I115" s="5">
        <v>1</v>
      </c>
      <c r="J115" s="5">
        <v>1</v>
      </c>
      <c r="K115" s="5" t="s">
        <v>30</v>
      </c>
      <c r="L115" s="5">
        <v>627</v>
      </c>
      <c r="M115" s="5">
        <v>627</v>
      </c>
      <c r="N115" s="5" t="s">
        <v>628</v>
      </c>
      <c r="O115" s="5" t="s">
        <v>32</v>
      </c>
      <c r="P115" s="5" t="s">
        <v>33</v>
      </c>
      <c r="Q115" s="5">
        <v>0</v>
      </c>
      <c r="R115" s="10">
        <v>45306</v>
      </c>
      <c r="S115" s="7">
        <v>45328</v>
      </c>
      <c r="T115" s="5" t="s">
        <v>34</v>
      </c>
      <c r="U115" s="5">
        <v>627</v>
      </c>
      <c r="V115" s="5">
        <v>0</v>
      </c>
      <c r="W115" s="5">
        <v>0</v>
      </c>
      <c r="X115" s="5" t="s">
        <v>629</v>
      </c>
      <c r="Y115" s="5" t="s">
        <v>630</v>
      </c>
    </row>
    <row r="116" s="5" customFormat="1" spans="1:25">
      <c r="A116" s="5" t="s">
        <v>631</v>
      </c>
      <c r="B116" s="5" t="s">
        <v>26</v>
      </c>
      <c r="C116" s="5" t="s">
        <v>27</v>
      </c>
      <c r="D116" s="5" t="s">
        <v>589</v>
      </c>
      <c r="E116" s="5" t="s">
        <v>632</v>
      </c>
      <c r="F116" s="7">
        <v>45323</v>
      </c>
      <c r="G116" s="7">
        <v>45327</v>
      </c>
      <c r="H116" s="5">
        <v>1</v>
      </c>
      <c r="I116" s="5">
        <v>4</v>
      </c>
      <c r="J116" s="5">
        <v>4</v>
      </c>
      <c r="K116" s="5" t="s">
        <v>30</v>
      </c>
      <c r="L116" s="5">
        <v>1980</v>
      </c>
      <c r="M116" s="5">
        <v>1980</v>
      </c>
      <c r="N116" s="5" t="s">
        <v>633</v>
      </c>
      <c r="O116" s="5" t="s">
        <v>32</v>
      </c>
      <c r="P116" s="5" t="s">
        <v>33</v>
      </c>
      <c r="Q116" s="5">
        <v>0</v>
      </c>
      <c r="R116" s="10">
        <v>45306.0000115741</v>
      </c>
      <c r="S116" s="7">
        <v>45328</v>
      </c>
      <c r="T116" s="5" t="s">
        <v>34</v>
      </c>
      <c r="U116" s="5">
        <v>1980</v>
      </c>
      <c r="V116" s="5">
        <v>0</v>
      </c>
      <c r="W116" s="5">
        <v>0</v>
      </c>
      <c r="X116" s="5" t="s">
        <v>634</v>
      </c>
      <c r="Y116" s="5" t="s">
        <v>635</v>
      </c>
    </row>
    <row r="117" s="5" customFormat="1" spans="1:25">
      <c r="A117" s="5" t="s">
        <v>636</v>
      </c>
      <c r="B117" s="5" t="s">
        <v>26</v>
      </c>
      <c r="C117" s="5" t="s">
        <v>27</v>
      </c>
      <c r="D117" s="5" t="s">
        <v>148</v>
      </c>
      <c r="E117" s="5" t="s">
        <v>542</v>
      </c>
      <c r="F117" s="7">
        <v>45324</v>
      </c>
      <c r="G117" s="7">
        <v>45327</v>
      </c>
      <c r="H117" s="5">
        <v>3</v>
      </c>
      <c r="I117" s="5">
        <v>3</v>
      </c>
      <c r="J117" s="5">
        <v>9</v>
      </c>
      <c r="K117" s="5" t="s">
        <v>30</v>
      </c>
      <c r="L117" s="5">
        <v>4614</v>
      </c>
      <c r="M117" s="5">
        <v>4614</v>
      </c>
      <c r="N117" s="5" t="s">
        <v>637</v>
      </c>
      <c r="O117" s="5" t="s">
        <v>32</v>
      </c>
      <c r="P117" s="5" t="s">
        <v>33</v>
      </c>
      <c r="Q117" s="5">
        <v>0</v>
      </c>
      <c r="R117" s="10">
        <v>45306.0000115741</v>
      </c>
      <c r="S117" s="7">
        <v>45328</v>
      </c>
      <c r="T117" s="5" t="s">
        <v>34</v>
      </c>
      <c r="U117" s="5">
        <v>4614</v>
      </c>
      <c r="V117" s="5">
        <v>0</v>
      </c>
      <c r="W117" s="5">
        <v>0</v>
      </c>
      <c r="X117" s="5" t="s">
        <v>638</v>
      </c>
      <c r="Y117" s="5" t="s">
        <v>639</v>
      </c>
    </row>
    <row r="118" s="5" customFormat="1" spans="1:25">
      <c r="A118" s="5" t="s">
        <v>640</v>
      </c>
      <c r="B118" s="5" t="s">
        <v>26</v>
      </c>
      <c r="C118" s="5" t="s">
        <v>27</v>
      </c>
      <c r="D118" s="5" t="s">
        <v>641</v>
      </c>
      <c r="E118" s="5" t="s">
        <v>621</v>
      </c>
      <c r="F118" s="7">
        <v>45326</v>
      </c>
      <c r="G118" s="7">
        <v>45327</v>
      </c>
      <c r="H118" s="5">
        <v>1</v>
      </c>
      <c r="I118" s="5">
        <v>1</v>
      </c>
      <c r="J118" s="5">
        <v>1</v>
      </c>
      <c r="K118" s="5" t="s">
        <v>30</v>
      </c>
      <c r="L118" s="5">
        <v>670</v>
      </c>
      <c r="M118" s="5">
        <v>670</v>
      </c>
      <c r="N118" s="5" t="s">
        <v>642</v>
      </c>
      <c r="O118" s="5" t="s">
        <v>32</v>
      </c>
      <c r="P118" s="5" t="s">
        <v>33</v>
      </c>
      <c r="Q118" s="5">
        <v>0</v>
      </c>
      <c r="R118" s="10">
        <v>45307.0000115741</v>
      </c>
      <c r="S118" s="7">
        <v>45328</v>
      </c>
      <c r="T118" s="5" t="s">
        <v>34</v>
      </c>
      <c r="U118" s="5">
        <v>670</v>
      </c>
      <c r="V118" s="5">
        <v>0</v>
      </c>
      <c r="W118" s="5">
        <v>0</v>
      </c>
      <c r="X118" s="5" t="s">
        <v>643</v>
      </c>
      <c r="Y118" s="5" t="s">
        <v>644</v>
      </c>
    </row>
    <row r="119" s="5" customFormat="1" spans="1:25">
      <c r="A119" s="5" t="s">
        <v>645</v>
      </c>
      <c r="B119" s="5" t="s">
        <v>26</v>
      </c>
      <c r="C119" s="5" t="s">
        <v>27</v>
      </c>
      <c r="D119" s="5" t="s">
        <v>646</v>
      </c>
      <c r="E119" s="5" t="s">
        <v>647</v>
      </c>
      <c r="F119" s="7">
        <v>45325</v>
      </c>
      <c r="G119" s="7">
        <v>45327</v>
      </c>
      <c r="H119" s="5">
        <v>1</v>
      </c>
      <c r="I119" s="5">
        <v>2</v>
      </c>
      <c r="J119" s="5">
        <v>2</v>
      </c>
      <c r="K119" s="5" t="s">
        <v>30</v>
      </c>
      <c r="L119" s="5">
        <v>3515</v>
      </c>
      <c r="M119" s="5">
        <v>3515</v>
      </c>
      <c r="N119" s="5" t="s">
        <v>648</v>
      </c>
      <c r="O119" s="5" t="s">
        <v>32</v>
      </c>
      <c r="P119" s="5" t="s">
        <v>33</v>
      </c>
      <c r="Q119" s="5">
        <v>0</v>
      </c>
      <c r="R119" s="10">
        <v>45307.0000115741</v>
      </c>
      <c r="S119" s="7">
        <v>45328</v>
      </c>
      <c r="T119" s="5" t="s">
        <v>34</v>
      </c>
      <c r="U119" s="5">
        <v>3515</v>
      </c>
      <c r="V119" s="5">
        <v>0</v>
      </c>
      <c r="W119" s="5">
        <v>0</v>
      </c>
      <c r="X119" s="5" t="s">
        <v>649</v>
      </c>
      <c r="Y119" s="5" t="s">
        <v>650</v>
      </c>
    </row>
    <row r="120" s="5" customFormat="1" spans="1:25">
      <c r="A120" s="5" t="s">
        <v>651</v>
      </c>
      <c r="B120" s="5" t="s">
        <v>26</v>
      </c>
      <c r="C120" s="5" t="s">
        <v>27</v>
      </c>
      <c r="D120" s="5" t="s">
        <v>646</v>
      </c>
      <c r="E120" s="5" t="s">
        <v>652</v>
      </c>
      <c r="F120" s="7">
        <v>45323</v>
      </c>
      <c r="G120" s="7">
        <v>45327</v>
      </c>
      <c r="H120" s="5">
        <v>1</v>
      </c>
      <c r="I120" s="5">
        <v>4</v>
      </c>
      <c r="J120" s="5">
        <v>4</v>
      </c>
      <c r="K120" s="5" t="s">
        <v>30</v>
      </c>
      <c r="L120" s="5">
        <v>9856</v>
      </c>
      <c r="M120" s="5">
        <v>9856</v>
      </c>
      <c r="N120" s="5" t="s">
        <v>653</v>
      </c>
      <c r="O120" s="5" t="s">
        <v>32</v>
      </c>
      <c r="P120" s="5" t="s">
        <v>33</v>
      </c>
      <c r="Q120" s="5">
        <v>0</v>
      </c>
      <c r="R120" s="10">
        <v>45307.0000115741</v>
      </c>
      <c r="S120" s="7">
        <v>45328</v>
      </c>
      <c r="T120" s="5" t="s">
        <v>34</v>
      </c>
      <c r="U120" s="5">
        <v>9856</v>
      </c>
      <c r="V120" s="5">
        <v>0</v>
      </c>
      <c r="W120" s="5">
        <v>0</v>
      </c>
      <c r="X120" s="5" t="s">
        <v>654</v>
      </c>
      <c r="Y120" s="5" t="s">
        <v>654</v>
      </c>
    </row>
    <row r="121" s="5" customFormat="1" spans="1:25">
      <c r="A121" s="5" t="s">
        <v>655</v>
      </c>
      <c r="B121" s="5" t="s">
        <v>26</v>
      </c>
      <c r="C121" s="5" t="s">
        <v>27</v>
      </c>
      <c r="D121" s="5" t="s">
        <v>656</v>
      </c>
      <c r="E121" s="5" t="s">
        <v>657</v>
      </c>
      <c r="F121" s="7">
        <v>45323</v>
      </c>
      <c r="G121" s="7">
        <v>45327</v>
      </c>
      <c r="H121" s="5">
        <v>1</v>
      </c>
      <c r="I121" s="5">
        <v>4</v>
      </c>
      <c r="J121" s="5">
        <v>4</v>
      </c>
      <c r="K121" s="5" t="s">
        <v>30</v>
      </c>
      <c r="L121" s="5">
        <v>1710</v>
      </c>
      <c r="M121" s="5">
        <v>1710</v>
      </c>
      <c r="N121" s="5" t="s">
        <v>658</v>
      </c>
      <c r="O121" s="5" t="s">
        <v>32</v>
      </c>
      <c r="P121" s="5" t="s">
        <v>33</v>
      </c>
      <c r="Q121" s="5">
        <v>0</v>
      </c>
      <c r="R121" s="10">
        <v>45307</v>
      </c>
      <c r="S121" s="7">
        <v>45328</v>
      </c>
      <c r="T121" s="5" t="s">
        <v>34</v>
      </c>
      <c r="U121" s="5">
        <v>1710</v>
      </c>
      <c r="V121" s="5">
        <v>0</v>
      </c>
      <c r="W121" s="5">
        <v>0</v>
      </c>
      <c r="X121" s="5" t="s">
        <v>659</v>
      </c>
      <c r="Y121" s="5" t="s">
        <v>660</v>
      </c>
    </row>
    <row r="122" s="5" customFormat="1" spans="1:25">
      <c r="A122" s="5" t="s">
        <v>661</v>
      </c>
      <c r="B122" s="5" t="s">
        <v>26</v>
      </c>
      <c r="C122" s="5" t="s">
        <v>27</v>
      </c>
      <c r="D122" s="5" t="s">
        <v>662</v>
      </c>
      <c r="E122" s="5" t="s">
        <v>663</v>
      </c>
      <c r="F122" s="7">
        <v>45326</v>
      </c>
      <c r="G122" s="7">
        <v>45327</v>
      </c>
      <c r="H122" s="5">
        <v>1</v>
      </c>
      <c r="I122" s="5">
        <v>1</v>
      </c>
      <c r="J122" s="5">
        <v>1</v>
      </c>
      <c r="K122" s="5" t="s">
        <v>30</v>
      </c>
      <c r="L122" s="5">
        <v>1618</v>
      </c>
      <c r="M122" s="5">
        <v>1618</v>
      </c>
      <c r="N122" s="5" t="s">
        <v>664</v>
      </c>
      <c r="O122" s="5" t="s">
        <v>32</v>
      </c>
      <c r="P122" s="5" t="s">
        <v>33</v>
      </c>
      <c r="Q122" s="5">
        <v>0</v>
      </c>
      <c r="R122" s="10">
        <v>45308.0000115741</v>
      </c>
      <c r="S122" s="7">
        <v>45328</v>
      </c>
      <c r="T122" s="5" t="s">
        <v>34</v>
      </c>
      <c r="U122" s="5">
        <v>1618</v>
      </c>
      <c r="V122" s="5">
        <v>0</v>
      </c>
      <c r="W122" s="5">
        <v>0</v>
      </c>
      <c r="X122" s="5" t="s">
        <v>665</v>
      </c>
      <c r="Y122" s="5" t="s">
        <v>666</v>
      </c>
    </row>
    <row r="123" s="5" customFormat="1" spans="1:25">
      <c r="A123" s="5" t="s">
        <v>667</v>
      </c>
      <c r="B123" s="5" t="s">
        <v>26</v>
      </c>
      <c r="C123" s="5" t="s">
        <v>27</v>
      </c>
      <c r="D123" s="5" t="s">
        <v>28</v>
      </c>
      <c r="E123" s="5" t="s">
        <v>57</v>
      </c>
      <c r="F123" s="7">
        <v>45325</v>
      </c>
      <c r="G123" s="7">
        <v>45327</v>
      </c>
      <c r="H123" s="5">
        <v>3</v>
      </c>
      <c r="I123" s="5">
        <v>2</v>
      </c>
      <c r="J123" s="5">
        <v>6</v>
      </c>
      <c r="K123" s="5" t="s">
        <v>30</v>
      </c>
      <c r="L123" s="5">
        <v>5412</v>
      </c>
      <c r="M123" s="5">
        <v>5412</v>
      </c>
      <c r="N123" s="5" t="s">
        <v>668</v>
      </c>
      <c r="O123" s="5" t="s">
        <v>32</v>
      </c>
      <c r="P123" s="5" t="s">
        <v>33</v>
      </c>
      <c r="Q123" s="5">
        <v>0</v>
      </c>
      <c r="R123" s="10">
        <v>45308.0000115741</v>
      </c>
      <c r="S123" s="7">
        <v>45328</v>
      </c>
      <c r="T123" s="5" t="s">
        <v>34</v>
      </c>
      <c r="U123" s="5">
        <v>5412</v>
      </c>
      <c r="V123" s="5">
        <v>0</v>
      </c>
      <c r="W123" s="5">
        <v>0</v>
      </c>
      <c r="X123" s="5" t="s">
        <v>669</v>
      </c>
      <c r="Y123" s="5" t="s">
        <v>670</v>
      </c>
    </row>
    <row r="124" s="5" customFormat="1" spans="1:25">
      <c r="A124" s="5" t="s">
        <v>671</v>
      </c>
      <c r="B124" s="5" t="s">
        <v>26</v>
      </c>
      <c r="C124" s="5" t="s">
        <v>27</v>
      </c>
      <c r="D124" s="5" t="s">
        <v>552</v>
      </c>
      <c r="E124" s="5" t="s">
        <v>672</v>
      </c>
      <c r="F124" s="7">
        <v>45325</v>
      </c>
      <c r="G124" s="7">
        <v>45327</v>
      </c>
      <c r="H124" s="5">
        <v>1</v>
      </c>
      <c r="I124" s="5">
        <v>2</v>
      </c>
      <c r="J124" s="5">
        <v>2</v>
      </c>
      <c r="K124" s="5" t="s">
        <v>30</v>
      </c>
      <c r="L124" s="5">
        <v>2338</v>
      </c>
      <c r="M124" s="5">
        <v>2338</v>
      </c>
      <c r="N124" s="5" t="s">
        <v>673</v>
      </c>
      <c r="O124" s="5" t="s">
        <v>32</v>
      </c>
      <c r="P124" s="5" t="s">
        <v>33</v>
      </c>
      <c r="Q124" s="5">
        <v>0</v>
      </c>
      <c r="R124" s="10">
        <v>45308.0000115741</v>
      </c>
      <c r="S124" s="7">
        <v>45328</v>
      </c>
      <c r="T124" s="5" t="s">
        <v>34</v>
      </c>
      <c r="U124" s="5">
        <v>2338</v>
      </c>
      <c r="V124" s="5">
        <v>0</v>
      </c>
      <c r="W124" s="5">
        <v>0</v>
      </c>
      <c r="X124" s="5" t="s">
        <v>674</v>
      </c>
      <c r="Y124" s="5" t="s">
        <v>675</v>
      </c>
    </row>
    <row r="125" s="5" customFormat="1" spans="1:25">
      <c r="A125" s="5" t="s">
        <v>676</v>
      </c>
      <c r="B125" s="5" t="s">
        <v>26</v>
      </c>
      <c r="C125" s="5" t="s">
        <v>27</v>
      </c>
      <c r="D125" s="5" t="s">
        <v>677</v>
      </c>
      <c r="E125" s="5" t="s">
        <v>678</v>
      </c>
      <c r="F125" s="7">
        <v>45326</v>
      </c>
      <c r="G125" s="7">
        <v>45327</v>
      </c>
      <c r="H125" s="5">
        <v>1</v>
      </c>
      <c r="I125" s="5">
        <v>1</v>
      </c>
      <c r="J125" s="5">
        <v>1</v>
      </c>
      <c r="K125" s="5" t="s">
        <v>30</v>
      </c>
      <c r="L125" s="5">
        <v>1160</v>
      </c>
      <c r="M125" s="5">
        <v>1160</v>
      </c>
      <c r="N125" s="5" t="s">
        <v>679</v>
      </c>
      <c r="O125" s="5" t="s">
        <v>32</v>
      </c>
      <c r="P125" s="5" t="s">
        <v>33</v>
      </c>
      <c r="Q125" s="5">
        <v>0</v>
      </c>
      <c r="R125" s="10">
        <v>45308</v>
      </c>
      <c r="S125" s="7">
        <v>45328</v>
      </c>
      <c r="T125" s="5" t="s">
        <v>34</v>
      </c>
      <c r="U125" s="5">
        <v>1160</v>
      </c>
      <c r="V125" s="5">
        <v>0</v>
      </c>
      <c r="W125" s="5">
        <v>0</v>
      </c>
      <c r="X125" s="5" t="s">
        <v>680</v>
      </c>
      <c r="Y125" s="5" t="s">
        <v>681</v>
      </c>
    </row>
    <row r="126" s="5" customFormat="1" spans="1:25">
      <c r="A126" s="5" t="s">
        <v>682</v>
      </c>
      <c r="B126" s="5" t="s">
        <v>26</v>
      </c>
      <c r="C126" s="5" t="s">
        <v>27</v>
      </c>
      <c r="D126" s="5" t="s">
        <v>683</v>
      </c>
      <c r="E126" s="5" t="s">
        <v>684</v>
      </c>
      <c r="F126" s="7">
        <v>45326</v>
      </c>
      <c r="G126" s="7">
        <v>45327</v>
      </c>
      <c r="H126" s="5">
        <v>1</v>
      </c>
      <c r="I126" s="5">
        <v>1</v>
      </c>
      <c r="J126" s="5">
        <v>1</v>
      </c>
      <c r="K126" s="5" t="s">
        <v>30</v>
      </c>
      <c r="L126" s="5">
        <v>562</v>
      </c>
      <c r="M126" s="5">
        <v>562</v>
      </c>
      <c r="N126" s="5" t="s">
        <v>685</v>
      </c>
      <c r="O126" s="5" t="s">
        <v>32</v>
      </c>
      <c r="P126" s="5" t="s">
        <v>33</v>
      </c>
      <c r="Q126" s="5">
        <v>0</v>
      </c>
      <c r="R126" s="10">
        <v>45308</v>
      </c>
      <c r="S126" s="7">
        <v>45328</v>
      </c>
      <c r="T126" s="5" t="s">
        <v>34</v>
      </c>
      <c r="U126" s="5">
        <v>562</v>
      </c>
      <c r="V126" s="5">
        <v>0</v>
      </c>
      <c r="W126" s="5">
        <v>0</v>
      </c>
      <c r="X126" s="5" t="s">
        <v>686</v>
      </c>
      <c r="Y126" s="5" t="s">
        <v>687</v>
      </c>
    </row>
    <row r="127" s="5" customFormat="1" spans="1:25">
      <c r="A127" s="5" t="s">
        <v>688</v>
      </c>
      <c r="B127" s="5" t="s">
        <v>26</v>
      </c>
      <c r="C127" s="5" t="s">
        <v>27</v>
      </c>
      <c r="D127" s="5" t="s">
        <v>620</v>
      </c>
      <c r="E127" s="5" t="s">
        <v>621</v>
      </c>
      <c r="F127" s="7">
        <v>45323</v>
      </c>
      <c r="G127" s="7">
        <v>45327</v>
      </c>
      <c r="H127" s="5">
        <v>1</v>
      </c>
      <c r="I127" s="5">
        <v>4</v>
      </c>
      <c r="J127" s="5">
        <v>4</v>
      </c>
      <c r="K127" s="5" t="s">
        <v>30</v>
      </c>
      <c r="L127" s="5">
        <v>1226</v>
      </c>
      <c r="M127" s="5">
        <v>1226</v>
      </c>
      <c r="N127" s="5" t="s">
        <v>689</v>
      </c>
      <c r="O127" s="5" t="s">
        <v>32</v>
      </c>
      <c r="P127" s="5" t="s">
        <v>33</v>
      </c>
      <c r="Q127" s="5">
        <v>0</v>
      </c>
      <c r="R127" s="10">
        <v>45308.0000115741</v>
      </c>
      <c r="S127" s="7">
        <v>45328</v>
      </c>
      <c r="T127" s="5" t="s">
        <v>34</v>
      </c>
      <c r="U127" s="5">
        <v>1226</v>
      </c>
      <c r="V127" s="5">
        <v>0</v>
      </c>
      <c r="W127" s="5">
        <v>0</v>
      </c>
      <c r="X127" s="5" t="s">
        <v>690</v>
      </c>
      <c r="Y127" s="5" t="s">
        <v>691</v>
      </c>
    </row>
    <row r="128" s="5" customFormat="1" spans="1:25">
      <c r="A128" s="5" t="s">
        <v>692</v>
      </c>
      <c r="B128" s="5" t="s">
        <v>26</v>
      </c>
      <c r="C128" s="5" t="s">
        <v>27</v>
      </c>
      <c r="D128" s="5" t="s">
        <v>693</v>
      </c>
      <c r="E128" s="5" t="s">
        <v>694</v>
      </c>
      <c r="F128" s="7">
        <v>45324</v>
      </c>
      <c r="G128" s="7">
        <v>45327</v>
      </c>
      <c r="H128" s="5">
        <v>2</v>
      </c>
      <c r="I128" s="5">
        <v>3</v>
      </c>
      <c r="J128" s="5">
        <v>6</v>
      </c>
      <c r="K128" s="5" t="s">
        <v>30</v>
      </c>
      <c r="L128" s="5">
        <v>1374</v>
      </c>
      <c r="M128" s="5">
        <v>1374</v>
      </c>
      <c r="N128" s="5" t="s">
        <v>695</v>
      </c>
      <c r="O128" s="5" t="s">
        <v>32</v>
      </c>
      <c r="P128" s="5" t="s">
        <v>33</v>
      </c>
      <c r="Q128" s="5">
        <v>0</v>
      </c>
      <c r="R128" s="10">
        <v>45308</v>
      </c>
      <c r="S128" s="7">
        <v>45328</v>
      </c>
      <c r="T128" s="5" t="s">
        <v>34</v>
      </c>
      <c r="U128" s="5">
        <v>1374</v>
      </c>
      <c r="V128" s="5">
        <v>0</v>
      </c>
      <c r="W128" s="5">
        <v>0</v>
      </c>
      <c r="X128" s="5" t="s">
        <v>696</v>
      </c>
      <c r="Y128" s="5" t="s">
        <v>697</v>
      </c>
    </row>
    <row r="129" s="5" customFormat="1" spans="1:25">
      <c r="A129" s="5" t="s">
        <v>698</v>
      </c>
      <c r="B129" s="5" t="s">
        <v>26</v>
      </c>
      <c r="C129" s="5" t="s">
        <v>27</v>
      </c>
      <c r="D129" s="5" t="s">
        <v>552</v>
      </c>
      <c r="E129" s="5" t="s">
        <v>672</v>
      </c>
      <c r="F129" s="7">
        <v>45325</v>
      </c>
      <c r="G129" s="7">
        <v>45327</v>
      </c>
      <c r="H129" s="5">
        <v>1</v>
      </c>
      <c r="I129" s="5">
        <v>2</v>
      </c>
      <c r="J129" s="5">
        <v>2</v>
      </c>
      <c r="K129" s="5" t="s">
        <v>30</v>
      </c>
      <c r="L129" s="5">
        <v>2338</v>
      </c>
      <c r="M129" s="5">
        <v>2338</v>
      </c>
      <c r="N129" s="5" t="s">
        <v>699</v>
      </c>
      <c r="O129" s="5" t="s">
        <v>32</v>
      </c>
      <c r="P129" s="5" t="s">
        <v>33</v>
      </c>
      <c r="Q129" s="5">
        <v>0</v>
      </c>
      <c r="R129" s="10">
        <v>45308</v>
      </c>
      <c r="S129" s="7">
        <v>45328</v>
      </c>
      <c r="T129" s="5" t="s">
        <v>34</v>
      </c>
      <c r="U129" s="5">
        <v>2338</v>
      </c>
      <c r="V129" s="5">
        <v>0</v>
      </c>
      <c r="W129" s="5">
        <v>0</v>
      </c>
      <c r="X129" s="5" t="s">
        <v>700</v>
      </c>
      <c r="Y129" s="5" t="s">
        <v>701</v>
      </c>
    </row>
    <row r="130" s="5" customFormat="1" spans="1:25">
      <c r="A130" s="5" t="s">
        <v>702</v>
      </c>
      <c r="B130" s="5" t="s">
        <v>26</v>
      </c>
      <c r="C130" s="5" t="s">
        <v>27</v>
      </c>
      <c r="D130" s="5" t="s">
        <v>564</v>
      </c>
      <c r="E130" s="5" t="s">
        <v>565</v>
      </c>
      <c r="F130" s="7">
        <v>45324</v>
      </c>
      <c r="G130" s="7">
        <v>45327</v>
      </c>
      <c r="H130" s="5">
        <v>1</v>
      </c>
      <c r="I130" s="5">
        <v>3</v>
      </c>
      <c r="J130" s="5">
        <v>3</v>
      </c>
      <c r="K130" s="5" t="s">
        <v>30</v>
      </c>
      <c r="L130" s="5">
        <v>2394</v>
      </c>
      <c r="M130" s="5">
        <v>2394</v>
      </c>
      <c r="N130" s="5" t="s">
        <v>703</v>
      </c>
      <c r="O130" s="5" t="s">
        <v>32</v>
      </c>
      <c r="P130" s="5" t="s">
        <v>33</v>
      </c>
      <c r="Q130" s="5">
        <v>0</v>
      </c>
      <c r="R130" s="10">
        <v>45308.0000115741</v>
      </c>
      <c r="S130" s="7">
        <v>45328</v>
      </c>
      <c r="T130" s="5" t="s">
        <v>34</v>
      </c>
      <c r="U130" s="5">
        <v>2394</v>
      </c>
      <c r="V130" s="5">
        <v>0</v>
      </c>
      <c r="W130" s="5">
        <v>0</v>
      </c>
      <c r="X130" s="5" t="s">
        <v>704</v>
      </c>
      <c r="Y130" s="5" t="s">
        <v>705</v>
      </c>
    </row>
    <row r="131" s="5" customFormat="1" spans="1:25">
      <c r="A131" s="5" t="s">
        <v>706</v>
      </c>
      <c r="B131" s="5" t="s">
        <v>26</v>
      </c>
      <c r="C131" s="5" t="s">
        <v>27</v>
      </c>
      <c r="D131" s="5" t="s">
        <v>589</v>
      </c>
      <c r="E131" s="5" t="s">
        <v>707</v>
      </c>
      <c r="F131" s="7">
        <v>45325</v>
      </c>
      <c r="G131" s="7">
        <v>45327</v>
      </c>
      <c r="H131" s="5">
        <v>1</v>
      </c>
      <c r="I131" s="5">
        <v>2</v>
      </c>
      <c r="J131" s="5">
        <v>2</v>
      </c>
      <c r="K131" s="5" t="s">
        <v>30</v>
      </c>
      <c r="L131" s="5">
        <v>988</v>
      </c>
      <c r="M131" s="5">
        <v>988</v>
      </c>
      <c r="N131" s="5" t="s">
        <v>708</v>
      </c>
      <c r="O131" s="5" t="s">
        <v>32</v>
      </c>
      <c r="P131" s="5" t="s">
        <v>33</v>
      </c>
      <c r="Q131" s="5">
        <v>0</v>
      </c>
      <c r="R131" s="10">
        <v>45308</v>
      </c>
      <c r="S131" s="7">
        <v>45328</v>
      </c>
      <c r="T131" s="5" t="s">
        <v>34</v>
      </c>
      <c r="U131" s="5">
        <v>988</v>
      </c>
      <c r="V131" s="5">
        <v>0</v>
      </c>
      <c r="W131" s="5">
        <v>0</v>
      </c>
      <c r="X131" s="5" t="s">
        <v>709</v>
      </c>
      <c r="Y131" s="5" t="s">
        <v>710</v>
      </c>
    </row>
    <row r="132" s="5" customFormat="1" spans="1:25">
      <c r="A132" s="5" t="s">
        <v>711</v>
      </c>
      <c r="B132" s="5" t="s">
        <v>26</v>
      </c>
      <c r="C132" s="5" t="s">
        <v>27</v>
      </c>
      <c r="D132" s="5" t="s">
        <v>148</v>
      </c>
      <c r="E132" s="5" t="s">
        <v>712</v>
      </c>
      <c r="F132" s="7">
        <v>45324</v>
      </c>
      <c r="G132" s="7">
        <v>45327</v>
      </c>
      <c r="H132" s="5">
        <v>1</v>
      </c>
      <c r="I132" s="5">
        <v>3</v>
      </c>
      <c r="J132" s="5">
        <v>3</v>
      </c>
      <c r="K132" s="5" t="s">
        <v>30</v>
      </c>
      <c r="L132" s="5">
        <v>1956</v>
      </c>
      <c r="M132" s="5">
        <v>1956</v>
      </c>
      <c r="N132" s="5" t="s">
        <v>713</v>
      </c>
      <c r="O132" s="5" t="s">
        <v>32</v>
      </c>
      <c r="P132" s="5" t="s">
        <v>33</v>
      </c>
      <c r="Q132" s="5">
        <v>0</v>
      </c>
      <c r="R132" s="10">
        <v>45308</v>
      </c>
      <c r="S132" s="7">
        <v>45328</v>
      </c>
      <c r="T132" s="5" t="s">
        <v>34</v>
      </c>
      <c r="U132" s="5">
        <v>1956</v>
      </c>
      <c r="V132" s="5">
        <v>0</v>
      </c>
      <c r="W132" s="5">
        <v>0</v>
      </c>
      <c r="X132" s="5" t="s">
        <v>714</v>
      </c>
      <c r="Y132" s="5" t="s">
        <v>715</v>
      </c>
    </row>
    <row r="133" s="5" customFormat="1" spans="1:25">
      <c r="A133" s="5" t="s">
        <v>716</v>
      </c>
      <c r="B133" s="5" t="s">
        <v>26</v>
      </c>
      <c r="C133" s="5" t="s">
        <v>27</v>
      </c>
      <c r="D133" s="5" t="s">
        <v>717</v>
      </c>
      <c r="E133" s="5" t="s">
        <v>718</v>
      </c>
      <c r="F133" s="7">
        <v>45325</v>
      </c>
      <c r="G133" s="7">
        <v>45327</v>
      </c>
      <c r="H133" s="5">
        <v>1</v>
      </c>
      <c r="I133" s="5">
        <v>2</v>
      </c>
      <c r="J133" s="5">
        <v>2</v>
      </c>
      <c r="K133" s="5" t="s">
        <v>30</v>
      </c>
      <c r="L133" s="5">
        <v>3240</v>
      </c>
      <c r="M133" s="5">
        <v>3240</v>
      </c>
      <c r="N133" s="5" t="s">
        <v>719</v>
      </c>
      <c r="O133" s="5" t="s">
        <v>32</v>
      </c>
      <c r="P133" s="5" t="s">
        <v>33</v>
      </c>
      <c r="Q133" s="5">
        <v>0</v>
      </c>
      <c r="R133" s="10">
        <v>45309.0000115741</v>
      </c>
      <c r="S133" s="7">
        <v>45328</v>
      </c>
      <c r="T133" s="5" t="s">
        <v>34</v>
      </c>
      <c r="U133" s="5">
        <v>3240</v>
      </c>
      <c r="V133" s="5">
        <v>0</v>
      </c>
      <c r="W133" s="5">
        <v>0</v>
      </c>
      <c r="X133" s="5" t="s">
        <v>720</v>
      </c>
      <c r="Y133" s="5" t="s">
        <v>721</v>
      </c>
    </row>
    <row r="134" s="5" customFormat="1" spans="1:25">
      <c r="A134" s="5" t="s">
        <v>722</v>
      </c>
      <c r="B134" s="5" t="s">
        <v>26</v>
      </c>
      <c r="C134" s="5" t="s">
        <v>27</v>
      </c>
      <c r="D134" s="5" t="s">
        <v>620</v>
      </c>
      <c r="E134" s="5" t="s">
        <v>621</v>
      </c>
      <c r="F134" s="7">
        <v>45324</v>
      </c>
      <c r="G134" s="7">
        <v>45327</v>
      </c>
      <c r="H134" s="5">
        <v>1</v>
      </c>
      <c r="I134" s="5">
        <v>3</v>
      </c>
      <c r="J134" s="5">
        <v>3</v>
      </c>
      <c r="K134" s="5" t="s">
        <v>30</v>
      </c>
      <c r="L134" s="5">
        <v>938</v>
      </c>
      <c r="M134" s="5">
        <v>938</v>
      </c>
      <c r="N134" s="5" t="s">
        <v>723</v>
      </c>
      <c r="O134" s="5" t="s">
        <v>32</v>
      </c>
      <c r="P134" s="5" t="s">
        <v>33</v>
      </c>
      <c r="Q134" s="5">
        <v>0</v>
      </c>
      <c r="R134" s="10">
        <v>45309.0000115741</v>
      </c>
      <c r="S134" s="7">
        <v>45328</v>
      </c>
      <c r="T134" s="5" t="s">
        <v>34</v>
      </c>
      <c r="U134" s="5">
        <v>938</v>
      </c>
      <c r="V134" s="5">
        <v>0</v>
      </c>
      <c r="W134" s="5">
        <v>0</v>
      </c>
      <c r="X134" s="5" t="s">
        <v>724</v>
      </c>
      <c r="Y134" s="5" t="s">
        <v>725</v>
      </c>
    </row>
    <row r="135" s="5" customFormat="1" spans="1:25">
      <c r="A135" s="5" t="s">
        <v>726</v>
      </c>
      <c r="B135" s="5" t="s">
        <v>26</v>
      </c>
      <c r="C135" s="5" t="s">
        <v>27</v>
      </c>
      <c r="D135" s="5" t="s">
        <v>148</v>
      </c>
      <c r="E135" s="5" t="s">
        <v>712</v>
      </c>
      <c r="F135" s="7">
        <v>45326</v>
      </c>
      <c r="G135" s="7">
        <v>45327</v>
      </c>
      <c r="H135" s="5">
        <v>1</v>
      </c>
      <c r="I135" s="5">
        <v>1</v>
      </c>
      <c r="J135" s="5">
        <v>1</v>
      </c>
      <c r="K135" s="5" t="s">
        <v>30</v>
      </c>
      <c r="L135" s="5">
        <v>652</v>
      </c>
      <c r="M135" s="5">
        <v>652</v>
      </c>
      <c r="N135" s="5" t="s">
        <v>727</v>
      </c>
      <c r="O135" s="5" t="s">
        <v>32</v>
      </c>
      <c r="P135" s="5" t="s">
        <v>33</v>
      </c>
      <c r="Q135" s="5">
        <v>0</v>
      </c>
      <c r="R135" s="10">
        <v>45309</v>
      </c>
      <c r="S135" s="7">
        <v>45328</v>
      </c>
      <c r="T135" s="5" t="s">
        <v>34</v>
      </c>
      <c r="U135" s="5">
        <v>652</v>
      </c>
      <c r="V135" s="5">
        <v>0</v>
      </c>
      <c r="W135" s="5">
        <v>0</v>
      </c>
      <c r="X135" s="5" t="s">
        <v>728</v>
      </c>
      <c r="Y135" s="5" t="s">
        <v>729</v>
      </c>
    </row>
    <row r="136" s="5" customFormat="1" spans="1:25">
      <c r="A136" s="5" t="s">
        <v>730</v>
      </c>
      <c r="B136" s="5" t="s">
        <v>26</v>
      </c>
      <c r="C136" s="5" t="s">
        <v>27</v>
      </c>
      <c r="D136" s="5" t="s">
        <v>731</v>
      </c>
      <c r="E136" s="5" t="s">
        <v>732</v>
      </c>
      <c r="F136" s="7">
        <v>45323</v>
      </c>
      <c r="G136" s="7">
        <v>45327</v>
      </c>
      <c r="H136" s="5">
        <v>1</v>
      </c>
      <c r="I136" s="5">
        <v>4</v>
      </c>
      <c r="J136" s="5">
        <v>4</v>
      </c>
      <c r="K136" s="5" t="s">
        <v>30</v>
      </c>
      <c r="L136" s="5">
        <v>1818</v>
      </c>
      <c r="M136" s="5">
        <v>1818</v>
      </c>
      <c r="N136" s="5" t="s">
        <v>733</v>
      </c>
      <c r="O136" s="5" t="s">
        <v>32</v>
      </c>
      <c r="P136" s="5" t="s">
        <v>33</v>
      </c>
      <c r="Q136" s="5">
        <v>0</v>
      </c>
      <c r="R136" s="10">
        <v>45309.0000115741</v>
      </c>
      <c r="S136" s="7">
        <v>45328</v>
      </c>
      <c r="T136" s="5" t="s">
        <v>34</v>
      </c>
      <c r="U136" s="5">
        <v>1818</v>
      </c>
      <c r="V136" s="5">
        <v>0</v>
      </c>
      <c r="W136" s="5">
        <v>0</v>
      </c>
      <c r="X136" s="5" t="s">
        <v>734</v>
      </c>
      <c r="Y136" s="5" t="s">
        <v>735</v>
      </c>
    </row>
    <row r="137" s="5" customFormat="1" spans="1:25">
      <c r="A137" s="5" t="s">
        <v>736</v>
      </c>
      <c r="B137" s="5" t="s">
        <v>26</v>
      </c>
      <c r="C137" s="5" t="s">
        <v>27</v>
      </c>
      <c r="D137" s="5" t="s">
        <v>737</v>
      </c>
      <c r="E137" s="5" t="s">
        <v>738</v>
      </c>
      <c r="F137" s="7">
        <v>45326</v>
      </c>
      <c r="G137" s="7">
        <v>45327</v>
      </c>
      <c r="H137" s="5">
        <v>1</v>
      </c>
      <c r="I137" s="5">
        <v>1</v>
      </c>
      <c r="J137" s="5">
        <v>1</v>
      </c>
      <c r="K137" s="5" t="s">
        <v>30</v>
      </c>
      <c r="L137" s="5">
        <v>300</v>
      </c>
      <c r="M137" s="5">
        <v>300</v>
      </c>
      <c r="N137" s="5" t="s">
        <v>739</v>
      </c>
      <c r="O137" s="5" t="s">
        <v>32</v>
      </c>
      <c r="P137" s="5" t="s">
        <v>33</v>
      </c>
      <c r="Q137" s="5">
        <v>0</v>
      </c>
      <c r="R137" s="10">
        <v>45309.0000115741</v>
      </c>
      <c r="S137" s="7">
        <v>45328</v>
      </c>
      <c r="T137" s="5" t="s">
        <v>34</v>
      </c>
      <c r="U137" s="5">
        <v>300</v>
      </c>
      <c r="V137" s="5">
        <v>0</v>
      </c>
      <c r="W137" s="5">
        <v>0</v>
      </c>
      <c r="X137" s="5" t="s">
        <v>740</v>
      </c>
      <c r="Y137" s="5" t="s">
        <v>741</v>
      </c>
    </row>
    <row r="138" s="5" customFormat="1" spans="1:25">
      <c r="A138" s="5" t="s">
        <v>742</v>
      </c>
      <c r="B138" s="5" t="s">
        <v>26</v>
      </c>
      <c r="C138" s="5" t="s">
        <v>27</v>
      </c>
      <c r="D138" s="5" t="s">
        <v>743</v>
      </c>
      <c r="E138" s="5" t="s">
        <v>744</v>
      </c>
      <c r="F138" s="7">
        <v>45326</v>
      </c>
      <c r="G138" s="7">
        <v>45327</v>
      </c>
      <c r="H138" s="5">
        <v>1</v>
      </c>
      <c r="I138" s="5">
        <v>1</v>
      </c>
      <c r="J138" s="5">
        <v>1</v>
      </c>
      <c r="K138" s="5" t="s">
        <v>30</v>
      </c>
      <c r="L138" s="5">
        <v>267</v>
      </c>
      <c r="M138" s="5">
        <v>267</v>
      </c>
      <c r="N138" s="5" t="s">
        <v>745</v>
      </c>
      <c r="O138" s="5" t="s">
        <v>32</v>
      </c>
      <c r="P138" s="5" t="s">
        <v>33</v>
      </c>
      <c r="Q138" s="5">
        <v>0</v>
      </c>
      <c r="R138" s="10">
        <v>45309.0000115741</v>
      </c>
      <c r="S138" s="7">
        <v>45328</v>
      </c>
      <c r="T138" s="5" t="s">
        <v>34</v>
      </c>
      <c r="U138" s="5">
        <v>267</v>
      </c>
      <c r="V138" s="5">
        <v>0</v>
      </c>
      <c r="W138" s="5">
        <v>0</v>
      </c>
      <c r="X138" s="5" t="s">
        <v>746</v>
      </c>
      <c r="Y138" s="5" t="s">
        <v>747</v>
      </c>
    </row>
    <row r="139" s="5" customFormat="1" spans="1:25">
      <c r="A139" s="5" t="s">
        <v>748</v>
      </c>
      <c r="B139" s="5" t="s">
        <v>26</v>
      </c>
      <c r="C139" s="5" t="s">
        <v>27</v>
      </c>
      <c r="D139" s="5" t="s">
        <v>749</v>
      </c>
      <c r="E139" s="5" t="s">
        <v>750</v>
      </c>
      <c r="F139" s="7">
        <v>45323</v>
      </c>
      <c r="G139" s="7">
        <v>45327</v>
      </c>
      <c r="H139" s="5">
        <v>1</v>
      </c>
      <c r="I139" s="5">
        <v>4</v>
      </c>
      <c r="J139" s="5">
        <v>4</v>
      </c>
      <c r="K139" s="5" t="s">
        <v>30</v>
      </c>
      <c r="L139" s="5">
        <v>1396</v>
      </c>
      <c r="M139" s="5">
        <v>1396</v>
      </c>
      <c r="N139" s="5" t="s">
        <v>751</v>
      </c>
      <c r="O139" s="5" t="s">
        <v>32</v>
      </c>
      <c r="P139" s="5" t="s">
        <v>33</v>
      </c>
      <c r="Q139" s="5">
        <v>0</v>
      </c>
      <c r="R139" s="10">
        <v>45309</v>
      </c>
      <c r="S139" s="7">
        <v>45328</v>
      </c>
      <c r="T139" s="5" t="s">
        <v>34</v>
      </c>
      <c r="U139" s="5">
        <v>1396</v>
      </c>
      <c r="V139" s="5">
        <v>0</v>
      </c>
      <c r="W139" s="5">
        <v>0</v>
      </c>
      <c r="X139" s="5" t="s">
        <v>752</v>
      </c>
      <c r="Y139" s="5" t="s">
        <v>753</v>
      </c>
    </row>
    <row r="140" s="5" customFormat="1" spans="1:25">
      <c r="A140" s="5" t="s">
        <v>754</v>
      </c>
      <c r="B140" s="5" t="s">
        <v>26</v>
      </c>
      <c r="C140" s="5" t="s">
        <v>27</v>
      </c>
      <c r="D140" s="5" t="s">
        <v>589</v>
      </c>
      <c r="E140" s="5" t="s">
        <v>755</v>
      </c>
      <c r="F140" s="7">
        <v>45325</v>
      </c>
      <c r="G140" s="7">
        <v>45327</v>
      </c>
      <c r="H140" s="5">
        <v>1</v>
      </c>
      <c r="I140" s="5">
        <v>2</v>
      </c>
      <c r="J140" s="5">
        <v>2</v>
      </c>
      <c r="K140" s="5" t="s">
        <v>30</v>
      </c>
      <c r="L140" s="5">
        <v>902</v>
      </c>
      <c r="M140" s="5">
        <v>902</v>
      </c>
      <c r="N140" s="5" t="s">
        <v>756</v>
      </c>
      <c r="O140" s="5" t="s">
        <v>32</v>
      </c>
      <c r="P140" s="5" t="s">
        <v>33</v>
      </c>
      <c r="Q140" s="5">
        <v>0</v>
      </c>
      <c r="R140" s="10">
        <v>45309.0000115741</v>
      </c>
      <c r="S140" s="7">
        <v>45328</v>
      </c>
      <c r="T140" s="5" t="s">
        <v>34</v>
      </c>
      <c r="U140" s="5">
        <v>902</v>
      </c>
      <c r="V140" s="5">
        <v>0</v>
      </c>
      <c r="W140" s="5">
        <v>0</v>
      </c>
      <c r="X140" s="5" t="s">
        <v>757</v>
      </c>
      <c r="Y140" s="5" t="s">
        <v>758</v>
      </c>
    </row>
    <row r="141" s="5" customFormat="1" spans="1:25">
      <c r="A141" s="5" t="s">
        <v>317</v>
      </c>
      <c r="B141" s="5" t="s">
        <v>26</v>
      </c>
      <c r="C141" s="5" t="s">
        <v>66</v>
      </c>
      <c r="D141" s="5" t="s">
        <v>318</v>
      </c>
      <c r="E141" s="5" t="s">
        <v>319</v>
      </c>
      <c r="F141" s="7">
        <v>45325</v>
      </c>
      <c r="G141" s="7">
        <v>45327</v>
      </c>
      <c r="H141" s="5">
        <v>1</v>
      </c>
      <c r="I141" s="5">
        <v>2</v>
      </c>
      <c r="J141" s="5">
        <v>2</v>
      </c>
      <c r="K141" s="5" t="s">
        <v>30</v>
      </c>
      <c r="L141" s="5">
        <v>-7090</v>
      </c>
      <c r="M141" s="5">
        <v>-7090</v>
      </c>
      <c r="N141" s="5" t="s">
        <v>320</v>
      </c>
      <c r="O141" s="5" t="s">
        <v>32</v>
      </c>
      <c r="P141" s="5" t="s">
        <v>33</v>
      </c>
      <c r="Q141" s="5">
        <v>0</v>
      </c>
      <c r="R141" s="10">
        <v>45293</v>
      </c>
      <c r="S141" s="7">
        <v>45328</v>
      </c>
      <c r="T141" s="5" t="s">
        <v>34</v>
      </c>
      <c r="U141" s="5">
        <v>-7090</v>
      </c>
      <c r="V141" s="5">
        <v>0</v>
      </c>
      <c r="W141" s="5">
        <v>0</v>
      </c>
      <c r="X141" s="5" t="s">
        <v>321</v>
      </c>
      <c r="Y141" s="5" t="s">
        <v>322</v>
      </c>
    </row>
    <row r="142" s="5" customFormat="1" spans="1:25">
      <c r="A142" s="5" t="s">
        <v>759</v>
      </c>
      <c r="B142" s="5" t="s">
        <v>26</v>
      </c>
      <c r="C142" s="5" t="s">
        <v>27</v>
      </c>
      <c r="D142" s="5" t="s">
        <v>760</v>
      </c>
      <c r="E142" s="5" t="s">
        <v>761</v>
      </c>
      <c r="F142" s="7">
        <v>45325</v>
      </c>
      <c r="G142" s="7">
        <v>45327</v>
      </c>
      <c r="H142" s="5">
        <v>1</v>
      </c>
      <c r="I142" s="5">
        <v>2</v>
      </c>
      <c r="J142" s="5">
        <v>2</v>
      </c>
      <c r="K142" s="5" t="s">
        <v>30</v>
      </c>
      <c r="L142" s="5">
        <v>2052</v>
      </c>
      <c r="M142" s="5">
        <v>2052</v>
      </c>
      <c r="N142" s="5" t="s">
        <v>762</v>
      </c>
      <c r="O142" s="5" t="s">
        <v>32</v>
      </c>
      <c r="P142" s="5" t="s">
        <v>33</v>
      </c>
      <c r="Q142" s="5">
        <v>0</v>
      </c>
      <c r="R142" s="10">
        <v>45310</v>
      </c>
      <c r="S142" s="7">
        <v>45328</v>
      </c>
      <c r="T142" s="5" t="s">
        <v>34</v>
      </c>
      <c r="U142" s="5">
        <v>2052</v>
      </c>
      <c r="V142" s="5">
        <v>0</v>
      </c>
      <c r="W142" s="5">
        <v>0</v>
      </c>
      <c r="X142" s="5" t="s">
        <v>763</v>
      </c>
      <c r="Y142" s="5" t="s">
        <v>764</v>
      </c>
    </row>
    <row r="143" s="5" customFormat="1" spans="1:25">
      <c r="A143" s="5" t="s">
        <v>765</v>
      </c>
      <c r="B143" s="5" t="s">
        <v>26</v>
      </c>
      <c r="C143" s="5" t="s">
        <v>27</v>
      </c>
      <c r="D143" s="5" t="s">
        <v>646</v>
      </c>
      <c r="E143" s="5" t="s">
        <v>766</v>
      </c>
      <c r="F143" s="7">
        <v>45325</v>
      </c>
      <c r="G143" s="7">
        <v>45327</v>
      </c>
      <c r="H143" s="5">
        <v>1</v>
      </c>
      <c r="I143" s="5">
        <v>2</v>
      </c>
      <c r="J143" s="5">
        <v>2</v>
      </c>
      <c r="K143" s="5" t="s">
        <v>30</v>
      </c>
      <c r="L143" s="5">
        <v>4275</v>
      </c>
      <c r="M143" s="5">
        <v>4275</v>
      </c>
      <c r="N143" s="5" t="s">
        <v>767</v>
      </c>
      <c r="O143" s="5" t="s">
        <v>32</v>
      </c>
      <c r="P143" s="5" t="s">
        <v>33</v>
      </c>
      <c r="Q143" s="5">
        <v>0</v>
      </c>
      <c r="R143" s="10">
        <v>45310.0000115741</v>
      </c>
      <c r="S143" s="7">
        <v>45328</v>
      </c>
      <c r="T143" s="5" t="s">
        <v>34</v>
      </c>
      <c r="U143" s="5">
        <v>4275</v>
      </c>
      <c r="V143" s="5">
        <v>0</v>
      </c>
      <c r="W143" s="5">
        <v>0</v>
      </c>
      <c r="X143" s="5" t="s">
        <v>768</v>
      </c>
      <c r="Y143" s="5" t="s">
        <v>769</v>
      </c>
    </row>
    <row r="144" s="5" customFormat="1" spans="1:25">
      <c r="A144" s="5" t="s">
        <v>770</v>
      </c>
      <c r="B144" s="5" t="s">
        <v>26</v>
      </c>
      <c r="C144" s="5" t="s">
        <v>27</v>
      </c>
      <c r="D144" s="5" t="s">
        <v>148</v>
      </c>
      <c r="E144" s="5" t="s">
        <v>542</v>
      </c>
      <c r="F144" s="7">
        <v>45325</v>
      </c>
      <c r="G144" s="7">
        <v>45327</v>
      </c>
      <c r="H144" s="5">
        <v>1</v>
      </c>
      <c r="I144" s="5">
        <v>2</v>
      </c>
      <c r="J144" s="5">
        <v>2</v>
      </c>
      <c r="K144" s="5" t="s">
        <v>30</v>
      </c>
      <c r="L144" s="5">
        <v>970</v>
      </c>
      <c r="M144" s="5">
        <v>970</v>
      </c>
      <c r="N144" s="5" t="s">
        <v>771</v>
      </c>
      <c r="O144" s="5" t="s">
        <v>32</v>
      </c>
      <c r="P144" s="5" t="s">
        <v>33</v>
      </c>
      <c r="Q144" s="5">
        <v>0</v>
      </c>
      <c r="R144" s="10">
        <v>45310.0000115741</v>
      </c>
      <c r="S144" s="7">
        <v>45328</v>
      </c>
      <c r="T144" s="5" t="s">
        <v>34</v>
      </c>
      <c r="U144" s="5">
        <v>970</v>
      </c>
      <c r="V144" s="5">
        <v>0</v>
      </c>
      <c r="W144" s="5">
        <v>0</v>
      </c>
      <c r="X144" s="5" t="s">
        <v>772</v>
      </c>
      <c r="Y144" s="5" t="s">
        <v>773</v>
      </c>
    </row>
    <row r="145" s="5" customFormat="1" spans="1:25">
      <c r="A145" s="5" t="s">
        <v>500</v>
      </c>
      <c r="B145" s="5" t="s">
        <v>26</v>
      </c>
      <c r="C145" s="5" t="s">
        <v>66</v>
      </c>
      <c r="D145" s="5" t="s">
        <v>318</v>
      </c>
      <c r="E145" s="5" t="s">
        <v>319</v>
      </c>
      <c r="F145" s="7">
        <v>45326</v>
      </c>
      <c r="G145" s="7">
        <v>45327</v>
      </c>
      <c r="H145" s="5">
        <v>1</v>
      </c>
      <c r="I145" s="5">
        <v>1</v>
      </c>
      <c r="J145" s="5">
        <v>1</v>
      </c>
      <c r="K145" s="5" t="s">
        <v>30</v>
      </c>
      <c r="L145" s="5">
        <v>-3593</v>
      </c>
      <c r="M145" s="5">
        <v>-3593</v>
      </c>
      <c r="N145" s="5" t="s">
        <v>501</v>
      </c>
      <c r="O145" s="5" t="s">
        <v>32</v>
      </c>
      <c r="P145" s="5" t="s">
        <v>33</v>
      </c>
      <c r="Q145" s="5">
        <v>0</v>
      </c>
      <c r="R145" s="10">
        <v>45300.0000115741</v>
      </c>
      <c r="S145" s="7">
        <v>45328</v>
      </c>
      <c r="T145" s="5" t="s">
        <v>34</v>
      </c>
      <c r="U145" s="5">
        <v>-3593</v>
      </c>
      <c r="V145" s="5">
        <v>0</v>
      </c>
      <c r="W145" s="5">
        <v>0</v>
      </c>
      <c r="X145" s="5" t="s">
        <v>502</v>
      </c>
      <c r="Y145" s="5" t="s">
        <v>503</v>
      </c>
    </row>
    <row r="146" s="5" customFormat="1" spans="1:25">
      <c r="A146" s="5" t="s">
        <v>774</v>
      </c>
      <c r="B146" s="5" t="s">
        <v>26</v>
      </c>
      <c r="C146" s="5" t="s">
        <v>27</v>
      </c>
      <c r="D146" s="5" t="s">
        <v>775</v>
      </c>
      <c r="E146" s="5" t="s">
        <v>776</v>
      </c>
      <c r="F146" s="7">
        <v>45326</v>
      </c>
      <c r="G146" s="7">
        <v>45327</v>
      </c>
      <c r="H146" s="5">
        <v>1</v>
      </c>
      <c r="I146" s="5">
        <v>1</v>
      </c>
      <c r="J146" s="5">
        <v>1</v>
      </c>
      <c r="K146" s="5" t="s">
        <v>30</v>
      </c>
      <c r="L146" s="5">
        <v>1317</v>
      </c>
      <c r="M146" s="5">
        <v>1317</v>
      </c>
      <c r="N146" s="5" t="s">
        <v>777</v>
      </c>
      <c r="O146" s="5" t="s">
        <v>32</v>
      </c>
      <c r="P146" s="5" t="s">
        <v>33</v>
      </c>
      <c r="Q146" s="5">
        <v>0</v>
      </c>
      <c r="R146" s="10">
        <v>45311</v>
      </c>
      <c r="S146" s="7">
        <v>45328</v>
      </c>
      <c r="T146" s="5" t="s">
        <v>34</v>
      </c>
      <c r="U146" s="5">
        <v>1317</v>
      </c>
      <c r="V146" s="5">
        <v>0</v>
      </c>
      <c r="W146" s="5">
        <v>0</v>
      </c>
      <c r="X146" s="5" t="s">
        <v>778</v>
      </c>
      <c r="Y146" s="5" t="s">
        <v>779</v>
      </c>
    </row>
    <row r="147" s="5" customFormat="1" spans="1:25">
      <c r="A147" s="5" t="s">
        <v>780</v>
      </c>
      <c r="B147" s="5" t="s">
        <v>26</v>
      </c>
      <c r="C147" s="5" t="s">
        <v>27</v>
      </c>
      <c r="D147" s="5" t="s">
        <v>781</v>
      </c>
      <c r="E147" s="5" t="s">
        <v>782</v>
      </c>
      <c r="F147" s="7">
        <v>45325</v>
      </c>
      <c r="G147" s="7">
        <v>45327</v>
      </c>
      <c r="H147" s="5">
        <v>1</v>
      </c>
      <c r="I147" s="5">
        <v>2</v>
      </c>
      <c r="J147" s="5">
        <v>2</v>
      </c>
      <c r="K147" s="5" t="s">
        <v>30</v>
      </c>
      <c r="L147" s="5">
        <v>1847</v>
      </c>
      <c r="M147" s="5">
        <v>1847</v>
      </c>
      <c r="N147" s="5" t="s">
        <v>783</v>
      </c>
      <c r="O147" s="5" t="s">
        <v>32</v>
      </c>
      <c r="P147" s="5" t="s">
        <v>33</v>
      </c>
      <c r="Q147" s="5">
        <v>0</v>
      </c>
      <c r="R147" s="10">
        <v>45311</v>
      </c>
      <c r="S147" s="7">
        <v>45328</v>
      </c>
      <c r="T147" s="5" t="s">
        <v>34</v>
      </c>
      <c r="U147" s="5">
        <v>1847</v>
      </c>
      <c r="V147" s="5">
        <v>0</v>
      </c>
      <c r="W147" s="5">
        <v>0</v>
      </c>
      <c r="X147" s="5" t="s">
        <v>784</v>
      </c>
      <c r="Y147" s="5" t="s">
        <v>785</v>
      </c>
    </row>
    <row r="148" s="5" customFormat="1" spans="1:25">
      <c r="A148" s="5" t="s">
        <v>786</v>
      </c>
      <c r="B148" s="5" t="s">
        <v>26</v>
      </c>
      <c r="C148" s="5" t="s">
        <v>27</v>
      </c>
      <c r="D148" s="5" t="s">
        <v>683</v>
      </c>
      <c r="E148" s="5" t="s">
        <v>684</v>
      </c>
      <c r="F148" s="7">
        <v>45320</v>
      </c>
      <c r="G148" s="7">
        <v>45327</v>
      </c>
      <c r="H148" s="5">
        <v>1</v>
      </c>
      <c r="I148" s="5">
        <v>7</v>
      </c>
      <c r="J148" s="5">
        <v>7</v>
      </c>
      <c r="K148" s="5" t="s">
        <v>30</v>
      </c>
      <c r="L148" s="5">
        <v>3934</v>
      </c>
      <c r="M148" s="5">
        <v>3934</v>
      </c>
      <c r="N148" s="5" t="s">
        <v>787</v>
      </c>
      <c r="O148" s="5" t="s">
        <v>32</v>
      </c>
      <c r="P148" s="5" t="s">
        <v>33</v>
      </c>
      <c r="Q148" s="5">
        <v>0</v>
      </c>
      <c r="R148" s="10">
        <v>45311.0000115741</v>
      </c>
      <c r="S148" s="7">
        <v>45328</v>
      </c>
      <c r="T148" s="5" t="s">
        <v>34</v>
      </c>
      <c r="U148" s="5">
        <v>3934</v>
      </c>
      <c r="V148" s="5">
        <v>0</v>
      </c>
      <c r="W148" s="5">
        <v>0</v>
      </c>
      <c r="X148" s="5" t="s">
        <v>788</v>
      </c>
      <c r="Y148" s="5" t="s">
        <v>789</v>
      </c>
    </row>
    <row r="149" s="5" customFormat="1" spans="1:25">
      <c r="A149" s="5" t="s">
        <v>790</v>
      </c>
      <c r="B149" s="5" t="s">
        <v>26</v>
      </c>
      <c r="C149" s="5" t="s">
        <v>27</v>
      </c>
      <c r="D149" s="5" t="s">
        <v>148</v>
      </c>
      <c r="E149" s="5" t="s">
        <v>542</v>
      </c>
      <c r="F149" s="7">
        <v>45324</v>
      </c>
      <c r="G149" s="7">
        <v>45327</v>
      </c>
      <c r="H149" s="5">
        <v>1</v>
      </c>
      <c r="I149" s="5">
        <v>3</v>
      </c>
      <c r="J149" s="5">
        <v>3</v>
      </c>
      <c r="K149" s="5" t="s">
        <v>30</v>
      </c>
      <c r="L149" s="5">
        <v>1455</v>
      </c>
      <c r="M149" s="5">
        <v>1455</v>
      </c>
      <c r="N149" s="5" t="s">
        <v>791</v>
      </c>
      <c r="O149" s="5" t="s">
        <v>32</v>
      </c>
      <c r="P149" s="5" t="s">
        <v>33</v>
      </c>
      <c r="Q149" s="5">
        <v>0</v>
      </c>
      <c r="R149" s="10">
        <v>45311</v>
      </c>
      <c r="S149" s="7">
        <v>45328</v>
      </c>
      <c r="T149" s="5" t="s">
        <v>34</v>
      </c>
      <c r="U149" s="5">
        <v>1455</v>
      </c>
      <c r="V149" s="5">
        <v>0</v>
      </c>
      <c r="W149" s="5">
        <v>0</v>
      </c>
      <c r="X149" s="5" t="s">
        <v>792</v>
      </c>
      <c r="Y149" s="5" t="s">
        <v>793</v>
      </c>
    </row>
    <row r="150" s="5" customFormat="1" spans="1:25">
      <c r="A150" s="5" t="s">
        <v>794</v>
      </c>
      <c r="B150" s="5" t="s">
        <v>26</v>
      </c>
      <c r="C150" s="5" t="s">
        <v>27</v>
      </c>
      <c r="D150" s="5" t="s">
        <v>795</v>
      </c>
      <c r="E150" s="5" t="s">
        <v>796</v>
      </c>
      <c r="F150" s="7">
        <v>45326</v>
      </c>
      <c r="G150" s="7">
        <v>45327</v>
      </c>
      <c r="H150" s="5">
        <v>2</v>
      </c>
      <c r="I150" s="5">
        <v>1</v>
      </c>
      <c r="J150" s="5">
        <v>2</v>
      </c>
      <c r="K150" s="5" t="s">
        <v>30</v>
      </c>
      <c r="L150" s="5">
        <v>4050</v>
      </c>
      <c r="M150" s="5">
        <v>4050</v>
      </c>
      <c r="N150" s="5" t="s">
        <v>797</v>
      </c>
      <c r="O150" s="5" t="s">
        <v>32</v>
      </c>
      <c r="P150" s="5" t="s">
        <v>33</v>
      </c>
      <c r="Q150" s="5">
        <v>0</v>
      </c>
      <c r="R150" s="10">
        <v>45311.0000115741</v>
      </c>
      <c r="S150" s="7">
        <v>45328</v>
      </c>
      <c r="T150" s="5" t="s">
        <v>34</v>
      </c>
      <c r="U150" s="5">
        <v>4050</v>
      </c>
      <c r="V150" s="5">
        <v>0</v>
      </c>
      <c r="W150" s="5">
        <v>0</v>
      </c>
      <c r="X150" s="5" t="s">
        <v>798</v>
      </c>
      <c r="Y150" s="5" t="s">
        <v>799</v>
      </c>
    </row>
    <row r="151" s="5" customFormat="1" spans="1:25">
      <c r="A151" s="5" t="s">
        <v>800</v>
      </c>
      <c r="B151" s="5" t="s">
        <v>26</v>
      </c>
      <c r="C151" s="5" t="s">
        <v>27</v>
      </c>
      <c r="D151" s="5" t="s">
        <v>801</v>
      </c>
      <c r="E151" s="5" t="s">
        <v>802</v>
      </c>
      <c r="F151" s="7">
        <v>45325</v>
      </c>
      <c r="G151" s="7">
        <v>45327</v>
      </c>
      <c r="H151" s="5">
        <v>2</v>
      </c>
      <c r="I151" s="5">
        <v>2</v>
      </c>
      <c r="J151" s="5">
        <v>4</v>
      </c>
      <c r="K151" s="5" t="s">
        <v>30</v>
      </c>
      <c r="L151" s="5">
        <v>3844</v>
      </c>
      <c r="M151" s="5">
        <v>3844</v>
      </c>
      <c r="N151" s="5" t="s">
        <v>803</v>
      </c>
      <c r="O151" s="5" t="s">
        <v>32</v>
      </c>
      <c r="P151" s="5" t="s">
        <v>33</v>
      </c>
      <c r="Q151" s="5">
        <v>0</v>
      </c>
      <c r="R151" s="10">
        <v>45311.0000115741</v>
      </c>
      <c r="S151" s="7">
        <v>45328</v>
      </c>
      <c r="T151" s="5" t="s">
        <v>34</v>
      </c>
      <c r="U151" s="5">
        <v>3844</v>
      </c>
      <c r="V151" s="5">
        <v>0</v>
      </c>
      <c r="W151" s="5">
        <v>0</v>
      </c>
      <c r="X151" s="5" t="s">
        <v>804</v>
      </c>
      <c r="Y151" s="5" t="s">
        <v>805</v>
      </c>
    </row>
    <row r="152" s="5" customFormat="1" spans="1:25">
      <c r="A152" s="5" t="s">
        <v>806</v>
      </c>
      <c r="B152" s="5" t="s">
        <v>26</v>
      </c>
      <c r="C152" s="5" t="s">
        <v>27</v>
      </c>
      <c r="D152" s="5" t="s">
        <v>807</v>
      </c>
      <c r="E152" s="5" t="s">
        <v>808</v>
      </c>
      <c r="F152" s="7">
        <v>45323</v>
      </c>
      <c r="G152" s="7">
        <v>45327</v>
      </c>
      <c r="H152" s="5">
        <v>1</v>
      </c>
      <c r="I152" s="5">
        <v>4</v>
      </c>
      <c r="J152" s="5">
        <v>4</v>
      </c>
      <c r="K152" s="5" t="s">
        <v>30</v>
      </c>
      <c r="L152" s="5">
        <v>6774</v>
      </c>
      <c r="M152" s="5">
        <v>6774</v>
      </c>
      <c r="N152" s="5" t="s">
        <v>809</v>
      </c>
      <c r="O152" s="5" t="s">
        <v>32</v>
      </c>
      <c r="P152" s="5" t="s">
        <v>33</v>
      </c>
      <c r="Q152" s="5">
        <v>0</v>
      </c>
      <c r="R152" s="10">
        <v>45299</v>
      </c>
      <c r="S152" s="7">
        <v>45328</v>
      </c>
      <c r="T152" s="5" t="s">
        <v>34</v>
      </c>
      <c r="U152" s="5">
        <v>6774</v>
      </c>
      <c r="V152" s="5">
        <v>0</v>
      </c>
      <c r="W152" s="5">
        <v>0</v>
      </c>
      <c r="X152" s="5" t="s">
        <v>810</v>
      </c>
      <c r="Y152" s="5" t="s">
        <v>811</v>
      </c>
    </row>
    <row r="153" s="5" customFormat="1" spans="1:25">
      <c r="A153" s="5" t="s">
        <v>812</v>
      </c>
      <c r="B153" s="5" t="s">
        <v>26</v>
      </c>
      <c r="C153" s="5" t="s">
        <v>27</v>
      </c>
      <c r="D153" s="5" t="s">
        <v>148</v>
      </c>
      <c r="E153" s="5" t="s">
        <v>542</v>
      </c>
      <c r="F153" s="7">
        <v>45326</v>
      </c>
      <c r="G153" s="7">
        <v>45327</v>
      </c>
      <c r="H153" s="5">
        <v>1</v>
      </c>
      <c r="I153" s="5">
        <v>1</v>
      </c>
      <c r="J153" s="5">
        <v>1</v>
      </c>
      <c r="K153" s="5" t="s">
        <v>30</v>
      </c>
      <c r="L153" s="5">
        <v>485</v>
      </c>
      <c r="M153" s="5">
        <v>485</v>
      </c>
      <c r="N153" s="5" t="s">
        <v>813</v>
      </c>
      <c r="O153" s="5" t="s">
        <v>32</v>
      </c>
      <c r="P153" s="5" t="s">
        <v>33</v>
      </c>
      <c r="Q153" s="5">
        <v>0</v>
      </c>
      <c r="R153" s="10">
        <v>45311</v>
      </c>
      <c r="S153" s="7">
        <v>45328</v>
      </c>
      <c r="T153" s="5" t="s">
        <v>34</v>
      </c>
      <c r="U153" s="5">
        <v>485</v>
      </c>
      <c r="V153" s="5">
        <v>0</v>
      </c>
      <c r="W153" s="5">
        <v>0</v>
      </c>
      <c r="X153" s="5" t="s">
        <v>814</v>
      </c>
      <c r="Y153" s="5" t="s">
        <v>815</v>
      </c>
    </row>
    <row r="154" s="5" customFormat="1" spans="1:25">
      <c r="A154" s="5" t="s">
        <v>816</v>
      </c>
      <c r="B154" s="5" t="s">
        <v>26</v>
      </c>
      <c r="C154" s="5" t="s">
        <v>27</v>
      </c>
      <c r="D154" s="5" t="s">
        <v>795</v>
      </c>
      <c r="E154" s="5" t="s">
        <v>796</v>
      </c>
      <c r="F154" s="7">
        <v>45326</v>
      </c>
      <c r="G154" s="7">
        <v>45327</v>
      </c>
      <c r="H154" s="5">
        <v>2</v>
      </c>
      <c r="I154" s="5">
        <v>1</v>
      </c>
      <c r="J154" s="5">
        <v>2</v>
      </c>
      <c r="K154" s="5" t="s">
        <v>30</v>
      </c>
      <c r="L154" s="5">
        <v>4050</v>
      </c>
      <c r="M154" s="5">
        <v>4050</v>
      </c>
      <c r="N154" s="5" t="s">
        <v>817</v>
      </c>
      <c r="O154" s="5" t="s">
        <v>32</v>
      </c>
      <c r="P154" s="5" t="s">
        <v>33</v>
      </c>
      <c r="Q154" s="5">
        <v>0</v>
      </c>
      <c r="R154" s="10">
        <v>45311</v>
      </c>
      <c r="S154" s="7">
        <v>45328</v>
      </c>
      <c r="T154" s="5" t="s">
        <v>34</v>
      </c>
      <c r="U154" s="5">
        <v>4050</v>
      </c>
      <c r="V154" s="5">
        <v>0</v>
      </c>
      <c r="W154" s="5">
        <v>0</v>
      </c>
      <c r="X154" s="5" t="s">
        <v>818</v>
      </c>
      <c r="Y154" s="5" t="s">
        <v>819</v>
      </c>
    </row>
    <row r="155" s="5" customFormat="1" spans="1:25">
      <c r="A155" s="5" t="s">
        <v>820</v>
      </c>
      <c r="B155" s="5" t="s">
        <v>26</v>
      </c>
      <c r="C155" s="5" t="s">
        <v>27</v>
      </c>
      <c r="D155" s="5" t="s">
        <v>821</v>
      </c>
      <c r="E155" s="5" t="s">
        <v>822</v>
      </c>
      <c r="F155" s="7">
        <v>45325</v>
      </c>
      <c r="G155" s="7">
        <v>45327</v>
      </c>
      <c r="H155" s="5">
        <v>1</v>
      </c>
      <c r="I155" s="5">
        <v>2</v>
      </c>
      <c r="J155" s="5">
        <v>2</v>
      </c>
      <c r="K155" s="5" t="s">
        <v>30</v>
      </c>
      <c r="L155" s="5">
        <v>1462</v>
      </c>
      <c r="M155" s="5">
        <v>1462</v>
      </c>
      <c r="N155" s="5" t="s">
        <v>823</v>
      </c>
      <c r="O155" s="5" t="s">
        <v>32</v>
      </c>
      <c r="P155" s="5" t="s">
        <v>33</v>
      </c>
      <c r="Q155" s="5">
        <v>0</v>
      </c>
      <c r="R155" s="10">
        <v>45311.0000115741</v>
      </c>
      <c r="S155" s="7">
        <v>45328</v>
      </c>
      <c r="T155" s="5" t="s">
        <v>34</v>
      </c>
      <c r="U155" s="5">
        <v>1462</v>
      </c>
      <c r="V155" s="5">
        <v>0</v>
      </c>
      <c r="W155" s="5">
        <v>0</v>
      </c>
      <c r="X155" s="5" t="s">
        <v>824</v>
      </c>
      <c r="Y155" s="5" t="s">
        <v>825</v>
      </c>
    </row>
    <row r="156" s="5" customFormat="1" spans="1:25">
      <c r="A156" s="5" t="s">
        <v>826</v>
      </c>
      <c r="B156" s="5" t="s">
        <v>26</v>
      </c>
      <c r="C156" s="5" t="s">
        <v>27</v>
      </c>
      <c r="D156" s="5" t="s">
        <v>827</v>
      </c>
      <c r="E156" s="5" t="s">
        <v>828</v>
      </c>
      <c r="F156" s="7">
        <v>45325</v>
      </c>
      <c r="G156" s="7">
        <v>45327</v>
      </c>
      <c r="H156" s="5">
        <v>1</v>
      </c>
      <c r="I156" s="5">
        <v>2</v>
      </c>
      <c r="J156" s="5">
        <v>2</v>
      </c>
      <c r="K156" s="5" t="s">
        <v>30</v>
      </c>
      <c r="L156" s="5">
        <v>874</v>
      </c>
      <c r="M156" s="5">
        <v>874</v>
      </c>
      <c r="N156" s="5" t="s">
        <v>829</v>
      </c>
      <c r="O156" s="5" t="s">
        <v>32</v>
      </c>
      <c r="P156" s="5" t="s">
        <v>33</v>
      </c>
      <c r="Q156" s="5">
        <v>0</v>
      </c>
      <c r="R156" s="10">
        <v>45311</v>
      </c>
      <c r="S156" s="7">
        <v>45328</v>
      </c>
      <c r="T156" s="5" t="s">
        <v>34</v>
      </c>
      <c r="U156" s="5">
        <v>874</v>
      </c>
      <c r="V156" s="5">
        <v>0</v>
      </c>
      <c r="W156" s="5">
        <v>0</v>
      </c>
      <c r="X156" s="5" t="s">
        <v>830</v>
      </c>
      <c r="Y156" s="5" t="s">
        <v>831</v>
      </c>
    </row>
    <row r="157" s="5" customFormat="1" spans="1:25">
      <c r="A157" s="5" t="s">
        <v>832</v>
      </c>
      <c r="B157" s="5" t="s">
        <v>26</v>
      </c>
      <c r="C157" s="5" t="s">
        <v>27</v>
      </c>
      <c r="D157" s="5" t="s">
        <v>38</v>
      </c>
      <c r="E157" s="5" t="s">
        <v>833</v>
      </c>
      <c r="F157" s="7">
        <v>45325</v>
      </c>
      <c r="G157" s="7">
        <v>45327</v>
      </c>
      <c r="H157" s="5">
        <v>1</v>
      </c>
      <c r="I157" s="5">
        <v>2</v>
      </c>
      <c r="J157" s="5">
        <v>2</v>
      </c>
      <c r="K157" s="5" t="s">
        <v>30</v>
      </c>
      <c r="L157" s="5">
        <v>8640</v>
      </c>
      <c r="M157" s="5">
        <v>8640</v>
      </c>
      <c r="N157" s="5" t="s">
        <v>834</v>
      </c>
      <c r="O157" s="5" t="s">
        <v>32</v>
      </c>
      <c r="P157" s="5" t="s">
        <v>33</v>
      </c>
      <c r="Q157" s="5">
        <v>0</v>
      </c>
      <c r="R157" s="10">
        <v>45311.0000115741</v>
      </c>
      <c r="S157" s="7">
        <v>45328</v>
      </c>
      <c r="T157" s="5" t="s">
        <v>34</v>
      </c>
      <c r="U157" s="5">
        <v>8640</v>
      </c>
      <c r="V157" s="5">
        <v>0</v>
      </c>
      <c r="W157" s="5">
        <v>0</v>
      </c>
      <c r="X157" s="5" t="s">
        <v>835</v>
      </c>
      <c r="Y157" s="5" t="s">
        <v>836</v>
      </c>
    </row>
    <row r="158" s="5" customFormat="1" spans="1:25">
      <c r="A158" s="5" t="s">
        <v>837</v>
      </c>
      <c r="B158" s="5" t="s">
        <v>26</v>
      </c>
      <c r="C158" s="5" t="s">
        <v>27</v>
      </c>
      <c r="D158" s="5" t="s">
        <v>795</v>
      </c>
      <c r="E158" s="5" t="s">
        <v>838</v>
      </c>
      <c r="F158" s="7">
        <v>45326</v>
      </c>
      <c r="G158" s="7">
        <v>45327</v>
      </c>
      <c r="H158" s="5">
        <v>1</v>
      </c>
      <c r="I158" s="5">
        <v>1</v>
      </c>
      <c r="J158" s="5">
        <v>1</v>
      </c>
      <c r="K158" s="5" t="s">
        <v>30</v>
      </c>
      <c r="L158" s="5">
        <v>2727</v>
      </c>
      <c r="M158" s="5">
        <v>2727</v>
      </c>
      <c r="N158" s="5" t="s">
        <v>839</v>
      </c>
      <c r="O158" s="5" t="s">
        <v>32</v>
      </c>
      <c r="P158" s="5" t="s">
        <v>33</v>
      </c>
      <c r="Q158" s="5">
        <v>0</v>
      </c>
      <c r="R158" s="10">
        <v>45312</v>
      </c>
      <c r="S158" s="7">
        <v>45328</v>
      </c>
      <c r="T158" s="5" t="s">
        <v>34</v>
      </c>
      <c r="U158" s="5">
        <v>2727</v>
      </c>
      <c r="V158" s="5">
        <v>0</v>
      </c>
      <c r="W158" s="5">
        <v>0</v>
      </c>
      <c r="X158" s="5" t="s">
        <v>840</v>
      </c>
      <c r="Y158" s="5" t="s">
        <v>841</v>
      </c>
    </row>
    <row r="159" s="5" customFormat="1" spans="1:25">
      <c r="A159" s="5" t="s">
        <v>842</v>
      </c>
      <c r="B159" s="5" t="s">
        <v>26</v>
      </c>
      <c r="C159" s="5" t="s">
        <v>27</v>
      </c>
      <c r="D159" s="5" t="s">
        <v>821</v>
      </c>
      <c r="E159" s="5" t="s">
        <v>822</v>
      </c>
      <c r="F159" s="7">
        <v>45325</v>
      </c>
      <c r="G159" s="7">
        <v>45327</v>
      </c>
      <c r="H159" s="5">
        <v>1</v>
      </c>
      <c r="I159" s="5">
        <v>2</v>
      </c>
      <c r="J159" s="5">
        <v>2</v>
      </c>
      <c r="K159" s="5" t="s">
        <v>30</v>
      </c>
      <c r="L159" s="5">
        <v>1572</v>
      </c>
      <c r="M159" s="5">
        <v>1572</v>
      </c>
      <c r="N159" s="5" t="s">
        <v>843</v>
      </c>
      <c r="O159" s="5" t="s">
        <v>32</v>
      </c>
      <c r="P159" s="5" t="s">
        <v>33</v>
      </c>
      <c r="Q159" s="5">
        <v>0</v>
      </c>
      <c r="R159" s="10">
        <v>45312</v>
      </c>
      <c r="S159" s="7">
        <v>45328</v>
      </c>
      <c r="T159" s="5" t="s">
        <v>34</v>
      </c>
      <c r="U159" s="5">
        <v>1572</v>
      </c>
      <c r="V159" s="5">
        <v>0</v>
      </c>
      <c r="W159" s="5">
        <v>0</v>
      </c>
      <c r="X159" s="5" t="s">
        <v>844</v>
      </c>
      <c r="Y159" s="5" t="s">
        <v>845</v>
      </c>
    </row>
    <row r="160" s="5" customFormat="1" spans="1:25">
      <c r="A160" s="5" t="s">
        <v>846</v>
      </c>
      <c r="B160" s="5" t="s">
        <v>26</v>
      </c>
      <c r="C160" s="5" t="s">
        <v>27</v>
      </c>
      <c r="D160" s="5" t="s">
        <v>847</v>
      </c>
      <c r="E160" s="5" t="s">
        <v>848</v>
      </c>
      <c r="F160" s="7">
        <v>45325</v>
      </c>
      <c r="G160" s="7">
        <v>45327</v>
      </c>
      <c r="H160" s="5">
        <v>1</v>
      </c>
      <c r="I160" s="5">
        <v>2</v>
      </c>
      <c r="J160" s="5">
        <v>2</v>
      </c>
      <c r="K160" s="5" t="s">
        <v>30</v>
      </c>
      <c r="L160" s="5">
        <v>516</v>
      </c>
      <c r="M160" s="5">
        <v>516</v>
      </c>
      <c r="N160" s="5" t="s">
        <v>849</v>
      </c>
      <c r="O160" s="5" t="s">
        <v>32</v>
      </c>
      <c r="P160" s="5" t="s">
        <v>33</v>
      </c>
      <c r="Q160" s="5">
        <v>0</v>
      </c>
      <c r="R160" s="10">
        <v>45312.0000115741</v>
      </c>
      <c r="S160" s="7">
        <v>45328</v>
      </c>
      <c r="T160" s="5" t="s">
        <v>34</v>
      </c>
      <c r="U160" s="5">
        <v>516</v>
      </c>
      <c r="V160" s="5">
        <v>0</v>
      </c>
      <c r="W160" s="5">
        <v>0</v>
      </c>
      <c r="X160" s="5" t="s">
        <v>850</v>
      </c>
      <c r="Y160" s="5" t="s">
        <v>851</v>
      </c>
    </row>
    <row r="161" s="5" customFormat="1" spans="1:25">
      <c r="A161" s="5" t="s">
        <v>852</v>
      </c>
      <c r="B161" s="5" t="s">
        <v>26</v>
      </c>
      <c r="C161" s="5" t="s">
        <v>27</v>
      </c>
      <c r="D161" s="5" t="s">
        <v>148</v>
      </c>
      <c r="E161" s="5" t="s">
        <v>853</v>
      </c>
      <c r="F161" s="7">
        <v>45326</v>
      </c>
      <c r="G161" s="7">
        <v>45327</v>
      </c>
      <c r="H161" s="5">
        <v>1</v>
      </c>
      <c r="I161" s="5">
        <v>1</v>
      </c>
      <c r="J161" s="5">
        <v>1</v>
      </c>
      <c r="K161" s="5" t="s">
        <v>30</v>
      </c>
      <c r="L161" s="5">
        <v>560</v>
      </c>
      <c r="M161" s="5">
        <v>560</v>
      </c>
      <c r="N161" s="5" t="s">
        <v>854</v>
      </c>
      <c r="O161" s="5" t="s">
        <v>32</v>
      </c>
      <c r="P161" s="5" t="s">
        <v>33</v>
      </c>
      <c r="Q161" s="5">
        <v>0</v>
      </c>
      <c r="R161" s="10">
        <v>45312.0000115741</v>
      </c>
      <c r="S161" s="7">
        <v>45328</v>
      </c>
      <c r="T161" s="5" t="s">
        <v>34</v>
      </c>
      <c r="U161" s="5">
        <v>560</v>
      </c>
      <c r="V161" s="5">
        <v>0</v>
      </c>
      <c r="W161" s="5">
        <v>0</v>
      </c>
      <c r="X161" s="5" t="s">
        <v>855</v>
      </c>
      <c r="Y161" s="5" t="s">
        <v>856</v>
      </c>
    </row>
    <row r="162" s="5" customFormat="1" spans="1:25">
      <c r="A162" s="5" t="s">
        <v>857</v>
      </c>
      <c r="B162" s="5" t="s">
        <v>26</v>
      </c>
      <c r="C162" s="5" t="s">
        <v>27</v>
      </c>
      <c r="D162" s="5" t="s">
        <v>858</v>
      </c>
      <c r="E162" s="5" t="s">
        <v>859</v>
      </c>
      <c r="F162" s="7">
        <v>45322</v>
      </c>
      <c r="G162" s="7">
        <v>45327</v>
      </c>
      <c r="H162" s="5">
        <v>1</v>
      </c>
      <c r="I162" s="5">
        <v>5</v>
      </c>
      <c r="J162" s="5">
        <v>5</v>
      </c>
      <c r="K162" s="5" t="s">
        <v>30</v>
      </c>
      <c r="L162" s="5">
        <v>7270</v>
      </c>
      <c r="M162" s="5">
        <v>7270</v>
      </c>
      <c r="N162" s="5" t="s">
        <v>860</v>
      </c>
      <c r="O162" s="5" t="s">
        <v>32</v>
      </c>
      <c r="P162" s="5" t="s">
        <v>33</v>
      </c>
      <c r="Q162" s="5">
        <v>0</v>
      </c>
      <c r="R162" s="10">
        <v>45312.0000115741</v>
      </c>
      <c r="S162" s="7">
        <v>45328</v>
      </c>
      <c r="T162" s="5" t="s">
        <v>34</v>
      </c>
      <c r="U162" s="5">
        <v>7270</v>
      </c>
      <c r="V162" s="5">
        <v>0</v>
      </c>
      <c r="W162" s="5">
        <v>0</v>
      </c>
      <c r="X162" s="5" t="s">
        <v>861</v>
      </c>
      <c r="Y162" s="5" t="s">
        <v>65</v>
      </c>
    </row>
    <row r="163" s="5" customFormat="1" spans="1:25">
      <c r="A163" s="5" t="s">
        <v>862</v>
      </c>
      <c r="B163" s="5" t="s">
        <v>26</v>
      </c>
      <c r="C163" s="5" t="s">
        <v>27</v>
      </c>
      <c r="D163" s="5" t="s">
        <v>148</v>
      </c>
      <c r="E163" s="5" t="s">
        <v>853</v>
      </c>
      <c r="F163" s="7">
        <v>45326</v>
      </c>
      <c r="G163" s="7">
        <v>45327</v>
      </c>
      <c r="H163" s="5">
        <v>1</v>
      </c>
      <c r="I163" s="5">
        <v>1</v>
      </c>
      <c r="J163" s="5">
        <v>1</v>
      </c>
      <c r="K163" s="5" t="s">
        <v>30</v>
      </c>
      <c r="L163" s="5">
        <v>560</v>
      </c>
      <c r="M163" s="5">
        <v>560</v>
      </c>
      <c r="N163" s="5" t="s">
        <v>863</v>
      </c>
      <c r="O163" s="5" t="s">
        <v>32</v>
      </c>
      <c r="P163" s="5" t="s">
        <v>33</v>
      </c>
      <c r="Q163" s="5">
        <v>0</v>
      </c>
      <c r="R163" s="10">
        <v>45312</v>
      </c>
      <c r="S163" s="7">
        <v>45328</v>
      </c>
      <c r="T163" s="5" t="s">
        <v>34</v>
      </c>
      <c r="U163" s="5">
        <v>560</v>
      </c>
      <c r="V163" s="5">
        <v>0</v>
      </c>
      <c r="W163" s="5">
        <v>0</v>
      </c>
      <c r="X163" s="5" t="s">
        <v>864</v>
      </c>
      <c r="Y163" s="5" t="s">
        <v>865</v>
      </c>
    </row>
    <row r="164" s="5" customFormat="1" spans="1:25">
      <c r="A164" s="5" t="s">
        <v>866</v>
      </c>
      <c r="B164" s="5" t="s">
        <v>26</v>
      </c>
      <c r="C164" s="5" t="s">
        <v>27</v>
      </c>
      <c r="D164" s="5" t="s">
        <v>867</v>
      </c>
      <c r="E164" s="5" t="s">
        <v>868</v>
      </c>
      <c r="F164" s="7">
        <v>45322</v>
      </c>
      <c r="G164" s="7">
        <v>45327</v>
      </c>
      <c r="H164" s="5">
        <v>1</v>
      </c>
      <c r="I164" s="5">
        <v>5</v>
      </c>
      <c r="J164" s="5">
        <v>5</v>
      </c>
      <c r="K164" s="5" t="s">
        <v>30</v>
      </c>
      <c r="L164" s="5">
        <v>1868</v>
      </c>
      <c r="M164" s="5">
        <v>1868</v>
      </c>
      <c r="N164" s="5" t="s">
        <v>869</v>
      </c>
      <c r="O164" s="5" t="s">
        <v>32</v>
      </c>
      <c r="P164" s="5" t="s">
        <v>33</v>
      </c>
      <c r="Q164" s="5">
        <v>0</v>
      </c>
      <c r="R164" s="10">
        <v>45312.0000115741</v>
      </c>
      <c r="S164" s="7">
        <v>45328</v>
      </c>
      <c r="T164" s="5" t="s">
        <v>34</v>
      </c>
      <c r="U164" s="5">
        <v>1868</v>
      </c>
      <c r="V164" s="5">
        <v>0</v>
      </c>
      <c r="W164" s="5">
        <v>0</v>
      </c>
      <c r="X164" s="5" t="s">
        <v>870</v>
      </c>
      <c r="Y164" s="5" t="s">
        <v>871</v>
      </c>
    </row>
    <row r="165" s="5" customFormat="1" spans="1:25">
      <c r="A165" s="5" t="s">
        <v>872</v>
      </c>
      <c r="B165" s="5" t="s">
        <v>26</v>
      </c>
      <c r="C165" s="5" t="s">
        <v>27</v>
      </c>
      <c r="D165" s="5" t="s">
        <v>873</v>
      </c>
      <c r="E165" s="5" t="s">
        <v>874</v>
      </c>
      <c r="F165" s="7">
        <v>45326</v>
      </c>
      <c r="G165" s="7">
        <v>45327</v>
      </c>
      <c r="H165" s="5">
        <v>1</v>
      </c>
      <c r="I165" s="5">
        <v>1</v>
      </c>
      <c r="J165" s="5">
        <v>1</v>
      </c>
      <c r="K165" s="5" t="s">
        <v>30</v>
      </c>
      <c r="L165" s="5">
        <v>1518</v>
      </c>
      <c r="M165" s="5">
        <v>1518</v>
      </c>
      <c r="N165" s="5" t="s">
        <v>875</v>
      </c>
      <c r="O165" s="5" t="s">
        <v>32</v>
      </c>
      <c r="P165" s="5" t="s">
        <v>33</v>
      </c>
      <c r="Q165" s="5">
        <v>0</v>
      </c>
      <c r="R165" s="10">
        <v>45312</v>
      </c>
      <c r="S165" s="7">
        <v>45328</v>
      </c>
      <c r="T165" s="5" t="s">
        <v>34</v>
      </c>
      <c r="U165" s="5">
        <v>1518</v>
      </c>
      <c r="V165" s="5">
        <v>0</v>
      </c>
      <c r="W165" s="5">
        <v>0</v>
      </c>
      <c r="X165" s="5" t="s">
        <v>876</v>
      </c>
      <c r="Y165" s="5" t="s">
        <v>877</v>
      </c>
    </row>
    <row r="166" s="5" customFormat="1" spans="1:25">
      <c r="A166" s="5" t="s">
        <v>878</v>
      </c>
      <c r="B166" s="5" t="s">
        <v>26</v>
      </c>
      <c r="C166" s="5" t="s">
        <v>27</v>
      </c>
      <c r="D166" s="5" t="s">
        <v>148</v>
      </c>
      <c r="E166" s="5" t="s">
        <v>542</v>
      </c>
      <c r="F166" s="7">
        <v>45326</v>
      </c>
      <c r="G166" s="7">
        <v>45327</v>
      </c>
      <c r="H166" s="5">
        <v>1</v>
      </c>
      <c r="I166" s="5">
        <v>1</v>
      </c>
      <c r="J166" s="5">
        <v>1</v>
      </c>
      <c r="K166" s="5" t="s">
        <v>30</v>
      </c>
      <c r="L166" s="5">
        <v>485</v>
      </c>
      <c r="M166" s="5">
        <v>485</v>
      </c>
      <c r="N166" s="5" t="s">
        <v>879</v>
      </c>
      <c r="O166" s="5" t="s">
        <v>32</v>
      </c>
      <c r="P166" s="5" t="s">
        <v>33</v>
      </c>
      <c r="Q166" s="5">
        <v>0</v>
      </c>
      <c r="R166" s="10">
        <v>45312.0000115741</v>
      </c>
      <c r="S166" s="7">
        <v>45328</v>
      </c>
      <c r="T166" s="5" t="s">
        <v>34</v>
      </c>
      <c r="U166" s="5">
        <v>485</v>
      </c>
      <c r="V166" s="5">
        <v>0</v>
      </c>
      <c r="W166" s="5">
        <v>0</v>
      </c>
      <c r="X166" s="5" t="s">
        <v>880</v>
      </c>
      <c r="Y166" s="5" t="s">
        <v>881</v>
      </c>
    </row>
    <row r="167" s="5" customFormat="1" spans="1:25">
      <c r="A167" s="5" t="s">
        <v>882</v>
      </c>
      <c r="B167" s="5" t="s">
        <v>26</v>
      </c>
      <c r="C167" s="5" t="s">
        <v>27</v>
      </c>
      <c r="D167" s="5" t="s">
        <v>461</v>
      </c>
      <c r="E167" s="5" t="s">
        <v>883</v>
      </c>
      <c r="F167" s="7">
        <v>45325</v>
      </c>
      <c r="G167" s="7">
        <v>45327</v>
      </c>
      <c r="H167" s="5">
        <v>1</v>
      </c>
      <c r="I167" s="5">
        <v>2</v>
      </c>
      <c r="J167" s="5">
        <v>2</v>
      </c>
      <c r="K167" s="5" t="s">
        <v>30</v>
      </c>
      <c r="L167" s="5">
        <v>5397</v>
      </c>
      <c r="M167" s="5">
        <v>5397</v>
      </c>
      <c r="N167" s="5" t="s">
        <v>884</v>
      </c>
      <c r="O167" s="5" t="s">
        <v>32</v>
      </c>
      <c r="P167" s="5" t="s">
        <v>33</v>
      </c>
      <c r="Q167" s="5">
        <v>0</v>
      </c>
      <c r="R167" s="10">
        <v>45312</v>
      </c>
      <c r="S167" s="7">
        <v>45328</v>
      </c>
      <c r="T167" s="5" t="s">
        <v>34</v>
      </c>
      <c r="U167" s="5">
        <v>5397</v>
      </c>
      <c r="V167" s="5">
        <v>0</v>
      </c>
      <c r="W167" s="5">
        <v>0</v>
      </c>
      <c r="X167" s="5" t="s">
        <v>885</v>
      </c>
      <c r="Y167" s="5" t="s">
        <v>886</v>
      </c>
    </row>
    <row r="168" s="5" customFormat="1" spans="1:25">
      <c r="A168" s="5" t="s">
        <v>887</v>
      </c>
      <c r="B168" s="5" t="s">
        <v>26</v>
      </c>
      <c r="C168" s="5" t="s">
        <v>27</v>
      </c>
      <c r="D168" s="5" t="s">
        <v>888</v>
      </c>
      <c r="E168" s="5" t="s">
        <v>889</v>
      </c>
      <c r="F168" s="7">
        <v>45326</v>
      </c>
      <c r="G168" s="7">
        <v>45327</v>
      </c>
      <c r="H168" s="5">
        <v>1</v>
      </c>
      <c r="I168" s="5">
        <v>1</v>
      </c>
      <c r="J168" s="5">
        <v>1</v>
      </c>
      <c r="K168" s="5" t="s">
        <v>30</v>
      </c>
      <c r="L168" s="5">
        <v>1670</v>
      </c>
      <c r="M168" s="5">
        <v>1670</v>
      </c>
      <c r="N168" s="5" t="s">
        <v>890</v>
      </c>
      <c r="O168" s="5" t="s">
        <v>32</v>
      </c>
      <c r="P168" s="5" t="s">
        <v>33</v>
      </c>
      <c r="Q168" s="5">
        <v>0</v>
      </c>
      <c r="R168" s="10">
        <v>45313.0000115741</v>
      </c>
      <c r="S168" s="7">
        <v>45328</v>
      </c>
      <c r="T168" s="5" t="s">
        <v>34</v>
      </c>
      <c r="U168" s="5">
        <v>1670</v>
      </c>
      <c r="V168" s="5">
        <v>0</v>
      </c>
      <c r="W168" s="5">
        <v>0</v>
      </c>
      <c r="X168" s="5" t="s">
        <v>891</v>
      </c>
      <c r="Y168" s="5" t="s">
        <v>892</v>
      </c>
    </row>
    <row r="169" s="5" customFormat="1" spans="1:25">
      <c r="A169" s="5" t="s">
        <v>893</v>
      </c>
      <c r="B169" s="5" t="s">
        <v>26</v>
      </c>
      <c r="C169" s="5" t="s">
        <v>27</v>
      </c>
      <c r="D169" s="5" t="s">
        <v>894</v>
      </c>
      <c r="E169" s="5" t="s">
        <v>895</v>
      </c>
      <c r="F169" s="7">
        <v>45326</v>
      </c>
      <c r="G169" s="7">
        <v>45327</v>
      </c>
      <c r="H169" s="5">
        <v>1</v>
      </c>
      <c r="I169" s="5">
        <v>1</v>
      </c>
      <c r="J169" s="5">
        <v>1</v>
      </c>
      <c r="K169" s="5" t="s">
        <v>30</v>
      </c>
      <c r="L169" s="5">
        <v>387</v>
      </c>
      <c r="M169" s="5">
        <v>387</v>
      </c>
      <c r="N169" s="5" t="s">
        <v>896</v>
      </c>
      <c r="O169" s="5" t="s">
        <v>32</v>
      </c>
      <c r="P169" s="5" t="s">
        <v>33</v>
      </c>
      <c r="Q169" s="5">
        <v>0</v>
      </c>
      <c r="R169" s="10">
        <v>45313</v>
      </c>
      <c r="S169" s="7">
        <v>45328</v>
      </c>
      <c r="T169" s="5" t="s">
        <v>34</v>
      </c>
      <c r="U169" s="5">
        <v>387</v>
      </c>
      <c r="V169" s="5">
        <v>0</v>
      </c>
      <c r="W169" s="5">
        <v>0</v>
      </c>
      <c r="X169" s="5" t="s">
        <v>897</v>
      </c>
      <c r="Y169" s="5" t="s">
        <v>898</v>
      </c>
    </row>
    <row r="170" s="5" customFormat="1" spans="1:25">
      <c r="A170" s="5" t="s">
        <v>857</v>
      </c>
      <c r="B170" s="5" t="s">
        <v>26</v>
      </c>
      <c r="C170" s="5" t="s">
        <v>66</v>
      </c>
      <c r="D170" s="5" t="s">
        <v>858</v>
      </c>
      <c r="E170" s="5" t="s">
        <v>859</v>
      </c>
      <c r="F170" s="7">
        <v>45322</v>
      </c>
      <c r="G170" s="7">
        <v>45327</v>
      </c>
      <c r="H170" s="5">
        <v>1</v>
      </c>
      <c r="I170" s="5">
        <v>5</v>
      </c>
      <c r="J170" s="5">
        <v>5</v>
      </c>
      <c r="K170" s="5" t="s">
        <v>30</v>
      </c>
      <c r="L170" s="5">
        <v>-7270</v>
      </c>
      <c r="M170" s="5">
        <v>-7270</v>
      </c>
      <c r="N170" s="5" t="s">
        <v>860</v>
      </c>
      <c r="O170" s="5" t="s">
        <v>32</v>
      </c>
      <c r="P170" s="5" t="s">
        <v>33</v>
      </c>
      <c r="Q170" s="5">
        <v>0</v>
      </c>
      <c r="R170" s="10">
        <v>45312.0000115741</v>
      </c>
      <c r="S170" s="7">
        <v>45328</v>
      </c>
      <c r="T170" s="5" t="s">
        <v>34</v>
      </c>
      <c r="U170" s="5">
        <v>-7270</v>
      </c>
      <c r="V170" s="5">
        <v>0</v>
      </c>
      <c r="W170" s="5">
        <v>0</v>
      </c>
      <c r="X170" s="5" t="s">
        <v>861</v>
      </c>
      <c r="Y170" s="5" t="s">
        <v>65</v>
      </c>
    </row>
    <row r="171" s="5" customFormat="1" spans="1:25">
      <c r="A171" s="5" t="s">
        <v>899</v>
      </c>
      <c r="B171" s="5" t="s">
        <v>26</v>
      </c>
      <c r="C171" s="5" t="s">
        <v>27</v>
      </c>
      <c r="D171" s="5" t="s">
        <v>374</v>
      </c>
      <c r="E171" s="5" t="s">
        <v>482</v>
      </c>
      <c r="F171" s="7">
        <v>45324</v>
      </c>
      <c r="G171" s="7">
        <v>45327</v>
      </c>
      <c r="H171" s="5">
        <v>1</v>
      </c>
      <c r="I171" s="5">
        <v>3</v>
      </c>
      <c r="J171" s="5">
        <v>3</v>
      </c>
      <c r="K171" s="5" t="s">
        <v>30</v>
      </c>
      <c r="L171" s="5">
        <v>1068</v>
      </c>
      <c r="M171" s="5">
        <v>1068</v>
      </c>
      <c r="N171" s="5" t="s">
        <v>900</v>
      </c>
      <c r="O171" s="5" t="s">
        <v>32</v>
      </c>
      <c r="P171" s="5" t="s">
        <v>33</v>
      </c>
      <c r="Q171" s="5">
        <v>0</v>
      </c>
      <c r="R171" s="10">
        <v>45313.0000115741</v>
      </c>
      <c r="S171" s="7">
        <v>45328</v>
      </c>
      <c r="T171" s="5" t="s">
        <v>34</v>
      </c>
      <c r="U171" s="5">
        <v>1068</v>
      </c>
      <c r="V171" s="5">
        <v>0</v>
      </c>
      <c r="W171" s="5">
        <v>0</v>
      </c>
      <c r="X171" s="5" t="s">
        <v>901</v>
      </c>
      <c r="Y171" s="5" t="s">
        <v>902</v>
      </c>
    </row>
    <row r="172" s="5" customFormat="1" spans="1:25">
      <c r="A172" s="5" t="s">
        <v>903</v>
      </c>
      <c r="B172" s="5" t="s">
        <v>26</v>
      </c>
      <c r="C172" s="5" t="s">
        <v>27</v>
      </c>
      <c r="D172" s="5" t="s">
        <v>359</v>
      </c>
      <c r="E172" s="5" t="s">
        <v>904</v>
      </c>
      <c r="F172" s="7">
        <v>45325</v>
      </c>
      <c r="G172" s="7">
        <v>45327</v>
      </c>
      <c r="H172" s="5">
        <v>1</v>
      </c>
      <c r="I172" s="5">
        <v>2</v>
      </c>
      <c r="J172" s="5">
        <v>2</v>
      </c>
      <c r="K172" s="5" t="s">
        <v>30</v>
      </c>
      <c r="L172" s="5">
        <v>1140</v>
      </c>
      <c r="M172" s="5">
        <v>1140</v>
      </c>
      <c r="N172" s="5" t="s">
        <v>905</v>
      </c>
      <c r="O172" s="5" t="s">
        <v>32</v>
      </c>
      <c r="P172" s="5" t="s">
        <v>33</v>
      </c>
      <c r="Q172" s="5">
        <v>0</v>
      </c>
      <c r="R172" s="10">
        <v>45313</v>
      </c>
      <c r="S172" s="7">
        <v>45328</v>
      </c>
      <c r="T172" s="5" t="s">
        <v>34</v>
      </c>
      <c r="U172" s="5">
        <v>1140</v>
      </c>
      <c r="V172" s="5">
        <v>0</v>
      </c>
      <c r="W172" s="5">
        <v>0</v>
      </c>
      <c r="X172" s="5" t="s">
        <v>906</v>
      </c>
      <c r="Y172" s="5" t="s">
        <v>907</v>
      </c>
    </row>
    <row r="173" s="5" customFormat="1" spans="1:25">
      <c r="A173" s="5" t="s">
        <v>908</v>
      </c>
      <c r="B173" s="5" t="s">
        <v>26</v>
      </c>
      <c r="C173" s="5" t="s">
        <v>27</v>
      </c>
      <c r="D173" s="5" t="s">
        <v>909</v>
      </c>
      <c r="E173" s="5" t="s">
        <v>910</v>
      </c>
      <c r="F173" s="7">
        <v>45325</v>
      </c>
      <c r="G173" s="7">
        <v>45327</v>
      </c>
      <c r="H173" s="5">
        <v>1</v>
      </c>
      <c r="I173" s="5">
        <v>2</v>
      </c>
      <c r="J173" s="5">
        <v>2</v>
      </c>
      <c r="K173" s="5" t="s">
        <v>30</v>
      </c>
      <c r="L173" s="5">
        <v>688</v>
      </c>
      <c r="M173" s="5">
        <v>688</v>
      </c>
      <c r="N173" s="5" t="s">
        <v>911</v>
      </c>
      <c r="O173" s="5" t="s">
        <v>32</v>
      </c>
      <c r="P173" s="5" t="s">
        <v>33</v>
      </c>
      <c r="Q173" s="5">
        <v>0</v>
      </c>
      <c r="R173" s="10">
        <v>45313.0000115741</v>
      </c>
      <c r="S173" s="7">
        <v>45328</v>
      </c>
      <c r="T173" s="5" t="s">
        <v>34</v>
      </c>
      <c r="U173" s="5">
        <v>688</v>
      </c>
      <c r="V173" s="5">
        <v>0</v>
      </c>
      <c r="W173" s="5">
        <v>0</v>
      </c>
      <c r="X173" s="5" t="s">
        <v>912</v>
      </c>
      <c r="Y173" s="5" t="s">
        <v>913</v>
      </c>
    </row>
    <row r="174" s="5" customFormat="1" spans="1:25">
      <c r="A174" s="5" t="s">
        <v>914</v>
      </c>
      <c r="B174" s="5" t="s">
        <v>26</v>
      </c>
      <c r="C174" s="5" t="s">
        <v>27</v>
      </c>
      <c r="D174" s="5" t="s">
        <v>915</v>
      </c>
      <c r="E174" s="5" t="s">
        <v>916</v>
      </c>
      <c r="F174" s="7">
        <v>45323</v>
      </c>
      <c r="G174" s="7">
        <v>45327</v>
      </c>
      <c r="H174" s="5">
        <v>1</v>
      </c>
      <c r="I174" s="5">
        <v>4</v>
      </c>
      <c r="J174" s="5">
        <v>4</v>
      </c>
      <c r="K174" s="5" t="s">
        <v>30</v>
      </c>
      <c r="L174" s="5">
        <v>3012</v>
      </c>
      <c r="M174" s="5">
        <v>3012</v>
      </c>
      <c r="N174" s="5" t="s">
        <v>917</v>
      </c>
      <c r="O174" s="5" t="s">
        <v>32</v>
      </c>
      <c r="P174" s="5" t="s">
        <v>33</v>
      </c>
      <c r="Q174" s="5">
        <v>0</v>
      </c>
      <c r="R174" s="10">
        <v>45313</v>
      </c>
      <c r="S174" s="7">
        <v>45328</v>
      </c>
      <c r="T174" s="5" t="s">
        <v>34</v>
      </c>
      <c r="U174" s="5">
        <v>3012</v>
      </c>
      <c r="V174" s="5">
        <v>0</v>
      </c>
      <c r="W174" s="5">
        <v>0</v>
      </c>
      <c r="X174" s="5" t="s">
        <v>918</v>
      </c>
      <c r="Y174" s="5" t="s">
        <v>919</v>
      </c>
    </row>
    <row r="175" s="5" customFormat="1" spans="1:25">
      <c r="A175" s="5" t="s">
        <v>920</v>
      </c>
      <c r="B175" s="5" t="s">
        <v>26</v>
      </c>
      <c r="C175" s="5" t="s">
        <v>27</v>
      </c>
      <c r="D175" s="5" t="s">
        <v>230</v>
      </c>
      <c r="E175" s="5" t="s">
        <v>921</v>
      </c>
      <c r="F175" s="7">
        <v>45324</v>
      </c>
      <c r="G175" s="7">
        <v>45327</v>
      </c>
      <c r="H175" s="5">
        <v>1</v>
      </c>
      <c r="I175" s="5">
        <v>3</v>
      </c>
      <c r="J175" s="5">
        <v>3</v>
      </c>
      <c r="K175" s="5" t="s">
        <v>30</v>
      </c>
      <c r="L175" s="5">
        <v>4350</v>
      </c>
      <c r="M175" s="5">
        <v>4350</v>
      </c>
      <c r="N175" s="5" t="s">
        <v>922</v>
      </c>
      <c r="O175" s="5" t="s">
        <v>32</v>
      </c>
      <c r="P175" s="5" t="s">
        <v>33</v>
      </c>
      <c r="Q175" s="5">
        <v>0</v>
      </c>
      <c r="R175" s="10">
        <v>45313</v>
      </c>
      <c r="S175" s="7">
        <v>45328</v>
      </c>
      <c r="T175" s="5" t="s">
        <v>34</v>
      </c>
      <c r="U175" s="5">
        <v>4350</v>
      </c>
      <c r="V175" s="5">
        <v>0</v>
      </c>
      <c r="W175" s="5">
        <v>0</v>
      </c>
      <c r="X175" s="5" t="s">
        <v>923</v>
      </c>
      <c r="Y175" s="5" t="s">
        <v>924</v>
      </c>
    </row>
    <row r="176" s="5" customFormat="1" spans="1:25">
      <c r="A176" s="5" t="s">
        <v>925</v>
      </c>
      <c r="B176" s="5" t="s">
        <v>26</v>
      </c>
      <c r="C176" s="5" t="s">
        <v>27</v>
      </c>
      <c r="D176" s="5" t="s">
        <v>926</v>
      </c>
      <c r="E176" s="5" t="s">
        <v>927</v>
      </c>
      <c r="F176" s="7">
        <v>45325</v>
      </c>
      <c r="G176" s="7">
        <v>45327</v>
      </c>
      <c r="H176" s="5">
        <v>1</v>
      </c>
      <c r="I176" s="5">
        <v>2</v>
      </c>
      <c r="J176" s="5">
        <v>2</v>
      </c>
      <c r="K176" s="5" t="s">
        <v>30</v>
      </c>
      <c r="L176" s="5">
        <v>1042</v>
      </c>
      <c r="M176" s="5">
        <v>1042</v>
      </c>
      <c r="N176" s="5" t="s">
        <v>928</v>
      </c>
      <c r="O176" s="5" t="s">
        <v>32</v>
      </c>
      <c r="P176" s="5" t="s">
        <v>33</v>
      </c>
      <c r="Q176" s="5">
        <v>0</v>
      </c>
      <c r="R176" s="10">
        <v>45313.0000115741</v>
      </c>
      <c r="S176" s="7">
        <v>45328</v>
      </c>
      <c r="T176" s="5" t="s">
        <v>34</v>
      </c>
      <c r="U176" s="5">
        <v>1042</v>
      </c>
      <c r="V176" s="5">
        <v>0</v>
      </c>
      <c r="W176" s="5">
        <v>0</v>
      </c>
      <c r="X176" s="5" t="s">
        <v>929</v>
      </c>
      <c r="Y176" s="5" t="s">
        <v>930</v>
      </c>
    </row>
    <row r="177" s="5" customFormat="1" spans="1:25">
      <c r="A177" s="5" t="s">
        <v>931</v>
      </c>
      <c r="B177" s="5" t="s">
        <v>26</v>
      </c>
      <c r="C177" s="5" t="s">
        <v>27</v>
      </c>
      <c r="D177" s="5" t="s">
        <v>932</v>
      </c>
      <c r="E177" s="5" t="s">
        <v>933</v>
      </c>
      <c r="F177" s="7">
        <v>45326</v>
      </c>
      <c r="G177" s="7">
        <v>45327</v>
      </c>
      <c r="H177" s="5">
        <v>1</v>
      </c>
      <c r="I177" s="5">
        <v>1</v>
      </c>
      <c r="J177" s="5">
        <v>1</v>
      </c>
      <c r="K177" s="5" t="s">
        <v>30</v>
      </c>
      <c r="L177" s="5">
        <v>1097</v>
      </c>
      <c r="M177" s="5">
        <v>1097</v>
      </c>
      <c r="N177" s="5" t="s">
        <v>934</v>
      </c>
      <c r="O177" s="5" t="s">
        <v>32</v>
      </c>
      <c r="P177" s="5" t="s">
        <v>33</v>
      </c>
      <c r="Q177" s="5">
        <v>0</v>
      </c>
      <c r="R177" s="10">
        <v>45313</v>
      </c>
      <c r="S177" s="7">
        <v>45328</v>
      </c>
      <c r="T177" s="5" t="s">
        <v>34</v>
      </c>
      <c r="U177" s="5">
        <v>1097</v>
      </c>
      <c r="V177" s="5">
        <v>0</v>
      </c>
      <c r="W177" s="5">
        <v>0</v>
      </c>
      <c r="X177" s="5" t="s">
        <v>935</v>
      </c>
      <c r="Y177" s="5" t="s">
        <v>936</v>
      </c>
    </row>
    <row r="178" s="5" customFormat="1" spans="1:25">
      <c r="A178" s="5" t="s">
        <v>937</v>
      </c>
      <c r="B178" s="5" t="s">
        <v>26</v>
      </c>
      <c r="C178" s="5" t="s">
        <v>27</v>
      </c>
      <c r="D178" s="5" t="s">
        <v>932</v>
      </c>
      <c r="E178" s="5" t="s">
        <v>938</v>
      </c>
      <c r="F178" s="7">
        <v>45324</v>
      </c>
      <c r="G178" s="7">
        <v>45327</v>
      </c>
      <c r="H178" s="5">
        <v>1</v>
      </c>
      <c r="I178" s="5">
        <v>3</v>
      </c>
      <c r="J178" s="5">
        <v>3</v>
      </c>
      <c r="K178" s="5" t="s">
        <v>30</v>
      </c>
      <c r="L178" s="5">
        <v>5003</v>
      </c>
      <c r="M178" s="5">
        <v>5003</v>
      </c>
      <c r="N178" s="5" t="s">
        <v>939</v>
      </c>
      <c r="O178" s="5" t="s">
        <v>32</v>
      </c>
      <c r="P178" s="5" t="s">
        <v>33</v>
      </c>
      <c r="Q178" s="5">
        <v>0</v>
      </c>
      <c r="R178" s="10">
        <v>45313.0000115741</v>
      </c>
      <c r="S178" s="7">
        <v>45328</v>
      </c>
      <c r="T178" s="5" t="s">
        <v>34</v>
      </c>
      <c r="U178" s="5">
        <v>5003</v>
      </c>
      <c r="V178" s="5">
        <v>0</v>
      </c>
      <c r="W178" s="5">
        <v>0</v>
      </c>
      <c r="X178" s="5" t="s">
        <v>940</v>
      </c>
      <c r="Y178" s="5" t="s">
        <v>65</v>
      </c>
    </row>
    <row r="179" s="5" customFormat="1" spans="1:25">
      <c r="A179" s="5" t="s">
        <v>941</v>
      </c>
      <c r="B179" s="5" t="s">
        <v>26</v>
      </c>
      <c r="C179" s="5" t="s">
        <v>27</v>
      </c>
      <c r="D179" s="5" t="s">
        <v>942</v>
      </c>
      <c r="E179" s="5" t="s">
        <v>943</v>
      </c>
      <c r="F179" s="7">
        <v>45323</v>
      </c>
      <c r="G179" s="7">
        <v>45327</v>
      </c>
      <c r="H179" s="5">
        <v>1</v>
      </c>
      <c r="I179" s="5">
        <v>4</v>
      </c>
      <c r="J179" s="5">
        <v>4</v>
      </c>
      <c r="K179" s="5" t="s">
        <v>30</v>
      </c>
      <c r="L179" s="5">
        <v>2417</v>
      </c>
      <c r="M179" s="5">
        <v>2417</v>
      </c>
      <c r="N179" s="5" t="s">
        <v>944</v>
      </c>
      <c r="O179" s="5" t="s">
        <v>32</v>
      </c>
      <c r="P179" s="5" t="s">
        <v>33</v>
      </c>
      <c r="Q179" s="5">
        <v>0</v>
      </c>
      <c r="R179" s="10">
        <v>45314.0000115741</v>
      </c>
      <c r="S179" s="7">
        <v>45328</v>
      </c>
      <c r="T179" s="5" t="s">
        <v>34</v>
      </c>
      <c r="U179" s="5">
        <v>2417</v>
      </c>
      <c r="V179" s="5">
        <v>0</v>
      </c>
      <c r="W179" s="5">
        <v>0</v>
      </c>
      <c r="X179" s="5" t="s">
        <v>945</v>
      </c>
      <c r="Y179" s="5" t="s">
        <v>946</v>
      </c>
    </row>
    <row r="180" s="5" customFormat="1" spans="1:25">
      <c r="A180" s="5" t="s">
        <v>947</v>
      </c>
      <c r="B180" s="5" t="s">
        <v>26</v>
      </c>
      <c r="C180" s="5" t="s">
        <v>27</v>
      </c>
      <c r="D180" s="5" t="s">
        <v>948</v>
      </c>
      <c r="E180" s="5" t="s">
        <v>949</v>
      </c>
      <c r="F180" s="7">
        <v>45322</v>
      </c>
      <c r="G180" s="7">
        <v>45327</v>
      </c>
      <c r="H180" s="5">
        <v>1</v>
      </c>
      <c r="I180" s="5">
        <v>5</v>
      </c>
      <c r="J180" s="5">
        <v>5</v>
      </c>
      <c r="K180" s="5" t="s">
        <v>30</v>
      </c>
      <c r="L180" s="5">
        <v>2680</v>
      </c>
      <c r="M180" s="5">
        <v>2680</v>
      </c>
      <c r="N180" s="5" t="s">
        <v>950</v>
      </c>
      <c r="O180" s="5" t="s">
        <v>32</v>
      </c>
      <c r="P180" s="5" t="s">
        <v>33</v>
      </c>
      <c r="Q180" s="5">
        <v>0</v>
      </c>
      <c r="R180" s="10">
        <v>45314</v>
      </c>
      <c r="S180" s="7">
        <v>45328</v>
      </c>
      <c r="T180" s="5" t="s">
        <v>34</v>
      </c>
      <c r="U180" s="5">
        <v>2680</v>
      </c>
      <c r="V180" s="5">
        <v>0</v>
      </c>
      <c r="W180" s="5">
        <v>0</v>
      </c>
      <c r="X180" s="5" t="s">
        <v>951</v>
      </c>
      <c r="Y180" s="5" t="s">
        <v>952</v>
      </c>
    </row>
    <row r="181" s="5" customFormat="1" spans="1:25">
      <c r="A181" s="5" t="s">
        <v>953</v>
      </c>
      <c r="B181" s="5" t="s">
        <v>26</v>
      </c>
      <c r="C181" s="5" t="s">
        <v>27</v>
      </c>
      <c r="D181" s="5" t="s">
        <v>641</v>
      </c>
      <c r="E181" s="5" t="s">
        <v>621</v>
      </c>
      <c r="F181" s="7">
        <v>45326</v>
      </c>
      <c r="G181" s="7">
        <v>45327</v>
      </c>
      <c r="H181" s="5">
        <v>1</v>
      </c>
      <c r="I181" s="5">
        <v>1</v>
      </c>
      <c r="J181" s="5">
        <v>1</v>
      </c>
      <c r="K181" s="5" t="s">
        <v>30</v>
      </c>
      <c r="L181" s="5">
        <v>670</v>
      </c>
      <c r="M181" s="5">
        <v>670</v>
      </c>
      <c r="N181" s="5" t="s">
        <v>954</v>
      </c>
      <c r="O181" s="5" t="s">
        <v>32</v>
      </c>
      <c r="P181" s="5" t="s">
        <v>33</v>
      </c>
      <c r="Q181" s="5">
        <v>0</v>
      </c>
      <c r="R181" s="10">
        <v>45314.0000115741</v>
      </c>
      <c r="S181" s="7">
        <v>45328</v>
      </c>
      <c r="T181" s="5" t="s">
        <v>34</v>
      </c>
      <c r="U181" s="5">
        <v>670</v>
      </c>
      <c r="V181" s="5">
        <v>0</v>
      </c>
      <c r="W181" s="5">
        <v>0</v>
      </c>
      <c r="X181" s="5" t="s">
        <v>955</v>
      </c>
      <c r="Y181" s="5" t="s">
        <v>956</v>
      </c>
    </row>
    <row r="182" s="5" customFormat="1" spans="1:25">
      <c r="A182" s="5" t="s">
        <v>957</v>
      </c>
      <c r="B182" s="5" t="s">
        <v>26</v>
      </c>
      <c r="C182" s="5" t="s">
        <v>27</v>
      </c>
      <c r="D182" s="5" t="s">
        <v>942</v>
      </c>
      <c r="E182" s="5" t="s">
        <v>958</v>
      </c>
      <c r="F182" s="7">
        <v>45324</v>
      </c>
      <c r="G182" s="7">
        <v>45327</v>
      </c>
      <c r="H182" s="5">
        <v>1</v>
      </c>
      <c r="I182" s="5">
        <v>3</v>
      </c>
      <c r="J182" s="5">
        <v>3</v>
      </c>
      <c r="K182" s="5" t="s">
        <v>30</v>
      </c>
      <c r="L182" s="5">
        <v>2097</v>
      </c>
      <c r="M182" s="5">
        <v>2097</v>
      </c>
      <c r="N182" s="5" t="s">
        <v>959</v>
      </c>
      <c r="O182" s="5" t="s">
        <v>32</v>
      </c>
      <c r="P182" s="5" t="s">
        <v>33</v>
      </c>
      <c r="Q182" s="5">
        <v>0</v>
      </c>
      <c r="R182" s="10">
        <v>45314</v>
      </c>
      <c r="S182" s="7">
        <v>45328</v>
      </c>
      <c r="T182" s="5" t="s">
        <v>34</v>
      </c>
      <c r="U182" s="5">
        <v>2097</v>
      </c>
      <c r="V182" s="5">
        <v>0</v>
      </c>
      <c r="W182" s="5">
        <v>0</v>
      </c>
      <c r="X182" s="5" t="s">
        <v>960</v>
      </c>
      <c r="Y182" s="5" t="s">
        <v>961</v>
      </c>
    </row>
    <row r="183" s="5" customFormat="1" spans="1:25">
      <c r="A183" s="5" t="s">
        <v>937</v>
      </c>
      <c r="B183" s="5" t="s">
        <v>26</v>
      </c>
      <c r="C183" s="5" t="s">
        <v>66</v>
      </c>
      <c r="D183" s="5" t="s">
        <v>932</v>
      </c>
      <c r="E183" s="5" t="s">
        <v>938</v>
      </c>
      <c r="F183" s="7">
        <v>45324</v>
      </c>
      <c r="G183" s="7">
        <v>45327</v>
      </c>
      <c r="H183" s="5">
        <v>1</v>
      </c>
      <c r="I183" s="5">
        <v>3</v>
      </c>
      <c r="J183" s="5">
        <v>3</v>
      </c>
      <c r="K183" s="5" t="s">
        <v>30</v>
      </c>
      <c r="L183" s="5">
        <v>-5003</v>
      </c>
      <c r="M183" s="5">
        <v>-5003</v>
      </c>
      <c r="N183" s="5" t="s">
        <v>939</v>
      </c>
      <c r="O183" s="5" t="s">
        <v>32</v>
      </c>
      <c r="P183" s="5" t="s">
        <v>33</v>
      </c>
      <c r="Q183" s="5">
        <v>0</v>
      </c>
      <c r="R183" s="10">
        <v>45313.0000115741</v>
      </c>
      <c r="S183" s="7">
        <v>45328</v>
      </c>
      <c r="T183" s="5" t="s">
        <v>34</v>
      </c>
      <c r="U183" s="5">
        <v>-5003</v>
      </c>
      <c r="V183" s="5">
        <v>0</v>
      </c>
      <c r="W183" s="5">
        <v>0</v>
      </c>
      <c r="X183" s="5" t="s">
        <v>940</v>
      </c>
      <c r="Y183" s="5" t="s">
        <v>65</v>
      </c>
    </row>
    <row r="184" s="5" customFormat="1" spans="1:25">
      <c r="A184" s="5" t="s">
        <v>962</v>
      </c>
      <c r="B184" s="5" t="s">
        <v>26</v>
      </c>
      <c r="C184" s="5" t="s">
        <v>27</v>
      </c>
      <c r="D184" s="5" t="s">
        <v>509</v>
      </c>
      <c r="E184" s="5" t="s">
        <v>963</v>
      </c>
      <c r="F184" s="7">
        <v>45326</v>
      </c>
      <c r="G184" s="7">
        <v>45327</v>
      </c>
      <c r="H184" s="5">
        <v>2</v>
      </c>
      <c r="I184" s="5">
        <v>1</v>
      </c>
      <c r="J184" s="5">
        <v>2</v>
      </c>
      <c r="K184" s="5" t="s">
        <v>30</v>
      </c>
      <c r="L184" s="5">
        <v>700</v>
      </c>
      <c r="M184" s="5">
        <v>700</v>
      </c>
      <c r="N184" s="5" t="s">
        <v>964</v>
      </c>
      <c r="O184" s="5" t="s">
        <v>32</v>
      </c>
      <c r="P184" s="5" t="s">
        <v>33</v>
      </c>
      <c r="Q184" s="5">
        <v>0</v>
      </c>
      <c r="R184" s="10">
        <v>45314</v>
      </c>
      <c r="S184" s="7">
        <v>45328</v>
      </c>
      <c r="T184" s="5" t="s">
        <v>34</v>
      </c>
      <c r="U184" s="5">
        <v>700</v>
      </c>
      <c r="V184" s="5">
        <v>0</v>
      </c>
      <c r="W184" s="5">
        <v>0</v>
      </c>
      <c r="X184" s="5" t="s">
        <v>965</v>
      </c>
      <c r="Y184" s="5" t="s">
        <v>966</v>
      </c>
    </row>
    <row r="185" s="5" customFormat="1" spans="1:25">
      <c r="A185" s="5" t="s">
        <v>967</v>
      </c>
      <c r="B185" s="5" t="s">
        <v>26</v>
      </c>
      <c r="C185" s="5" t="s">
        <v>27</v>
      </c>
      <c r="D185" s="5" t="s">
        <v>888</v>
      </c>
      <c r="E185" s="5" t="s">
        <v>968</v>
      </c>
      <c r="F185" s="7">
        <v>45324</v>
      </c>
      <c r="G185" s="7">
        <v>45327</v>
      </c>
      <c r="H185" s="5">
        <v>1</v>
      </c>
      <c r="I185" s="5">
        <v>3</v>
      </c>
      <c r="J185" s="5">
        <v>3</v>
      </c>
      <c r="K185" s="5" t="s">
        <v>30</v>
      </c>
      <c r="L185" s="5">
        <v>4466</v>
      </c>
      <c r="M185" s="5">
        <v>4466</v>
      </c>
      <c r="N185" s="5" t="s">
        <v>969</v>
      </c>
      <c r="O185" s="5" t="s">
        <v>32</v>
      </c>
      <c r="P185" s="5" t="s">
        <v>33</v>
      </c>
      <c r="Q185" s="5">
        <v>0</v>
      </c>
      <c r="R185" s="10">
        <v>45314.0000115741</v>
      </c>
      <c r="S185" s="7">
        <v>45328</v>
      </c>
      <c r="T185" s="5" t="s">
        <v>34</v>
      </c>
      <c r="U185" s="5">
        <v>4466</v>
      </c>
      <c r="V185" s="5">
        <v>0</v>
      </c>
      <c r="W185" s="5">
        <v>0</v>
      </c>
      <c r="X185" s="5" t="s">
        <v>970</v>
      </c>
      <c r="Y185" s="5" t="s">
        <v>971</v>
      </c>
    </row>
    <row r="186" s="5" customFormat="1" spans="1:25">
      <c r="A186" s="5" t="s">
        <v>972</v>
      </c>
      <c r="B186" s="5" t="s">
        <v>26</v>
      </c>
      <c r="C186" s="5" t="s">
        <v>27</v>
      </c>
      <c r="D186" s="5" t="s">
        <v>154</v>
      </c>
      <c r="E186" s="5" t="s">
        <v>396</v>
      </c>
      <c r="F186" s="7">
        <v>45325</v>
      </c>
      <c r="G186" s="7">
        <v>45327</v>
      </c>
      <c r="H186" s="5">
        <v>1</v>
      </c>
      <c r="I186" s="5">
        <v>2</v>
      </c>
      <c r="J186" s="5">
        <v>2</v>
      </c>
      <c r="K186" s="5" t="s">
        <v>30</v>
      </c>
      <c r="L186" s="5">
        <v>1900</v>
      </c>
      <c r="M186" s="5">
        <v>1900</v>
      </c>
      <c r="N186" s="5" t="s">
        <v>973</v>
      </c>
      <c r="O186" s="5" t="s">
        <v>32</v>
      </c>
      <c r="P186" s="5" t="s">
        <v>33</v>
      </c>
      <c r="Q186" s="5">
        <v>0</v>
      </c>
      <c r="R186" s="10">
        <v>45314.0000115741</v>
      </c>
      <c r="S186" s="7">
        <v>45328</v>
      </c>
      <c r="T186" s="5" t="s">
        <v>34</v>
      </c>
      <c r="U186" s="5">
        <v>1900</v>
      </c>
      <c r="V186" s="5">
        <v>0</v>
      </c>
      <c r="W186" s="5">
        <v>0</v>
      </c>
      <c r="X186" s="5" t="s">
        <v>974</v>
      </c>
      <c r="Y186" s="5" t="s">
        <v>975</v>
      </c>
    </row>
    <row r="187" s="5" customFormat="1" spans="1:25">
      <c r="A187" s="5" t="s">
        <v>976</v>
      </c>
      <c r="B187" s="5" t="s">
        <v>26</v>
      </c>
      <c r="C187" s="5" t="s">
        <v>27</v>
      </c>
      <c r="D187" s="5" t="s">
        <v>737</v>
      </c>
      <c r="E187" s="5" t="s">
        <v>977</v>
      </c>
      <c r="F187" s="7">
        <v>45326</v>
      </c>
      <c r="G187" s="7">
        <v>45327</v>
      </c>
      <c r="H187" s="5">
        <v>1</v>
      </c>
      <c r="I187" s="5">
        <v>1</v>
      </c>
      <c r="J187" s="5">
        <v>1</v>
      </c>
      <c r="K187" s="5" t="s">
        <v>30</v>
      </c>
      <c r="L187" s="5">
        <v>356</v>
      </c>
      <c r="M187" s="5">
        <v>356</v>
      </c>
      <c r="N187" s="5" t="s">
        <v>978</v>
      </c>
      <c r="O187" s="5" t="s">
        <v>32</v>
      </c>
      <c r="P187" s="5" t="s">
        <v>33</v>
      </c>
      <c r="Q187" s="5">
        <v>0</v>
      </c>
      <c r="R187" s="10">
        <v>45314.0000115741</v>
      </c>
      <c r="S187" s="7">
        <v>45328</v>
      </c>
      <c r="T187" s="5" t="s">
        <v>34</v>
      </c>
      <c r="U187" s="5">
        <v>356</v>
      </c>
      <c r="V187" s="5">
        <v>0</v>
      </c>
      <c r="W187" s="5">
        <v>0</v>
      </c>
      <c r="X187" s="5" t="s">
        <v>979</v>
      </c>
      <c r="Y187" s="5" t="s">
        <v>980</v>
      </c>
    </row>
    <row r="188" s="5" customFormat="1" spans="1:25">
      <c r="A188" s="5" t="s">
        <v>981</v>
      </c>
      <c r="B188" s="5" t="s">
        <v>26</v>
      </c>
      <c r="C188" s="5" t="s">
        <v>27</v>
      </c>
      <c r="D188" s="5" t="s">
        <v>982</v>
      </c>
      <c r="E188" s="5" t="s">
        <v>983</v>
      </c>
      <c r="F188" s="7">
        <v>45317</v>
      </c>
      <c r="G188" s="7">
        <v>45327</v>
      </c>
      <c r="H188" s="5">
        <v>1</v>
      </c>
      <c r="I188" s="5">
        <v>10</v>
      </c>
      <c r="J188" s="5">
        <v>10</v>
      </c>
      <c r="K188" s="5" t="s">
        <v>30</v>
      </c>
      <c r="L188" s="5">
        <v>2410</v>
      </c>
      <c r="M188" s="5">
        <v>2410</v>
      </c>
      <c r="N188" s="5" t="s">
        <v>984</v>
      </c>
      <c r="O188" s="5" t="s">
        <v>32</v>
      </c>
      <c r="P188" s="5" t="s">
        <v>33</v>
      </c>
      <c r="Q188" s="5">
        <v>0</v>
      </c>
      <c r="R188" s="10">
        <v>45314</v>
      </c>
      <c r="S188" s="7">
        <v>45328</v>
      </c>
      <c r="T188" s="5" t="s">
        <v>34</v>
      </c>
      <c r="U188" s="5">
        <v>2410</v>
      </c>
      <c r="V188" s="5">
        <v>0</v>
      </c>
      <c r="W188" s="5">
        <v>0</v>
      </c>
      <c r="X188" s="5" t="s">
        <v>985</v>
      </c>
      <c r="Y188" s="5" t="s">
        <v>986</v>
      </c>
    </row>
    <row r="189" s="5" customFormat="1" spans="1:25">
      <c r="A189" s="5" t="s">
        <v>987</v>
      </c>
      <c r="B189" s="5" t="s">
        <v>26</v>
      </c>
      <c r="C189" s="5" t="s">
        <v>27</v>
      </c>
      <c r="D189" s="5" t="s">
        <v>289</v>
      </c>
      <c r="E189" s="5" t="s">
        <v>988</v>
      </c>
      <c r="F189" s="7">
        <v>45324</v>
      </c>
      <c r="G189" s="7">
        <v>45327</v>
      </c>
      <c r="H189" s="5">
        <v>1</v>
      </c>
      <c r="I189" s="5">
        <v>3</v>
      </c>
      <c r="J189" s="5">
        <v>3</v>
      </c>
      <c r="K189" s="5" t="s">
        <v>30</v>
      </c>
      <c r="L189" s="5">
        <v>1449</v>
      </c>
      <c r="M189" s="5">
        <v>1449</v>
      </c>
      <c r="N189" s="5" t="s">
        <v>989</v>
      </c>
      <c r="O189" s="5" t="s">
        <v>32</v>
      </c>
      <c r="P189" s="5" t="s">
        <v>33</v>
      </c>
      <c r="Q189" s="5">
        <v>0</v>
      </c>
      <c r="R189" s="10">
        <v>45314.0000115741</v>
      </c>
      <c r="S189" s="7">
        <v>45328</v>
      </c>
      <c r="T189" s="5" t="s">
        <v>34</v>
      </c>
      <c r="U189" s="5">
        <v>1449</v>
      </c>
      <c r="V189" s="5">
        <v>0</v>
      </c>
      <c r="W189" s="5">
        <v>0</v>
      </c>
      <c r="X189" s="5" t="s">
        <v>990</v>
      </c>
      <c r="Y189" s="5" t="s">
        <v>991</v>
      </c>
    </row>
    <row r="190" s="5" customFormat="1" spans="1:25">
      <c r="A190" s="5" t="s">
        <v>992</v>
      </c>
      <c r="B190" s="5" t="s">
        <v>26</v>
      </c>
      <c r="C190" s="5" t="s">
        <v>27</v>
      </c>
      <c r="D190" s="5" t="s">
        <v>249</v>
      </c>
      <c r="E190" s="5" t="s">
        <v>993</v>
      </c>
      <c r="F190" s="7">
        <v>45325</v>
      </c>
      <c r="G190" s="7">
        <v>45327</v>
      </c>
      <c r="H190" s="5">
        <v>1</v>
      </c>
      <c r="I190" s="5">
        <v>2</v>
      </c>
      <c r="J190" s="5">
        <v>2</v>
      </c>
      <c r="K190" s="5" t="s">
        <v>30</v>
      </c>
      <c r="L190" s="5">
        <v>1064</v>
      </c>
      <c r="M190" s="5">
        <v>1064</v>
      </c>
      <c r="N190" s="5" t="s">
        <v>994</v>
      </c>
      <c r="O190" s="5" t="s">
        <v>32</v>
      </c>
      <c r="P190" s="5" t="s">
        <v>33</v>
      </c>
      <c r="Q190" s="5">
        <v>0</v>
      </c>
      <c r="R190" s="10">
        <v>45314.0000115741</v>
      </c>
      <c r="S190" s="7">
        <v>45328</v>
      </c>
      <c r="T190" s="5" t="s">
        <v>34</v>
      </c>
      <c r="U190" s="5">
        <v>1064</v>
      </c>
      <c r="V190" s="5">
        <v>0</v>
      </c>
      <c r="W190" s="5">
        <v>0</v>
      </c>
      <c r="X190" s="5" t="s">
        <v>995</v>
      </c>
      <c r="Y190" s="5" t="s">
        <v>996</v>
      </c>
    </row>
    <row r="191" s="5" customFormat="1" spans="1:25">
      <c r="A191" s="5" t="s">
        <v>997</v>
      </c>
      <c r="B191" s="5" t="s">
        <v>26</v>
      </c>
      <c r="C191" s="5" t="s">
        <v>27</v>
      </c>
      <c r="D191" s="5" t="s">
        <v>249</v>
      </c>
      <c r="E191" s="5" t="s">
        <v>250</v>
      </c>
      <c r="F191" s="7">
        <v>45325</v>
      </c>
      <c r="G191" s="7">
        <v>45327</v>
      </c>
      <c r="H191" s="5">
        <v>1</v>
      </c>
      <c r="I191" s="5">
        <v>2</v>
      </c>
      <c r="J191" s="5">
        <v>2</v>
      </c>
      <c r="K191" s="5" t="s">
        <v>30</v>
      </c>
      <c r="L191" s="5">
        <v>740</v>
      </c>
      <c r="M191" s="5">
        <v>740</v>
      </c>
      <c r="N191" s="5" t="s">
        <v>998</v>
      </c>
      <c r="O191" s="5" t="s">
        <v>32</v>
      </c>
      <c r="P191" s="5" t="s">
        <v>33</v>
      </c>
      <c r="Q191" s="5">
        <v>0</v>
      </c>
      <c r="R191" s="10">
        <v>45314</v>
      </c>
      <c r="S191" s="7">
        <v>45328</v>
      </c>
      <c r="T191" s="5" t="s">
        <v>34</v>
      </c>
      <c r="U191" s="5">
        <v>740</v>
      </c>
      <c r="V191" s="5">
        <v>0</v>
      </c>
      <c r="W191" s="5">
        <v>0</v>
      </c>
      <c r="X191" s="5" t="s">
        <v>999</v>
      </c>
      <c r="Y191" s="5" t="s">
        <v>1000</v>
      </c>
    </row>
    <row r="192" s="5" customFormat="1" spans="1:25">
      <c r="A192" s="5" t="s">
        <v>1001</v>
      </c>
      <c r="B192" s="5" t="s">
        <v>26</v>
      </c>
      <c r="C192" s="5" t="s">
        <v>27</v>
      </c>
      <c r="D192" s="5" t="s">
        <v>583</v>
      </c>
      <c r="E192" s="5" t="s">
        <v>584</v>
      </c>
      <c r="F192" s="7">
        <v>45326</v>
      </c>
      <c r="G192" s="7">
        <v>45327</v>
      </c>
      <c r="H192" s="5">
        <v>1</v>
      </c>
      <c r="I192" s="5">
        <v>1</v>
      </c>
      <c r="J192" s="5">
        <v>1</v>
      </c>
      <c r="K192" s="5" t="s">
        <v>30</v>
      </c>
      <c r="L192" s="5">
        <v>370</v>
      </c>
      <c r="M192" s="5">
        <v>370</v>
      </c>
      <c r="N192" s="5" t="s">
        <v>1002</v>
      </c>
      <c r="O192" s="5" t="s">
        <v>32</v>
      </c>
      <c r="P192" s="5" t="s">
        <v>33</v>
      </c>
      <c r="Q192" s="5">
        <v>0</v>
      </c>
      <c r="R192" s="10">
        <v>45314</v>
      </c>
      <c r="S192" s="7">
        <v>45328</v>
      </c>
      <c r="T192" s="5" t="s">
        <v>34</v>
      </c>
      <c r="U192" s="5">
        <v>370</v>
      </c>
      <c r="V192" s="5">
        <v>0</v>
      </c>
      <c r="W192" s="5">
        <v>0</v>
      </c>
      <c r="X192" s="5" t="s">
        <v>1003</v>
      </c>
      <c r="Y192" s="5" t="s">
        <v>1004</v>
      </c>
    </row>
    <row r="193" s="5" customFormat="1" spans="1:25">
      <c r="A193" s="5" t="s">
        <v>1005</v>
      </c>
      <c r="B193" s="5" t="s">
        <v>26</v>
      </c>
      <c r="C193" s="5" t="s">
        <v>27</v>
      </c>
      <c r="D193" s="5" t="s">
        <v>932</v>
      </c>
      <c r="E193" s="5" t="s">
        <v>1006</v>
      </c>
      <c r="F193" s="7">
        <v>45326</v>
      </c>
      <c r="G193" s="7">
        <v>45327</v>
      </c>
      <c r="H193" s="5">
        <v>2</v>
      </c>
      <c r="I193" s="5">
        <v>1</v>
      </c>
      <c r="J193" s="5">
        <v>2</v>
      </c>
      <c r="K193" s="5" t="s">
        <v>30</v>
      </c>
      <c r="L193" s="5">
        <v>2198</v>
      </c>
      <c r="M193" s="5">
        <v>2198</v>
      </c>
      <c r="N193" s="5" t="s">
        <v>1007</v>
      </c>
      <c r="O193" s="5" t="s">
        <v>32</v>
      </c>
      <c r="P193" s="5" t="s">
        <v>33</v>
      </c>
      <c r="Q193" s="5">
        <v>0</v>
      </c>
      <c r="R193" s="10">
        <v>45314</v>
      </c>
      <c r="S193" s="7">
        <v>45328</v>
      </c>
      <c r="T193" s="5" t="s">
        <v>34</v>
      </c>
      <c r="U193" s="5">
        <v>2198</v>
      </c>
      <c r="V193" s="5">
        <v>0</v>
      </c>
      <c r="W193" s="5">
        <v>0</v>
      </c>
      <c r="X193" s="5" t="s">
        <v>1008</v>
      </c>
      <c r="Y193" s="5" t="s">
        <v>1009</v>
      </c>
    </row>
    <row r="194" s="5" customFormat="1" spans="1:25">
      <c r="A194" s="5" t="s">
        <v>1010</v>
      </c>
      <c r="B194" s="5" t="s">
        <v>26</v>
      </c>
      <c r="C194" s="5" t="s">
        <v>27</v>
      </c>
      <c r="D194" s="5" t="s">
        <v>932</v>
      </c>
      <c r="E194" s="5" t="s">
        <v>933</v>
      </c>
      <c r="F194" s="7">
        <v>45326</v>
      </c>
      <c r="G194" s="7">
        <v>45327</v>
      </c>
      <c r="H194" s="5">
        <v>1</v>
      </c>
      <c r="I194" s="5">
        <v>1</v>
      </c>
      <c r="J194" s="5">
        <v>1</v>
      </c>
      <c r="K194" s="5" t="s">
        <v>30</v>
      </c>
      <c r="L194" s="5">
        <v>1097</v>
      </c>
      <c r="M194" s="5">
        <v>1097</v>
      </c>
      <c r="N194" s="5" t="s">
        <v>1011</v>
      </c>
      <c r="O194" s="5" t="s">
        <v>32</v>
      </c>
      <c r="P194" s="5" t="s">
        <v>33</v>
      </c>
      <c r="Q194" s="5">
        <v>0</v>
      </c>
      <c r="R194" s="10">
        <v>45314</v>
      </c>
      <c r="S194" s="7">
        <v>45328</v>
      </c>
      <c r="T194" s="5" t="s">
        <v>34</v>
      </c>
      <c r="U194" s="5">
        <v>1097</v>
      </c>
      <c r="V194" s="5">
        <v>0</v>
      </c>
      <c r="W194" s="5">
        <v>0</v>
      </c>
      <c r="X194" s="5" t="s">
        <v>1012</v>
      </c>
      <c r="Y194" s="5" t="s">
        <v>1013</v>
      </c>
    </row>
    <row r="195" s="5" customFormat="1" spans="1:25">
      <c r="A195" s="5" t="s">
        <v>1014</v>
      </c>
      <c r="B195" s="5" t="s">
        <v>26</v>
      </c>
      <c r="C195" s="5" t="s">
        <v>27</v>
      </c>
      <c r="D195" s="5" t="s">
        <v>1015</v>
      </c>
      <c r="E195" s="5" t="s">
        <v>1016</v>
      </c>
      <c r="F195" s="7">
        <v>45325</v>
      </c>
      <c r="G195" s="7">
        <v>45327</v>
      </c>
      <c r="H195" s="5">
        <v>3</v>
      </c>
      <c r="I195" s="5">
        <v>2</v>
      </c>
      <c r="J195" s="5">
        <v>6</v>
      </c>
      <c r="K195" s="5" t="s">
        <v>30</v>
      </c>
      <c r="L195" s="5">
        <v>3918</v>
      </c>
      <c r="M195" s="5">
        <v>3918</v>
      </c>
      <c r="N195" s="5" t="s">
        <v>1017</v>
      </c>
      <c r="O195" s="5" t="s">
        <v>32</v>
      </c>
      <c r="P195" s="5" t="s">
        <v>33</v>
      </c>
      <c r="Q195" s="5">
        <v>0</v>
      </c>
      <c r="R195" s="10">
        <v>45315.0000115741</v>
      </c>
      <c r="S195" s="7">
        <v>45328</v>
      </c>
      <c r="T195" s="5" t="s">
        <v>34</v>
      </c>
      <c r="U195" s="5">
        <v>3918</v>
      </c>
      <c r="V195" s="5">
        <v>0</v>
      </c>
      <c r="W195" s="5">
        <v>0</v>
      </c>
      <c r="X195" s="5" t="s">
        <v>1018</v>
      </c>
      <c r="Y195" s="5" t="s">
        <v>1019</v>
      </c>
    </row>
    <row r="196" s="5" customFormat="1" spans="1:25">
      <c r="A196" s="5" t="s">
        <v>1020</v>
      </c>
      <c r="B196" s="5" t="s">
        <v>26</v>
      </c>
      <c r="C196" s="5" t="s">
        <v>27</v>
      </c>
      <c r="D196" s="5" t="s">
        <v>521</v>
      </c>
      <c r="E196" s="5" t="s">
        <v>522</v>
      </c>
      <c r="F196" s="7">
        <v>45325</v>
      </c>
      <c r="G196" s="7">
        <v>45327</v>
      </c>
      <c r="H196" s="5">
        <v>1</v>
      </c>
      <c r="I196" s="5">
        <v>2</v>
      </c>
      <c r="J196" s="5">
        <v>2</v>
      </c>
      <c r="K196" s="5" t="s">
        <v>30</v>
      </c>
      <c r="L196" s="5">
        <v>3000</v>
      </c>
      <c r="M196" s="5">
        <v>3000</v>
      </c>
      <c r="N196" s="5" t="s">
        <v>1021</v>
      </c>
      <c r="O196" s="5" t="s">
        <v>32</v>
      </c>
      <c r="P196" s="5" t="s">
        <v>33</v>
      </c>
      <c r="Q196" s="5">
        <v>0</v>
      </c>
      <c r="R196" s="10">
        <v>45315</v>
      </c>
      <c r="S196" s="7">
        <v>45328</v>
      </c>
      <c r="T196" s="5" t="s">
        <v>34</v>
      </c>
      <c r="U196" s="5">
        <v>3000</v>
      </c>
      <c r="V196" s="5">
        <v>0</v>
      </c>
      <c r="W196" s="5">
        <v>0</v>
      </c>
      <c r="X196" s="5" t="s">
        <v>1022</v>
      </c>
      <c r="Y196" s="5" t="s">
        <v>1023</v>
      </c>
    </row>
    <row r="197" s="5" customFormat="1" spans="1:25">
      <c r="A197" s="5" t="s">
        <v>1024</v>
      </c>
      <c r="B197" s="5" t="s">
        <v>26</v>
      </c>
      <c r="C197" s="5" t="s">
        <v>27</v>
      </c>
      <c r="D197" s="5" t="s">
        <v>1025</v>
      </c>
      <c r="E197" s="5" t="s">
        <v>1026</v>
      </c>
      <c r="F197" s="7">
        <v>45325</v>
      </c>
      <c r="G197" s="7">
        <v>45327</v>
      </c>
      <c r="H197" s="5">
        <v>1</v>
      </c>
      <c r="I197" s="5">
        <v>2</v>
      </c>
      <c r="J197" s="5">
        <v>2</v>
      </c>
      <c r="K197" s="5" t="s">
        <v>30</v>
      </c>
      <c r="L197" s="5">
        <v>624</v>
      </c>
      <c r="M197" s="5">
        <v>624</v>
      </c>
      <c r="N197" s="5" t="s">
        <v>1027</v>
      </c>
      <c r="O197" s="5" t="s">
        <v>32</v>
      </c>
      <c r="P197" s="5" t="s">
        <v>33</v>
      </c>
      <c r="Q197" s="5">
        <v>0</v>
      </c>
      <c r="R197" s="10">
        <v>45315</v>
      </c>
      <c r="S197" s="7">
        <v>45328</v>
      </c>
      <c r="T197" s="5" t="s">
        <v>34</v>
      </c>
      <c r="U197" s="5">
        <v>624</v>
      </c>
      <c r="V197" s="5">
        <v>0</v>
      </c>
      <c r="W197" s="5">
        <v>0</v>
      </c>
      <c r="X197" s="5" t="s">
        <v>1028</v>
      </c>
      <c r="Y197" s="5" t="s">
        <v>1029</v>
      </c>
    </row>
    <row r="198" s="5" customFormat="1" spans="1:25">
      <c r="A198" s="5" t="s">
        <v>1030</v>
      </c>
      <c r="B198" s="5" t="s">
        <v>26</v>
      </c>
      <c r="C198" s="5" t="s">
        <v>27</v>
      </c>
      <c r="D198" s="5" t="s">
        <v>646</v>
      </c>
      <c r="E198" s="5" t="s">
        <v>1031</v>
      </c>
      <c r="F198" s="7">
        <v>45325</v>
      </c>
      <c r="G198" s="7">
        <v>45327</v>
      </c>
      <c r="H198" s="5">
        <v>1</v>
      </c>
      <c r="I198" s="5">
        <v>2</v>
      </c>
      <c r="J198" s="5">
        <v>2</v>
      </c>
      <c r="K198" s="5" t="s">
        <v>30</v>
      </c>
      <c r="L198" s="5">
        <v>3026</v>
      </c>
      <c r="M198" s="5">
        <v>3026</v>
      </c>
      <c r="N198" s="5" t="s">
        <v>1032</v>
      </c>
      <c r="O198" s="5" t="s">
        <v>32</v>
      </c>
      <c r="P198" s="5" t="s">
        <v>33</v>
      </c>
      <c r="Q198" s="5">
        <v>0</v>
      </c>
      <c r="R198" s="10">
        <v>45315</v>
      </c>
      <c r="S198" s="7">
        <v>45328</v>
      </c>
      <c r="T198" s="5" t="s">
        <v>34</v>
      </c>
      <c r="U198" s="5">
        <v>3026</v>
      </c>
      <c r="V198" s="5">
        <v>0</v>
      </c>
      <c r="W198" s="5">
        <v>0</v>
      </c>
      <c r="X198" s="5" t="s">
        <v>1033</v>
      </c>
      <c r="Y198" s="5" t="s">
        <v>1034</v>
      </c>
    </row>
    <row r="199" s="5" customFormat="1" spans="1:25">
      <c r="A199" s="5" t="s">
        <v>1035</v>
      </c>
      <c r="B199" s="5" t="s">
        <v>26</v>
      </c>
      <c r="C199" s="5" t="s">
        <v>27</v>
      </c>
      <c r="D199" s="5" t="s">
        <v>1036</v>
      </c>
      <c r="E199" s="5" t="s">
        <v>1037</v>
      </c>
      <c r="F199" s="7">
        <v>45325</v>
      </c>
      <c r="G199" s="7">
        <v>45327</v>
      </c>
      <c r="H199" s="5">
        <v>1</v>
      </c>
      <c r="I199" s="5">
        <v>2</v>
      </c>
      <c r="J199" s="5">
        <v>2</v>
      </c>
      <c r="K199" s="5" t="s">
        <v>30</v>
      </c>
      <c r="L199" s="5">
        <v>3042</v>
      </c>
      <c r="M199" s="5">
        <v>3042</v>
      </c>
      <c r="N199" s="5" t="s">
        <v>1038</v>
      </c>
      <c r="O199" s="5" t="s">
        <v>32</v>
      </c>
      <c r="P199" s="5" t="s">
        <v>33</v>
      </c>
      <c r="Q199" s="5">
        <v>0</v>
      </c>
      <c r="R199" s="10">
        <v>45315.0000115741</v>
      </c>
      <c r="S199" s="7">
        <v>45328</v>
      </c>
      <c r="T199" s="5" t="s">
        <v>34</v>
      </c>
      <c r="U199" s="5">
        <v>3042</v>
      </c>
      <c r="V199" s="5">
        <v>0</v>
      </c>
      <c r="W199" s="5">
        <v>0</v>
      </c>
      <c r="X199" s="5" t="s">
        <v>1039</v>
      </c>
      <c r="Y199" s="5" t="s">
        <v>1040</v>
      </c>
    </row>
    <row r="200" s="5" customFormat="1" spans="1:25">
      <c r="A200" s="5" t="s">
        <v>1041</v>
      </c>
      <c r="B200" s="5" t="s">
        <v>26</v>
      </c>
      <c r="C200" s="5" t="s">
        <v>27</v>
      </c>
      <c r="D200" s="5" t="s">
        <v>271</v>
      </c>
      <c r="E200" s="5" t="s">
        <v>1042</v>
      </c>
      <c r="F200" s="7">
        <v>45325</v>
      </c>
      <c r="G200" s="7">
        <v>45327</v>
      </c>
      <c r="H200" s="5">
        <v>1</v>
      </c>
      <c r="I200" s="5">
        <v>2</v>
      </c>
      <c r="J200" s="5">
        <v>2</v>
      </c>
      <c r="K200" s="5" t="s">
        <v>30</v>
      </c>
      <c r="L200" s="5">
        <v>1180</v>
      </c>
      <c r="M200" s="5">
        <v>1180</v>
      </c>
      <c r="N200" s="5" t="s">
        <v>1043</v>
      </c>
      <c r="O200" s="5" t="s">
        <v>32</v>
      </c>
      <c r="P200" s="5" t="s">
        <v>33</v>
      </c>
      <c r="Q200" s="5">
        <v>0</v>
      </c>
      <c r="R200" s="10">
        <v>45315</v>
      </c>
      <c r="S200" s="7">
        <v>45328</v>
      </c>
      <c r="T200" s="5" t="s">
        <v>34</v>
      </c>
      <c r="U200" s="5">
        <v>1180</v>
      </c>
      <c r="V200" s="5">
        <v>0</v>
      </c>
      <c r="W200" s="5">
        <v>0</v>
      </c>
      <c r="X200" s="5" t="s">
        <v>1044</v>
      </c>
      <c r="Y200" s="5" t="s">
        <v>1045</v>
      </c>
    </row>
    <row r="201" s="5" customFormat="1" spans="1:25">
      <c r="A201" s="5" t="s">
        <v>1046</v>
      </c>
      <c r="B201" s="5" t="s">
        <v>26</v>
      </c>
      <c r="C201" s="5" t="s">
        <v>27</v>
      </c>
      <c r="D201" s="5" t="s">
        <v>646</v>
      </c>
      <c r="E201" s="5" t="s">
        <v>1031</v>
      </c>
      <c r="F201" s="7">
        <v>45325</v>
      </c>
      <c r="G201" s="7">
        <v>45327</v>
      </c>
      <c r="H201" s="5">
        <v>1</v>
      </c>
      <c r="I201" s="5">
        <v>2</v>
      </c>
      <c r="J201" s="5">
        <v>2</v>
      </c>
      <c r="K201" s="5" t="s">
        <v>30</v>
      </c>
      <c r="L201" s="5">
        <v>3026</v>
      </c>
      <c r="M201" s="5">
        <v>3026</v>
      </c>
      <c r="N201" s="5" t="s">
        <v>1047</v>
      </c>
      <c r="O201" s="5" t="s">
        <v>32</v>
      </c>
      <c r="P201" s="5" t="s">
        <v>33</v>
      </c>
      <c r="Q201" s="5">
        <v>0</v>
      </c>
      <c r="R201" s="10">
        <v>45315.0000115741</v>
      </c>
      <c r="S201" s="7">
        <v>45328</v>
      </c>
      <c r="T201" s="5" t="s">
        <v>34</v>
      </c>
      <c r="U201" s="5">
        <v>3026</v>
      </c>
      <c r="V201" s="5">
        <v>0</v>
      </c>
      <c r="W201" s="5">
        <v>0</v>
      </c>
      <c r="X201" s="5" t="s">
        <v>1048</v>
      </c>
      <c r="Y201" s="5" t="s">
        <v>1049</v>
      </c>
    </row>
    <row r="202" s="5" customFormat="1" spans="1:25">
      <c r="A202" s="5" t="s">
        <v>1050</v>
      </c>
      <c r="B202" s="5" t="s">
        <v>26</v>
      </c>
      <c r="C202" s="5" t="s">
        <v>27</v>
      </c>
      <c r="D202" s="5" t="s">
        <v>1051</v>
      </c>
      <c r="E202" s="5" t="s">
        <v>1052</v>
      </c>
      <c r="F202" s="7">
        <v>45325</v>
      </c>
      <c r="G202" s="7">
        <v>45327</v>
      </c>
      <c r="H202" s="5">
        <v>1</v>
      </c>
      <c r="I202" s="5">
        <v>2</v>
      </c>
      <c r="J202" s="5">
        <v>2</v>
      </c>
      <c r="K202" s="5" t="s">
        <v>30</v>
      </c>
      <c r="L202" s="5">
        <v>929</v>
      </c>
      <c r="M202" s="5">
        <v>929</v>
      </c>
      <c r="N202" s="5" t="s">
        <v>1053</v>
      </c>
      <c r="O202" s="5" t="s">
        <v>32</v>
      </c>
      <c r="P202" s="5" t="s">
        <v>33</v>
      </c>
      <c r="Q202" s="5">
        <v>0</v>
      </c>
      <c r="R202" s="10">
        <v>45315.0000115741</v>
      </c>
      <c r="S202" s="7">
        <v>45328</v>
      </c>
      <c r="T202" s="5" t="s">
        <v>34</v>
      </c>
      <c r="U202" s="5">
        <v>929</v>
      </c>
      <c r="V202" s="5">
        <v>0</v>
      </c>
      <c r="W202" s="5">
        <v>0</v>
      </c>
      <c r="X202" s="5" t="s">
        <v>1054</v>
      </c>
      <c r="Y202" s="5" t="s">
        <v>1055</v>
      </c>
    </row>
    <row r="203" s="5" customFormat="1" spans="1:25">
      <c r="A203" s="5" t="s">
        <v>1056</v>
      </c>
      <c r="B203" s="5" t="s">
        <v>26</v>
      </c>
      <c r="C203" s="5" t="s">
        <v>27</v>
      </c>
      <c r="D203" s="5" t="s">
        <v>148</v>
      </c>
      <c r="E203" s="5" t="s">
        <v>1057</v>
      </c>
      <c r="F203" s="7">
        <v>45326</v>
      </c>
      <c r="G203" s="7">
        <v>45327</v>
      </c>
      <c r="H203" s="5">
        <v>1</v>
      </c>
      <c r="I203" s="5">
        <v>1</v>
      </c>
      <c r="J203" s="5">
        <v>1</v>
      </c>
      <c r="K203" s="5" t="s">
        <v>30</v>
      </c>
      <c r="L203" s="5">
        <v>646</v>
      </c>
      <c r="M203" s="5">
        <v>646</v>
      </c>
      <c r="N203" s="5" t="s">
        <v>1058</v>
      </c>
      <c r="O203" s="5" t="s">
        <v>32</v>
      </c>
      <c r="P203" s="5" t="s">
        <v>33</v>
      </c>
      <c r="Q203" s="5">
        <v>0</v>
      </c>
      <c r="R203" s="10">
        <v>45315</v>
      </c>
      <c r="S203" s="7">
        <v>45328</v>
      </c>
      <c r="T203" s="5" t="s">
        <v>34</v>
      </c>
      <c r="U203" s="5">
        <v>646</v>
      </c>
      <c r="V203" s="5">
        <v>0</v>
      </c>
      <c r="W203" s="5">
        <v>0</v>
      </c>
      <c r="X203" s="5" t="s">
        <v>1059</v>
      </c>
      <c r="Y203" s="5" t="s">
        <v>1060</v>
      </c>
    </row>
    <row r="204" s="5" customFormat="1" spans="1:25">
      <c r="A204" s="5" t="s">
        <v>1061</v>
      </c>
      <c r="B204" s="5" t="s">
        <v>26</v>
      </c>
      <c r="C204" s="5" t="s">
        <v>27</v>
      </c>
      <c r="D204" s="5" t="s">
        <v>932</v>
      </c>
      <c r="E204" s="5" t="s">
        <v>1006</v>
      </c>
      <c r="F204" s="7">
        <v>45326</v>
      </c>
      <c r="G204" s="7">
        <v>45327</v>
      </c>
      <c r="H204" s="5">
        <v>1</v>
      </c>
      <c r="I204" s="5">
        <v>1</v>
      </c>
      <c r="J204" s="5">
        <v>1</v>
      </c>
      <c r="K204" s="5" t="s">
        <v>30</v>
      </c>
      <c r="L204" s="5">
        <v>1099</v>
      </c>
      <c r="M204" s="5">
        <v>1099</v>
      </c>
      <c r="N204" s="5" t="s">
        <v>1062</v>
      </c>
      <c r="O204" s="5" t="s">
        <v>32</v>
      </c>
      <c r="P204" s="5" t="s">
        <v>33</v>
      </c>
      <c r="Q204" s="5">
        <v>0</v>
      </c>
      <c r="R204" s="10">
        <v>45316.0000115741</v>
      </c>
      <c r="S204" s="7">
        <v>45328</v>
      </c>
      <c r="T204" s="5" t="s">
        <v>34</v>
      </c>
      <c r="U204" s="5">
        <v>1099</v>
      </c>
      <c r="V204" s="5">
        <v>0</v>
      </c>
      <c r="W204" s="5">
        <v>0</v>
      </c>
      <c r="X204" s="5" t="s">
        <v>1063</v>
      </c>
      <c r="Y204" s="5" t="s">
        <v>1064</v>
      </c>
    </row>
    <row r="205" s="5" customFormat="1" spans="1:25">
      <c r="A205" s="5" t="s">
        <v>1065</v>
      </c>
      <c r="B205" s="5" t="s">
        <v>26</v>
      </c>
      <c r="C205" s="5" t="s">
        <v>27</v>
      </c>
      <c r="D205" s="5" t="s">
        <v>509</v>
      </c>
      <c r="E205" s="5" t="s">
        <v>510</v>
      </c>
      <c r="F205" s="7">
        <v>45326</v>
      </c>
      <c r="G205" s="7">
        <v>45327</v>
      </c>
      <c r="H205" s="5">
        <v>2</v>
      </c>
      <c r="I205" s="5">
        <v>1</v>
      </c>
      <c r="J205" s="5">
        <v>2</v>
      </c>
      <c r="K205" s="5" t="s">
        <v>30</v>
      </c>
      <c r="L205" s="5">
        <v>780</v>
      </c>
      <c r="M205" s="5">
        <v>780</v>
      </c>
      <c r="N205" s="5" t="s">
        <v>1066</v>
      </c>
      <c r="O205" s="5" t="s">
        <v>32</v>
      </c>
      <c r="P205" s="5" t="s">
        <v>33</v>
      </c>
      <c r="Q205" s="5">
        <v>0</v>
      </c>
      <c r="R205" s="10">
        <v>45316.0000115741</v>
      </c>
      <c r="S205" s="7">
        <v>45328</v>
      </c>
      <c r="T205" s="5" t="s">
        <v>34</v>
      </c>
      <c r="U205" s="5">
        <v>780</v>
      </c>
      <c r="V205" s="5">
        <v>0</v>
      </c>
      <c r="W205" s="5">
        <v>0</v>
      </c>
      <c r="X205" s="5" t="s">
        <v>1067</v>
      </c>
      <c r="Y205" s="5" t="s">
        <v>1068</v>
      </c>
    </row>
    <row r="206" s="5" customFormat="1" spans="1:25">
      <c r="A206" s="5" t="s">
        <v>353</v>
      </c>
      <c r="B206" s="5" t="s">
        <v>26</v>
      </c>
      <c r="C206" s="5" t="s">
        <v>581</v>
      </c>
      <c r="D206" s="5" t="s">
        <v>154</v>
      </c>
      <c r="E206" s="5" t="s">
        <v>354</v>
      </c>
      <c r="F206" s="7">
        <v>45323</v>
      </c>
      <c r="G206" s="7">
        <v>45327</v>
      </c>
      <c r="H206" s="5">
        <v>1</v>
      </c>
      <c r="I206" s="5">
        <v>4</v>
      </c>
      <c r="J206" s="5">
        <v>4</v>
      </c>
      <c r="K206" s="5" t="s">
        <v>30</v>
      </c>
      <c r="L206" s="5">
        <v>-1020</v>
      </c>
      <c r="M206" s="5">
        <v>-1020</v>
      </c>
      <c r="N206" s="5" t="s">
        <v>355</v>
      </c>
      <c r="O206" s="5" t="s">
        <v>32</v>
      </c>
      <c r="P206" s="5" t="s">
        <v>33</v>
      </c>
      <c r="Q206" s="5">
        <v>0</v>
      </c>
      <c r="R206" s="10">
        <v>45294.6542592593</v>
      </c>
      <c r="S206" s="7">
        <v>45328</v>
      </c>
      <c r="T206" s="5" t="s">
        <v>34</v>
      </c>
      <c r="U206" s="5">
        <v>-1020</v>
      </c>
      <c r="V206" s="5">
        <v>0</v>
      </c>
      <c r="W206" s="5">
        <v>0</v>
      </c>
      <c r="X206" s="5" t="s">
        <v>356</v>
      </c>
      <c r="Y206" s="5" t="s">
        <v>357</v>
      </c>
    </row>
    <row r="207" s="5" customFormat="1" spans="1:25">
      <c r="A207" s="5" t="s">
        <v>1069</v>
      </c>
      <c r="B207" s="5" t="s">
        <v>26</v>
      </c>
      <c r="C207" s="5" t="s">
        <v>27</v>
      </c>
      <c r="D207" s="5" t="s">
        <v>620</v>
      </c>
      <c r="E207" s="5" t="s">
        <v>621</v>
      </c>
      <c r="F207" s="7">
        <v>45324</v>
      </c>
      <c r="G207" s="7">
        <v>45327</v>
      </c>
      <c r="H207" s="5">
        <v>1</v>
      </c>
      <c r="I207" s="5">
        <v>3</v>
      </c>
      <c r="J207" s="5">
        <v>3</v>
      </c>
      <c r="K207" s="5" t="s">
        <v>30</v>
      </c>
      <c r="L207" s="5">
        <v>1062</v>
      </c>
      <c r="M207" s="5">
        <v>1062</v>
      </c>
      <c r="N207" s="5" t="s">
        <v>1070</v>
      </c>
      <c r="O207" s="5" t="s">
        <v>32</v>
      </c>
      <c r="P207" s="5" t="s">
        <v>33</v>
      </c>
      <c r="Q207" s="5">
        <v>0</v>
      </c>
      <c r="R207" s="10">
        <v>45316</v>
      </c>
      <c r="S207" s="7">
        <v>45328</v>
      </c>
      <c r="T207" s="5" t="s">
        <v>34</v>
      </c>
      <c r="U207" s="5">
        <v>1062</v>
      </c>
      <c r="V207" s="5">
        <v>0</v>
      </c>
      <c r="W207" s="5">
        <v>0</v>
      </c>
      <c r="X207" s="5" t="s">
        <v>1071</v>
      </c>
      <c r="Y207" s="5" t="s">
        <v>1072</v>
      </c>
    </row>
    <row r="208" s="5" customFormat="1" spans="1:25">
      <c r="A208" s="5" t="s">
        <v>1073</v>
      </c>
      <c r="B208" s="5" t="s">
        <v>26</v>
      </c>
      <c r="C208" s="5" t="s">
        <v>27</v>
      </c>
      <c r="D208" s="5" t="s">
        <v>1074</v>
      </c>
      <c r="E208" s="5" t="s">
        <v>1075</v>
      </c>
      <c r="F208" s="7">
        <v>45326</v>
      </c>
      <c r="G208" s="7">
        <v>45327</v>
      </c>
      <c r="H208" s="5">
        <v>1</v>
      </c>
      <c r="I208" s="5">
        <v>1</v>
      </c>
      <c r="J208" s="5">
        <v>1</v>
      </c>
      <c r="K208" s="5" t="s">
        <v>30</v>
      </c>
      <c r="L208" s="5">
        <v>1311</v>
      </c>
      <c r="M208" s="5">
        <v>1311</v>
      </c>
      <c r="N208" s="5" t="s">
        <v>1076</v>
      </c>
      <c r="O208" s="5" t="s">
        <v>32</v>
      </c>
      <c r="P208" s="5" t="s">
        <v>33</v>
      </c>
      <c r="Q208" s="5">
        <v>0</v>
      </c>
      <c r="R208" s="10">
        <v>45316.0000115741</v>
      </c>
      <c r="S208" s="7">
        <v>45328</v>
      </c>
      <c r="T208" s="5" t="s">
        <v>34</v>
      </c>
      <c r="U208" s="5">
        <v>1311</v>
      </c>
      <c r="V208" s="5">
        <v>0</v>
      </c>
      <c r="W208" s="5">
        <v>0</v>
      </c>
      <c r="X208" s="5" t="s">
        <v>1077</v>
      </c>
      <c r="Y208" s="5" t="s">
        <v>1078</v>
      </c>
    </row>
    <row r="209" s="5" customFormat="1" spans="1:25">
      <c r="A209" s="5" t="s">
        <v>1079</v>
      </c>
      <c r="B209" s="5" t="s">
        <v>26</v>
      </c>
      <c r="C209" s="5" t="s">
        <v>27</v>
      </c>
      <c r="D209" s="5" t="s">
        <v>646</v>
      </c>
      <c r="E209" s="5" t="s">
        <v>1080</v>
      </c>
      <c r="F209" s="7">
        <v>45323</v>
      </c>
      <c r="G209" s="7">
        <v>45327</v>
      </c>
      <c r="H209" s="5">
        <v>3</v>
      </c>
      <c r="I209" s="5">
        <v>4</v>
      </c>
      <c r="J209" s="5">
        <v>12</v>
      </c>
      <c r="K209" s="5" t="s">
        <v>30</v>
      </c>
      <c r="L209" s="5">
        <v>16650</v>
      </c>
      <c r="M209" s="5">
        <v>16650</v>
      </c>
      <c r="N209" s="5" t="s">
        <v>1081</v>
      </c>
      <c r="O209" s="5" t="s">
        <v>32</v>
      </c>
      <c r="P209" s="5" t="s">
        <v>33</v>
      </c>
      <c r="Q209" s="5">
        <v>0</v>
      </c>
      <c r="R209" s="10">
        <v>45316.0000115741</v>
      </c>
      <c r="S209" s="7">
        <v>45328</v>
      </c>
      <c r="T209" s="5" t="s">
        <v>34</v>
      </c>
      <c r="U209" s="5">
        <v>16650</v>
      </c>
      <c r="V209" s="5">
        <v>0</v>
      </c>
      <c r="W209" s="5">
        <v>0</v>
      </c>
      <c r="X209" s="5" t="s">
        <v>1082</v>
      </c>
      <c r="Y209" s="5" t="s">
        <v>1083</v>
      </c>
    </row>
    <row r="210" s="5" customFormat="1" spans="1:25">
      <c r="A210" s="5" t="s">
        <v>1084</v>
      </c>
      <c r="B210" s="5" t="s">
        <v>26</v>
      </c>
      <c r="C210" s="5" t="s">
        <v>27</v>
      </c>
      <c r="D210" s="5" t="s">
        <v>230</v>
      </c>
      <c r="E210" s="5" t="s">
        <v>1085</v>
      </c>
      <c r="F210" s="7">
        <v>45326</v>
      </c>
      <c r="G210" s="7">
        <v>45327</v>
      </c>
      <c r="H210" s="5">
        <v>1</v>
      </c>
      <c r="I210" s="5">
        <v>1</v>
      </c>
      <c r="J210" s="5">
        <v>1</v>
      </c>
      <c r="K210" s="5" t="s">
        <v>30</v>
      </c>
      <c r="L210" s="5">
        <v>1550</v>
      </c>
      <c r="M210" s="5">
        <v>1550</v>
      </c>
      <c r="N210" s="5" t="s">
        <v>1086</v>
      </c>
      <c r="O210" s="5" t="s">
        <v>32</v>
      </c>
      <c r="P210" s="5" t="s">
        <v>33</v>
      </c>
      <c r="Q210" s="5">
        <v>0</v>
      </c>
      <c r="R210" s="10">
        <v>45316</v>
      </c>
      <c r="S210" s="7">
        <v>45328</v>
      </c>
      <c r="T210" s="5" t="s">
        <v>34</v>
      </c>
      <c r="U210" s="5">
        <v>1550</v>
      </c>
      <c r="V210" s="5">
        <v>0</v>
      </c>
      <c r="W210" s="5">
        <v>0</v>
      </c>
      <c r="X210" s="5" t="s">
        <v>1087</v>
      </c>
      <c r="Y210" s="5" t="s">
        <v>1088</v>
      </c>
    </row>
    <row r="211" s="5" customFormat="1" spans="1:25">
      <c r="A211" s="5" t="s">
        <v>1089</v>
      </c>
      <c r="B211" s="5" t="s">
        <v>26</v>
      </c>
      <c r="C211" s="5" t="s">
        <v>27</v>
      </c>
      <c r="D211" s="5" t="s">
        <v>1090</v>
      </c>
      <c r="E211" s="5" t="s">
        <v>1091</v>
      </c>
      <c r="F211" s="7">
        <v>45323</v>
      </c>
      <c r="G211" s="7">
        <v>45327</v>
      </c>
      <c r="H211" s="5">
        <v>1</v>
      </c>
      <c r="I211" s="5">
        <v>4</v>
      </c>
      <c r="J211" s="5">
        <v>4</v>
      </c>
      <c r="K211" s="5" t="s">
        <v>30</v>
      </c>
      <c r="L211" s="5">
        <v>2600</v>
      </c>
      <c r="M211" s="5">
        <v>2600</v>
      </c>
      <c r="N211" s="5" t="s">
        <v>1092</v>
      </c>
      <c r="O211" s="5" t="s">
        <v>32</v>
      </c>
      <c r="P211" s="5" t="s">
        <v>33</v>
      </c>
      <c r="Q211" s="5">
        <v>0</v>
      </c>
      <c r="R211" s="10">
        <v>45316.0000115741</v>
      </c>
      <c r="S211" s="7">
        <v>45328</v>
      </c>
      <c r="T211" s="5" t="s">
        <v>34</v>
      </c>
      <c r="U211" s="5">
        <v>2600</v>
      </c>
      <c r="V211" s="5">
        <v>0</v>
      </c>
      <c r="W211" s="5">
        <v>0</v>
      </c>
      <c r="X211" s="5" t="s">
        <v>1093</v>
      </c>
      <c r="Y211" s="5" t="s">
        <v>1094</v>
      </c>
    </row>
    <row r="212" s="5" customFormat="1" spans="1:25">
      <c r="A212" s="5" t="s">
        <v>1095</v>
      </c>
      <c r="B212" s="5" t="s">
        <v>26</v>
      </c>
      <c r="C212" s="5" t="s">
        <v>27</v>
      </c>
      <c r="D212" s="5" t="s">
        <v>821</v>
      </c>
      <c r="E212" s="5" t="s">
        <v>822</v>
      </c>
      <c r="F212" s="7">
        <v>45325</v>
      </c>
      <c r="G212" s="7">
        <v>45327</v>
      </c>
      <c r="H212" s="5">
        <v>1</v>
      </c>
      <c r="I212" s="5">
        <v>2</v>
      </c>
      <c r="J212" s="5">
        <v>2</v>
      </c>
      <c r="K212" s="5" t="s">
        <v>30</v>
      </c>
      <c r="L212" s="5">
        <v>1370</v>
      </c>
      <c r="M212" s="5">
        <v>1370</v>
      </c>
      <c r="N212" s="5" t="s">
        <v>1096</v>
      </c>
      <c r="O212" s="5" t="s">
        <v>32</v>
      </c>
      <c r="P212" s="5" t="s">
        <v>33</v>
      </c>
      <c r="Q212" s="5">
        <v>0</v>
      </c>
      <c r="R212" s="10">
        <v>45316</v>
      </c>
      <c r="S212" s="7">
        <v>45328</v>
      </c>
      <c r="T212" s="5" t="s">
        <v>34</v>
      </c>
      <c r="U212" s="5">
        <v>1370</v>
      </c>
      <c r="V212" s="5">
        <v>0</v>
      </c>
      <c r="W212" s="5">
        <v>0</v>
      </c>
      <c r="X212" s="5" t="s">
        <v>1097</v>
      </c>
      <c r="Y212" s="5" t="s">
        <v>1098</v>
      </c>
    </row>
    <row r="213" s="5" customFormat="1" spans="1:25">
      <c r="A213" s="5" t="s">
        <v>1099</v>
      </c>
      <c r="B213" s="5" t="s">
        <v>26</v>
      </c>
      <c r="C213" s="5" t="s">
        <v>27</v>
      </c>
      <c r="D213" s="5" t="s">
        <v>28</v>
      </c>
      <c r="E213" s="5" t="s">
        <v>1100</v>
      </c>
      <c r="F213" s="7">
        <v>45326</v>
      </c>
      <c r="G213" s="7">
        <v>45327</v>
      </c>
      <c r="H213" s="5">
        <v>3</v>
      </c>
      <c r="I213" s="5">
        <v>1</v>
      </c>
      <c r="J213" s="5">
        <v>3</v>
      </c>
      <c r="K213" s="5" t="s">
        <v>30</v>
      </c>
      <c r="L213" s="5">
        <v>2661</v>
      </c>
      <c r="M213" s="5">
        <v>2661</v>
      </c>
      <c r="N213" s="5" t="s">
        <v>1101</v>
      </c>
      <c r="O213" s="5" t="s">
        <v>32</v>
      </c>
      <c r="P213" s="5" t="s">
        <v>33</v>
      </c>
      <c r="Q213" s="5">
        <v>0</v>
      </c>
      <c r="R213" s="10">
        <v>45316</v>
      </c>
      <c r="S213" s="7">
        <v>45328</v>
      </c>
      <c r="T213" s="5" t="s">
        <v>34</v>
      </c>
      <c r="U213" s="5">
        <v>2661</v>
      </c>
      <c r="V213" s="5">
        <v>0</v>
      </c>
      <c r="W213" s="5">
        <v>0</v>
      </c>
      <c r="X213" s="5" t="s">
        <v>1102</v>
      </c>
      <c r="Y213" s="5" t="s">
        <v>1103</v>
      </c>
    </row>
    <row r="214" s="5" customFormat="1" spans="1:25">
      <c r="A214" s="5" t="s">
        <v>1104</v>
      </c>
      <c r="B214" s="5" t="s">
        <v>26</v>
      </c>
      <c r="C214" s="5" t="s">
        <v>27</v>
      </c>
      <c r="D214" s="5" t="s">
        <v>271</v>
      </c>
      <c r="E214" s="5" t="s">
        <v>1105</v>
      </c>
      <c r="F214" s="7">
        <v>45325</v>
      </c>
      <c r="G214" s="7">
        <v>45327</v>
      </c>
      <c r="H214" s="5">
        <v>1</v>
      </c>
      <c r="I214" s="5">
        <v>2</v>
      </c>
      <c r="J214" s="5">
        <v>2</v>
      </c>
      <c r="K214" s="5" t="s">
        <v>30</v>
      </c>
      <c r="L214" s="5">
        <v>901</v>
      </c>
      <c r="M214" s="5">
        <v>901</v>
      </c>
      <c r="N214" s="5" t="s">
        <v>1106</v>
      </c>
      <c r="O214" s="5" t="s">
        <v>32</v>
      </c>
      <c r="P214" s="5" t="s">
        <v>33</v>
      </c>
      <c r="Q214" s="5">
        <v>0</v>
      </c>
      <c r="R214" s="10">
        <v>45316</v>
      </c>
      <c r="S214" s="7">
        <v>45328</v>
      </c>
      <c r="T214" s="5" t="s">
        <v>34</v>
      </c>
      <c r="U214" s="5">
        <v>901</v>
      </c>
      <c r="V214" s="5">
        <v>0</v>
      </c>
      <c r="W214" s="5">
        <v>0</v>
      </c>
      <c r="X214" s="5" t="s">
        <v>1107</v>
      </c>
      <c r="Y214" s="5" t="s">
        <v>1108</v>
      </c>
    </row>
    <row r="215" s="5" customFormat="1" spans="1:25">
      <c r="A215" s="5" t="s">
        <v>1109</v>
      </c>
      <c r="B215" s="5" t="s">
        <v>26</v>
      </c>
      <c r="C215" s="5" t="s">
        <v>27</v>
      </c>
      <c r="D215" s="5" t="s">
        <v>646</v>
      </c>
      <c r="E215" s="5" t="s">
        <v>1110</v>
      </c>
      <c r="F215" s="7">
        <v>45324</v>
      </c>
      <c r="G215" s="7">
        <v>45327</v>
      </c>
      <c r="H215" s="5">
        <v>1</v>
      </c>
      <c r="I215" s="5">
        <v>3</v>
      </c>
      <c r="J215" s="5">
        <v>3</v>
      </c>
      <c r="K215" s="5" t="s">
        <v>30</v>
      </c>
      <c r="L215" s="5">
        <v>4335</v>
      </c>
      <c r="M215" s="5">
        <v>4335</v>
      </c>
      <c r="N215" s="5" t="s">
        <v>1111</v>
      </c>
      <c r="O215" s="5" t="s">
        <v>32</v>
      </c>
      <c r="P215" s="5" t="s">
        <v>33</v>
      </c>
      <c r="Q215" s="5">
        <v>0</v>
      </c>
      <c r="R215" s="10">
        <v>45316.0000115741</v>
      </c>
      <c r="S215" s="7">
        <v>45328</v>
      </c>
      <c r="T215" s="5" t="s">
        <v>34</v>
      </c>
      <c r="U215" s="5">
        <v>4335</v>
      </c>
      <c r="V215" s="5">
        <v>0</v>
      </c>
      <c r="W215" s="5">
        <v>0</v>
      </c>
      <c r="X215" s="5" t="s">
        <v>1112</v>
      </c>
      <c r="Y215" s="5" t="s">
        <v>1113</v>
      </c>
    </row>
    <row r="216" s="5" customFormat="1" spans="1:25">
      <c r="A216" s="5" t="s">
        <v>1114</v>
      </c>
      <c r="B216" s="5" t="s">
        <v>26</v>
      </c>
      <c r="C216" s="5" t="s">
        <v>27</v>
      </c>
      <c r="D216" s="5" t="s">
        <v>1115</v>
      </c>
      <c r="E216" s="5" t="s">
        <v>1116</v>
      </c>
      <c r="F216" s="7">
        <v>45324</v>
      </c>
      <c r="G216" s="7">
        <v>45327</v>
      </c>
      <c r="H216" s="5">
        <v>2</v>
      </c>
      <c r="I216" s="5">
        <v>3</v>
      </c>
      <c r="J216" s="5">
        <v>6</v>
      </c>
      <c r="K216" s="5" t="s">
        <v>30</v>
      </c>
      <c r="L216" s="5">
        <v>6870</v>
      </c>
      <c r="M216" s="5">
        <v>6870</v>
      </c>
      <c r="N216" s="5" t="s">
        <v>1117</v>
      </c>
      <c r="O216" s="5" t="s">
        <v>32</v>
      </c>
      <c r="P216" s="5" t="s">
        <v>33</v>
      </c>
      <c r="Q216" s="5">
        <v>0</v>
      </c>
      <c r="R216" s="10">
        <v>45316</v>
      </c>
      <c r="S216" s="7">
        <v>45328</v>
      </c>
      <c r="T216" s="5" t="s">
        <v>34</v>
      </c>
      <c r="U216" s="5">
        <v>6870</v>
      </c>
      <c r="V216" s="5">
        <v>0</v>
      </c>
      <c r="W216" s="5">
        <v>0</v>
      </c>
      <c r="X216" s="5" t="s">
        <v>1118</v>
      </c>
      <c r="Y216" s="5" t="s">
        <v>1119</v>
      </c>
    </row>
    <row r="217" s="5" customFormat="1" spans="1:25">
      <c r="A217" s="5" t="s">
        <v>1120</v>
      </c>
      <c r="B217" s="5" t="s">
        <v>26</v>
      </c>
      <c r="C217" s="5" t="s">
        <v>27</v>
      </c>
      <c r="D217" s="5" t="s">
        <v>932</v>
      </c>
      <c r="E217" s="5" t="s">
        <v>1121</v>
      </c>
      <c r="F217" s="7">
        <v>45326</v>
      </c>
      <c r="G217" s="7">
        <v>45327</v>
      </c>
      <c r="H217" s="5">
        <v>2</v>
      </c>
      <c r="I217" s="5">
        <v>1</v>
      </c>
      <c r="J217" s="5">
        <v>2</v>
      </c>
      <c r="K217" s="5" t="s">
        <v>30</v>
      </c>
      <c r="L217" s="5">
        <v>2194</v>
      </c>
      <c r="M217" s="5">
        <v>2194</v>
      </c>
      <c r="N217" s="5" t="s">
        <v>1122</v>
      </c>
      <c r="O217" s="5" t="s">
        <v>32</v>
      </c>
      <c r="P217" s="5" t="s">
        <v>33</v>
      </c>
      <c r="Q217" s="5">
        <v>0</v>
      </c>
      <c r="R217" s="10">
        <v>45316.0000115741</v>
      </c>
      <c r="S217" s="7">
        <v>45328</v>
      </c>
      <c r="T217" s="5" t="s">
        <v>34</v>
      </c>
      <c r="U217" s="5">
        <v>2194</v>
      </c>
      <c r="V217" s="5">
        <v>0</v>
      </c>
      <c r="W217" s="5">
        <v>0</v>
      </c>
      <c r="X217" s="5" t="s">
        <v>1123</v>
      </c>
      <c r="Y217" s="5" t="s">
        <v>1124</v>
      </c>
    </row>
    <row r="218" s="5" customFormat="1" spans="1:25">
      <c r="A218" s="5" t="s">
        <v>1125</v>
      </c>
      <c r="B218" s="5" t="s">
        <v>26</v>
      </c>
      <c r="C218" s="5" t="s">
        <v>27</v>
      </c>
      <c r="D218" s="5" t="s">
        <v>230</v>
      </c>
      <c r="E218" s="5" t="s">
        <v>1126</v>
      </c>
      <c r="F218" s="7">
        <v>45324</v>
      </c>
      <c r="G218" s="7">
        <v>45327</v>
      </c>
      <c r="H218" s="5">
        <v>1</v>
      </c>
      <c r="I218" s="5">
        <v>3</v>
      </c>
      <c r="J218" s="5">
        <v>3</v>
      </c>
      <c r="K218" s="5" t="s">
        <v>30</v>
      </c>
      <c r="L218" s="5">
        <v>4890</v>
      </c>
      <c r="M218" s="5">
        <v>4890</v>
      </c>
      <c r="N218" s="5" t="s">
        <v>1127</v>
      </c>
      <c r="O218" s="5" t="s">
        <v>32</v>
      </c>
      <c r="P218" s="5" t="s">
        <v>33</v>
      </c>
      <c r="Q218" s="5">
        <v>0</v>
      </c>
      <c r="R218" s="10">
        <v>45317</v>
      </c>
      <c r="S218" s="7">
        <v>45328</v>
      </c>
      <c r="T218" s="5" t="s">
        <v>34</v>
      </c>
      <c r="U218" s="5">
        <v>4890</v>
      </c>
      <c r="V218" s="5">
        <v>0</v>
      </c>
      <c r="W218" s="5">
        <v>0</v>
      </c>
      <c r="X218" s="5" t="s">
        <v>1128</v>
      </c>
      <c r="Y218" s="5" t="s">
        <v>1129</v>
      </c>
    </row>
    <row r="219" s="5" customFormat="1" spans="1:25">
      <c r="A219" s="5" t="s">
        <v>1130</v>
      </c>
      <c r="B219" s="5" t="s">
        <v>26</v>
      </c>
      <c r="C219" s="5" t="s">
        <v>27</v>
      </c>
      <c r="D219" s="5" t="s">
        <v>646</v>
      </c>
      <c r="E219" s="5" t="s">
        <v>1080</v>
      </c>
      <c r="F219" s="7">
        <v>45324</v>
      </c>
      <c r="G219" s="7">
        <v>45327</v>
      </c>
      <c r="H219" s="5">
        <v>1</v>
      </c>
      <c r="I219" s="5">
        <v>3</v>
      </c>
      <c r="J219" s="5">
        <v>3</v>
      </c>
      <c r="K219" s="5" t="s">
        <v>30</v>
      </c>
      <c r="L219" s="5">
        <v>4335</v>
      </c>
      <c r="M219" s="5">
        <v>4335</v>
      </c>
      <c r="N219" s="5" t="s">
        <v>1131</v>
      </c>
      <c r="O219" s="5" t="s">
        <v>32</v>
      </c>
      <c r="P219" s="5" t="s">
        <v>33</v>
      </c>
      <c r="Q219" s="5">
        <v>0</v>
      </c>
      <c r="R219" s="10">
        <v>45317.0000115741</v>
      </c>
      <c r="S219" s="7">
        <v>45328</v>
      </c>
      <c r="T219" s="5" t="s">
        <v>34</v>
      </c>
      <c r="U219" s="5">
        <v>4335</v>
      </c>
      <c r="V219" s="5">
        <v>0</v>
      </c>
      <c r="W219" s="5">
        <v>0</v>
      </c>
      <c r="X219" s="5" t="s">
        <v>1132</v>
      </c>
      <c r="Y219" s="5" t="s">
        <v>1133</v>
      </c>
    </row>
    <row r="220" s="5" customFormat="1" spans="1:25">
      <c r="A220" s="5" t="s">
        <v>1134</v>
      </c>
      <c r="B220" s="5" t="s">
        <v>26</v>
      </c>
      <c r="C220" s="5" t="s">
        <v>27</v>
      </c>
      <c r="D220" s="5" t="s">
        <v>646</v>
      </c>
      <c r="E220" s="5" t="s">
        <v>1135</v>
      </c>
      <c r="F220" s="7">
        <v>45325</v>
      </c>
      <c r="G220" s="7">
        <v>45327</v>
      </c>
      <c r="H220" s="5">
        <v>1</v>
      </c>
      <c r="I220" s="5">
        <v>2</v>
      </c>
      <c r="J220" s="5">
        <v>2</v>
      </c>
      <c r="K220" s="5" t="s">
        <v>30</v>
      </c>
      <c r="L220" s="5">
        <v>2986</v>
      </c>
      <c r="M220" s="5">
        <v>2986</v>
      </c>
      <c r="N220" s="5" t="s">
        <v>1136</v>
      </c>
      <c r="O220" s="5" t="s">
        <v>32</v>
      </c>
      <c r="P220" s="5" t="s">
        <v>33</v>
      </c>
      <c r="Q220" s="5">
        <v>0</v>
      </c>
      <c r="R220" s="10">
        <v>45317</v>
      </c>
      <c r="S220" s="7">
        <v>45328</v>
      </c>
      <c r="T220" s="5" t="s">
        <v>34</v>
      </c>
      <c r="U220" s="5">
        <v>2986</v>
      </c>
      <c r="V220" s="5">
        <v>0</v>
      </c>
      <c r="W220" s="5">
        <v>0</v>
      </c>
      <c r="X220" s="5" t="s">
        <v>1137</v>
      </c>
      <c r="Y220" s="5" t="s">
        <v>1138</v>
      </c>
    </row>
    <row r="221" s="5" customFormat="1" spans="1:25">
      <c r="A221" s="5" t="s">
        <v>1139</v>
      </c>
      <c r="B221" s="5" t="s">
        <v>26</v>
      </c>
      <c r="C221" s="5" t="s">
        <v>27</v>
      </c>
      <c r="D221" s="5" t="s">
        <v>1140</v>
      </c>
      <c r="E221" s="5" t="s">
        <v>1141</v>
      </c>
      <c r="F221" s="7">
        <v>45326</v>
      </c>
      <c r="G221" s="7">
        <v>45327</v>
      </c>
      <c r="H221" s="5">
        <v>1</v>
      </c>
      <c r="I221" s="5">
        <v>1</v>
      </c>
      <c r="J221" s="5">
        <v>1</v>
      </c>
      <c r="K221" s="5" t="s">
        <v>30</v>
      </c>
      <c r="L221" s="5">
        <v>1027</v>
      </c>
      <c r="M221" s="5">
        <v>1027</v>
      </c>
      <c r="N221" s="5" t="s">
        <v>1142</v>
      </c>
      <c r="O221" s="5" t="s">
        <v>32</v>
      </c>
      <c r="P221" s="5" t="s">
        <v>33</v>
      </c>
      <c r="Q221" s="5">
        <v>0</v>
      </c>
      <c r="R221" s="10">
        <v>45317</v>
      </c>
      <c r="S221" s="7">
        <v>45328</v>
      </c>
      <c r="T221" s="5" t="s">
        <v>34</v>
      </c>
      <c r="U221" s="5">
        <v>1027</v>
      </c>
      <c r="V221" s="5">
        <v>0</v>
      </c>
      <c r="W221" s="5">
        <v>0</v>
      </c>
      <c r="X221" s="5" t="s">
        <v>1143</v>
      </c>
      <c r="Y221" s="5" t="s">
        <v>1144</v>
      </c>
    </row>
    <row r="222" s="5" customFormat="1" spans="1:25">
      <c r="A222" s="5" t="s">
        <v>1145</v>
      </c>
      <c r="B222" s="5" t="s">
        <v>26</v>
      </c>
      <c r="C222" s="5" t="s">
        <v>27</v>
      </c>
      <c r="D222" s="5" t="s">
        <v>749</v>
      </c>
      <c r="E222" s="5" t="s">
        <v>1146</v>
      </c>
      <c r="F222" s="7">
        <v>45324</v>
      </c>
      <c r="G222" s="7">
        <v>45327</v>
      </c>
      <c r="H222" s="5">
        <v>1</v>
      </c>
      <c r="I222" s="5">
        <v>3</v>
      </c>
      <c r="J222" s="5">
        <v>3</v>
      </c>
      <c r="K222" s="5" t="s">
        <v>30</v>
      </c>
      <c r="L222" s="5">
        <v>1205</v>
      </c>
      <c r="M222" s="5">
        <v>1205</v>
      </c>
      <c r="N222" s="5" t="s">
        <v>1147</v>
      </c>
      <c r="O222" s="5" t="s">
        <v>32</v>
      </c>
      <c r="P222" s="5" t="s">
        <v>33</v>
      </c>
      <c r="Q222" s="5">
        <v>0</v>
      </c>
      <c r="R222" s="10">
        <v>45317</v>
      </c>
      <c r="S222" s="7">
        <v>45328</v>
      </c>
      <c r="T222" s="5" t="s">
        <v>34</v>
      </c>
      <c r="U222" s="5">
        <v>1205</v>
      </c>
      <c r="V222" s="5">
        <v>0</v>
      </c>
      <c r="W222" s="5">
        <v>0</v>
      </c>
      <c r="X222" s="5" t="s">
        <v>1148</v>
      </c>
      <c r="Y222" s="5" t="s">
        <v>1149</v>
      </c>
    </row>
    <row r="223" s="5" customFormat="1" spans="1:25">
      <c r="A223" s="5" t="s">
        <v>1150</v>
      </c>
      <c r="B223" s="5" t="s">
        <v>26</v>
      </c>
      <c r="C223" s="5" t="s">
        <v>27</v>
      </c>
      <c r="D223" s="5" t="s">
        <v>641</v>
      </c>
      <c r="E223" s="5" t="s">
        <v>621</v>
      </c>
      <c r="F223" s="7">
        <v>45326</v>
      </c>
      <c r="G223" s="7">
        <v>45327</v>
      </c>
      <c r="H223" s="5">
        <v>1</v>
      </c>
      <c r="I223" s="5">
        <v>1</v>
      </c>
      <c r="J223" s="5">
        <v>1</v>
      </c>
      <c r="K223" s="5" t="s">
        <v>30</v>
      </c>
      <c r="L223" s="5">
        <v>670</v>
      </c>
      <c r="M223" s="5">
        <v>670</v>
      </c>
      <c r="N223" s="5" t="s">
        <v>1151</v>
      </c>
      <c r="O223" s="5" t="s">
        <v>32</v>
      </c>
      <c r="P223" s="5" t="s">
        <v>33</v>
      </c>
      <c r="Q223" s="5">
        <v>0</v>
      </c>
      <c r="R223" s="10">
        <v>45317.0000115741</v>
      </c>
      <c r="S223" s="7">
        <v>45328</v>
      </c>
      <c r="T223" s="5" t="s">
        <v>34</v>
      </c>
      <c r="U223" s="5">
        <v>670</v>
      </c>
      <c r="V223" s="5">
        <v>0</v>
      </c>
      <c r="W223" s="5">
        <v>0</v>
      </c>
      <c r="X223" s="5" t="s">
        <v>1152</v>
      </c>
      <c r="Y223" s="5" t="s">
        <v>1153</v>
      </c>
    </row>
    <row r="224" s="5" customFormat="1" spans="1:25">
      <c r="A224" s="5" t="s">
        <v>1154</v>
      </c>
      <c r="B224" s="5" t="s">
        <v>26</v>
      </c>
      <c r="C224" s="5" t="s">
        <v>27</v>
      </c>
      <c r="D224" s="5" t="s">
        <v>1155</v>
      </c>
      <c r="E224" s="5" t="s">
        <v>1156</v>
      </c>
      <c r="F224" s="7">
        <v>45323</v>
      </c>
      <c r="G224" s="7">
        <v>45327</v>
      </c>
      <c r="H224" s="5">
        <v>1</v>
      </c>
      <c r="I224" s="5">
        <v>4</v>
      </c>
      <c r="J224" s="5">
        <v>4</v>
      </c>
      <c r="K224" s="5" t="s">
        <v>30</v>
      </c>
      <c r="L224" s="5">
        <v>5940</v>
      </c>
      <c r="M224" s="5">
        <v>5940</v>
      </c>
      <c r="N224" s="5" t="s">
        <v>1157</v>
      </c>
      <c r="O224" s="5" t="s">
        <v>32</v>
      </c>
      <c r="P224" s="5" t="s">
        <v>33</v>
      </c>
      <c r="Q224" s="5">
        <v>0</v>
      </c>
      <c r="R224" s="10">
        <v>45317.0000115741</v>
      </c>
      <c r="S224" s="7">
        <v>45328</v>
      </c>
      <c r="T224" s="5" t="s">
        <v>34</v>
      </c>
      <c r="U224" s="5">
        <v>5940</v>
      </c>
      <c r="V224" s="5">
        <v>0</v>
      </c>
      <c r="W224" s="5">
        <v>0</v>
      </c>
      <c r="X224" s="5" t="s">
        <v>1158</v>
      </c>
      <c r="Y224" s="5" t="s">
        <v>1159</v>
      </c>
    </row>
    <row r="225" s="5" customFormat="1" spans="1:25">
      <c r="A225" s="5" t="s">
        <v>1160</v>
      </c>
      <c r="B225" s="5" t="s">
        <v>26</v>
      </c>
      <c r="C225" s="5" t="s">
        <v>27</v>
      </c>
      <c r="D225" s="5" t="s">
        <v>982</v>
      </c>
      <c r="E225" s="5" t="s">
        <v>983</v>
      </c>
      <c r="F225" s="7">
        <v>45324</v>
      </c>
      <c r="G225" s="7">
        <v>45327</v>
      </c>
      <c r="H225" s="5">
        <v>1</v>
      </c>
      <c r="I225" s="5">
        <v>3</v>
      </c>
      <c r="J225" s="5">
        <v>3</v>
      </c>
      <c r="K225" s="5" t="s">
        <v>30</v>
      </c>
      <c r="L225" s="5">
        <v>783</v>
      </c>
      <c r="M225" s="5">
        <v>783</v>
      </c>
      <c r="N225" s="5" t="s">
        <v>1161</v>
      </c>
      <c r="O225" s="5" t="s">
        <v>32</v>
      </c>
      <c r="P225" s="5" t="s">
        <v>33</v>
      </c>
      <c r="Q225" s="5">
        <v>0</v>
      </c>
      <c r="R225" s="10">
        <v>45317.0000115741</v>
      </c>
      <c r="S225" s="7">
        <v>45328</v>
      </c>
      <c r="T225" s="5" t="s">
        <v>34</v>
      </c>
      <c r="U225" s="5">
        <v>783</v>
      </c>
      <c r="V225" s="5">
        <v>0</v>
      </c>
      <c r="W225" s="5">
        <v>0</v>
      </c>
      <c r="X225" s="5" t="s">
        <v>1162</v>
      </c>
      <c r="Y225" s="5" t="s">
        <v>1163</v>
      </c>
    </row>
    <row r="226" s="5" customFormat="1" spans="1:25">
      <c r="A226" s="5" t="s">
        <v>1164</v>
      </c>
      <c r="B226" s="5" t="s">
        <v>26</v>
      </c>
      <c r="C226" s="5" t="s">
        <v>27</v>
      </c>
      <c r="D226" s="5" t="s">
        <v>646</v>
      </c>
      <c r="E226" s="5" t="s">
        <v>1165</v>
      </c>
      <c r="F226" s="7">
        <v>45323</v>
      </c>
      <c r="G226" s="7">
        <v>45327</v>
      </c>
      <c r="H226" s="5">
        <v>1</v>
      </c>
      <c r="I226" s="5">
        <v>4</v>
      </c>
      <c r="J226" s="5">
        <v>4</v>
      </c>
      <c r="K226" s="5" t="s">
        <v>30</v>
      </c>
      <c r="L226" s="5">
        <v>8430</v>
      </c>
      <c r="M226" s="5">
        <v>8430</v>
      </c>
      <c r="N226" s="5" t="s">
        <v>1166</v>
      </c>
      <c r="O226" s="5" t="s">
        <v>32</v>
      </c>
      <c r="P226" s="5" t="s">
        <v>33</v>
      </c>
      <c r="Q226" s="5">
        <v>0</v>
      </c>
      <c r="R226" s="10">
        <v>45317.0000115741</v>
      </c>
      <c r="S226" s="7">
        <v>45328</v>
      </c>
      <c r="T226" s="5" t="s">
        <v>34</v>
      </c>
      <c r="U226" s="5">
        <v>8430</v>
      </c>
      <c r="V226" s="5">
        <v>0</v>
      </c>
      <c r="W226" s="5">
        <v>0</v>
      </c>
      <c r="X226" s="5" t="s">
        <v>1167</v>
      </c>
      <c r="Y226" s="5" t="s">
        <v>1168</v>
      </c>
    </row>
    <row r="227" s="5" customFormat="1" spans="1:25">
      <c r="A227" s="5" t="s">
        <v>1169</v>
      </c>
      <c r="B227" s="5" t="s">
        <v>26</v>
      </c>
      <c r="C227" s="5" t="s">
        <v>27</v>
      </c>
      <c r="D227" s="5" t="s">
        <v>948</v>
      </c>
      <c r="E227" s="5" t="s">
        <v>949</v>
      </c>
      <c r="F227" s="7">
        <v>45323</v>
      </c>
      <c r="G227" s="7">
        <v>45327</v>
      </c>
      <c r="H227" s="5">
        <v>1</v>
      </c>
      <c r="I227" s="5">
        <v>4</v>
      </c>
      <c r="J227" s="5">
        <v>4</v>
      </c>
      <c r="K227" s="5" t="s">
        <v>30</v>
      </c>
      <c r="L227" s="5">
        <v>2120</v>
      </c>
      <c r="M227" s="5">
        <v>2120</v>
      </c>
      <c r="N227" s="5" t="s">
        <v>1170</v>
      </c>
      <c r="O227" s="5" t="s">
        <v>32</v>
      </c>
      <c r="P227" s="5" t="s">
        <v>33</v>
      </c>
      <c r="Q227" s="5">
        <v>0</v>
      </c>
      <c r="R227" s="10">
        <v>45317</v>
      </c>
      <c r="S227" s="7">
        <v>45328</v>
      </c>
      <c r="T227" s="5" t="s">
        <v>34</v>
      </c>
      <c r="U227" s="5">
        <v>2120</v>
      </c>
      <c r="V227" s="5">
        <v>0</v>
      </c>
      <c r="W227" s="5">
        <v>0</v>
      </c>
      <c r="X227" s="5" t="s">
        <v>1171</v>
      </c>
      <c r="Y227" s="5" t="s">
        <v>1172</v>
      </c>
    </row>
    <row r="228" s="5" customFormat="1" spans="1:25">
      <c r="A228" s="5" t="s">
        <v>1173</v>
      </c>
      <c r="B228" s="5" t="s">
        <v>26</v>
      </c>
      <c r="C228" s="5" t="s">
        <v>27</v>
      </c>
      <c r="D228" s="5" t="s">
        <v>1174</v>
      </c>
      <c r="E228" s="5" t="s">
        <v>1175</v>
      </c>
      <c r="F228" s="7">
        <v>45325</v>
      </c>
      <c r="G228" s="7">
        <v>45327</v>
      </c>
      <c r="H228" s="5">
        <v>1</v>
      </c>
      <c r="I228" s="5">
        <v>2</v>
      </c>
      <c r="J228" s="5">
        <v>2</v>
      </c>
      <c r="K228" s="5" t="s">
        <v>30</v>
      </c>
      <c r="L228" s="5">
        <v>2664</v>
      </c>
      <c r="M228" s="5">
        <v>2664</v>
      </c>
      <c r="N228" s="5" t="s">
        <v>1176</v>
      </c>
      <c r="O228" s="5" t="s">
        <v>32</v>
      </c>
      <c r="P228" s="5" t="s">
        <v>33</v>
      </c>
      <c r="Q228" s="5">
        <v>0</v>
      </c>
      <c r="R228" s="10">
        <v>45318.0000115741</v>
      </c>
      <c r="S228" s="7">
        <v>45328</v>
      </c>
      <c r="T228" s="5" t="s">
        <v>34</v>
      </c>
      <c r="U228" s="5">
        <v>2664</v>
      </c>
      <c r="V228" s="5">
        <v>0</v>
      </c>
      <c r="W228" s="5">
        <v>0</v>
      </c>
      <c r="X228" s="5" t="s">
        <v>1177</v>
      </c>
      <c r="Y228" s="5" t="s">
        <v>1178</v>
      </c>
    </row>
    <row r="229" s="5" customFormat="1" spans="1:25">
      <c r="A229" s="5" t="s">
        <v>1179</v>
      </c>
      <c r="B229" s="5" t="s">
        <v>26</v>
      </c>
      <c r="C229" s="5" t="s">
        <v>27</v>
      </c>
      <c r="D229" s="5" t="s">
        <v>509</v>
      </c>
      <c r="E229" s="5" t="s">
        <v>1180</v>
      </c>
      <c r="F229" s="7">
        <v>45326</v>
      </c>
      <c r="G229" s="7">
        <v>45327</v>
      </c>
      <c r="H229" s="5">
        <v>1</v>
      </c>
      <c r="I229" s="5">
        <v>1</v>
      </c>
      <c r="J229" s="5">
        <v>1</v>
      </c>
      <c r="K229" s="5" t="s">
        <v>30</v>
      </c>
      <c r="L229" s="5">
        <v>390</v>
      </c>
      <c r="M229" s="5">
        <v>390</v>
      </c>
      <c r="N229" s="5" t="s">
        <v>1181</v>
      </c>
      <c r="O229" s="5" t="s">
        <v>32</v>
      </c>
      <c r="P229" s="5" t="s">
        <v>33</v>
      </c>
      <c r="Q229" s="5">
        <v>0</v>
      </c>
      <c r="R229" s="10">
        <v>45318</v>
      </c>
      <c r="S229" s="7">
        <v>45328</v>
      </c>
      <c r="T229" s="5" t="s">
        <v>34</v>
      </c>
      <c r="U229" s="5">
        <v>390</v>
      </c>
      <c r="V229" s="5">
        <v>0</v>
      </c>
      <c r="W229" s="5">
        <v>0</v>
      </c>
      <c r="X229" s="5" t="s">
        <v>1182</v>
      </c>
      <c r="Y229" s="5" t="s">
        <v>1183</v>
      </c>
    </row>
    <row r="230" s="5" customFormat="1" spans="1:25">
      <c r="A230" s="5" t="s">
        <v>1184</v>
      </c>
      <c r="B230" s="5" t="s">
        <v>26</v>
      </c>
      <c r="C230" s="5" t="s">
        <v>27</v>
      </c>
      <c r="D230" s="5" t="s">
        <v>148</v>
      </c>
      <c r="E230" s="5" t="s">
        <v>1057</v>
      </c>
      <c r="F230" s="7">
        <v>45326</v>
      </c>
      <c r="G230" s="7">
        <v>45327</v>
      </c>
      <c r="H230" s="5">
        <v>1</v>
      </c>
      <c r="I230" s="5">
        <v>1</v>
      </c>
      <c r="J230" s="5">
        <v>1</v>
      </c>
      <c r="K230" s="5" t="s">
        <v>30</v>
      </c>
      <c r="L230" s="5">
        <v>646</v>
      </c>
      <c r="M230" s="5">
        <v>646</v>
      </c>
      <c r="N230" s="5" t="s">
        <v>1185</v>
      </c>
      <c r="O230" s="5" t="s">
        <v>32</v>
      </c>
      <c r="P230" s="5" t="s">
        <v>33</v>
      </c>
      <c r="Q230" s="5">
        <v>0</v>
      </c>
      <c r="R230" s="10">
        <v>45318.0000115741</v>
      </c>
      <c r="S230" s="7">
        <v>45328</v>
      </c>
      <c r="T230" s="5" t="s">
        <v>34</v>
      </c>
      <c r="U230" s="5">
        <v>646</v>
      </c>
      <c r="V230" s="5">
        <v>0</v>
      </c>
      <c r="W230" s="5">
        <v>0</v>
      </c>
      <c r="X230" s="5" t="s">
        <v>1186</v>
      </c>
      <c r="Y230" s="5" t="s">
        <v>1187</v>
      </c>
    </row>
    <row r="231" s="5" customFormat="1" spans="1:25">
      <c r="A231" s="5" t="s">
        <v>1188</v>
      </c>
      <c r="B231" s="5" t="s">
        <v>26</v>
      </c>
      <c r="C231" s="5" t="s">
        <v>27</v>
      </c>
      <c r="D231" s="5" t="s">
        <v>1189</v>
      </c>
      <c r="E231" s="5" t="s">
        <v>1190</v>
      </c>
      <c r="F231" s="7">
        <v>45320</v>
      </c>
      <c r="G231" s="7">
        <v>45327</v>
      </c>
      <c r="H231" s="5">
        <v>1</v>
      </c>
      <c r="I231" s="5">
        <v>7</v>
      </c>
      <c r="J231" s="5">
        <v>7</v>
      </c>
      <c r="K231" s="5" t="s">
        <v>30</v>
      </c>
      <c r="L231" s="5">
        <v>5040</v>
      </c>
      <c r="M231" s="5">
        <v>5040</v>
      </c>
      <c r="N231" s="5" t="s">
        <v>1191</v>
      </c>
      <c r="O231" s="5" t="s">
        <v>32</v>
      </c>
      <c r="P231" s="5" t="s">
        <v>33</v>
      </c>
      <c r="Q231" s="5">
        <v>0</v>
      </c>
      <c r="R231" s="10">
        <v>45318</v>
      </c>
      <c r="S231" s="7">
        <v>45328</v>
      </c>
      <c r="T231" s="5" t="s">
        <v>34</v>
      </c>
      <c r="U231" s="5">
        <v>5040</v>
      </c>
      <c r="V231" s="5">
        <v>0</v>
      </c>
      <c r="W231" s="5">
        <v>0</v>
      </c>
      <c r="X231" s="5" t="s">
        <v>1192</v>
      </c>
      <c r="Y231" s="5" t="s">
        <v>1193</v>
      </c>
    </row>
    <row r="232" s="5" customFormat="1" spans="1:25">
      <c r="A232" s="5" t="s">
        <v>1194</v>
      </c>
      <c r="B232" s="5" t="s">
        <v>26</v>
      </c>
      <c r="C232" s="5" t="s">
        <v>27</v>
      </c>
      <c r="D232" s="5" t="s">
        <v>1195</v>
      </c>
      <c r="E232" s="5" t="s">
        <v>1196</v>
      </c>
      <c r="F232" s="7">
        <v>45326</v>
      </c>
      <c r="G232" s="7">
        <v>45327</v>
      </c>
      <c r="H232" s="5">
        <v>1</v>
      </c>
      <c r="I232" s="5">
        <v>1</v>
      </c>
      <c r="J232" s="5">
        <v>1</v>
      </c>
      <c r="K232" s="5" t="s">
        <v>30</v>
      </c>
      <c r="L232" s="5">
        <v>1836</v>
      </c>
      <c r="M232" s="5">
        <v>1836</v>
      </c>
      <c r="N232" s="5" t="s">
        <v>1197</v>
      </c>
      <c r="O232" s="5" t="s">
        <v>32</v>
      </c>
      <c r="P232" s="5" t="s">
        <v>33</v>
      </c>
      <c r="Q232" s="5">
        <v>0</v>
      </c>
      <c r="R232" s="10">
        <v>45318</v>
      </c>
      <c r="S232" s="7">
        <v>45328</v>
      </c>
      <c r="T232" s="5" t="s">
        <v>34</v>
      </c>
      <c r="U232" s="5">
        <v>1836</v>
      </c>
      <c r="V232" s="5">
        <v>0</v>
      </c>
      <c r="W232" s="5">
        <v>0</v>
      </c>
      <c r="X232" s="5" t="s">
        <v>1198</v>
      </c>
      <c r="Y232" s="5" t="s">
        <v>1199</v>
      </c>
    </row>
    <row r="233" s="5" customFormat="1" spans="1:25">
      <c r="A233" s="5" t="s">
        <v>1200</v>
      </c>
      <c r="B233" s="5" t="s">
        <v>26</v>
      </c>
      <c r="C233" s="5" t="s">
        <v>27</v>
      </c>
      <c r="D233" s="5" t="s">
        <v>461</v>
      </c>
      <c r="E233" s="5" t="s">
        <v>1201</v>
      </c>
      <c r="F233" s="7">
        <v>45324</v>
      </c>
      <c r="G233" s="7">
        <v>45327</v>
      </c>
      <c r="H233" s="5">
        <v>1</v>
      </c>
      <c r="I233" s="5">
        <v>3</v>
      </c>
      <c r="J233" s="5">
        <v>3</v>
      </c>
      <c r="K233" s="5" t="s">
        <v>30</v>
      </c>
      <c r="L233" s="5">
        <v>9031</v>
      </c>
      <c r="M233" s="5">
        <v>9031</v>
      </c>
      <c r="N233" s="5" t="s">
        <v>1202</v>
      </c>
      <c r="O233" s="5" t="s">
        <v>32</v>
      </c>
      <c r="P233" s="5" t="s">
        <v>33</v>
      </c>
      <c r="Q233" s="5">
        <v>0</v>
      </c>
      <c r="R233" s="10">
        <v>45318</v>
      </c>
      <c r="S233" s="7">
        <v>45328</v>
      </c>
      <c r="T233" s="5" t="s">
        <v>34</v>
      </c>
      <c r="U233" s="5">
        <v>9031</v>
      </c>
      <c r="V233" s="5">
        <v>0</v>
      </c>
      <c r="W233" s="5">
        <v>0</v>
      </c>
      <c r="X233" s="5" t="s">
        <v>1203</v>
      </c>
      <c r="Y233" s="5" t="s">
        <v>1204</v>
      </c>
    </row>
    <row r="234" s="5" customFormat="1" spans="1:25">
      <c r="A234" s="5" t="s">
        <v>1205</v>
      </c>
      <c r="B234" s="5" t="s">
        <v>26</v>
      </c>
      <c r="C234" s="5" t="s">
        <v>27</v>
      </c>
      <c r="D234" s="5" t="s">
        <v>1206</v>
      </c>
      <c r="E234" s="5" t="s">
        <v>1207</v>
      </c>
      <c r="F234" s="7">
        <v>45326</v>
      </c>
      <c r="G234" s="7">
        <v>45327</v>
      </c>
      <c r="H234" s="5">
        <v>1</v>
      </c>
      <c r="I234" s="5">
        <v>1</v>
      </c>
      <c r="J234" s="5">
        <v>1</v>
      </c>
      <c r="K234" s="5" t="s">
        <v>30</v>
      </c>
      <c r="L234" s="5">
        <v>385</v>
      </c>
      <c r="M234" s="5">
        <v>385</v>
      </c>
      <c r="N234" s="5" t="s">
        <v>1208</v>
      </c>
      <c r="O234" s="5" t="s">
        <v>32</v>
      </c>
      <c r="P234" s="5" t="s">
        <v>33</v>
      </c>
      <c r="Q234" s="5">
        <v>0</v>
      </c>
      <c r="R234" s="10">
        <v>45318.0000115741</v>
      </c>
      <c r="S234" s="7">
        <v>45328</v>
      </c>
      <c r="T234" s="5" t="s">
        <v>34</v>
      </c>
      <c r="U234" s="5">
        <v>385</v>
      </c>
      <c r="V234" s="5">
        <v>0</v>
      </c>
      <c r="W234" s="5">
        <v>0</v>
      </c>
      <c r="X234" s="5" t="s">
        <v>1209</v>
      </c>
      <c r="Y234" s="5" t="s">
        <v>1210</v>
      </c>
    </row>
    <row r="235" s="5" customFormat="1" spans="1:25">
      <c r="A235" s="5" t="s">
        <v>1211</v>
      </c>
      <c r="B235" s="5" t="s">
        <v>26</v>
      </c>
      <c r="C235" s="5" t="s">
        <v>27</v>
      </c>
      <c r="D235" s="5" t="s">
        <v>932</v>
      </c>
      <c r="E235" s="5" t="s">
        <v>1212</v>
      </c>
      <c r="F235" s="7">
        <v>45326</v>
      </c>
      <c r="G235" s="7">
        <v>45327</v>
      </c>
      <c r="H235" s="5">
        <v>1</v>
      </c>
      <c r="I235" s="5">
        <v>1</v>
      </c>
      <c r="J235" s="5">
        <v>1</v>
      </c>
      <c r="K235" s="5" t="s">
        <v>30</v>
      </c>
      <c r="L235" s="5">
        <v>1162</v>
      </c>
      <c r="M235" s="5">
        <v>1162</v>
      </c>
      <c r="N235" s="5" t="s">
        <v>1213</v>
      </c>
      <c r="O235" s="5" t="s">
        <v>32</v>
      </c>
      <c r="P235" s="5" t="s">
        <v>33</v>
      </c>
      <c r="Q235" s="5">
        <v>0</v>
      </c>
      <c r="R235" s="10">
        <v>45319.0000115741</v>
      </c>
      <c r="S235" s="7">
        <v>45328</v>
      </c>
      <c r="T235" s="5" t="s">
        <v>34</v>
      </c>
      <c r="U235" s="5">
        <v>1162</v>
      </c>
      <c r="V235" s="5">
        <v>0</v>
      </c>
      <c r="W235" s="5">
        <v>0</v>
      </c>
      <c r="X235" s="5" t="s">
        <v>1214</v>
      </c>
      <c r="Y235" s="5" t="s">
        <v>1215</v>
      </c>
    </row>
    <row r="236" s="5" customFormat="1" spans="1:25">
      <c r="A236" s="5" t="s">
        <v>1216</v>
      </c>
      <c r="B236" s="5" t="s">
        <v>26</v>
      </c>
      <c r="C236" s="5" t="s">
        <v>27</v>
      </c>
      <c r="D236" s="5" t="s">
        <v>932</v>
      </c>
      <c r="E236" s="5" t="s">
        <v>1121</v>
      </c>
      <c r="F236" s="7">
        <v>45326</v>
      </c>
      <c r="G236" s="7">
        <v>45327</v>
      </c>
      <c r="H236" s="5">
        <v>2</v>
      </c>
      <c r="I236" s="5">
        <v>1</v>
      </c>
      <c r="J236" s="5">
        <v>2</v>
      </c>
      <c r="K236" s="5" t="s">
        <v>30</v>
      </c>
      <c r="L236" s="5">
        <v>2324</v>
      </c>
      <c r="M236" s="5">
        <v>2324</v>
      </c>
      <c r="N236" s="5" t="s">
        <v>1217</v>
      </c>
      <c r="O236" s="5" t="s">
        <v>32</v>
      </c>
      <c r="P236" s="5" t="s">
        <v>33</v>
      </c>
      <c r="Q236" s="5">
        <v>0</v>
      </c>
      <c r="R236" s="10">
        <v>45319.0000115741</v>
      </c>
      <c r="S236" s="7">
        <v>45328</v>
      </c>
      <c r="T236" s="5" t="s">
        <v>34</v>
      </c>
      <c r="U236" s="5">
        <v>2324</v>
      </c>
      <c r="V236" s="5">
        <v>0</v>
      </c>
      <c r="W236" s="5">
        <v>0</v>
      </c>
      <c r="X236" s="5" t="s">
        <v>1218</v>
      </c>
      <c r="Y236" s="5" t="s">
        <v>65</v>
      </c>
    </row>
    <row r="237" s="5" customFormat="1" spans="1:25">
      <c r="A237" s="5" t="s">
        <v>1219</v>
      </c>
      <c r="B237" s="5" t="s">
        <v>26</v>
      </c>
      <c r="C237" s="5" t="s">
        <v>27</v>
      </c>
      <c r="D237" s="5" t="s">
        <v>1220</v>
      </c>
      <c r="E237" s="5" t="s">
        <v>1221</v>
      </c>
      <c r="F237" s="7">
        <v>45325</v>
      </c>
      <c r="G237" s="7">
        <v>45327</v>
      </c>
      <c r="H237" s="5">
        <v>1</v>
      </c>
      <c r="I237" s="5">
        <v>2</v>
      </c>
      <c r="J237" s="5">
        <v>2</v>
      </c>
      <c r="K237" s="5" t="s">
        <v>30</v>
      </c>
      <c r="L237" s="5">
        <v>2094</v>
      </c>
      <c r="M237" s="5">
        <v>2094</v>
      </c>
      <c r="N237" s="5" t="s">
        <v>1222</v>
      </c>
      <c r="O237" s="5" t="s">
        <v>32</v>
      </c>
      <c r="P237" s="5" t="s">
        <v>33</v>
      </c>
      <c r="Q237" s="5">
        <v>0</v>
      </c>
      <c r="R237" s="10">
        <v>45319.0000115741</v>
      </c>
      <c r="S237" s="7">
        <v>45328</v>
      </c>
      <c r="T237" s="5" t="s">
        <v>34</v>
      </c>
      <c r="U237" s="5">
        <v>2094</v>
      </c>
      <c r="V237" s="5">
        <v>0</v>
      </c>
      <c r="W237" s="5">
        <v>0</v>
      </c>
      <c r="X237" s="5" t="s">
        <v>1223</v>
      </c>
      <c r="Y237" s="5" t="s">
        <v>1224</v>
      </c>
    </row>
    <row r="238" s="5" customFormat="1" spans="1:25">
      <c r="A238" s="5" t="s">
        <v>1216</v>
      </c>
      <c r="B238" s="5" t="s">
        <v>26</v>
      </c>
      <c r="C238" s="5" t="s">
        <v>66</v>
      </c>
      <c r="D238" s="5" t="s">
        <v>932</v>
      </c>
      <c r="E238" s="5" t="s">
        <v>1121</v>
      </c>
      <c r="F238" s="7">
        <v>45326</v>
      </c>
      <c r="G238" s="7">
        <v>45327</v>
      </c>
      <c r="H238" s="5">
        <v>2</v>
      </c>
      <c r="I238" s="5">
        <v>1</v>
      </c>
      <c r="J238" s="5">
        <v>2</v>
      </c>
      <c r="K238" s="5" t="s">
        <v>30</v>
      </c>
      <c r="L238" s="5">
        <v>-2324</v>
      </c>
      <c r="M238" s="5">
        <v>-2324</v>
      </c>
      <c r="N238" s="5" t="s">
        <v>1217</v>
      </c>
      <c r="O238" s="5" t="s">
        <v>32</v>
      </c>
      <c r="P238" s="5" t="s">
        <v>33</v>
      </c>
      <c r="Q238" s="5">
        <v>0</v>
      </c>
      <c r="R238" s="10">
        <v>45319.0000115741</v>
      </c>
      <c r="S238" s="7">
        <v>45328</v>
      </c>
      <c r="T238" s="5" t="s">
        <v>34</v>
      </c>
      <c r="U238" s="5">
        <v>-2324</v>
      </c>
      <c r="V238" s="5">
        <v>0</v>
      </c>
      <c r="W238" s="5">
        <v>0</v>
      </c>
      <c r="X238" s="5" t="s">
        <v>1218</v>
      </c>
      <c r="Y238" s="5" t="s">
        <v>65</v>
      </c>
    </row>
    <row r="239" s="5" customFormat="1" spans="1:25">
      <c r="A239" s="5" t="s">
        <v>1225</v>
      </c>
      <c r="B239" s="5" t="s">
        <v>26</v>
      </c>
      <c r="C239" s="5" t="s">
        <v>27</v>
      </c>
      <c r="D239" s="5" t="s">
        <v>932</v>
      </c>
      <c r="E239" s="5" t="s">
        <v>1121</v>
      </c>
      <c r="F239" s="7">
        <v>45326</v>
      </c>
      <c r="G239" s="7">
        <v>45327</v>
      </c>
      <c r="H239" s="5">
        <v>2</v>
      </c>
      <c r="I239" s="5">
        <v>1</v>
      </c>
      <c r="J239" s="5">
        <v>2</v>
      </c>
      <c r="K239" s="5" t="s">
        <v>30</v>
      </c>
      <c r="L239" s="5">
        <v>2324</v>
      </c>
      <c r="M239" s="5">
        <v>2324</v>
      </c>
      <c r="N239" s="5" t="s">
        <v>1217</v>
      </c>
      <c r="O239" s="5" t="s">
        <v>32</v>
      </c>
      <c r="P239" s="5" t="s">
        <v>33</v>
      </c>
      <c r="Q239" s="5">
        <v>0</v>
      </c>
      <c r="R239" s="10">
        <v>45319</v>
      </c>
      <c r="S239" s="7">
        <v>45328</v>
      </c>
      <c r="T239" s="5" t="s">
        <v>34</v>
      </c>
      <c r="U239" s="5">
        <v>2324</v>
      </c>
      <c r="V239" s="5">
        <v>0</v>
      </c>
      <c r="W239" s="5">
        <v>0</v>
      </c>
      <c r="X239" s="5" t="s">
        <v>1226</v>
      </c>
      <c r="Y239" s="5" t="s">
        <v>1227</v>
      </c>
    </row>
    <row r="240" s="5" customFormat="1" spans="1:25">
      <c r="A240" s="5" t="s">
        <v>1228</v>
      </c>
      <c r="B240" s="5" t="s">
        <v>26</v>
      </c>
      <c r="C240" s="5" t="s">
        <v>27</v>
      </c>
      <c r="D240" s="5" t="s">
        <v>1229</v>
      </c>
      <c r="E240" s="5" t="s">
        <v>1230</v>
      </c>
      <c r="F240" s="7">
        <v>45323</v>
      </c>
      <c r="G240" s="7">
        <v>45327</v>
      </c>
      <c r="H240" s="5">
        <v>1</v>
      </c>
      <c r="I240" s="5">
        <v>4</v>
      </c>
      <c r="J240" s="5">
        <v>4</v>
      </c>
      <c r="K240" s="5" t="s">
        <v>30</v>
      </c>
      <c r="L240" s="5">
        <v>2100</v>
      </c>
      <c r="M240" s="5">
        <v>2100</v>
      </c>
      <c r="N240" s="5" t="s">
        <v>1231</v>
      </c>
      <c r="O240" s="5" t="s">
        <v>32</v>
      </c>
      <c r="P240" s="5" t="s">
        <v>33</v>
      </c>
      <c r="Q240" s="5">
        <v>0</v>
      </c>
      <c r="R240" s="10">
        <v>45319.0000115741</v>
      </c>
      <c r="S240" s="7">
        <v>45328</v>
      </c>
      <c r="T240" s="5" t="s">
        <v>34</v>
      </c>
      <c r="U240" s="5">
        <v>2100</v>
      </c>
      <c r="V240" s="5">
        <v>0</v>
      </c>
      <c r="W240" s="5">
        <v>0</v>
      </c>
      <c r="X240" s="5" t="s">
        <v>1232</v>
      </c>
      <c r="Y240" s="5" t="s">
        <v>1233</v>
      </c>
    </row>
    <row r="241" s="5" customFormat="1" spans="1:25">
      <c r="A241" s="5" t="s">
        <v>1234</v>
      </c>
      <c r="B241" s="5" t="s">
        <v>26</v>
      </c>
      <c r="C241" s="5" t="s">
        <v>27</v>
      </c>
      <c r="D241" s="5" t="s">
        <v>1235</v>
      </c>
      <c r="E241" s="5" t="s">
        <v>1236</v>
      </c>
      <c r="F241" s="7">
        <v>45324</v>
      </c>
      <c r="G241" s="7">
        <v>45327</v>
      </c>
      <c r="H241" s="5">
        <v>1</v>
      </c>
      <c r="I241" s="5">
        <v>3</v>
      </c>
      <c r="J241" s="5">
        <v>3</v>
      </c>
      <c r="K241" s="5" t="s">
        <v>30</v>
      </c>
      <c r="L241" s="5">
        <v>6266</v>
      </c>
      <c r="M241" s="5">
        <v>6266</v>
      </c>
      <c r="N241" s="5" t="s">
        <v>1237</v>
      </c>
      <c r="O241" s="5" t="s">
        <v>32</v>
      </c>
      <c r="P241" s="5" t="s">
        <v>33</v>
      </c>
      <c r="Q241" s="5">
        <v>0</v>
      </c>
      <c r="R241" s="10">
        <v>45319.0000115741</v>
      </c>
      <c r="S241" s="7">
        <v>45328</v>
      </c>
      <c r="T241" s="5" t="s">
        <v>34</v>
      </c>
      <c r="U241" s="5">
        <v>6266</v>
      </c>
      <c r="V241" s="5">
        <v>0</v>
      </c>
      <c r="W241" s="5">
        <v>0</v>
      </c>
      <c r="X241" s="5" t="s">
        <v>1238</v>
      </c>
      <c r="Y241" s="5" t="s">
        <v>1239</v>
      </c>
    </row>
    <row r="242" s="5" customFormat="1" spans="1:25">
      <c r="A242" s="5" t="s">
        <v>1240</v>
      </c>
      <c r="B242" s="5" t="s">
        <v>26</v>
      </c>
      <c r="C242" s="5" t="s">
        <v>27</v>
      </c>
      <c r="D242" s="5" t="s">
        <v>1241</v>
      </c>
      <c r="E242" s="5" t="s">
        <v>1242</v>
      </c>
      <c r="F242" s="7">
        <v>45324</v>
      </c>
      <c r="G242" s="7">
        <v>45327</v>
      </c>
      <c r="H242" s="5">
        <v>1</v>
      </c>
      <c r="I242" s="5">
        <v>3</v>
      </c>
      <c r="J242" s="5">
        <v>3</v>
      </c>
      <c r="K242" s="5" t="s">
        <v>30</v>
      </c>
      <c r="L242" s="5">
        <v>6420</v>
      </c>
      <c r="M242" s="5">
        <v>6420</v>
      </c>
      <c r="N242" s="5" t="s">
        <v>1243</v>
      </c>
      <c r="O242" s="5" t="s">
        <v>32</v>
      </c>
      <c r="P242" s="5" t="s">
        <v>33</v>
      </c>
      <c r="Q242" s="5">
        <v>0</v>
      </c>
      <c r="R242" s="10">
        <v>45319</v>
      </c>
      <c r="S242" s="7">
        <v>45328</v>
      </c>
      <c r="T242" s="5" t="s">
        <v>34</v>
      </c>
      <c r="U242" s="5">
        <v>6420</v>
      </c>
      <c r="V242" s="5">
        <v>0</v>
      </c>
      <c r="W242" s="5">
        <v>0</v>
      </c>
      <c r="X242" s="5" t="s">
        <v>1244</v>
      </c>
      <c r="Y242" s="5" t="s">
        <v>1245</v>
      </c>
    </row>
    <row r="243" s="5" customFormat="1" spans="1:25">
      <c r="A243" s="5" t="s">
        <v>1246</v>
      </c>
      <c r="B243" s="5" t="s">
        <v>26</v>
      </c>
      <c r="C243" s="5" t="s">
        <v>27</v>
      </c>
      <c r="D243" s="5" t="s">
        <v>1155</v>
      </c>
      <c r="E243" s="5" t="s">
        <v>1156</v>
      </c>
      <c r="F243" s="7">
        <v>45322</v>
      </c>
      <c r="G243" s="7">
        <v>45327</v>
      </c>
      <c r="H243" s="5">
        <v>2</v>
      </c>
      <c r="I243" s="5">
        <v>5</v>
      </c>
      <c r="J243" s="5">
        <v>10</v>
      </c>
      <c r="K243" s="5" t="s">
        <v>30</v>
      </c>
      <c r="L243" s="5">
        <v>14524</v>
      </c>
      <c r="M243" s="5">
        <v>14524</v>
      </c>
      <c r="N243" s="5" t="s">
        <v>1247</v>
      </c>
      <c r="O243" s="5" t="s">
        <v>32</v>
      </c>
      <c r="P243" s="5" t="s">
        <v>33</v>
      </c>
      <c r="Q243" s="5">
        <v>0</v>
      </c>
      <c r="R243" s="10">
        <v>45319</v>
      </c>
      <c r="S243" s="7">
        <v>45328</v>
      </c>
      <c r="T243" s="5" t="s">
        <v>34</v>
      </c>
      <c r="U243" s="5">
        <v>14524</v>
      </c>
      <c r="V243" s="5">
        <v>0</v>
      </c>
      <c r="W243" s="5">
        <v>0</v>
      </c>
      <c r="X243" s="5" t="s">
        <v>1248</v>
      </c>
      <c r="Y243" s="5" t="s">
        <v>1249</v>
      </c>
    </row>
    <row r="244" s="5" customFormat="1" spans="1:25">
      <c r="A244" s="5" t="s">
        <v>1250</v>
      </c>
      <c r="B244" s="5" t="s">
        <v>26</v>
      </c>
      <c r="C244" s="5" t="s">
        <v>27</v>
      </c>
      <c r="D244" s="5" t="s">
        <v>847</v>
      </c>
      <c r="E244" s="5" t="s">
        <v>848</v>
      </c>
      <c r="F244" s="7">
        <v>45324</v>
      </c>
      <c r="G244" s="7">
        <v>45327</v>
      </c>
      <c r="H244" s="5">
        <v>1</v>
      </c>
      <c r="I244" s="5">
        <v>3</v>
      </c>
      <c r="J244" s="5">
        <v>3</v>
      </c>
      <c r="K244" s="5" t="s">
        <v>30</v>
      </c>
      <c r="L244" s="5">
        <v>819</v>
      </c>
      <c r="M244" s="5">
        <v>819</v>
      </c>
      <c r="N244" s="5" t="s">
        <v>1251</v>
      </c>
      <c r="O244" s="5" t="s">
        <v>32</v>
      </c>
      <c r="P244" s="5" t="s">
        <v>33</v>
      </c>
      <c r="Q244" s="5">
        <v>0</v>
      </c>
      <c r="R244" s="10">
        <v>45319</v>
      </c>
      <c r="S244" s="7">
        <v>45328</v>
      </c>
      <c r="T244" s="5" t="s">
        <v>34</v>
      </c>
      <c r="U244" s="5">
        <v>819</v>
      </c>
      <c r="V244" s="5">
        <v>0</v>
      </c>
      <c r="W244" s="5">
        <v>0</v>
      </c>
      <c r="X244" s="5" t="s">
        <v>1252</v>
      </c>
      <c r="Y244" s="5" t="s">
        <v>1253</v>
      </c>
    </row>
    <row r="245" s="5" customFormat="1" spans="1:25">
      <c r="A245" s="5" t="s">
        <v>1254</v>
      </c>
      <c r="B245" s="5" t="s">
        <v>26</v>
      </c>
      <c r="C245" s="5" t="s">
        <v>27</v>
      </c>
      <c r="D245" s="5" t="s">
        <v>1255</v>
      </c>
      <c r="E245" s="5" t="s">
        <v>1256</v>
      </c>
      <c r="F245" s="7">
        <v>45325</v>
      </c>
      <c r="G245" s="7">
        <v>45327</v>
      </c>
      <c r="H245" s="5">
        <v>2</v>
      </c>
      <c r="I245" s="5">
        <v>2</v>
      </c>
      <c r="J245" s="5">
        <v>4</v>
      </c>
      <c r="K245" s="5" t="s">
        <v>30</v>
      </c>
      <c r="L245" s="5">
        <v>3936</v>
      </c>
      <c r="M245" s="5">
        <v>3936</v>
      </c>
      <c r="N245" s="5" t="s">
        <v>1257</v>
      </c>
      <c r="O245" s="5" t="s">
        <v>32</v>
      </c>
      <c r="P245" s="5" t="s">
        <v>33</v>
      </c>
      <c r="Q245" s="5">
        <v>0</v>
      </c>
      <c r="R245" s="10">
        <v>45319</v>
      </c>
      <c r="S245" s="7">
        <v>45328</v>
      </c>
      <c r="T245" s="5" t="s">
        <v>34</v>
      </c>
      <c r="U245" s="5">
        <v>3936</v>
      </c>
      <c r="V245" s="5">
        <v>0</v>
      </c>
      <c r="W245" s="5">
        <v>0</v>
      </c>
      <c r="X245" s="5" t="s">
        <v>1258</v>
      </c>
      <c r="Y245" s="5" t="s">
        <v>65</v>
      </c>
    </row>
    <row r="246" s="5" customFormat="1" spans="1:25">
      <c r="A246" s="5" t="s">
        <v>1259</v>
      </c>
      <c r="B246" s="5" t="s">
        <v>26</v>
      </c>
      <c r="C246" s="5" t="s">
        <v>27</v>
      </c>
      <c r="D246" s="5" t="s">
        <v>38</v>
      </c>
      <c r="E246" s="5" t="s">
        <v>1260</v>
      </c>
      <c r="F246" s="7">
        <v>45325</v>
      </c>
      <c r="G246" s="7">
        <v>45327</v>
      </c>
      <c r="H246" s="5">
        <v>1</v>
      </c>
      <c r="I246" s="5">
        <v>2</v>
      </c>
      <c r="J246" s="5">
        <v>2</v>
      </c>
      <c r="K246" s="5" t="s">
        <v>30</v>
      </c>
      <c r="L246" s="5">
        <v>7132</v>
      </c>
      <c r="M246" s="5">
        <v>7132</v>
      </c>
      <c r="N246" s="5" t="s">
        <v>1261</v>
      </c>
      <c r="O246" s="5" t="s">
        <v>32</v>
      </c>
      <c r="P246" s="5" t="s">
        <v>33</v>
      </c>
      <c r="Q246" s="5">
        <v>0</v>
      </c>
      <c r="R246" s="10">
        <v>45320</v>
      </c>
      <c r="S246" s="7">
        <v>45328</v>
      </c>
      <c r="T246" s="5" t="s">
        <v>34</v>
      </c>
      <c r="U246" s="5">
        <v>7132</v>
      </c>
      <c r="V246" s="5">
        <v>0</v>
      </c>
      <c r="W246" s="5">
        <v>0</v>
      </c>
      <c r="X246" s="5" t="s">
        <v>1262</v>
      </c>
      <c r="Y246" s="5" t="s">
        <v>1263</v>
      </c>
    </row>
    <row r="247" s="5" customFormat="1" spans="1:25">
      <c r="A247" s="5" t="s">
        <v>1264</v>
      </c>
      <c r="B247" s="5" t="s">
        <v>26</v>
      </c>
      <c r="C247" s="5" t="s">
        <v>27</v>
      </c>
      <c r="D247" s="5" t="s">
        <v>154</v>
      </c>
      <c r="E247" s="5" t="s">
        <v>396</v>
      </c>
      <c r="F247" s="7">
        <v>45322</v>
      </c>
      <c r="G247" s="7">
        <v>45327</v>
      </c>
      <c r="H247" s="5">
        <v>2</v>
      </c>
      <c r="I247" s="5">
        <v>5</v>
      </c>
      <c r="J247" s="5">
        <v>10</v>
      </c>
      <c r="K247" s="5" t="s">
        <v>30</v>
      </c>
      <c r="L247" s="5">
        <v>9500</v>
      </c>
      <c r="M247" s="5">
        <v>9500</v>
      </c>
      <c r="N247" s="5" t="s">
        <v>1265</v>
      </c>
      <c r="O247" s="5" t="s">
        <v>32</v>
      </c>
      <c r="P247" s="5" t="s">
        <v>33</v>
      </c>
      <c r="Q247" s="5">
        <v>0</v>
      </c>
      <c r="R247" s="10">
        <v>45320</v>
      </c>
      <c r="S247" s="7">
        <v>45328</v>
      </c>
      <c r="T247" s="5" t="s">
        <v>34</v>
      </c>
      <c r="U247" s="5">
        <v>9500</v>
      </c>
      <c r="V247" s="5">
        <v>0</v>
      </c>
      <c r="W247" s="5">
        <v>0</v>
      </c>
      <c r="X247" s="5" t="s">
        <v>1266</v>
      </c>
      <c r="Y247" s="5" t="s">
        <v>65</v>
      </c>
    </row>
    <row r="248" s="5" customFormat="1" spans="1:25">
      <c r="A248" s="5" t="s">
        <v>1267</v>
      </c>
      <c r="B248" s="5" t="s">
        <v>26</v>
      </c>
      <c r="C248" s="5" t="s">
        <v>27</v>
      </c>
      <c r="D248" s="5" t="s">
        <v>521</v>
      </c>
      <c r="E248" s="5" t="s">
        <v>1268</v>
      </c>
      <c r="F248" s="7">
        <v>45324</v>
      </c>
      <c r="G248" s="7">
        <v>45327</v>
      </c>
      <c r="H248" s="5">
        <v>1</v>
      </c>
      <c r="I248" s="5">
        <v>3</v>
      </c>
      <c r="J248" s="5">
        <v>3</v>
      </c>
      <c r="K248" s="5" t="s">
        <v>30</v>
      </c>
      <c r="L248" s="5">
        <v>3801</v>
      </c>
      <c r="M248" s="5">
        <v>3801</v>
      </c>
      <c r="N248" s="5" t="s">
        <v>1269</v>
      </c>
      <c r="O248" s="5" t="s">
        <v>32</v>
      </c>
      <c r="P248" s="5" t="s">
        <v>33</v>
      </c>
      <c r="Q248" s="5">
        <v>0</v>
      </c>
      <c r="R248" s="10">
        <v>45320</v>
      </c>
      <c r="S248" s="7">
        <v>45328</v>
      </c>
      <c r="T248" s="5" t="s">
        <v>34</v>
      </c>
      <c r="U248" s="5">
        <v>3801</v>
      </c>
      <c r="V248" s="5">
        <v>0</v>
      </c>
      <c r="W248" s="5">
        <v>0</v>
      </c>
      <c r="X248" s="5" t="s">
        <v>1270</v>
      </c>
      <c r="Y248" s="5" t="s">
        <v>1271</v>
      </c>
    </row>
    <row r="249" s="5" customFormat="1" spans="1:25">
      <c r="A249" s="5" t="s">
        <v>1272</v>
      </c>
      <c r="B249" s="5" t="s">
        <v>26</v>
      </c>
      <c r="C249" s="5" t="s">
        <v>27</v>
      </c>
      <c r="D249" s="5" t="s">
        <v>942</v>
      </c>
      <c r="E249" s="5" t="s">
        <v>943</v>
      </c>
      <c r="F249" s="7">
        <v>45325</v>
      </c>
      <c r="G249" s="7">
        <v>45327</v>
      </c>
      <c r="H249" s="5">
        <v>1</v>
      </c>
      <c r="I249" s="5">
        <v>2</v>
      </c>
      <c r="J249" s="5">
        <v>2</v>
      </c>
      <c r="K249" s="5" t="s">
        <v>30</v>
      </c>
      <c r="L249" s="5">
        <v>1308</v>
      </c>
      <c r="M249" s="5">
        <v>1308</v>
      </c>
      <c r="N249" s="5" t="s">
        <v>1273</v>
      </c>
      <c r="O249" s="5" t="s">
        <v>32</v>
      </c>
      <c r="P249" s="5" t="s">
        <v>33</v>
      </c>
      <c r="Q249" s="5">
        <v>0</v>
      </c>
      <c r="R249" s="10">
        <v>45320.0000115741</v>
      </c>
      <c r="S249" s="7">
        <v>45328</v>
      </c>
      <c r="T249" s="5" t="s">
        <v>34</v>
      </c>
      <c r="U249" s="5">
        <v>1308</v>
      </c>
      <c r="V249" s="5">
        <v>0</v>
      </c>
      <c r="W249" s="5">
        <v>0</v>
      </c>
      <c r="X249" s="5" t="s">
        <v>1274</v>
      </c>
      <c r="Y249" s="5" t="s">
        <v>1275</v>
      </c>
    </row>
    <row r="250" s="5" customFormat="1" spans="1:25">
      <c r="A250" s="5" t="s">
        <v>1276</v>
      </c>
      <c r="B250" s="5" t="s">
        <v>26</v>
      </c>
      <c r="C250" s="5" t="s">
        <v>27</v>
      </c>
      <c r="D250" s="5" t="s">
        <v>1277</v>
      </c>
      <c r="E250" s="5" t="s">
        <v>1278</v>
      </c>
      <c r="F250" s="7">
        <v>45326</v>
      </c>
      <c r="G250" s="7">
        <v>45327</v>
      </c>
      <c r="H250" s="5">
        <v>1</v>
      </c>
      <c r="I250" s="5">
        <v>1</v>
      </c>
      <c r="J250" s="5">
        <v>1</v>
      </c>
      <c r="K250" s="5" t="s">
        <v>30</v>
      </c>
      <c r="L250" s="5">
        <v>545</v>
      </c>
      <c r="M250" s="5">
        <v>545</v>
      </c>
      <c r="N250" s="5" t="s">
        <v>1279</v>
      </c>
      <c r="O250" s="5" t="s">
        <v>32</v>
      </c>
      <c r="P250" s="5" t="s">
        <v>33</v>
      </c>
      <c r="Q250" s="5">
        <v>0</v>
      </c>
      <c r="R250" s="10">
        <v>45320.0000115741</v>
      </c>
      <c r="S250" s="7">
        <v>45328</v>
      </c>
      <c r="T250" s="5" t="s">
        <v>34</v>
      </c>
      <c r="U250" s="5">
        <v>545</v>
      </c>
      <c r="V250" s="5">
        <v>0</v>
      </c>
      <c r="W250" s="5">
        <v>0</v>
      </c>
      <c r="X250" s="5" t="s">
        <v>1280</v>
      </c>
      <c r="Y250" s="5" t="s">
        <v>1281</v>
      </c>
    </row>
    <row r="251" s="5" customFormat="1" spans="1:25">
      <c r="A251" s="5" t="s">
        <v>1282</v>
      </c>
      <c r="B251" s="5" t="s">
        <v>26</v>
      </c>
      <c r="C251" s="5" t="s">
        <v>27</v>
      </c>
      <c r="D251" s="5" t="s">
        <v>1283</v>
      </c>
      <c r="E251" s="5" t="s">
        <v>1284</v>
      </c>
      <c r="F251" s="7">
        <v>45325</v>
      </c>
      <c r="G251" s="7">
        <v>45327</v>
      </c>
      <c r="H251" s="5">
        <v>1</v>
      </c>
      <c r="I251" s="5">
        <v>2</v>
      </c>
      <c r="J251" s="5">
        <v>2</v>
      </c>
      <c r="K251" s="5" t="s">
        <v>30</v>
      </c>
      <c r="L251" s="5">
        <v>486</v>
      </c>
      <c r="M251" s="5">
        <v>486</v>
      </c>
      <c r="N251" s="5" t="s">
        <v>1285</v>
      </c>
      <c r="O251" s="5" t="s">
        <v>32</v>
      </c>
      <c r="P251" s="5" t="s">
        <v>33</v>
      </c>
      <c r="Q251" s="5">
        <v>0</v>
      </c>
      <c r="R251" s="10">
        <v>45320.0000115741</v>
      </c>
      <c r="S251" s="7">
        <v>45328</v>
      </c>
      <c r="T251" s="5" t="s">
        <v>34</v>
      </c>
      <c r="U251" s="5">
        <v>486</v>
      </c>
      <c r="V251" s="5">
        <v>0</v>
      </c>
      <c r="W251" s="5">
        <v>0</v>
      </c>
      <c r="X251" s="5" t="s">
        <v>1286</v>
      </c>
      <c r="Y251" s="5" t="s">
        <v>1287</v>
      </c>
    </row>
    <row r="252" s="5" customFormat="1" spans="1:25">
      <c r="A252" s="5" t="s">
        <v>1254</v>
      </c>
      <c r="B252" s="5" t="s">
        <v>26</v>
      </c>
      <c r="C252" s="5" t="s">
        <v>66</v>
      </c>
      <c r="D252" s="5" t="s">
        <v>1255</v>
      </c>
      <c r="E252" s="5" t="s">
        <v>1256</v>
      </c>
      <c r="F252" s="7">
        <v>45325</v>
      </c>
      <c r="G252" s="7">
        <v>45327</v>
      </c>
      <c r="H252" s="5">
        <v>2</v>
      </c>
      <c r="I252" s="5">
        <v>2</v>
      </c>
      <c r="J252" s="5">
        <v>4</v>
      </c>
      <c r="K252" s="5" t="s">
        <v>30</v>
      </c>
      <c r="L252" s="5">
        <v>-3936</v>
      </c>
      <c r="M252" s="5">
        <v>-3936</v>
      </c>
      <c r="N252" s="5" t="s">
        <v>1257</v>
      </c>
      <c r="O252" s="5" t="s">
        <v>32</v>
      </c>
      <c r="P252" s="5" t="s">
        <v>33</v>
      </c>
      <c r="Q252" s="5">
        <v>0</v>
      </c>
      <c r="R252" s="10">
        <v>45319</v>
      </c>
      <c r="S252" s="7">
        <v>45328</v>
      </c>
      <c r="T252" s="5" t="s">
        <v>34</v>
      </c>
      <c r="U252" s="5">
        <v>-3936</v>
      </c>
      <c r="V252" s="5">
        <v>0</v>
      </c>
      <c r="W252" s="5">
        <v>0</v>
      </c>
      <c r="X252" s="5" t="s">
        <v>1258</v>
      </c>
      <c r="Y252" s="5" t="s">
        <v>65</v>
      </c>
    </row>
    <row r="253" s="5" customFormat="1" spans="1:25">
      <c r="A253" s="5" t="s">
        <v>1288</v>
      </c>
      <c r="B253" s="5" t="s">
        <v>26</v>
      </c>
      <c r="C253" s="5" t="s">
        <v>27</v>
      </c>
      <c r="D253" s="5" t="s">
        <v>1289</v>
      </c>
      <c r="E253" s="5" t="s">
        <v>1290</v>
      </c>
      <c r="F253" s="7">
        <v>45325</v>
      </c>
      <c r="G253" s="7">
        <v>45327</v>
      </c>
      <c r="H253" s="5">
        <v>1</v>
      </c>
      <c r="I253" s="5">
        <v>2</v>
      </c>
      <c r="J253" s="5">
        <v>2</v>
      </c>
      <c r="K253" s="5" t="s">
        <v>30</v>
      </c>
      <c r="L253" s="5">
        <v>566</v>
      </c>
      <c r="M253" s="5">
        <v>566</v>
      </c>
      <c r="N253" s="5" t="s">
        <v>1291</v>
      </c>
      <c r="O253" s="5" t="s">
        <v>32</v>
      </c>
      <c r="P253" s="5" t="s">
        <v>33</v>
      </c>
      <c r="Q253" s="5">
        <v>0</v>
      </c>
      <c r="R253" s="10">
        <v>45320.0000115741</v>
      </c>
      <c r="S253" s="7">
        <v>45328</v>
      </c>
      <c r="T253" s="5" t="s">
        <v>34</v>
      </c>
      <c r="U253" s="5">
        <v>566</v>
      </c>
      <c r="V253" s="5">
        <v>0</v>
      </c>
      <c r="W253" s="5">
        <v>0</v>
      </c>
      <c r="X253" s="5" t="s">
        <v>1292</v>
      </c>
      <c r="Y253" s="5" t="s">
        <v>1292</v>
      </c>
    </row>
    <row r="254" s="5" customFormat="1" spans="1:25">
      <c r="A254" s="5" t="s">
        <v>1293</v>
      </c>
      <c r="B254" s="5" t="s">
        <v>26</v>
      </c>
      <c r="C254" s="5" t="s">
        <v>27</v>
      </c>
      <c r="D254" s="5" t="s">
        <v>1294</v>
      </c>
      <c r="E254" s="5" t="s">
        <v>1295</v>
      </c>
      <c r="F254" s="7">
        <v>45325</v>
      </c>
      <c r="G254" s="7">
        <v>45327</v>
      </c>
      <c r="H254" s="5">
        <v>1</v>
      </c>
      <c r="I254" s="5">
        <v>2</v>
      </c>
      <c r="J254" s="5">
        <v>2</v>
      </c>
      <c r="K254" s="5" t="s">
        <v>30</v>
      </c>
      <c r="L254" s="5">
        <v>1256</v>
      </c>
      <c r="M254" s="5">
        <v>1256</v>
      </c>
      <c r="N254" s="5" t="s">
        <v>1296</v>
      </c>
      <c r="O254" s="5" t="s">
        <v>32</v>
      </c>
      <c r="P254" s="5" t="s">
        <v>33</v>
      </c>
      <c r="Q254" s="5">
        <v>0</v>
      </c>
      <c r="R254" s="10">
        <v>45320.0000115741</v>
      </c>
      <c r="S254" s="7">
        <v>45328</v>
      </c>
      <c r="T254" s="5" t="s">
        <v>34</v>
      </c>
      <c r="U254" s="5">
        <v>1256</v>
      </c>
      <c r="V254" s="5">
        <v>0</v>
      </c>
      <c r="W254" s="5">
        <v>0</v>
      </c>
      <c r="X254" s="5" t="s">
        <v>1297</v>
      </c>
      <c r="Y254" s="5" t="s">
        <v>1298</v>
      </c>
    </row>
    <row r="255" s="5" customFormat="1" spans="1:25">
      <c r="A255" s="5" t="s">
        <v>1299</v>
      </c>
      <c r="B255" s="5" t="s">
        <v>26</v>
      </c>
      <c r="C255" s="5" t="s">
        <v>27</v>
      </c>
      <c r="D255" s="5" t="s">
        <v>1294</v>
      </c>
      <c r="E255" s="5" t="s">
        <v>1295</v>
      </c>
      <c r="F255" s="7">
        <v>45325</v>
      </c>
      <c r="G255" s="7">
        <v>45327</v>
      </c>
      <c r="H255" s="5">
        <v>1</v>
      </c>
      <c r="I255" s="5">
        <v>2</v>
      </c>
      <c r="J255" s="5">
        <v>2</v>
      </c>
      <c r="K255" s="5" t="s">
        <v>30</v>
      </c>
      <c r="L255" s="5">
        <v>1256</v>
      </c>
      <c r="M255" s="5">
        <v>1256</v>
      </c>
      <c r="N255" s="5" t="s">
        <v>1300</v>
      </c>
      <c r="O255" s="5" t="s">
        <v>32</v>
      </c>
      <c r="P255" s="5" t="s">
        <v>33</v>
      </c>
      <c r="Q255" s="5">
        <v>0</v>
      </c>
      <c r="R255" s="10">
        <v>45320.0000115741</v>
      </c>
      <c r="S255" s="7">
        <v>45328</v>
      </c>
      <c r="T255" s="5" t="s">
        <v>34</v>
      </c>
      <c r="U255" s="5">
        <v>1256</v>
      </c>
      <c r="V255" s="5">
        <v>0</v>
      </c>
      <c r="W255" s="5">
        <v>0</v>
      </c>
      <c r="X255" s="5" t="s">
        <v>1301</v>
      </c>
      <c r="Y255" s="5" t="s">
        <v>1302</v>
      </c>
    </row>
    <row r="256" s="5" customFormat="1" spans="1:25">
      <c r="A256" s="5" t="s">
        <v>1303</v>
      </c>
      <c r="B256" s="5" t="s">
        <v>26</v>
      </c>
      <c r="C256" s="5" t="s">
        <v>27</v>
      </c>
      <c r="D256" s="5" t="s">
        <v>888</v>
      </c>
      <c r="E256" s="5" t="s">
        <v>889</v>
      </c>
      <c r="F256" s="7">
        <v>45323</v>
      </c>
      <c r="G256" s="7">
        <v>45327</v>
      </c>
      <c r="H256" s="5">
        <v>1</v>
      </c>
      <c r="I256" s="5">
        <v>4</v>
      </c>
      <c r="J256" s="5">
        <v>4</v>
      </c>
      <c r="K256" s="5" t="s">
        <v>30</v>
      </c>
      <c r="L256" s="5">
        <v>6980</v>
      </c>
      <c r="M256" s="5">
        <v>6980</v>
      </c>
      <c r="N256" s="5" t="s">
        <v>1304</v>
      </c>
      <c r="O256" s="5" t="s">
        <v>32</v>
      </c>
      <c r="P256" s="5" t="s">
        <v>33</v>
      </c>
      <c r="Q256" s="5">
        <v>0</v>
      </c>
      <c r="R256" s="10">
        <v>45320</v>
      </c>
      <c r="S256" s="7">
        <v>45328</v>
      </c>
      <c r="T256" s="5" t="s">
        <v>34</v>
      </c>
      <c r="U256" s="5">
        <v>6980</v>
      </c>
      <c r="V256" s="5">
        <v>0</v>
      </c>
      <c r="W256" s="5">
        <v>0</v>
      </c>
      <c r="X256" s="5" t="s">
        <v>1305</v>
      </c>
      <c r="Y256" s="5" t="s">
        <v>1306</v>
      </c>
    </row>
    <row r="257" s="5" customFormat="1" spans="1:25">
      <c r="A257" s="5" t="s">
        <v>1307</v>
      </c>
      <c r="B257" s="5" t="s">
        <v>26</v>
      </c>
      <c r="C257" s="5" t="s">
        <v>27</v>
      </c>
      <c r="D257" s="5" t="s">
        <v>932</v>
      </c>
      <c r="E257" s="5" t="s">
        <v>1308</v>
      </c>
      <c r="F257" s="7">
        <v>45325</v>
      </c>
      <c r="G257" s="7">
        <v>45327</v>
      </c>
      <c r="H257" s="5">
        <v>3</v>
      </c>
      <c r="I257" s="5">
        <v>2</v>
      </c>
      <c r="J257" s="5">
        <v>6</v>
      </c>
      <c r="K257" s="5" t="s">
        <v>30</v>
      </c>
      <c r="L257" s="5">
        <v>8004</v>
      </c>
      <c r="M257" s="5">
        <v>8004</v>
      </c>
      <c r="N257" s="5" t="s">
        <v>1309</v>
      </c>
      <c r="O257" s="5" t="s">
        <v>32</v>
      </c>
      <c r="P257" s="5" t="s">
        <v>33</v>
      </c>
      <c r="Q257" s="5">
        <v>0</v>
      </c>
      <c r="R257" s="10">
        <v>45320.0000115741</v>
      </c>
      <c r="S257" s="7">
        <v>45328</v>
      </c>
      <c r="T257" s="5" t="s">
        <v>34</v>
      </c>
      <c r="U257" s="5">
        <v>8004</v>
      </c>
      <c r="V257" s="5">
        <v>0</v>
      </c>
      <c r="W257" s="5">
        <v>0</v>
      </c>
      <c r="X257" s="5" t="s">
        <v>1310</v>
      </c>
      <c r="Y257" s="5" t="s">
        <v>1311</v>
      </c>
    </row>
    <row r="258" s="5" customFormat="1" spans="1:25">
      <c r="A258" s="5" t="s">
        <v>1312</v>
      </c>
      <c r="B258" s="5" t="s">
        <v>26</v>
      </c>
      <c r="C258" s="5" t="s">
        <v>27</v>
      </c>
      <c r="D258" s="5" t="s">
        <v>1313</v>
      </c>
      <c r="E258" s="5" t="s">
        <v>1314</v>
      </c>
      <c r="F258" s="7">
        <v>45325</v>
      </c>
      <c r="G258" s="7">
        <v>45327</v>
      </c>
      <c r="H258" s="5">
        <v>1</v>
      </c>
      <c r="I258" s="5">
        <v>2</v>
      </c>
      <c r="J258" s="5">
        <v>2</v>
      </c>
      <c r="K258" s="5" t="s">
        <v>30</v>
      </c>
      <c r="L258" s="5">
        <v>2042</v>
      </c>
      <c r="M258" s="5">
        <v>2042</v>
      </c>
      <c r="N258" s="5" t="s">
        <v>1315</v>
      </c>
      <c r="O258" s="5" t="s">
        <v>32</v>
      </c>
      <c r="P258" s="5" t="s">
        <v>33</v>
      </c>
      <c r="Q258" s="5">
        <v>0</v>
      </c>
      <c r="R258" s="10">
        <v>45321</v>
      </c>
      <c r="S258" s="7">
        <v>45328</v>
      </c>
      <c r="T258" s="5" t="s">
        <v>34</v>
      </c>
      <c r="U258" s="5">
        <v>2042</v>
      </c>
      <c r="V258" s="5">
        <v>0</v>
      </c>
      <c r="W258" s="5">
        <v>0</v>
      </c>
      <c r="X258" s="5" t="s">
        <v>1316</v>
      </c>
      <c r="Y258" s="5" t="s">
        <v>65</v>
      </c>
    </row>
    <row r="259" s="5" customFormat="1" spans="1:25">
      <c r="A259" s="5" t="s">
        <v>1317</v>
      </c>
      <c r="B259" s="5" t="s">
        <v>26</v>
      </c>
      <c r="C259" s="5" t="s">
        <v>27</v>
      </c>
      <c r="D259" s="5" t="s">
        <v>249</v>
      </c>
      <c r="E259" s="5" t="s">
        <v>250</v>
      </c>
      <c r="F259" s="7">
        <v>45326</v>
      </c>
      <c r="G259" s="7">
        <v>45327</v>
      </c>
      <c r="H259" s="5">
        <v>1</v>
      </c>
      <c r="I259" s="5">
        <v>1</v>
      </c>
      <c r="J259" s="5">
        <v>1</v>
      </c>
      <c r="K259" s="5" t="s">
        <v>30</v>
      </c>
      <c r="L259" s="5">
        <v>379</v>
      </c>
      <c r="M259" s="5">
        <v>379</v>
      </c>
      <c r="N259" s="5" t="s">
        <v>1318</v>
      </c>
      <c r="O259" s="5" t="s">
        <v>32</v>
      </c>
      <c r="P259" s="5" t="s">
        <v>33</v>
      </c>
      <c r="Q259" s="5">
        <v>0</v>
      </c>
      <c r="R259" s="10">
        <v>45321</v>
      </c>
      <c r="S259" s="7">
        <v>45328</v>
      </c>
      <c r="T259" s="5" t="s">
        <v>34</v>
      </c>
      <c r="U259" s="5">
        <v>379</v>
      </c>
      <c r="V259" s="5">
        <v>0</v>
      </c>
      <c r="W259" s="5">
        <v>0</v>
      </c>
      <c r="X259" s="5" t="s">
        <v>1319</v>
      </c>
      <c r="Y259" s="5" t="s">
        <v>1320</v>
      </c>
    </row>
    <row r="260" s="5" customFormat="1" spans="1:25">
      <c r="A260" s="5" t="s">
        <v>1321</v>
      </c>
      <c r="B260" s="5" t="s">
        <v>26</v>
      </c>
      <c r="C260" s="5" t="s">
        <v>27</v>
      </c>
      <c r="D260" s="5" t="s">
        <v>1025</v>
      </c>
      <c r="E260" s="5" t="s">
        <v>1322</v>
      </c>
      <c r="F260" s="7">
        <v>45325</v>
      </c>
      <c r="G260" s="7">
        <v>45327</v>
      </c>
      <c r="H260" s="5">
        <v>1</v>
      </c>
      <c r="I260" s="5">
        <v>2</v>
      </c>
      <c r="J260" s="5">
        <v>2</v>
      </c>
      <c r="K260" s="5" t="s">
        <v>30</v>
      </c>
      <c r="L260" s="5">
        <v>656</v>
      </c>
      <c r="M260" s="5">
        <v>656</v>
      </c>
      <c r="N260" s="5" t="s">
        <v>1323</v>
      </c>
      <c r="O260" s="5" t="s">
        <v>32</v>
      </c>
      <c r="P260" s="5" t="s">
        <v>33</v>
      </c>
      <c r="Q260" s="5">
        <v>0</v>
      </c>
      <c r="R260" s="10">
        <v>45321.0000115741</v>
      </c>
      <c r="S260" s="7">
        <v>45328</v>
      </c>
      <c r="T260" s="5" t="s">
        <v>34</v>
      </c>
      <c r="U260" s="5">
        <v>656</v>
      </c>
      <c r="V260" s="5">
        <v>0</v>
      </c>
      <c r="W260" s="5">
        <v>0</v>
      </c>
      <c r="X260" s="5" t="s">
        <v>1324</v>
      </c>
      <c r="Y260" s="5" t="s">
        <v>1325</v>
      </c>
    </row>
    <row r="261" s="5" customFormat="1" spans="1:25">
      <c r="A261" s="5" t="s">
        <v>1326</v>
      </c>
      <c r="B261" s="5" t="s">
        <v>26</v>
      </c>
      <c r="C261" s="5" t="s">
        <v>27</v>
      </c>
      <c r="D261" s="5" t="s">
        <v>447</v>
      </c>
      <c r="E261" s="5" t="s">
        <v>610</v>
      </c>
      <c r="F261" s="7">
        <v>45324</v>
      </c>
      <c r="G261" s="7">
        <v>45327</v>
      </c>
      <c r="H261" s="5">
        <v>1</v>
      </c>
      <c r="I261" s="5">
        <v>3</v>
      </c>
      <c r="J261" s="5">
        <v>3</v>
      </c>
      <c r="K261" s="5" t="s">
        <v>30</v>
      </c>
      <c r="L261" s="5">
        <v>1490</v>
      </c>
      <c r="M261" s="5">
        <v>1490</v>
      </c>
      <c r="N261" s="5" t="s">
        <v>1327</v>
      </c>
      <c r="O261" s="5" t="s">
        <v>32</v>
      </c>
      <c r="P261" s="5" t="s">
        <v>33</v>
      </c>
      <c r="Q261" s="5">
        <v>0</v>
      </c>
      <c r="R261" s="10">
        <v>45321</v>
      </c>
      <c r="S261" s="7">
        <v>45328</v>
      </c>
      <c r="T261" s="5" t="s">
        <v>34</v>
      </c>
      <c r="U261" s="5">
        <v>1490</v>
      </c>
      <c r="V261" s="5">
        <v>0</v>
      </c>
      <c r="W261" s="5">
        <v>0</v>
      </c>
      <c r="X261" s="5" t="s">
        <v>1328</v>
      </c>
      <c r="Y261" s="5" t="s">
        <v>1329</v>
      </c>
    </row>
    <row r="262" s="5" customFormat="1" spans="1:25">
      <c r="A262" s="5" t="s">
        <v>1330</v>
      </c>
      <c r="B262" s="5" t="s">
        <v>26</v>
      </c>
      <c r="C262" s="5" t="s">
        <v>27</v>
      </c>
      <c r="D262" s="5" t="s">
        <v>932</v>
      </c>
      <c r="E262" s="5" t="s">
        <v>1308</v>
      </c>
      <c r="F262" s="7">
        <v>45325</v>
      </c>
      <c r="G262" s="7">
        <v>45327</v>
      </c>
      <c r="H262" s="5">
        <v>2</v>
      </c>
      <c r="I262" s="5">
        <v>2</v>
      </c>
      <c r="J262" s="5">
        <v>4</v>
      </c>
      <c r="K262" s="5" t="s">
        <v>30</v>
      </c>
      <c r="L262" s="5">
        <v>5336</v>
      </c>
      <c r="M262" s="5">
        <v>5336</v>
      </c>
      <c r="N262" s="5" t="s">
        <v>1331</v>
      </c>
      <c r="O262" s="5" t="s">
        <v>32</v>
      </c>
      <c r="P262" s="5" t="s">
        <v>33</v>
      </c>
      <c r="Q262" s="5">
        <v>0</v>
      </c>
      <c r="R262" s="10">
        <v>45321.0000115741</v>
      </c>
      <c r="S262" s="7">
        <v>45328</v>
      </c>
      <c r="T262" s="5" t="s">
        <v>34</v>
      </c>
      <c r="U262" s="5">
        <v>5336</v>
      </c>
      <c r="V262" s="5">
        <v>0</v>
      </c>
      <c r="W262" s="5">
        <v>0</v>
      </c>
      <c r="X262" s="5" t="s">
        <v>1332</v>
      </c>
      <c r="Y262" s="5" t="s">
        <v>1333</v>
      </c>
    </row>
    <row r="263" s="5" customFormat="1" spans="1:25">
      <c r="A263" s="5" t="s">
        <v>1334</v>
      </c>
      <c r="B263" s="5" t="s">
        <v>26</v>
      </c>
      <c r="C263" s="5" t="s">
        <v>27</v>
      </c>
      <c r="D263" s="5" t="s">
        <v>1335</v>
      </c>
      <c r="E263" s="5" t="s">
        <v>1336</v>
      </c>
      <c r="F263" s="7">
        <v>45325</v>
      </c>
      <c r="G263" s="7">
        <v>45327</v>
      </c>
      <c r="H263" s="5">
        <v>1</v>
      </c>
      <c r="I263" s="5">
        <v>2</v>
      </c>
      <c r="J263" s="5">
        <v>2</v>
      </c>
      <c r="K263" s="5" t="s">
        <v>30</v>
      </c>
      <c r="L263" s="5">
        <v>2888</v>
      </c>
      <c r="M263" s="5">
        <v>2888</v>
      </c>
      <c r="N263" s="5" t="s">
        <v>1337</v>
      </c>
      <c r="O263" s="5" t="s">
        <v>32</v>
      </c>
      <c r="P263" s="5" t="s">
        <v>33</v>
      </c>
      <c r="Q263" s="5">
        <v>0</v>
      </c>
      <c r="R263" s="10">
        <v>45321.0000115741</v>
      </c>
      <c r="S263" s="7">
        <v>45328</v>
      </c>
      <c r="T263" s="5" t="s">
        <v>34</v>
      </c>
      <c r="U263" s="5">
        <v>2888</v>
      </c>
      <c r="V263" s="5">
        <v>0</v>
      </c>
      <c r="W263" s="5">
        <v>0</v>
      </c>
      <c r="X263" s="5" t="s">
        <v>1338</v>
      </c>
      <c r="Y263" s="5" t="s">
        <v>1339</v>
      </c>
    </row>
    <row r="264" s="5" customFormat="1" spans="1:25">
      <c r="A264" s="5" t="s">
        <v>1340</v>
      </c>
      <c r="B264" s="5" t="s">
        <v>26</v>
      </c>
      <c r="C264" s="5" t="s">
        <v>27</v>
      </c>
      <c r="D264" s="5" t="s">
        <v>447</v>
      </c>
      <c r="E264" s="5" t="s">
        <v>610</v>
      </c>
      <c r="F264" s="7">
        <v>45325</v>
      </c>
      <c r="G264" s="7">
        <v>45327</v>
      </c>
      <c r="H264" s="5">
        <v>1</v>
      </c>
      <c r="I264" s="5">
        <v>2</v>
      </c>
      <c r="J264" s="5">
        <v>2</v>
      </c>
      <c r="K264" s="5" t="s">
        <v>30</v>
      </c>
      <c r="L264" s="5">
        <v>960</v>
      </c>
      <c r="M264" s="5">
        <v>960</v>
      </c>
      <c r="N264" s="5" t="s">
        <v>1341</v>
      </c>
      <c r="O264" s="5" t="s">
        <v>32</v>
      </c>
      <c r="P264" s="5" t="s">
        <v>33</v>
      </c>
      <c r="Q264" s="5">
        <v>0</v>
      </c>
      <c r="R264" s="10">
        <v>45321</v>
      </c>
      <c r="S264" s="7">
        <v>45328</v>
      </c>
      <c r="T264" s="5" t="s">
        <v>34</v>
      </c>
      <c r="U264" s="5">
        <v>960</v>
      </c>
      <c r="V264" s="5">
        <v>0</v>
      </c>
      <c r="W264" s="5">
        <v>0</v>
      </c>
      <c r="X264" s="5" t="s">
        <v>1342</v>
      </c>
      <c r="Y264" s="5" t="s">
        <v>1343</v>
      </c>
    </row>
    <row r="265" s="5" customFormat="1" spans="1:25">
      <c r="A265" s="5" t="s">
        <v>1344</v>
      </c>
      <c r="B265" s="5" t="s">
        <v>26</v>
      </c>
      <c r="C265" s="5" t="s">
        <v>27</v>
      </c>
      <c r="D265" s="5" t="s">
        <v>447</v>
      </c>
      <c r="E265" s="5" t="s">
        <v>610</v>
      </c>
      <c r="F265" s="7">
        <v>45325</v>
      </c>
      <c r="G265" s="7">
        <v>45327</v>
      </c>
      <c r="H265" s="5">
        <v>1</v>
      </c>
      <c r="I265" s="5">
        <v>2</v>
      </c>
      <c r="J265" s="5">
        <v>2</v>
      </c>
      <c r="K265" s="5" t="s">
        <v>30</v>
      </c>
      <c r="L265" s="5">
        <v>960</v>
      </c>
      <c r="M265" s="5">
        <v>960</v>
      </c>
      <c r="N265" s="5" t="s">
        <v>1345</v>
      </c>
      <c r="O265" s="5" t="s">
        <v>32</v>
      </c>
      <c r="P265" s="5" t="s">
        <v>33</v>
      </c>
      <c r="Q265" s="5">
        <v>0</v>
      </c>
      <c r="R265" s="10">
        <v>45321</v>
      </c>
      <c r="S265" s="7">
        <v>45328</v>
      </c>
      <c r="T265" s="5" t="s">
        <v>34</v>
      </c>
      <c r="U265" s="5">
        <v>960</v>
      </c>
      <c r="V265" s="5">
        <v>0</v>
      </c>
      <c r="W265" s="5">
        <v>0</v>
      </c>
      <c r="X265" s="5" t="s">
        <v>1346</v>
      </c>
      <c r="Y265" s="5" t="s">
        <v>1347</v>
      </c>
    </row>
    <row r="266" s="5" customFormat="1" spans="1:25">
      <c r="A266" s="5" t="s">
        <v>1348</v>
      </c>
      <c r="B266" s="5" t="s">
        <v>26</v>
      </c>
      <c r="C266" s="5" t="s">
        <v>27</v>
      </c>
      <c r="D266" s="5" t="s">
        <v>646</v>
      </c>
      <c r="E266" s="5" t="s">
        <v>1349</v>
      </c>
      <c r="F266" s="7">
        <v>45325</v>
      </c>
      <c r="G266" s="7">
        <v>45327</v>
      </c>
      <c r="H266" s="5">
        <v>1</v>
      </c>
      <c r="I266" s="5">
        <v>2</v>
      </c>
      <c r="J266" s="5">
        <v>2</v>
      </c>
      <c r="K266" s="5" t="s">
        <v>30</v>
      </c>
      <c r="L266" s="5">
        <v>4168</v>
      </c>
      <c r="M266" s="5">
        <v>4168</v>
      </c>
      <c r="N266" s="5" t="s">
        <v>1350</v>
      </c>
      <c r="O266" s="5" t="s">
        <v>32</v>
      </c>
      <c r="P266" s="5" t="s">
        <v>33</v>
      </c>
      <c r="Q266" s="5">
        <v>0</v>
      </c>
      <c r="R266" s="10">
        <v>45321.0000115741</v>
      </c>
      <c r="S266" s="7">
        <v>45328</v>
      </c>
      <c r="T266" s="5" t="s">
        <v>34</v>
      </c>
      <c r="U266" s="5">
        <v>4168</v>
      </c>
      <c r="V266" s="5">
        <v>0</v>
      </c>
      <c r="W266" s="5">
        <v>0</v>
      </c>
      <c r="X266" s="5" t="s">
        <v>1351</v>
      </c>
      <c r="Y266" s="5" t="s">
        <v>1352</v>
      </c>
    </row>
    <row r="267" s="5" customFormat="1" spans="1:25">
      <c r="A267" s="5" t="s">
        <v>1353</v>
      </c>
      <c r="B267" s="5" t="s">
        <v>26</v>
      </c>
      <c r="C267" s="5" t="s">
        <v>27</v>
      </c>
      <c r="D267" s="5" t="s">
        <v>888</v>
      </c>
      <c r="E267" s="5" t="s">
        <v>1354</v>
      </c>
      <c r="F267" s="7">
        <v>45326</v>
      </c>
      <c r="G267" s="7">
        <v>45327</v>
      </c>
      <c r="H267" s="5">
        <v>1</v>
      </c>
      <c r="I267" s="5">
        <v>1</v>
      </c>
      <c r="J267" s="5">
        <v>1</v>
      </c>
      <c r="K267" s="5" t="s">
        <v>30</v>
      </c>
      <c r="L267" s="5">
        <v>2192</v>
      </c>
      <c r="M267" s="5">
        <v>2192</v>
      </c>
      <c r="N267" s="5" t="s">
        <v>1355</v>
      </c>
      <c r="O267" s="5" t="s">
        <v>32</v>
      </c>
      <c r="P267" s="5" t="s">
        <v>33</v>
      </c>
      <c r="Q267" s="5">
        <v>0</v>
      </c>
      <c r="R267" s="10">
        <v>45321.0000115741</v>
      </c>
      <c r="S267" s="7">
        <v>45328</v>
      </c>
      <c r="T267" s="5" t="s">
        <v>34</v>
      </c>
      <c r="U267" s="5">
        <v>2192</v>
      </c>
      <c r="V267" s="5">
        <v>0</v>
      </c>
      <c r="W267" s="5">
        <v>0</v>
      </c>
      <c r="X267" s="5" t="s">
        <v>1356</v>
      </c>
      <c r="Y267" s="5" t="s">
        <v>1357</v>
      </c>
    </row>
    <row r="268" s="5" customFormat="1" spans="1:25">
      <c r="A268" s="5" t="s">
        <v>1358</v>
      </c>
      <c r="B268" s="5" t="s">
        <v>26</v>
      </c>
      <c r="C268" s="5" t="s">
        <v>27</v>
      </c>
      <c r="D268" s="5" t="s">
        <v>461</v>
      </c>
      <c r="E268" s="5" t="s">
        <v>1359</v>
      </c>
      <c r="F268" s="7">
        <v>45324</v>
      </c>
      <c r="G268" s="7">
        <v>45327</v>
      </c>
      <c r="H268" s="5">
        <v>1</v>
      </c>
      <c r="I268" s="5">
        <v>3</v>
      </c>
      <c r="J268" s="5">
        <v>3</v>
      </c>
      <c r="K268" s="5" t="s">
        <v>30</v>
      </c>
      <c r="L268" s="5">
        <v>8374</v>
      </c>
      <c r="M268" s="5">
        <v>8374</v>
      </c>
      <c r="N268" s="5" t="s">
        <v>1360</v>
      </c>
      <c r="O268" s="5" t="s">
        <v>32</v>
      </c>
      <c r="P268" s="5" t="s">
        <v>33</v>
      </c>
      <c r="Q268" s="5">
        <v>0</v>
      </c>
      <c r="R268" s="10">
        <v>45321.0000115741</v>
      </c>
      <c r="S268" s="7">
        <v>45328</v>
      </c>
      <c r="T268" s="5" t="s">
        <v>34</v>
      </c>
      <c r="U268" s="5">
        <v>8374</v>
      </c>
      <c r="V268" s="5">
        <v>0</v>
      </c>
      <c r="W268" s="5">
        <v>0</v>
      </c>
      <c r="X268" s="5" t="s">
        <v>1361</v>
      </c>
      <c r="Y268" s="5" t="s">
        <v>1362</v>
      </c>
    </row>
    <row r="269" s="5" customFormat="1" spans="1:25">
      <c r="A269" s="5" t="s">
        <v>1264</v>
      </c>
      <c r="B269" s="5" t="s">
        <v>26</v>
      </c>
      <c r="C269" s="5" t="s">
        <v>66</v>
      </c>
      <c r="D269" s="5" t="s">
        <v>154</v>
      </c>
      <c r="E269" s="5" t="s">
        <v>396</v>
      </c>
      <c r="F269" s="7">
        <v>45322</v>
      </c>
      <c r="G269" s="7">
        <v>45327</v>
      </c>
      <c r="H269" s="5">
        <v>2</v>
      </c>
      <c r="I269" s="5">
        <v>5</v>
      </c>
      <c r="J269" s="5">
        <v>10</v>
      </c>
      <c r="K269" s="5" t="s">
        <v>30</v>
      </c>
      <c r="L269" s="5">
        <v>-9500</v>
      </c>
      <c r="M269" s="5">
        <v>-9500</v>
      </c>
      <c r="N269" s="5" t="s">
        <v>1265</v>
      </c>
      <c r="O269" s="5" t="s">
        <v>32</v>
      </c>
      <c r="P269" s="5" t="s">
        <v>33</v>
      </c>
      <c r="Q269" s="5">
        <v>0</v>
      </c>
      <c r="R269" s="10">
        <v>45320</v>
      </c>
      <c r="S269" s="7">
        <v>45328</v>
      </c>
      <c r="T269" s="5" t="s">
        <v>34</v>
      </c>
      <c r="U269" s="5">
        <v>-9500</v>
      </c>
      <c r="V269" s="5">
        <v>0</v>
      </c>
      <c r="W269" s="5">
        <v>0</v>
      </c>
      <c r="X269" s="5" t="s">
        <v>1266</v>
      </c>
      <c r="Y269" s="5" t="s">
        <v>65</v>
      </c>
    </row>
    <row r="270" s="5" customFormat="1" spans="1:25">
      <c r="A270" s="5" t="s">
        <v>1363</v>
      </c>
      <c r="B270" s="5" t="s">
        <v>26</v>
      </c>
      <c r="C270" s="5" t="s">
        <v>27</v>
      </c>
      <c r="D270" s="5" t="s">
        <v>1364</v>
      </c>
      <c r="E270" s="5" t="s">
        <v>1365</v>
      </c>
      <c r="F270" s="7">
        <v>45324</v>
      </c>
      <c r="G270" s="7">
        <v>45327</v>
      </c>
      <c r="H270" s="5">
        <v>2</v>
      </c>
      <c r="I270" s="5">
        <v>3</v>
      </c>
      <c r="J270" s="5">
        <v>6</v>
      </c>
      <c r="K270" s="5" t="s">
        <v>30</v>
      </c>
      <c r="L270" s="5">
        <v>1878</v>
      </c>
      <c r="M270" s="5">
        <v>1878</v>
      </c>
      <c r="N270" s="5" t="s">
        <v>1366</v>
      </c>
      <c r="O270" s="5" t="s">
        <v>32</v>
      </c>
      <c r="P270" s="5" t="s">
        <v>33</v>
      </c>
      <c r="Q270" s="5">
        <v>0</v>
      </c>
      <c r="R270" s="10">
        <v>45321.0000115741</v>
      </c>
      <c r="S270" s="7">
        <v>45328</v>
      </c>
      <c r="T270" s="5" t="s">
        <v>34</v>
      </c>
      <c r="U270" s="5">
        <v>1878</v>
      </c>
      <c r="V270" s="5">
        <v>0</v>
      </c>
      <c r="W270" s="5">
        <v>0</v>
      </c>
      <c r="X270" s="5" t="s">
        <v>1367</v>
      </c>
      <c r="Y270" s="5" t="s">
        <v>1367</v>
      </c>
    </row>
    <row r="271" s="5" customFormat="1" spans="1:25">
      <c r="A271" s="5" t="s">
        <v>1312</v>
      </c>
      <c r="B271" s="5" t="s">
        <v>26</v>
      </c>
      <c r="C271" s="5" t="s">
        <v>66</v>
      </c>
      <c r="D271" s="5" t="s">
        <v>1313</v>
      </c>
      <c r="E271" s="5" t="s">
        <v>1314</v>
      </c>
      <c r="F271" s="7">
        <v>45325</v>
      </c>
      <c r="G271" s="7">
        <v>45327</v>
      </c>
      <c r="H271" s="5">
        <v>1</v>
      </c>
      <c r="I271" s="5">
        <v>2</v>
      </c>
      <c r="J271" s="5">
        <v>2</v>
      </c>
      <c r="K271" s="5" t="s">
        <v>30</v>
      </c>
      <c r="L271" s="5">
        <v>-2042</v>
      </c>
      <c r="M271" s="5">
        <v>-2042</v>
      </c>
      <c r="N271" s="5" t="s">
        <v>1315</v>
      </c>
      <c r="O271" s="5" t="s">
        <v>32</v>
      </c>
      <c r="P271" s="5" t="s">
        <v>33</v>
      </c>
      <c r="Q271" s="5">
        <v>0</v>
      </c>
      <c r="R271" s="10">
        <v>45321</v>
      </c>
      <c r="S271" s="7">
        <v>45328</v>
      </c>
      <c r="T271" s="5" t="s">
        <v>34</v>
      </c>
      <c r="U271" s="5">
        <v>-2042</v>
      </c>
      <c r="V271" s="5">
        <v>0</v>
      </c>
      <c r="W271" s="5">
        <v>0</v>
      </c>
      <c r="X271" s="5" t="s">
        <v>1316</v>
      </c>
      <c r="Y271" s="5" t="s">
        <v>65</v>
      </c>
    </row>
    <row r="272" s="5" customFormat="1" spans="1:25">
      <c r="A272" s="5" t="s">
        <v>1368</v>
      </c>
      <c r="B272" s="5" t="s">
        <v>26</v>
      </c>
      <c r="C272" s="5" t="s">
        <v>27</v>
      </c>
      <c r="D272" s="5" t="s">
        <v>447</v>
      </c>
      <c r="E272" s="5" t="s">
        <v>610</v>
      </c>
      <c r="F272" s="7">
        <v>45325</v>
      </c>
      <c r="G272" s="7">
        <v>45327</v>
      </c>
      <c r="H272" s="5">
        <v>1</v>
      </c>
      <c r="I272" s="5">
        <v>2</v>
      </c>
      <c r="J272" s="5">
        <v>2</v>
      </c>
      <c r="K272" s="5" t="s">
        <v>30</v>
      </c>
      <c r="L272" s="5">
        <v>960</v>
      </c>
      <c r="M272" s="5">
        <v>960</v>
      </c>
      <c r="N272" s="5" t="s">
        <v>1369</v>
      </c>
      <c r="O272" s="5" t="s">
        <v>32</v>
      </c>
      <c r="P272" s="5" t="s">
        <v>33</v>
      </c>
      <c r="Q272" s="5">
        <v>0</v>
      </c>
      <c r="R272" s="10">
        <v>45321</v>
      </c>
      <c r="S272" s="7">
        <v>45328</v>
      </c>
      <c r="T272" s="5" t="s">
        <v>34</v>
      </c>
      <c r="U272" s="5">
        <v>960</v>
      </c>
      <c r="V272" s="5">
        <v>0</v>
      </c>
      <c r="W272" s="5">
        <v>0</v>
      </c>
      <c r="X272" s="5" t="s">
        <v>1370</v>
      </c>
      <c r="Y272" s="5" t="s">
        <v>1371</v>
      </c>
    </row>
    <row r="273" s="5" customFormat="1" spans="1:25">
      <c r="A273" s="5" t="s">
        <v>1372</v>
      </c>
      <c r="B273" s="5" t="s">
        <v>26</v>
      </c>
      <c r="C273" s="5" t="s">
        <v>27</v>
      </c>
      <c r="D273" s="5" t="s">
        <v>1373</v>
      </c>
      <c r="E273" s="5" t="s">
        <v>1374</v>
      </c>
      <c r="F273" s="7">
        <v>45325</v>
      </c>
      <c r="G273" s="7">
        <v>45327</v>
      </c>
      <c r="H273" s="5">
        <v>1</v>
      </c>
      <c r="I273" s="5">
        <v>2</v>
      </c>
      <c r="J273" s="5">
        <v>2</v>
      </c>
      <c r="K273" s="5" t="s">
        <v>30</v>
      </c>
      <c r="L273" s="5">
        <v>1430</v>
      </c>
      <c r="M273" s="5">
        <v>1430</v>
      </c>
      <c r="N273" s="5" t="s">
        <v>1375</v>
      </c>
      <c r="O273" s="5" t="s">
        <v>32</v>
      </c>
      <c r="P273" s="5" t="s">
        <v>33</v>
      </c>
      <c r="Q273" s="5">
        <v>0</v>
      </c>
      <c r="R273" s="10">
        <v>45321</v>
      </c>
      <c r="S273" s="7">
        <v>45328</v>
      </c>
      <c r="T273" s="5" t="s">
        <v>34</v>
      </c>
      <c r="U273" s="5">
        <v>1430</v>
      </c>
      <c r="V273" s="5">
        <v>0</v>
      </c>
      <c r="W273" s="5">
        <v>0</v>
      </c>
      <c r="X273" s="5" t="s">
        <v>1376</v>
      </c>
      <c r="Y273" s="5" t="s">
        <v>1377</v>
      </c>
    </row>
    <row r="274" s="5" customFormat="1" spans="1:25">
      <c r="A274" s="5" t="s">
        <v>1378</v>
      </c>
      <c r="B274" s="5" t="s">
        <v>26</v>
      </c>
      <c r="C274" s="5" t="s">
        <v>27</v>
      </c>
      <c r="D274" s="5" t="s">
        <v>1379</v>
      </c>
      <c r="E274" s="5" t="s">
        <v>1380</v>
      </c>
      <c r="F274" s="7">
        <v>45325</v>
      </c>
      <c r="G274" s="7">
        <v>45327</v>
      </c>
      <c r="H274" s="5">
        <v>1</v>
      </c>
      <c r="I274" s="5">
        <v>2</v>
      </c>
      <c r="J274" s="5">
        <v>2</v>
      </c>
      <c r="K274" s="5" t="s">
        <v>30</v>
      </c>
      <c r="L274" s="5">
        <v>1880</v>
      </c>
      <c r="M274" s="5">
        <v>1880</v>
      </c>
      <c r="N274" s="5" t="s">
        <v>1381</v>
      </c>
      <c r="O274" s="5" t="s">
        <v>32</v>
      </c>
      <c r="P274" s="5" t="s">
        <v>33</v>
      </c>
      <c r="Q274" s="5">
        <v>0</v>
      </c>
      <c r="R274" s="10">
        <v>45322</v>
      </c>
      <c r="S274" s="7">
        <v>45328</v>
      </c>
      <c r="T274" s="5" t="s">
        <v>34</v>
      </c>
      <c r="U274" s="5">
        <v>1880</v>
      </c>
      <c r="V274" s="5">
        <v>0</v>
      </c>
      <c r="W274" s="5">
        <v>0</v>
      </c>
      <c r="X274" s="5" t="s">
        <v>1382</v>
      </c>
      <c r="Y274" s="5" t="s">
        <v>1383</v>
      </c>
    </row>
    <row r="275" s="5" customFormat="1" spans="1:25">
      <c r="A275" s="5" t="s">
        <v>1384</v>
      </c>
      <c r="B275" s="5" t="s">
        <v>26</v>
      </c>
      <c r="C275" s="5" t="s">
        <v>27</v>
      </c>
      <c r="D275" s="5" t="s">
        <v>1373</v>
      </c>
      <c r="E275" s="5" t="s">
        <v>1374</v>
      </c>
      <c r="F275" s="7">
        <v>45325</v>
      </c>
      <c r="G275" s="7">
        <v>45327</v>
      </c>
      <c r="H275" s="5">
        <v>1</v>
      </c>
      <c r="I275" s="5">
        <v>2</v>
      </c>
      <c r="J275" s="5">
        <v>2</v>
      </c>
      <c r="K275" s="5" t="s">
        <v>30</v>
      </c>
      <c r="L275" s="5">
        <v>1582</v>
      </c>
      <c r="M275" s="5">
        <v>1582</v>
      </c>
      <c r="N275" s="5" t="s">
        <v>1385</v>
      </c>
      <c r="O275" s="5" t="s">
        <v>32</v>
      </c>
      <c r="P275" s="5" t="s">
        <v>33</v>
      </c>
      <c r="Q275" s="5">
        <v>0</v>
      </c>
      <c r="R275" s="10">
        <v>45322.0000115741</v>
      </c>
      <c r="S275" s="7">
        <v>45328</v>
      </c>
      <c r="T275" s="5" t="s">
        <v>34</v>
      </c>
      <c r="U275" s="5">
        <v>1582</v>
      </c>
      <c r="V275" s="5">
        <v>0</v>
      </c>
      <c r="W275" s="5">
        <v>0</v>
      </c>
      <c r="X275" s="5" t="s">
        <v>1386</v>
      </c>
      <c r="Y275" s="5" t="s">
        <v>65</v>
      </c>
    </row>
    <row r="276" s="5" customFormat="1" spans="1:25">
      <c r="A276" s="5" t="s">
        <v>1387</v>
      </c>
      <c r="B276" s="5" t="s">
        <v>26</v>
      </c>
      <c r="C276" s="5" t="s">
        <v>27</v>
      </c>
      <c r="D276" s="5" t="s">
        <v>1379</v>
      </c>
      <c r="E276" s="5" t="s">
        <v>1380</v>
      </c>
      <c r="F276" s="7">
        <v>45326</v>
      </c>
      <c r="G276" s="7">
        <v>45327</v>
      </c>
      <c r="H276" s="5">
        <v>1</v>
      </c>
      <c r="I276" s="5">
        <v>1</v>
      </c>
      <c r="J276" s="5">
        <v>1</v>
      </c>
      <c r="K276" s="5" t="s">
        <v>30</v>
      </c>
      <c r="L276" s="5">
        <v>940</v>
      </c>
      <c r="M276" s="5">
        <v>940</v>
      </c>
      <c r="N276" s="5" t="s">
        <v>1388</v>
      </c>
      <c r="O276" s="5" t="s">
        <v>32</v>
      </c>
      <c r="P276" s="5" t="s">
        <v>33</v>
      </c>
      <c r="Q276" s="5">
        <v>0</v>
      </c>
      <c r="R276" s="10">
        <v>45322</v>
      </c>
      <c r="S276" s="7">
        <v>45328</v>
      </c>
      <c r="T276" s="5" t="s">
        <v>34</v>
      </c>
      <c r="U276" s="5">
        <v>940</v>
      </c>
      <c r="V276" s="5">
        <v>0</v>
      </c>
      <c r="W276" s="5">
        <v>0</v>
      </c>
      <c r="X276" s="5" t="s">
        <v>1389</v>
      </c>
      <c r="Y276" s="5" t="s">
        <v>1390</v>
      </c>
    </row>
    <row r="277" s="5" customFormat="1" spans="1:25">
      <c r="A277" s="5" t="s">
        <v>1391</v>
      </c>
      <c r="B277" s="5" t="s">
        <v>26</v>
      </c>
      <c r="C277" s="5" t="s">
        <v>27</v>
      </c>
      <c r="D277" s="5" t="s">
        <v>1364</v>
      </c>
      <c r="E277" s="5" t="s">
        <v>1365</v>
      </c>
      <c r="F277" s="7">
        <v>45324</v>
      </c>
      <c r="G277" s="7">
        <v>45327</v>
      </c>
      <c r="H277" s="5">
        <v>1</v>
      </c>
      <c r="I277" s="5">
        <v>3</v>
      </c>
      <c r="J277" s="5">
        <v>3</v>
      </c>
      <c r="K277" s="5" t="s">
        <v>30</v>
      </c>
      <c r="L277" s="5">
        <v>939</v>
      </c>
      <c r="M277" s="5">
        <v>939</v>
      </c>
      <c r="N277" s="5" t="s">
        <v>1392</v>
      </c>
      <c r="O277" s="5" t="s">
        <v>32</v>
      </c>
      <c r="P277" s="5" t="s">
        <v>33</v>
      </c>
      <c r="Q277" s="5">
        <v>0</v>
      </c>
      <c r="R277" s="10">
        <v>45322</v>
      </c>
      <c r="S277" s="7">
        <v>45328</v>
      </c>
      <c r="T277" s="5" t="s">
        <v>34</v>
      </c>
      <c r="U277" s="5">
        <v>939</v>
      </c>
      <c r="V277" s="5">
        <v>0</v>
      </c>
      <c r="W277" s="5">
        <v>0</v>
      </c>
      <c r="X277" s="5" t="s">
        <v>1393</v>
      </c>
      <c r="Y277" s="5" t="s">
        <v>1393</v>
      </c>
    </row>
    <row r="278" s="5" customFormat="1" spans="1:25">
      <c r="A278" s="5" t="s">
        <v>1384</v>
      </c>
      <c r="B278" s="5" t="s">
        <v>26</v>
      </c>
      <c r="C278" s="5" t="s">
        <v>66</v>
      </c>
      <c r="D278" s="5" t="s">
        <v>1373</v>
      </c>
      <c r="E278" s="5" t="s">
        <v>1374</v>
      </c>
      <c r="F278" s="7">
        <v>45325</v>
      </c>
      <c r="G278" s="7">
        <v>45327</v>
      </c>
      <c r="H278" s="5">
        <v>1</v>
      </c>
      <c r="I278" s="5">
        <v>2</v>
      </c>
      <c r="J278" s="5">
        <v>2</v>
      </c>
      <c r="K278" s="5" t="s">
        <v>30</v>
      </c>
      <c r="L278" s="5">
        <v>-1582</v>
      </c>
      <c r="M278" s="5">
        <v>-1582</v>
      </c>
      <c r="N278" s="5" t="s">
        <v>1385</v>
      </c>
      <c r="O278" s="5" t="s">
        <v>32</v>
      </c>
      <c r="P278" s="5" t="s">
        <v>33</v>
      </c>
      <c r="Q278" s="5">
        <v>0</v>
      </c>
      <c r="R278" s="10">
        <v>45322.0000115741</v>
      </c>
      <c r="S278" s="7">
        <v>45328</v>
      </c>
      <c r="T278" s="5" t="s">
        <v>34</v>
      </c>
      <c r="U278" s="5">
        <v>-1582</v>
      </c>
      <c r="V278" s="5">
        <v>0</v>
      </c>
      <c r="W278" s="5">
        <v>0</v>
      </c>
      <c r="X278" s="5" t="s">
        <v>1386</v>
      </c>
      <c r="Y278" s="5" t="s">
        <v>65</v>
      </c>
    </row>
    <row r="279" s="5" customFormat="1" spans="1:25">
      <c r="A279" s="5" t="s">
        <v>1394</v>
      </c>
      <c r="B279" s="5" t="s">
        <v>26</v>
      </c>
      <c r="C279" s="5" t="s">
        <v>27</v>
      </c>
      <c r="D279" s="5" t="s">
        <v>932</v>
      </c>
      <c r="E279" s="5" t="s">
        <v>1308</v>
      </c>
      <c r="F279" s="7">
        <v>45325</v>
      </c>
      <c r="G279" s="7">
        <v>45327</v>
      </c>
      <c r="H279" s="5">
        <v>1</v>
      </c>
      <c r="I279" s="5">
        <v>2</v>
      </c>
      <c r="J279" s="5">
        <v>2</v>
      </c>
      <c r="K279" s="5" t="s">
        <v>30</v>
      </c>
      <c r="L279" s="5">
        <v>2821</v>
      </c>
      <c r="M279" s="5">
        <v>2821</v>
      </c>
      <c r="N279" s="5" t="s">
        <v>1395</v>
      </c>
      <c r="O279" s="5" t="s">
        <v>32</v>
      </c>
      <c r="P279" s="5" t="s">
        <v>33</v>
      </c>
      <c r="Q279" s="5">
        <v>0</v>
      </c>
      <c r="R279" s="10">
        <v>45321.0000115741</v>
      </c>
      <c r="S279" s="7">
        <v>45328</v>
      </c>
      <c r="T279" s="5" t="s">
        <v>34</v>
      </c>
      <c r="U279" s="5">
        <v>2821</v>
      </c>
      <c r="V279" s="5">
        <v>0</v>
      </c>
      <c r="W279" s="5">
        <v>0</v>
      </c>
      <c r="X279" s="5" t="s">
        <v>1396</v>
      </c>
      <c r="Y279" s="5" t="s">
        <v>1397</v>
      </c>
    </row>
    <row r="280" s="5" customFormat="1" spans="1:25">
      <c r="A280" s="5" t="s">
        <v>1398</v>
      </c>
      <c r="B280" s="5" t="s">
        <v>26</v>
      </c>
      <c r="C280" s="5" t="s">
        <v>27</v>
      </c>
      <c r="D280" s="5" t="s">
        <v>1399</v>
      </c>
      <c r="E280" s="5" t="s">
        <v>167</v>
      </c>
      <c r="F280" s="7">
        <v>45326</v>
      </c>
      <c r="G280" s="7">
        <v>45327</v>
      </c>
      <c r="H280" s="5">
        <v>1</v>
      </c>
      <c r="I280" s="5">
        <v>1</v>
      </c>
      <c r="J280" s="5">
        <v>1</v>
      </c>
      <c r="K280" s="5" t="s">
        <v>30</v>
      </c>
      <c r="L280" s="5">
        <v>318</v>
      </c>
      <c r="M280" s="5">
        <v>318</v>
      </c>
      <c r="N280" s="5" t="s">
        <v>1400</v>
      </c>
      <c r="O280" s="5" t="s">
        <v>32</v>
      </c>
      <c r="P280" s="5" t="s">
        <v>33</v>
      </c>
      <c r="Q280" s="5">
        <v>0</v>
      </c>
      <c r="R280" s="10">
        <v>45322</v>
      </c>
      <c r="S280" s="7">
        <v>45328</v>
      </c>
      <c r="T280" s="5" t="s">
        <v>34</v>
      </c>
      <c r="U280" s="5">
        <v>318</v>
      </c>
      <c r="V280" s="5">
        <v>0</v>
      </c>
      <c r="W280" s="5">
        <v>0</v>
      </c>
      <c r="X280" s="5" t="s">
        <v>1401</v>
      </c>
      <c r="Y280" s="5" t="s">
        <v>1402</v>
      </c>
    </row>
    <row r="281" s="5" customFormat="1" spans="1:25">
      <c r="A281" s="5" t="s">
        <v>1403</v>
      </c>
      <c r="B281" s="5" t="s">
        <v>26</v>
      </c>
      <c r="C281" s="5" t="s">
        <v>27</v>
      </c>
      <c r="D281" s="5" t="s">
        <v>1404</v>
      </c>
      <c r="E281" s="5" t="s">
        <v>1405</v>
      </c>
      <c r="F281" s="7">
        <v>45323</v>
      </c>
      <c r="G281" s="7">
        <v>45327</v>
      </c>
      <c r="H281" s="5">
        <v>1</v>
      </c>
      <c r="I281" s="5">
        <v>4</v>
      </c>
      <c r="J281" s="5">
        <v>4</v>
      </c>
      <c r="K281" s="5" t="s">
        <v>30</v>
      </c>
      <c r="L281" s="5">
        <v>1948</v>
      </c>
      <c r="M281" s="5">
        <v>1948</v>
      </c>
      <c r="N281" s="5" t="s">
        <v>1406</v>
      </c>
      <c r="O281" s="5" t="s">
        <v>32</v>
      </c>
      <c r="P281" s="5" t="s">
        <v>33</v>
      </c>
      <c r="Q281" s="5">
        <v>0</v>
      </c>
      <c r="R281" s="10">
        <v>45322.0000115741</v>
      </c>
      <c r="S281" s="7">
        <v>45328</v>
      </c>
      <c r="T281" s="5" t="s">
        <v>34</v>
      </c>
      <c r="U281" s="5">
        <v>1948</v>
      </c>
      <c r="V281" s="5">
        <v>0</v>
      </c>
      <c r="W281" s="5">
        <v>0</v>
      </c>
      <c r="X281" s="5" t="s">
        <v>1407</v>
      </c>
      <c r="Y281" s="5" t="s">
        <v>1408</v>
      </c>
    </row>
    <row r="282" s="5" customFormat="1" spans="1:25">
      <c r="A282" s="5" t="s">
        <v>1409</v>
      </c>
      <c r="B282" s="5" t="s">
        <v>26</v>
      </c>
      <c r="C282" s="5" t="s">
        <v>27</v>
      </c>
      <c r="D282" s="5" t="s">
        <v>1410</v>
      </c>
      <c r="E282" s="5" t="s">
        <v>1411</v>
      </c>
      <c r="F282" s="7">
        <v>45322</v>
      </c>
      <c r="G282" s="7">
        <v>45327</v>
      </c>
      <c r="H282" s="5">
        <v>1</v>
      </c>
      <c r="I282" s="5">
        <v>5</v>
      </c>
      <c r="J282" s="5">
        <v>5</v>
      </c>
      <c r="K282" s="5" t="s">
        <v>30</v>
      </c>
      <c r="L282" s="5">
        <v>1090</v>
      </c>
      <c r="M282" s="5">
        <v>1090</v>
      </c>
      <c r="N282" s="5" t="s">
        <v>1412</v>
      </c>
      <c r="O282" s="5" t="s">
        <v>32</v>
      </c>
      <c r="P282" s="5" t="s">
        <v>33</v>
      </c>
      <c r="Q282" s="5">
        <v>0</v>
      </c>
      <c r="R282" s="10">
        <v>45322</v>
      </c>
      <c r="S282" s="7">
        <v>45328</v>
      </c>
      <c r="T282" s="5" t="s">
        <v>34</v>
      </c>
      <c r="U282" s="5">
        <v>1090</v>
      </c>
      <c r="V282" s="5">
        <v>0</v>
      </c>
      <c r="W282" s="5">
        <v>0</v>
      </c>
      <c r="X282" s="5" t="s">
        <v>1413</v>
      </c>
      <c r="Y282" s="5" t="s">
        <v>1413</v>
      </c>
    </row>
    <row r="283" s="5" customFormat="1" spans="1:25">
      <c r="A283" s="5" t="s">
        <v>1414</v>
      </c>
      <c r="B283" s="5" t="s">
        <v>26</v>
      </c>
      <c r="C283" s="5" t="s">
        <v>27</v>
      </c>
      <c r="D283" s="5" t="s">
        <v>1241</v>
      </c>
      <c r="E283" s="5" t="s">
        <v>1415</v>
      </c>
      <c r="F283" s="7">
        <v>45325</v>
      </c>
      <c r="G283" s="7">
        <v>45327</v>
      </c>
      <c r="H283" s="5">
        <v>1</v>
      </c>
      <c r="I283" s="5">
        <v>2</v>
      </c>
      <c r="J283" s="5">
        <v>2</v>
      </c>
      <c r="K283" s="5" t="s">
        <v>30</v>
      </c>
      <c r="L283" s="5">
        <v>2876</v>
      </c>
      <c r="M283" s="5">
        <v>2876</v>
      </c>
      <c r="N283" s="5" t="s">
        <v>1416</v>
      </c>
      <c r="O283" s="5" t="s">
        <v>32</v>
      </c>
      <c r="P283" s="5" t="s">
        <v>33</v>
      </c>
      <c r="Q283" s="5">
        <v>0</v>
      </c>
      <c r="R283" s="10">
        <v>45322</v>
      </c>
      <c r="S283" s="7">
        <v>45328</v>
      </c>
      <c r="T283" s="5" t="s">
        <v>34</v>
      </c>
      <c r="U283" s="5">
        <v>2876</v>
      </c>
      <c r="V283" s="5">
        <v>0</v>
      </c>
      <c r="W283" s="5">
        <v>0</v>
      </c>
      <c r="X283" s="5" t="s">
        <v>1417</v>
      </c>
      <c r="Y283" s="5" t="s">
        <v>65</v>
      </c>
    </row>
    <row r="284" s="5" customFormat="1" spans="1:25">
      <c r="A284" s="5" t="s">
        <v>1418</v>
      </c>
      <c r="B284" s="5" t="s">
        <v>26</v>
      </c>
      <c r="C284" s="5" t="s">
        <v>27</v>
      </c>
      <c r="D284" s="5" t="s">
        <v>1419</v>
      </c>
      <c r="E284" s="5" t="s">
        <v>1420</v>
      </c>
      <c r="F284" s="7">
        <v>45326</v>
      </c>
      <c r="G284" s="7">
        <v>45327</v>
      </c>
      <c r="H284" s="5">
        <v>1</v>
      </c>
      <c r="I284" s="5">
        <v>1</v>
      </c>
      <c r="J284" s="5">
        <v>1</v>
      </c>
      <c r="K284" s="5" t="s">
        <v>30</v>
      </c>
      <c r="L284" s="5">
        <v>1042</v>
      </c>
      <c r="M284" s="5">
        <v>1042</v>
      </c>
      <c r="N284" s="5" t="s">
        <v>1421</v>
      </c>
      <c r="O284" s="5" t="s">
        <v>32</v>
      </c>
      <c r="P284" s="5" t="s">
        <v>33</v>
      </c>
      <c r="Q284" s="5">
        <v>0</v>
      </c>
      <c r="R284" s="10">
        <v>45322</v>
      </c>
      <c r="S284" s="7">
        <v>45328</v>
      </c>
      <c r="T284" s="5" t="s">
        <v>34</v>
      </c>
      <c r="U284" s="5">
        <v>1042</v>
      </c>
      <c r="V284" s="5">
        <v>0</v>
      </c>
      <c r="W284" s="5">
        <v>0</v>
      </c>
      <c r="X284" s="5" t="s">
        <v>1422</v>
      </c>
      <c r="Y284" s="5" t="s">
        <v>1423</v>
      </c>
    </row>
    <row r="285" s="5" customFormat="1" spans="1:25">
      <c r="A285" s="5" t="s">
        <v>1424</v>
      </c>
      <c r="B285" s="5" t="s">
        <v>26</v>
      </c>
      <c r="C285" s="5" t="s">
        <v>27</v>
      </c>
      <c r="D285" s="5" t="s">
        <v>1425</v>
      </c>
      <c r="E285" s="5" t="s">
        <v>1426</v>
      </c>
      <c r="F285" s="7">
        <v>45325</v>
      </c>
      <c r="G285" s="7">
        <v>45327</v>
      </c>
      <c r="H285" s="5">
        <v>1</v>
      </c>
      <c r="I285" s="5">
        <v>2</v>
      </c>
      <c r="J285" s="5">
        <v>2</v>
      </c>
      <c r="K285" s="5" t="s">
        <v>30</v>
      </c>
      <c r="L285" s="5">
        <v>1000</v>
      </c>
      <c r="M285" s="5">
        <v>1000</v>
      </c>
      <c r="N285" s="5" t="s">
        <v>1427</v>
      </c>
      <c r="O285" s="5" t="s">
        <v>32</v>
      </c>
      <c r="P285" s="5" t="s">
        <v>33</v>
      </c>
      <c r="Q285" s="5">
        <v>0</v>
      </c>
      <c r="R285" s="10">
        <v>45322.0000115741</v>
      </c>
      <c r="S285" s="7">
        <v>45328</v>
      </c>
      <c r="T285" s="5" t="s">
        <v>34</v>
      </c>
      <c r="U285" s="5">
        <v>1000</v>
      </c>
      <c r="V285" s="5">
        <v>0</v>
      </c>
      <c r="W285" s="5">
        <v>0</v>
      </c>
      <c r="X285" s="5" t="s">
        <v>1428</v>
      </c>
      <c r="Y285" s="5" t="s">
        <v>1428</v>
      </c>
    </row>
    <row r="286" s="5" customFormat="1" spans="1:25">
      <c r="A286" s="5" t="s">
        <v>1429</v>
      </c>
      <c r="B286" s="5" t="s">
        <v>26</v>
      </c>
      <c r="C286" s="5" t="s">
        <v>27</v>
      </c>
      <c r="D286" s="5" t="s">
        <v>1155</v>
      </c>
      <c r="E286" s="5" t="s">
        <v>1430</v>
      </c>
      <c r="F286" s="7">
        <v>45324</v>
      </c>
      <c r="G286" s="7">
        <v>45327</v>
      </c>
      <c r="H286" s="5">
        <v>1</v>
      </c>
      <c r="I286" s="5">
        <v>3</v>
      </c>
      <c r="J286" s="5">
        <v>3</v>
      </c>
      <c r="K286" s="5" t="s">
        <v>30</v>
      </c>
      <c r="L286" s="5">
        <v>6213</v>
      </c>
      <c r="M286" s="5">
        <v>6213</v>
      </c>
      <c r="N286" s="5" t="s">
        <v>1431</v>
      </c>
      <c r="O286" s="5" t="s">
        <v>32</v>
      </c>
      <c r="P286" s="5" t="s">
        <v>33</v>
      </c>
      <c r="Q286" s="5">
        <v>0</v>
      </c>
      <c r="R286" s="10">
        <v>45322.0000115741</v>
      </c>
      <c r="S286" s="7">
        <v>45328</v>
      </c>
      <c r="T286" s="5" t="s">
        <v>34</v>
      </c>
      <c r="U286" s="5">
        <v>6213</v>
      </c>
      <c r="V286" s="5">
        <v>0</v>
      </c>
      <c r="W286" s="5">
        <v>0</v>
      </c>
      <c r="X286" s="5" t="s">
        <v>1432</v>
      </c>
      <c r="Y286" s="5" t="s">
        <v>1433</v>
      </c>
    </row>
    <row r="287" s="5" customFormat="1" spans="1:25">
      <c r="A287" s="5" t="s">
        <v>1434</v>
      </c>
      <c r="B287" s="5" t="s">
        <v>26</v>
      </c>
      <c r="C287" s="5" t="s">
        <v>27</v>
      </c>
      <c r="D287" s="5" t="s">
        <v>1277</v>
      </c>
      <c r="E287" s="5" t="s">
        <v>1435</v>
      </c>
      <c r="F287" s="7">
        <v>45326</v>
      </c>
      <c r="G287" s="7">
        <v>45327</v>
      </c>
      <c r="H287" s="5">
        <v>1</v>
      </c>
      <c r="I287" s="5">
        <v>1</v>
      </c>
      <c r="J287" s="5">
        <v>1</v>
      </c>
      <c r="K287" s="5" t="s">
        <v>30</v>
      </c>
      <c r="L287" s="5">
        <v>418</v>
      </c>
      <c r="M287" s="5">
        <v>418</v>
      </c>
      <c r="N287" s="5" t="s">
        <v>1436</v>
      </c>
      <c r="O287" s="5" t="s">
        <v>32</v>
      </c>
      <c r="P287" s="5" t="s">
        <v>33</v>
      </c>
      <c r="Q287" s="5">
        <v>0</v>
      </c>
      <c r="R287" s="10">
        <v>45322.0000115741</v>
      </c>
      <c r="S287" s="7">
        <v>45328</v>
      </c>
      <c r="T287" s="5" t="s">
        <v>34</v>
      </c>
      <c r="U287" s="5">
        <v>418</v>
      </c>
      <c r="V287" s="5">
        <v>0</v>
      </c>
      <c r="W287" s="5">
        <v>0</v>
      </c>
      <c r="X287" s="5" t="s">
        <v>1437</v>
      </c>
      <c r="Y287" s="5" t="s">
        <v>1438</v>
      </c>
    </row>
    <row r="288" s="5" customFormat="1" spans="1:25">
      <c r="A288" s="5" t="s">
        <v>1439</v>
      </c>
      <c r="B288" s="5" t="s">
        <v>26</v>
      </c>
      <c r="C288" s="5" t="s">
        <v>27</v>
      </c>
      <c r="D288" s="5" t="s">
        <v>1373</v>
      </c>
      <c r="E288" s="5" t="s">
        <v>1374</v>
      </c>
      <c r="F288" s="7">
        <v>45325</v>
      </c>
      <c r="G288" s="7">
        <v>45327</v>
      </c>
      <c r="H288" s="5">
        <v>1</v>
      </c>
      <c r="I288" s="5">
        <v>2</v>
      </c>
      <c r="J288" s="5">
        <v>2</v>
      </c>
      <c r="K288" s="5" t="s">
        <v>30</v>
      </c>
      <c r="L288" s="5">
        <v>1582</v>
      </c>
      <c r="M288" s="5">
        <v>1582</v>
      </c>
      <c r="N288" s="5" t="s">
        <v>1385</v>
      </c>
      <c r="O288" s="5" t="s">
        <v>32</v>
      </c>
      <c r="P288" s="5" t="s">
        <v>33</v>
      </c>
      <c r="Q288" s="5">
        <v>0</v>
      </c>
      <c r="R288" s="10">
        <v>45322.0000115741</v>
      </c>
      <c r="S288" s="7">
        <v>45328</v>
      </c>
      <c r="T288" s="5" t="s">
        <v>34</v>
      </c>
      <c r="U288" s="5">
        <v>1582</v>
      </c>
      <c r="V288" s="5">
        <v>0</v>
      </c>
      <c r="W288" s="5">
        <v>0</v>
      </c>
      <c r="X288" s="5" t="s">
        <v>1440</v>
      </c>
      <c r="Y288" s="5" t="s">
        <v>1441</v>
      </c>
    </row>
    <row r="289" s="5" customFormat="1" spans="1:25">
      <c r="A289" s="5" t="s">
        <v>1442</v>
      </c>
      <c r="B289" s="5" t="s">
        <v>26</v>
      </c>
      <c r="C289" s="5" t="s">
        <v>27</v>
      </c>
      <c r="D289" s="5" t="s">
        <v>641</v>
      </c>
      <c r="E289" s="5" t="s">
        <v>621</v>
      </c>
      <c r="F289" s="7">
        <v>45326</v>
      </c>
      <c r="G289" s="7">
        <v>45327</v>
      </c>
      <c r="H289" s="5">
        <v>1</v>
      </c>
      <c r="I289" s="5">
        <v>1</v>
      </c>
      <c r="J289" s="5">
        <v>1</v>
      </c>
      <c r="K289" s="5" t="s">
        <v>30</v>
      </c>
      <c r="L289" s="5">
        <v>680</v>
      </c>
      <c r="M289" s="5">
        <v>680</v>
      </c>
      <c r="N289" s="5" t="s">
        <v>1443</v>
      </c>
      <c r="O289" s="5" t="s">
        <v>32</v>
      </c>
      <c r="P289" s="5" t="s">
        <v>33</v>
      </c>
      <c r="Q289" s="5">
        <v>0</v>
      </c>
      <c r="R289" s="10">
        <v>45322.0000115741</v>
      </c>
      <c r="S289" s="7">
        <v>45328</v>
      </c>
      <c r="T289" s="5" t="s">
        <v>34</v>
      </c>
      <c r="U289" s="5">
        <v>680</v>
      </c>
      <c r="V289" s="5">
        <v>0</v>
      </c>
      <c r="W289" s="5">
        <v>0</v>
      </c>
      <c r="X289" s="5" t="s">
        <v>1444</v>
      </c>
      <c r="Y289" s="5" t="s">
        <v>1445</v>
      </c>
    </row>
    <row r="290" s="5" customFormat="1" spans="1:25">
      <c r="A290" s="5" t="s">
        <v>1446</v>
      </c>
      <c r="B290" s="5" t="s">
        <v>26</v>
      </c>
      <c r="C290" s="5" t="s">
        <v>27</v>
      </c>
      <c r="D290" s="5" t="s">
        <v>1277</v>
      </c>
      <c r="E290" s="5" t="s">
        <v>1435</v>
      </c>
      <c r="F290" s="7">
        <v>45326</v>
      </c>
      <c r="G290" s="7">
        <v>45327</v>
      </c>
      <c r="H290" s="5">
        <v>1</v>
      </c>
      <c r="I290" s="5">
        <v>1</v>
      </c>
      <c r="J290" s="5">
        <v>1</v>
      </c>
      <c r="K290" s="5" t="s">
        <v>30</v>
      </c>
      <c r="L290" s="5">
        <v>418</v>
      </c>
      <c r="M290" s="5">
        <v>418</v>
      </c>
      <c r="N290" s="5" t="s">
        <v>1447</v>
      </c>
      <c r="O290" s="5" t="s">
        <v>32</v>
      </c>
      <c r="P290" s="5" t="s">
        <v>33</v>
      </c>
      <c r="Q290" s="5">
        <v>0</v>
      </c>
      <c r="R290" s="10">
        <v>45322.0000115741</v>
      </c>
      <c r="S290" s="7">
        <v>45328</v>
      </c>
      <c r="T290" s="5" t="s">
        <v>34</v>
      </c>
      <c r="U290" s="5">
        <v>418</v>
      </c>
      <c r="V290" s="5">
        <v>0</v>
      </c>
      <c r="W290" s="5">
        <v>0</v>
      </c>
      <c r="X290" s="5" t="s">
        <v>1448</v>
      </c>
      <c r="Y290" s="5" t="s">
        <v>1449</v>
      </c>
    </row>
    <row r="291" s="5" customFormat="1" spans="1:25">
      <c r="A291" s="5" t="s">
        <v>1414</v>
      </c>
      <c r="B291" s="5" t="s">
        <v>26</v>
      </c>
      <c r="C291" s="5" t="s">
        <v>66</v>
      </c>
      <c r="D291" s="5" t="s">
        <v>1241</v>
      </c>
      <c r="E291" s="5" t="s">
        <v>1415</v>
      </c>
      <c r="F291" s="7">
        <v>45325</v>
      </c>
      <c r="G291" s="7">
        <v>45327</v>
      </c>
      <c r="H291" s="5">
        <v>1</v>
      </c>
      <c r="I291" s="5">
        <v>2</v>
      </c>
      <c r="J291" s="5">
        <v>2</v>
      </c>
      <c r="K291" s="5" t="s">
        <v>30</v>
      </c>
      <c r="L291" s="5">
        <v>-2876</v>
      </c>
      <c r="M291" s="5">
        <v>-2876</v>
      </c>
      <c r="N291" s="5" t="s">
        <v>1416</v>
      </c>
      <c r="O291" s="5" t="s">
        <v>32</v>
      </c>
      <c r="P291" s="5" t="s">
        <v>33</v>
      </c>
      <c r="Q291" s="5">
        <v>0</v>
      </c>
      <c r="R291" s="10">
        <v>45322</v>
      </c>
      <c r="S291" s="7">
        <v>45328</v>
      </c>
      <c r="T291" s="5" t="s">
        <v>34</v>
      </c>
      <c r="U291" s="5">
        <v>-2876</v>
      </c>
      <c r="V291" s="5">
        <v>0</v>
      </c>
      <c r="W291" s="5">
        <v>0</v>
      </c>
      <c r="X291" s="5" t="s">
        <v>1417</v>
      </c>
      <c r="Y291" s="5" t="s">
        <v>65</v>
      </c>
    </row>
    <row r="292" s="5" customFormat="1" spans="1:25">
      <c r="A292" s="5" t="s">
        <v>1450</v>
      </c>
      <c r="B292" s="5" t="s">
        <v>26</v>
      </c>
      <c r="C292" s="5" t="s">
        <v>27</v>
      </c>
      <c r="D292" s="5" t="s">
        <v>447</v>
      </c>
      <c r="E292" s="5" t="s">
        <v>610</v>
      </c>
      <c r="F292" s="7">
        <v>45325</v>
      </c>
      <c r="G292" s="7">
        <v>45327</v>
      </c>
      <c r="H292" s="5">
        <v>1</v>
      </c>
      <c r="I292" s="5">
        <v>2</v>
      </c>
      <c r="J292" s="5">
        <v>2</v>
      </c>
      <c r="K292" s="5" t="s">
        <v>30</v>
      </c>
      <c r="L292" s="5">
        <v>960</v>
      </c>
      <c r="M292" s="5">
        <v>960</v>
      </c>
      <c r="N292" s="5" t="s">
        <v>1451</v>
      </c>
      <c r="O292" s="5" t="s">
        <v>32</v>
      </c>
      <c r="P292" s="5" t="s">
        <v>33</v>
      </c>
      <c r="Q292" s="5">
        <v>0</v>
      </c>
      <c r="R292" s="10">
        <v>45322</v>
      </c>
      <c r="S292" s="7">
        <v>45328</v>
      </c>
      <c r="T292" s="5" t="s">
        <v>34</v>
      </c>
      <c r="U292" s="5">
        <v>960</v>
      </c>
      <c r="V292" s="5">
        <v>0</v>
      </c>
      <c r="W292" s="5">
        <v>0</v>
      </c>
      <c r="X292" s="5" t="s">
        <v>1452</v>
      </c>
      <c r="Y292" s="5" t="s">
        <v>1453</v>
      </c>
    </row>
    <row r="293" s="5" customFormat="1" spans="1:25">
      <c r="A293" s="5" t="s">
        <v>1454</v>
      </c>
      <c r="B293" s="5" t="s">
        <v>26</v>
      </c>
      <c r="C293" s="5" t="s">
        <v>27</v>
      </c>
      <c r="D293" s="5" t="s">
        <v>888</v>
      </c>
      <c r="E293" s="5" t="s">
        <v>889</v>
      </c>
      <c r="F293" s="7">
        <v>45324</v>
      </c>
      <c r="G293" s="7">
        <v>45327</v>
      </c>
      <c r="H293" s="5">
        <v>1</v>
      </c>
      <c r="I293" s="5">
        <v>3</v>
      </c>
      <c r="J293" s="5">
        <v>3</v>
      </c>
      <c r="K293" s="5" t="s">
        <v>30</v>
      </c>
      <c r="L293" s="5">
        <v>5010</v>
      </c>
      <c r="M293" s="5">
        <v>5010</v>
      </c>
      <c r="N293" s="5" t="s">
        <v>1455</v>
      </c>
      <c r="O293" s="5" t="s">
        <v>32</v>
      </c>
      <c r="P293" s="5" t="s">
        <v>33</v>
      </c>
      <c r="Q293" s="5">
        <v>0</v>
      </c>
      <c r="R293" s="10">
        <v>45322.0000115741</v>
      </c>
      <c r="S293" s="7">
        <v>45328</v>
      </c>
      <c r="T293" s="5" t="s">
        <v>34</v>
      </c>
      <c r="U293" s="5">
        <v>5010</v>
      </c>
      <c r="V293" s="5">
        <v>0</v>
      </c>
      <c r="W293" s="5">
        <v>0</v>
      </c>
      <c r="X293" s="5" t="s">
        <v>1456</v>
      </c>
      <c r="Y293" s="5" t="s">
        <v>1457</v>
      </c>
    </row>
    <row r="294" s="5" customFormat="1" spans="1:25">
      <c r="A294" s="5" t="s">
        <v>1458</v>
      </c>
      <c r="B294" s="5" t="s">
        <v>26</v>
      </c>
      <c r="C294" s="5" t="s">
        <v>27</v>
      </c>
      <c r="D294" s="5" t="s">
        <v>1459</v>
      </c>
      <c r="E294" s="5" t="s">
        <v>1460</v>
      </c>
      <c r="F294" s="7">
        <v>45326</v>
      </c>
      <c r="G294" s="7">
        <v>45327</v>
      </c>
      <c r="H294" s="5">
        <v>1</v>
      </c>
      <c r="I294" s="5">
        <v>1</v>
      </c>
      <c r="J294" s="5">
        <v>1</v>
      </c>
      <c r="K294" s="5" t="s">
        <v>30</v>
      </c>
      <c r="L294" s="5">
        <v>485</v>
      </c>
      <c r="M294" s="5">
        <v>485</v>
      </c>
      <c r="N294" s="5" t="s">
        <v>1461</v>
      </c>
      <c r="O294" s="5" t="s">
        <v>32</v>
      </c>
      <c r="P294" s="5" t="s">
        <v>33</v>
      </c>
      <c r="Q294" s="5">
        <v>0</v>
      </c>
      <c r="R294" s="10">
        <v>45322</v>
      </c>
      <c r="S294" s="7">
        <v>45328</v>
      </c>
      <c r="T294" s="5" t="s">
        <v>34</v>
      </c>
      <c r="U294" s="5">
        <v>485</v>
      </c>
      <c r="V294" s="5">
        <v>0</v>
      </c>
      <c r="W294" s="5">
        <v>0</v>
      </c>
      <c r="X294" s="5" t="s">
        <v>1462</v>
      </c>
      <c r="Y294" s="5" t="s">
        <v>1463</v>
      </c>
    </row>
    <row r="295" s="5" customFormat="1" spans="1:25">
      <c r="A295" s="5" t="s">
        <v>1464</v>
      </c>
      <c r="B295" s="5" t="s">
        <v>26</v>
      </c>
      <c r="C295" s="5" t="s">
        <v>27</v>
      </c>
      <c r="D295" s="5" t="s">
        <v>509</v>
      </c>
      <c r="E295" s="5" t="s">
        <v>963</v>
      </c>
      <c r="F295" s="7">
        <v>45326</v>
      </c>
      <c r="G295" s="7">
        <v>45327</v>
      </c>
      <c r="H295" s="5">
        <v>1</v>
      </c>
      <c r="I295" s="5">
        <v>1</v>
      </c>
      <c r="J295" s="5">
        <v>1</v>
      </c>
      <c r="K295" s="5" t="s">
        <v>30</v>
      </c>
      <c r="L295" s="5">
        <v>350</v>
      </c>
      <c r="M295" s="5">
        <v>350</v>
      </c>
      <c r="N295" s="5" t="s">
        <v>1465</v>
      </c>
      <c r="O295" s="5" t="s">
        <v>32</v>
      </c>
      <c r="P295" s="5" t="s">
        <v>33</v>
      </c>
      <c r="Q295" s="5">
        <v>0</v>
      </c>
      <c r="R295" s="10">
        <v>45323</v>
      </c>
      <c r="S295" s="7">
        <v>45328</v>
      </c>
      <c r="T295" s="5" t="s">
        <v>34</v>
      </c>
      <c r="U295" s="5">
        <v>350</v>
      </c>
      <c r="V295" s="5">
        <v>0</v>
      </c>
      <c r="W295" s="5">
        <v>0</v>
      </c>
      <c r="X295" s="5" t="s">
        <v>1466</v>
      </c>
      <c r="Y295" s="5" t="s">
        <v>1467</v>
      </c>
    </row>
    <row r="296" s="5" customFormat="1" spans="1:25">
      <c r="A296" s="5" t="s">
        <v>1468</v>
      </c>
      <c r="B296" s="5" t="s">
        <v>26</v>
      </c>
      <c r="C296" s="5" t="s">
        <v>27</v>
      </c>
      <c r="D296" s="5" t="s">
        <v>1277</v>
      </c>
      <c r="E296" s="5" t="s">
        <v>1469</v>
      </c>
      <c r="F296" s="7">
        <v>45325</v>
      </c>
      <c r="G296" s="7">
        <v>45327</v>
      </c>
      <c r="H296" s="5">
        <v>1</v>
      </c>
      <c r="I296" s="5">
        <v>2</v>
      </c>
      <c r="J296" s="5">
        <v>2</v>
      </c>
      <c r="K296" s="5" t="s">
        <v>30</v>
      </c>
      <c r="L296" s="5">
        <v>1005</v>
      </c>
      <c r="M296" s="5">
        <v>1005</v>
      </c>
      <c r="N296" s="5" t="s">
        <v>1470</v>
      </c>
      <c r="O296" s="5" t="s">
        <v>32</v>
      </c>
      <c r="P296" s="5" t="s">
        <v>33</v>
      </c>
      <c r="Q296" s="5">
        <v>0</v>
      </c>
      <c r="R296" s="10">
        <v>45323</v>
      </c>
      <c r="S296" s="7">
        <v>45328</v>
      </c>
      <c r="T296" s="5" t="s">
        <v>34</v>
      </c>
      <c r="U296" s="5">
        <v>1005</v>
      </c>
      <c r="V296" s="5">
        <v>0</v>
      </c>
      <c r="W296" s="5">
        <v>0</v>
      </c>
      <c r="X296" s="5" t="s">
        <v>1471</v>
      </c>
      <c r="Y296" s="5" t="s">
        <v>1472</v>
      </c>
    </row>
    <row r="297" s="5" customFormat="1" spans="1:25">
      <c r="A297" s="5" t="s">
        <v>1473</v>
      </c>
      <c r="B297" s="5" t="s">
        <v>26</v>
      </c>
      <c r="C297" s="5" t="s">
        <v>27</v>
      </c>
      <c r="D297" s="5" t="s">
        <v>547</v>
      </c>
      <c r="E297" s="5" t="s">
        <v>1474</v>
      </c>
      <c r="F297" s="7">
        <v>45324</v>
      </c>
      <c r="G297" s="7">
        <v>45327</v>
      </c>
      <c r="H297" s="5">
        <v>1</v>
      </c>
      <c r="I297" s="5">
        <v>3</v>
      </c>
      <c r="J297" s="5">
        <v>3</v>
      </c>
      <c r="K297" s="5" t="s">
        <v>30</v>
      </c>
      <c r="L297" s="5">
        <v>735</v>
      </c>
      <c r="M297" s="5">
        <v>735</v>
      </c>
      <c r="N297" s="5" t="s">
        <v>1475</v>
      </c>
      <c r="O297" s="5" t="s">
        <v>32</v>
      </c>
      <c r="P297" s="5" t="s">
        <v>33</v>
      </c>
      <c r="Q297" s="5">
        <v>0</v>
      </c>
      <c r="R297" s="10">
        <v>45323.0000115741</v>
      </c>
      <c r="S297" s="7">
        <v>45328</v>
      </c>
      <c r="T297" s="5" t="s">
        <v>34</v>
      </c>
      <c r="U297" s="5">
        <v>735</v>
      </c>
      <c r="V297" s="5">
        <v>0</v>
      </c>
      <c r="W297" s="5">
        <v>0</v>
      </c>
      <c r="X297" s="5" t="s">
        <v>1476</v>
      </c>
      <c r="Y297" s="5" t="s">
        <v>1476</v>
      </c>
    </row>
    <row r="298" s="5" customFormat="1" spans="1:25">
      <c r="A298" s="5" t="s">
        <v>1477</v>
      </c>
      <c r="B298" s="5" t="s">
        <v>26</v>
      </c>
      <c r="C298" s="5" t="s">
        <v>27</v>
      </c>
      <c r="D298" s="5" t="s">
        <v>1155</v>
      </c>
      <c r="E298" s="5" t="s">
        <v>1478</v>
      </c>
      <c r="F298" s="7">
        <v>45323</v>
      </c>
      <c r="G298" s="7">
        <v>45327</v>
      </c>
      <c r="H298" s="5">
        <v>2</v>
      </c>
      <c r="I298" s="5">
        <v>4</v>
      </c>
      <c r="J298" s="5">
        <v>8</v>
      </c>
      <c r="K298" s="5" t="s">
        <v>30</v>
      </c>
      <c r="L298" s="5">
        <v>12866</v>
      </c>
      <c r="M298" s="5">
        <v>12866</v>
      </c>
      <c r="N298" s="5" t="s">
        <v>1479</v>
      </c>
      <c r="O298" s="5" t="s">
        <v>32</v>
      </c>
      <c r="P298" s="5" t="s">
        <v>33</v>
      </c>
      <c r="Q298" s="5">
        <v>0</v>
      </c>
      <c r="R298" s="10">
        <v>45323.0000115741</v>
      </c>
      <c r="S298" s="7">
        <v>45328</v>
      </c>
      <c r="T298" s="5" t="s">
        <v>34</v>
      </c>
      <c r="U298" s="5">
        <v>12866</v>
      </c>
      <c r="V298" s="5">
        <v>0</v>
      </c>
      <c r="W298" s="5">
        <v>0</v>
      </c>
      <c r="X298" s="5" t="s">
        <v>1480</v>
      </c>
      <c r="Y298" s="5" t="s">
        <v>1481</v>
      </c>
    </row>
    <row r="299" s="5" customFormat="1" spans="1:25">
      <c r="A299" s="5" t="s">
        <v>1482</v>
      </c>
      <c r="B299" s="5" t="s">
        <v>26</v>
      </c>
      <c r="C299" s="5" t="s">
        <v>27</v>
      </c>
      <c r="D299" s="5" t="s">
        <v>1483</v>
      </c>
      <c r="E299" s="5" t="s">
        <v>1484</v>
      </c>
      <c r="F299" s="7">
        <v>45326</v>
      </c>
      <c r="G299" s="7">
        <v>45327</v>
      </c>
      <c r="H299" s="5">
        <v>1</v>
      </c>
      <c r="I299" s="5">
        <v>1</v>
      </c>
      <c r="J299" s="5">
        <v>1</v>
      </c>
      <c r="K299" s="5" t="s">
        <v>30</v>
      </c>
      <c r="L299" s="5">
        <v>1208</v>
      </c>
      <c r="M299" s="5">
        <v>1208</v>
      </c>
      <c r="N299" s="5" t="s">
        <v>1485</v>
      </c>
      <c r="O299" s="5" t="s">
        <v>32</v>
      </c>
      <c r="P299" s="5" t="s">
        <v>33</v>
      </c>
      <c r="Q299" s="5">
        <v>0</v>
      </c>
      <c r="R299" s="10">
        <v>45323.0000115741</v>
      </c>
      <c r="S299" s="7">
        <v>45328</v>
      </c>
      <c r="T299" s="5" t="s">
        <v>34</v>
      </c>
      <c r="U299" s="5">
        <v>1208</v>
      </c>
      <c r="V299" s="5">
        <v>0</v>
      </c>
      <c r="W299" s="5">
        <v>0</v>
      </c>
      <c r="X299" s="5" t="s">
        <v>1486</v>
      </c>
      <c r="Y299" s="5" t="s">
        <v>1487</v>
      </c>
    </row>
    <row r="300" s="5" customFormat="1" spans="1:25">
      <c r="A300" s="5" t="s">
        <v>1020</v>
      </c>
      <c r="B300" s="5" t="s">
        <v>26</v>
      </c>
      <c r="C300" s="5" t="s">
        <v>66</v>
      </c>
      <c r="D300" s="5" t="s">
        <v>521</v>
      </c>
      <c r="E300" s="5" t="s">
        <v>522</v>
      </c>
      <c r="F300" s="7">
        <v>45325</v>
      </c>
      <c r="G300" s="7">
        <v>45327</v>
      </c>
      <c r="H300" s="5">
        <v>1</v>
      </c>
      <c r="I300" s="5">
        <v>2</v>
      </c>
      <c r="J300" s="5">
        <v>2</v>
      </c>
      <c r="K300" s="5" t="s">
        <v>30</v>
      </c>
      <c r="L300" s="5">
        <v>-3000</v>
      </c>
      <c r="M300" s="5">
        <v>-3000</v>
      </c>
      <c r="N300" s="5" t="s">
        <v>1021</v>
      </c>
      <c r="O300" s="5" t="s">
        <v>32</v>
      </c>
      <c r="P300" s="5" t="s">
        <v>33</v>
      </c>
      <c r="Q300" s="5">
        <v>0</v>
      </c>
      <c r="R300" s="10">
        <v>45315</v>
      </c>
      <c r="S300" s="7">
        <v>45328</v>
      </c>
      <c r="T300" s="5" t="s">
        <v>34</v>
      </c>
      <c r="U300" s="5">
        <v>-3000</v>
      </c>
      <c r="V300" s="5">
        <v>0</v>
      </c>
      <c r="W300" s="5">
        <v>0</v>
      </c>
      <c r="X300" s="5" t="s">
        <v>1022</v>
      </c>
      <c r="Y300" s="5" t="s">
        <v>1023</v>
      </c>
    </row>
    <row r="301" s="5" customFormat="1" spans="1:25">
      <c r="A301" s="5" t="s">
        <v>1488</v>
      </c>
      <c r="B301" s="5" t="s">
        <v>26</v>
      </c>
      <c r="C301" s="5" t="s">
        <v>27</v>
      </c>
      <c r="D301" s="5" t="s">
        <v>1373</v>
      </c>
      <c r="E301" s="5" t="s">
        <v>1374</v>
      </c>
      <c r="F301" s="7">
        <v>45325</v>
      </c>
      <c r="G301" s="7">
        <v>45327</v>
      </c>
      <c r="H301" s="5">
        <v>1</v>
      </c>
      <c r="I301" s="5">
        <v>2</v>
      </c>
      <c r="J301" s="5">
        <v>2</v>
      </c>
      <c r="K301" s="5" t="s">
        <v>30</v>
      </c>
      <c r="L301" s="5">
        <v>1614</v>
      </c>
      <c r="M301" s="5">
        <v>1614</v>
      </c>
      <c r="N301" s="5" t="s">
        <v>1489</v>
      </c>
      <c r="O301" s="5" t="s">
        <v>32</v>
      </c>
      <c r="P301" s="5" t="s">
        <v>33</v>
      </c>
      <c r="Q301" s="5">
        <v>0</v>
      </c>
      <c r="R301" s="10">
        <v>45323</v>
      </c>
      <c r="S301" s="7">
        <v>45328</v>
      </c>
      <c r="T301" s="5" t="s">
        <v>34</v>
      </c>
      <c r="U301" s="5">
        <v>1614</v>
      </c>
      <c r="V301" s="5">
        <v>0</v>
      </c>
      <c r="W301" s="5">
        <v>0</v>
      </c>
      <c r="X301" s="5" t="s">
        <v>1490</v>
      </c>
      <c r="Y301" s="5" t="s">
        <v>65</v>
      </c>
    </row>
    <row r="302" s="5" customFormat="1" spans="1:25">
      <c r="A302" s="5" t="s">
        <v>1491</v>
      </c>
      <c r="B302" s="5" t="s">
        <v>26</v>
      </c>
      <c r="C302" s="5" t="s">
        <v>27</v>
      </c>
      <c r="D302" s="5" t="s">
        <v>1373</v>
      </c>
      <c r="E302" s="5" t="s">
        <v>1374</v>
      </c>
      <c r="F302" s="7">
        <v>45325</v>
      </c>
      <c r="G302" s="7">
        <v>45327</v>
      </c>
      <c r="H302" s="5">
        <v>1</v>
      </c>
      <c r="I302" s="5">
        <v>2</v>
      </c>
      <c r="J302" s="5">
        <v>2</v>
      </c>
      <c r="K302" s="5" t="s">
        <v>30</v>
      </c>
      <c r="L302" s="5">
        <v>1614</v>
      </c>
      <c r="M302" s="5">
        <v>1614</v>
      </c>
      <c r="N302" s="5" t="s">
        <v>1489</v>
      </c>
      <c r="O302" s="5" t="s">
        <v>32</v>
      </c>
      <c r="P302" s="5" t="s">
        <v>33</v>
      </c>
      <c r="Q302" s="5">
        <v>0</v>
      </c>
      <c r="R302" s="10">
        <v>45323</v>
      </c>
      <c r="S302" s="7">
        <v>45328</v>
      </c>
      <c r="T302" s="5" t="s">
        <v>34</v>
      </c>
      <c r="U302" s="5">
        <v>1614</v>
      </c>
      <c r="V302" s="5">
        <v>0</v>
      </c>
      <c r="W302" s="5">
        <v>0</v>
      </c>
      <c r="X302" s="5" t="s">
        <v>1492</v>
      </c>
      <c r="Y302" s="5" t="s">
        <v>1493</v>
      </c>
    </row>
    <row r="303" s="5" customFormat="1" spans="1:25">
      <c r="A303" s="5" t="s">
        <v>1494</v>
      </c>
      <c r="B303" s="5" t="s">
        <v>26</v>
      </c>
      <c r="C303" s="5" t="s">
        <v>27</v>
      </c>
      <c r="D303" s="5" t="s">
        <v>1483</v>
      </c>
      <c r="E303" s="5" t="s">
        <v>1495</v>
      </c>
      <c r="F303" s="7">
        <v>45326</v>
      </c>
      <c r="G303" s="7">
        <v>45327</v>
      </c>
      <c r="H303" s="5">
        <v>1</v>
      </c>
      <c r="I303" s="5">
        <v>1</v>
      </c>
      <c r="J303" s="5">
        <v>1</v>
      </c>
      <c r="K303" s="5" t="s">
        <v>30</v>
      </c>
      <c r="L303" s="5">
        <v>1345</v>
      </c>
      <c r="M303" s="5">
        <v>1345</v>
      </c>
      <c r="N303" s="5" t="s">
        <v>1496</v>
      </c>
      <c r="O303" s="5" t="s">
        <v>32</v>
      </c>
      <c r="P303" s="5" t="s">
        <v>33</v>
      </c>
      <c r="Q303" s="5">
        <v>0</v>
      </c>
      <c r="R303" s="10">
        <v>45323</v>
      </c>
      <c r="S303" s="7">
        <v>45328</v>
      </c>
      <c r="T303" s="5" t="s">
        <v>34</v>
      </c>
      <c r="U303" s="5">
        <v>1345</v>
      </c>
      <c r="V303" s="5">
        <v>0</v>
      </c>
      <c r="W303" s="5">
        <v>0</v>
      </c>
      <c r="X303" s="5" t="s">
        <v>1497</v>
      </c>
      <c r="Y303" s="5" t="s">
        <v>1498</v>
      </c>
    </row>
    <row r="304" s="5" customFormat="1" spans="1:25">
      <c r="A304" s="5" t="s">
        <v>1499</v>
      </c>
      <c r="B304" s="5" t="s">
        <v>26</v>
      </c>
      <c r="C304" s="5" t="s">
        <v>27</v>
      </c>
      <c r="D304" s="5" t="s">
        <v>1115</v>
      </c>
      <c r="E304" s="5" t="s">
        <v>1116</v>
      </c>
      <c r="F304" s="7">
        <v>45324</v>
      </c>
      <c r="G304" s="7">
        <v>45327</v>
      </c>
      <c r="H304" s="5">
        <v>1</v>
      </c>
      <c r="I304" s="5">
        <v>3</v>
      </c>
      <c r="J304" s="5">
        <v>3</v>
      </c>
      <c r="K304" s="5" t="s">
        <v>30</v>
      </c>
      <c r="L304" s="5">
        <v>3468</v>
      </c>
      <c r="M304" s="5">
        <v>3468</v>
      </c>
      <c r="N304" s="5" t="s">
        <v>1500</v>
      </c>
      <c r="O304" s="5" t="s">
        <v>32</v>
      </c>
      <c r="P304" s="5" t="s">
        <v>33</v>
      </c>
      <c r="Q304" s="5">
        <v>0</v>
      </c>
      <c r="R304" s="10">
        <v>45323</v>
      </c>
      <c r="S304" s="7">
        <v>45328</v>
      </c>
      <c r="T304" s="5" t="s">
        <v>34</v>
      </c>
      <c r="U304" s="5">
        <v>3468</v>
      </c>
      <c r="V304" s="5">
        <v>0</v>
      </c>
      <c r="W304" s="5">
        <v>0</v>
      </c>
      <c r="X304" s="5" t="s">
        <v>1501</v>
      </c>
      <c r="Y304" s="5" t="s">
        <v>1502</v>
      </c>
    </row>
    <row r="305" s="5" customFormat="1" spans="1:25">
      <c r="A305" s="5" t="s">
        <v>1488</v>
      </c>
      <c r="B305" s="5" t="s">
        <v>26</v>
      </c>
      <c r="C305" s="5" t="s">
        <v>66</v>
      </c>
      <c r="D305" s="5" t="s">
        <v>1373</v>
      </c>
      <c r="E305" s="5" t="s">
        <v>1374</v>
      </c>
      <c r="F305" s="7">
        <v>45325</v>
      </c>
      <c r="G305" s="7">
        <v>45327</v>
      </c>
      <c r="H305" s="5">
        <v>1</v>
      </c>
      <c r="I305" s="5">
        <v>2</v>
      </c>
      <c r="J305" s="5">
        <v>2</v>
      </c>
      <c r="K305" s="5" t="s">
        <v>30</v>
      </c>
      <c r="L305" s="5">
        <v>-1614</v>
      </c>
      <c r="M305" s="5">
        <v>-1614</v>
      </c>
      <c r="N305" s="5" t="s">
        <v>1489</v>
      </c>
      <c r="O305" s="5" t="s">
        <v>32</v>
      </c>
      <c r="P305" s="5" t="s">
        <v>33</v>
      </c>
      <c r="Q305" s="5">
        <v>0</v>
      </c>
      <c r="R305" s="10">
        <v>45323</v>
      </c>
      <c r="S305" s="7">
        <v>45328</v>
      </c>
      <c r="T305" s="5" t="s">
        <v>34</v>
      </c>
      <c r="U305" s="5">
        <v>-1614</v>
      </c>
      <c r="V305" s="5">
        <v>0</v>
      </c>
      <c r="W305" s="5">
        <v>0</v>
      </c>
      <c r="X305" s="5" t="s">
        <v>1490</v>
      </c>
      <c r="Y305" s="5" t="s">
        <v>65</v>
      </c>
    </row>
    <row r="306" s="5" customFormat="1" spans="1:25">
      <c r="A306" s="5" t="s">
        <v>1503</v>
      </c>
      <c r="B306" s="5" t="s">
        <v>26</v>
      </c>
      <c r="C306" s="5" t="s">
        <v>27</v>
      </c>
      <c r="D306" s="5" t="s">
        <v>1373</v>
      </c>
      <c r="E306" s="5" t="s">
        <v>1504</v>
      </c>
      <c r="F306" s="7">
        <v>45324</v>
      </c>
      <c r="G306" s="7">
        <v>45327</v>
      </c>
      <c r="H306" s="5">
        <v>1</v>
      </c>
      <c r="I306" s="5">
        <v>3</v>
      </c>
      <c r="J306" s="5">
        <v>3</v>
      </c>
      <c r="K306" s="5" t="s">
        <v>30</v>
      </c>
      <c r="L306" s="5">
        <v>2413</v>
      </c>
      <c r="M306" s="5">
        <v>2413</v>
      </c>
      <c r="N306" s="5" t="s">
        <v>1505</v>
      </c>
      <c r="O306" s="5" t="s">
        <v>32</v>
      </c>
      <c r="P306" s="5" t="s">
        <v>33</v>
      </c>
      <c r="Q306" s="5">
        <v>0</v>
      </c>
      <c r="R306" s="10">
        <v>45323.0000115741</v>
      </c>
      <c r="S306" s="7">
        <v>45328</v>
      </c>
      <c r="T306" s="5" t="s">
        <v>34</v>
      </c>
      <c r="U306" s="5">
        <v>2413</v>
      </c>
      <c r="V306" s="5">
        <v>0</v>
      </c>
      <c r="W306" s="5">
        <v>0</v>
      </c>
      <c r="X306" s="5" t="s">
        <v>1506</v>
      </c>
      <c r="Y306" s="5" t="s">
        <v>1507</v>
      </c>
    </row>
    <row r="307" s="5" customFormat="1" spans="1:25">
      <c r="A307" s="5" t="s">
        <v>1508</v>
      </c>
      <c r="B307" s="5" t="s">
        <v>26</v>
      </c>
      <c r="C307" s="5" t="s">
        <v>27</v>
      </c>
      <c r="D307" s="5" t="s">
        <v>821</v>
      </c>
      <c r="E307" s="5" t="s">
        <v>1509</v>
      </c>
      <c r="F307" s="7">
        <v>45326</v>
      </c>
      <c r="G307" s="7">
        <v>45327</v>
      </c>
      <c r="H307" s="5">
        <v>2</v>
      </c>
      <c r="I307" s="5">
        <v>1</v>
      </c>
      <c r="J307" s="5">
        <v>2</v>
      </c>
      <c r="K307" s="5" t="s">
        <v>30</v>
      </c>
      <c r="L307" s="5">
        <v>1354</v>
      </c>
      <c r="M307" s="5">
        <v>1354</v>
      </c>
      <c r="N307" s="5" t="s">
        <v>1510</v>
      </c>
      <c r="O307" s="5" t="s">
        <v>32</v>
      </c>
      <c r="P307" s="5" t="s">
        <v>33</v>
      </c>
      <c r="Q307" s="5">
        <v>0</v>
      </c>
      <c r="R307" s="10">
        <v>45323.0000115741</v>
      </c>
      <c r="S307" s="7">
        <v>45328</v>
      </c>
      <c r="T307" s="5" t="s">
        <v>34</v>
      </c>
      <c r="U307" s="5">
        <v>1354</v>
      </c>
      <c r="V307" s="5">
        <v>0</v>
      </c>
      <c r="W307" s="5">
        <v>0</v>
      </c>
      <c r="X307" s="5" t="s">
        <v>1511</v>
      </c>
      <c r="Y307" s="5" t="s">
        <v>1512</v>
      </c>
    </row>
    <row r="308" s="5" customFormat="1" spans="1:25">
      <c r="A308" s="5" t="s">
        <v>1513</v>
      </c>
      <c r="B308" s="5" t="s">
        <v>26</v>
      </c>
      <c r="C308" s="5" t="s">
        <v>27</v>
      </c>
      <c r="D308" s="5" t="s">
        <v>1373</v>
      </c>
      <c r="E308" s="5" t="s">
        <v>1504</v>
      </c>
      <c r="F308" s="7">
        <v>45325</v>
      </c>
      <c r="G308" s="7">
        <v>45327</v>
      </c>
      <c r="H308" s="5">
        <v>1</v>
      </c>
      <c r="I308" s="5">
        <v>2</v>
      </c>
      <c r="J308" s="5">
        <v>2</v>
      </c>
      <c r="K308" s="5" t="s">
        <v>30</v>
      </c>
      <c r="L308" s="5">
        <v>1593</v>
      </c>
      <c r="M308" s="5">
        <v>1593</v>
      </c>
      <c r="N308" s="5" t="s">
        <v>1514</v>
      </c>
      <c r="O308" s="5" t="s">
        <v>32</v>
      </c>
      <c r="P308" s="5" t="s">
        <v>33</v>
      </c>
      <c r="Q308" s="5">
        <v>0</v>
      </c>
      <c r="R308" s="10">
        <v>45323.0000115741</v>
      </c>
      <c r="S308" s="7">
        <v>45328</v>
      </c>
      <c r="T308" s="5" t="s">
        <v>34</v>
      </c>
      <c r="U308" s="5">
        <v>1593</v>
      </c>
      <c r="V308" s="5">
        <v>0</v>
      </c>
      <c r="W308" s="5">
        <v>0</v>
      </c>
      <c r="X308" s="5" t="s">
        <v>1515</v>
      </c>
      <c r="Y308" s="5" t="s">
        <v>1516</v>
      </c>
    </row>
    <row r="309" s="5" customFormat="1" spans="1:25">
      <c r="A309" s="5" t="s">
        <v>1517</v>
      </c>
      <c r="B309" s="5" t="s">
        <v>26</v>
      </c>
      <c r="C309" s="5" t="s">
        <v>27</v>
      </c>
      <c r="D309" s="5" t="s">
        <v>1518</v>
      </c>
      <c r="E309" s="5" t="s">
        <v>1519</v>
      </c>
      <c r="F309" s="7">
        <v>45325</v>
      </c>
      <c r="G309" s="7">
        <v>45327</v>
      </c>
      <c r="H309" s="5">
        <v>1</v>
      </c>
      <c r="I309" s="5">
        <v>2</v>
      </c>
      <c r="J309" s="5">
        <v>2</v>
      </c>
      <c r="K309" s="5" t="s">
        <v>30</v>
      </c>
      <c r="L309" s="5">
        <v>805</v>
      </c>
      <c r="M309" s="5">
        <v>805</v>
      </c>
      <c r="N309" s="5" t="s">
        <v>1520</v>
      </c>
      <c r="O309" s="5" t="s">
        <v>32</v>
      </c>
      <c r="P309" s="5" t="s">
        <v>33</v>
      </c>
      <c r="Q309" s="5">
        <v>0</v>
      </c>
      <c r="R309" s="10">
        <v>45323.0000115741</v>
      </c>
      <c r="S309" s="7">
        <v>45328</v>
      </c>
      <c r="T309" s="5" t="s">
        <v>34</v>
      </c>
      <c r="U309" s="5">
        <v>805</v>
      </c>
      <c r="V309" s="5">
        <v>0</v>
      </c>
      <c r="W309" s="5">
        <v>0</v>
      </c>
      <c r="X309" s="5" t="s">
        <v>1521</v>
      </c>
      <c r="Y309" s="5" t="s">
        <v>65</v>
      </c>
    </row>
    <row r="310" s="5" customFormat="1" spans="1:25">
      <c r="A310" s="5" t="s">
        <v>1517</v>
      </c>
      <c r="B310" s="5" t="s">
        <v>26</v>
      </c>
      <c r="C310" s="5" t="s">
        <v>66</v>
      </c>
      <c r="D310" s="5" t="s">
        <v>1518</v>
      </c>
      <c r="E310" s="5" t="s">
        <v>1519</v>
      </c>
      <c r="F310" s="7">
        <v>45325</v>
      </c>
      <c r="G310" s="7">
        <v>45327</v>
      </c>
      <c r="H310" s="5">
        <v>1</v>
      </c>
      <c r="I310" s="5">
        <v>2</v>
      </c>
      <c r="J310" s="5">
        <v>2</v>
      </c>
      <c r="K310" s="5" t="s">
        <v>30</v>
      </c>
      <c r="L310" s="5">
        <v>-805</v>
      </c>
      <c r="M310" s="5">
        <v>-805</v>
      </c>
      <c r="N310" s="5" t="s">
        <v>1520</v>
      </c>
      <c r="O310" s="5" t="s">
        <v>32</v>
      </c>
      <c r="P310" s="5" t="s">
        <v>33</v>
      </c>
      <c r="Q310" s="5">
        <v>0</v>
      </c>
      <c r="R310" s="10">
        <v>45323.0000115741</v>
      </c>
      <c r="S310" s="7">
        <v>45328</v>
      </c>
      <c r="T310" s="5" t="s">
        <v>34</v>
      </c>
      <c r="U310" s="5">
        <v>-805</v>
      </c>
      <c r="V310" s="5">
        <v>0</v>
      </c>
      <c r="W310" s="5">
        <v>0</v>
      </c>
      <c r="X310" s="5" t="s">
        <v>1521</v>
      </c>
      <c r="Y310" s="5" t="s">
        <v>65</v>
      </c>
    </row>
    <row r="311" s="5" customFormat="1" spans="1:25">
      <c r="A311" s="5" t="s">
        <v>1522</v>
      </c>
      <c r="B311" s="5" t="s">
        <v>26</v>
      </c>
      <c r="C311" s="5" t="s">
        <v>27</v>
      </c>
      <c r="D311" s="5" t="s">
        <v>1518</v>
      </c>
      <c r="E311" s="5" t="s">
        <v>1523</v>
      </c>
      <c r="F311" s="7">
        <v>45325</v>
      </c>
      <c r="G311" s="7">
        <v>45327</v>
      </c>
      <c r="H311" s="5">
        <v>1</v>
      </c>
      <c r="I311" s="5">
        <v>2</v>
      </c>
      <c r="J311" s="5">
        <v>2</v>
      </c>
      <c r="K311" s="5" t="s">
        <v>30</v>
      </c>
      <c r="L311" s="5">
        <v>805</v>
      </c>
      <c r="M311" s="5">
        <v>805</v>
      </c>
      <c r="N311" s="5" t="s">
        <v>1524</v>
      </c>
      <c r="O311" s="5" t="s">
        <v>32</v>
      </c>
      <c r="P311" s="5" t="s">
        <v>33</v>
      </c>
      <c r="Q311" s="5">
        <v>0</v>
      </c>
      <c r="R311" s="10">
        <v>45323.0000115741</v>
      </c>
      <c r="S311" s="7">
        <v>45328</v>
      </c>
      <c r="T311" s="5" t="s">
        <v>34</v>
      </c>
      <c r="U311" s="5">
        <v>805</v>
      </c>
      <c r="V311" s="5">
        <v>0</v>
      </c>
      <c r="W311" s="5">
        <v>0</v>
      </c>
      <c r="X311" s="5" t="s">
        <v>1525</v>
      </c>
      <c r="Y311" s="5" t="s">
        <v>65</v>
      </c>
    </row>
    <row r="312" s="5" customFormat="1" spans="1:25">
      <c r="A312" s="5" t="s">
        <v>1526</v>
      </c>
      <c r="B312" s="5" t="s">
        <v>26</v>
      </c>
      <c r="C312" s="5" t="s">
        <v>27</v>
      </c>
      <c r="D312" s="5" t="s">
        <v>1518</v>
      </c>
      <c r="E312" s="5" t="s">
        <v>1523</v>
      </c>
      <c r="F312" s="7">
        <v>45325</v>
      </c>
      <c r="G312" s="7">
        <v>45327</v>
      </c>
      <c r="H312" s="5">
        <v>1</v>
      </c>
      <c r="I312" s="5">
        <v>2</v>
      </c>
      <c r="J312" s="5">
        <v>2</v>
      </c>
      <c r="K312" s="5" t="s">
        <v>30</v>
      </c>
      <c r="L312" s="5">
        <v>805</v>
      </c>
      <c r="M312" s="5">
        <v>805</v>
      </c>
      <c r="N312" s="5" t="s">
        <v>1527</v>
      </c>
      <c r="O312" s="5" t="s">
        <v>32</v>
      </c>
      <c r="P312" s="5" t="s">
        <v>33</v>
      </c>
      <c r="Q312" s="5">
        <v>0</v>
      </c>
      <c r="R312" s="10">
        <v>45323</v>
      </c>
      <c r="S312" s="7">
        <v>45328</v>
      </c>
      <c r="T312" s="5" t="s">
        <v>34</v>
      </c>
      <c r="U312" s="5">
        <v>805</v>
      </c>
      <c r="V312" s="5">
        <v>0</v>
      </c>
      <c r="W312" s="5">
        <v>0</v>
      </c>
      <c r="X312" s="5" t="s">
        <v>1528</v>
      </c>
      <c r="Y312" s="5" t="s">
        <v>65</v>
      </c>
    </row>
    <row r="313" s="5" customFormat="1" spans="1:25">
      <c r="A313" s="5" t="s">
        <v>1522</v>
      </c>
      <c r="B313" s="5" t="s">
        <v>26</v>
      </c>
      <c r="C313" s="5" t="s">
        <v>66</v>
      </c>
      <c r="D313" s="5" t="s">
        <v>1518</v>
      </c>
      <c r="E313" s="5" t="s">
        <v>1523</v>
      </c>
      <c r="F313" s="7">
        <v>45325</v>
      </c>
      <c r="G313" s="7">
        <v>45327</v>
      </c>
      <c r="H313" s="5">
        <v>1</v>
      </c>
      <c r="I313" s="5">
        <v>2</v>
      </c>
      <c r="J313" s="5">
        <v>2</v>
      </c>
      <c r="K313" s="5" t="s">
        <v>30</v>
      </c>
      <c r="L313" s="5">
        <v>-805</v>
      </c>
      <c r="M313" s="5">
        <v>-805</v>
      </c>
      <c r="N313" s="5" t="s">
        <v>1524</v>
      </c>
      <c r="O313" s="5" t="s">
        <v>32</v>
      </c>
      <c r="P313" s="5" t="s">
        <v>33</v>
      </c>
      <c r="Q313" s="5">
        <v>0</v>
      </c>
      <c r="R313" s="10">
        <v>45323.0000115741</v>
      </c>
      <c r="S313" s="7">
        <v>45328</v>
      </c>
      <c r="T313" s="5" t="s">
        <v>34</v>
      </c>
      <c r="U313" s="5">
        <v>-805</v>
      </c>
      <c r="V313" s="5">
        <v>0</v>
      </c>
      <c r="W313" s="5">
        <v>0</v>
      </c>
      <c r="X313" s="5" t="s">
        <v>1525</v>
      </c>
      <c r="Y313" s="5" t="s">
        <v>65</v>
      </c>
    </row>
    <row r="314" s="5" customFormat="1" spans="1:25">
      <c r="A314" s="5" t="s">
        <v>1529</v>
      </c>
      <c r="B314" s="5" t="s">
        <v>26</v>
      </c>
      <c r="C314" s="5" t="s">
        <v>27</v>
      </c>
      <c r="D314" s="5" t="s">
        <v>1518</v>
      </c>
      <c r="E314" s="5" t="s">
        <v>1523</v>
      </c>
      <c r="F314" s="7">
        <v>45325</v>
      </c>
      <c r="G314" s="7">
        <v>45327</v>
      </c>
      <c r="H314" s="5">
        <v>1</v>
      </c>
      <c r="I314" s="5">
        <v>2</v>
      </c>
      <c r="J314" s="5">
        <v>2</v>
      </c>
      <c r="K314" s="5" t="s">
        <v>30</v>
      </c>
      <c r="L314" s="5">
        <v>805</v>
      </c>
      <c r="M314" s="5">
        <v>805</v>
      </c>
      <c r="N314" s="5" t="s">
        <v>1530</v>
      </c>
      <c r="O314" s="5" t="s">
        <v>32</v>
      </c>
      <c r="P314" s="5" t="s">
        <v>33</v>
      </c>
      <c r="Q314" s="5">
        <v>0</v>
      </c>
      <c r="R314" s="10">
        <v>45324.0000115741</v>
      </c>
      <c r="S314" s="7">
        <v>45328</v>
      </c>
      <c r="T314" s="5" t="s">
        <v>34</v>
      </c>
      <c r="U314" s="5">
        <v>805</v>
      </c>
      <c r="V314" s="5">
        <v>0</v>
      </c>
      <c r="W314" s="5">
        <v>0</v>
      </c>
      <c r="X314" s="5" t="s">
        <v>1531</v>
      </c>
      <c r="Y314" s="5" t="s">
        <v>65</v>
      </c>
    </row>
    <row r="315" s="5" customFormat="1" spans="1:25">
      <c r="A315" s="5" t="s">
        <v>1532</v>
      </c>
      <c r="B315" s="5" t="s">
        <v>26</v>
      </c>
      <c r="C315" s="5" t="s">
        <v>27</v>
      </c>
      <c r="D315" s="5" t="s">
        <v>118</v>
      </c>
      <c r="E315" s="5" t="s">
        <v>1509</v>
      </c>
      <c r="F315" s="7">
        <v>45326</v>
      </c>
      <c r="G315" s="7">
        <v>45327</v>
      </c>
      <c r="H315" s="5">
        <v>1</v>
      </c>
      <c r="I315" s="5">
        <v>1</v>
      </c>
      <c r="J315" s="5">
        <v>1</v>
      </c>
      <c r="K315" s="5" t="s">
        <v>30</v>
      </c>
      <c r="L315" s="5">
        <v>349</v>
      </c>
      <c r="M315" s="5">
        <v>349</v>
      </c>
      <c r="N315" s="5" t="s">
        <v>1533</v>
      </c>
      <c r="O315" s="5" t="s">
        <v>32</v>
      </c>
      <c r="P315" s="5" t="s">
        <v>33</v>
      </c>
      <c r="Q315" s="5">
        <v>0</v>
      </c>
      <c r="R315" s="10">
        <v>45324.0000115741</v>
      </c>
      <c r="S315" s="7">
        <v>45328</v>
      </c>
      <c r="T315" s="5" t="s">
        <v>34</v>
      </c>
      <c r="U315" s="5">
        <v>349</v>
      </c>
      <c r="V315" s="5">
        <v>0</v>
      </c>
      <c r="W315" s="5">
        <v>0</v>
      </c>
      <c r="X315" s="5" t="s">
        <v>1534</v>
      </c>
      <c r="Y315" s="5" t="s">
        <v>1535</v>
      </c>
    </row>
    <row r="316" s="5" customFormat="1" spans="1:25">
      <c r="A316" s="5" t="s">
        <v>1536</v>
      </c>
      <c r="B316" s="5" t="s">
        <v>26</v>
      </c>
      <c r="C316" s="5" t="s">
        <v>27</v>
      </c>
      <c r="D316" s="5" t="s">
        <v>1537</v>
      </c>
      <c r="E316" s="5" t="s">
        <v>1538</v>
      </c>
      <c r="F316" s="7">
        <v>45324</v>
      </c>
      <c r="G316" s="7">
        <v>45327</v>
      </c>
      <c r="H316" s="5">
        <v>1</v>
      </c>
      <c r="I316" s="5">
        <v>3</v>
      </c>
      <c r="J316" s="5">
        <v>3</v>
      </c>
      <c r="K316" s="5" t="s">
        <v>30</v>
      </c>
      <c r="L316" s="5">
        <v>4140</v>
      </c>
      <c r="M316" s="5">
        <v>4140</v>
      </c>
      <c r="N316" s="5" t="s">
        <v>1539</v>
      </c>
      <c r="O316" s="5" t="s">
        <v>32</v>
      </c>
      <c r="P316" s="5" t="s">
        <v>33</v>
      </c>
      <c r="Q316" s="5">
        <v>0</v>
      </c>
      <c r="R316" s="10">
        <v>45324</v>
      </c>
      <c r="S316" s="7">
        <v>45328</v>
      </c>
      <c r="T316" s="5" t="s">
        <v>34</v>
      </c>
      <c r="U316" s="5">
        <v>4140</v>
      </c>
      <c r="V316" s="5">
        <v>0</v>
      </c>
      <c r="W316" s="5">
        <v>0</v>
      </c>
      <c r="X316" s="5" t="s">
        <v>1540</v>
      </c>
      <c r="Y316" s="5" t="s">
        <v>1541</v>
      </c>
    </row>
    <row r="317" s="5" customFormat="1" spans="1:25">
      <c r="A317" s="5" t="s">
        <v>1542</v>
      </c>
      <c r="B317" s="5" t="s">
        <v>26</v>
      </c>
      <c r="C317" s="5" t="s">
        <v>27</v>
      </c>
      <c r="D317" s="5" t="s">
        <v>1543</v>
      </c>
      <c r="E317" s="5" t="s">
        <v>1544</v>
      </c>
      <c r="F317" s="7">
        <v>45325</v>
      </c>
      <c r="G317" s="7">
        <v>45327</v>
      </c>
      <c r="H317" s="5">
        <v>1</v>
      </c>
      <c r="I317" s="5">
        <v>2</v>
      </c>
      <c r="J317" s="5">
        <v>2</v>
      </c>
      <c r="K317" s="5" t="s">
        <v>30</v>
      </c>
      <c r="L317" s="5">
        <v>2202</v>
      </c>
      <c r="M317" s="5">
        <v>2202</v>
      </c>
      <c r="N317" s="5" t="s">
        <v>1545</v>
      </c>
      <c r="O317" s="5" t="s">
        <v>32</v>
      </c>
      <c r="P317" s="5" t="s">
        <v>33</v>
      </c>
      <c r="Q317" s="5">
        <v>0</v>
      </c>
      <c r="R317" s="10">
        <v>45324.0000115741</v>
      </c>
      <c r="S317" s="7">
        <v>45328</v>
      </c>
      <c r="T317" s="5" t="s">
        <v>34</v>
      </c>
      <c r="U317" s="5">
        <v>2202</v>
      </c>
      <c r="V317" s="5">
        <v>0</v>
      </c>
      <c r="W317" s="5">
        <v>0</v>
      </c>
      <c r="X317" s="5" t="s">
        <v>1546</v>
      </c>
      <c r="Y317" s="5" t="s">
        <v>1547</v>
      </c>
    </row>
    <row r="318" s="5" customFormat="1" spans="1:25">
      <c r="A318" s="5" t="s">
        <v>1548</v>
      </c>
      <c r="B318" s="5" t="s">
        <v>26</v>
      </c>
      <c r="C318" s="5" t="s">
        <v>27</v>
      </c>
      <c r="D318" s="5" t="s">
        <v>1220</v>
      </c>
      <c r="E318" s="5" t="s">
        <v>1221</v>
      </c>
      <c r="F318" s="7">
        <v>45325</v>
      </c>
      <c r="G318" s="7">
        <v>45327</v>
      </c>
      <c r="H318" s="5">
        <v>1</v>
      </c>
      <c r="I318" s="5">
        <v>2</v>
      </c>
      <c r="J318" s="5">
        <v>2</v>
      </c>
      <c r="K318" s="5" t="s">
        <v>30</v>
      </c>
      <c r="L318" s="5">
        <v>2054</v>
      </c>
      <c r="M318" s="5">
        <v>2054</v>
      </c>
      <c r="N318" s="5" t="s">
        <v>1549</v>
      </c>
      <c r="O318" s="5" t="s">
        <v>32</v>
      </c>
      <c r="P318" s="5" t="s">
        <v>33</v>
      </c>
      <c r="Q318" s="5">
        <v>0</v>
      </c>
      <c r="R318" s="10">
        <v>45324</v>
      </c>
      <c r="S318" s="7">
        <v>45328</v>
      </c>
      <c r="T318" s="5" t="s">
        <v>34</v>
      </c>
      <c r="U318" s="5">
        <v>2054</v>
      </c>
      <c r="V318" s="5">
        <v>0</v>
      </c>
      <c r="W318" s="5">
        <v>0</v>
      </c>
      <c r="X318" s="5" t="s">
        <v>1550</v>
      </c>
      <c r="Y318" s="5" t="s">
        <v>1551</v>
      </c>
    </row>
    <row r="319" s="5" customFormat="1" spans="1:25">
      <c r="A319" s="5" t="s">
        <v>1552</v>
      </c>
      <c r="B319" s="5" t="s">
        <v>26</v>
      </c>
      <c r="C319" s="5" t="s">
        <v>27</v>
      </c>
      <c r="D319" s="5" t="s">
        <v>118</v>
      </c>
      <c r="E319" s="5" t="s">
        <v>1509</v>
      </c>
      <c r="F319" s="7">
        <v>45326</v>
      </c>
      <c r="G319" s="7">
        <v>45327</v>
      </c>
      <c r="H319" s="5">
        <v>1</v>
      </c>
      <c r="I319" s="5">
        <v>1</v>
      </c>
      <c r="J319" s="5">
        <v>1</v>
      </c>
      <c r="K319" s="5" t="s">
        <v>30</v>
      </c>
      <c r="L319" s="5">
        <v>347</v>
      </c>
      <c r="M319" s="5">
        <v>347</v>
      </c>
      <c r="N319" s="5" t="s">
        <v>1553</v>
      </c>
      <c r="O319" s="5" t="s">
        <v>32</v>
      </c>
      <c r="P319" s="5" t="s">
        <v>33</v>
      </c>
      <c r="Q319" s="5">
        <v>0</v>
      </c>
      <c r="R319" s="10">
        <v>45324</v>
      </c>
      <c r="S319" s="7">
        <v>45328</v>
      </c>
      <c r="T319" s="5" t="s">
        <v>34</v>
      </c>
      <c r="U319" s="5">
        <v>347</v>
      </c>
      <c r="V319" s="5">
        <v>0</v>
      </c>
      <c r="W319" s="5">
        <v>0</v>
      </c>
      <c r="X319" s="5" t="s">
        <v>1554</v>
      </c>
      <c r="Y319" s="5" t="s">
        <v>1555</v>
      </c>
    </row>
    <row r="320" s="5" customFormat="1" spans="1:25">
      <c r="A320" s="5" t="s">
        <v>1556</v>
      </c>
      <c r="B320" s="5" t="s">
        <v>26</v>
      </c>
      <c r="C320" s="5" t="s">
        <v>27</v>
      </c>
      <c r="D320" s="5" t="s">
        <v>1289</v>
      </c>
      <c r="E320" s="5" t="s">
        <v>895</v>
      </c>
      <c r="F320" s="7">
        <v>45326</v>
      </c>
      <c r="G320" s="7">
        <v>45327</v>
      </c>
      <c r="H320" s="5">
        <v>1</v>
      </c>
      <c r="I320" s="5">
        <v>1</v>
      </c>
      <c r="J320" s="5">
        <v>1</v>
      </c>
      <c r="K320" s="5" t="s">
        <v>30</v>
      </c>
      <c r="L320" s="5">
        <v>270</v>
      </c>
      <c r="M320" s="5">
        <v>270</v>
      </c>
      <c r="N320" s="5" t="s">
        <v>1557</v>
      </c>
      <c r="O320" s="5" t="s">
        <v>32</v>
      </c>
      <c r="P320" s="5" t="s">
        <v>33</v>
      </c>
      <c r="Q320" s="5">
        <v>0</v>
      </c>
      <c r="R320" s="10">
        <v>45324.0000115741</v>
      </c>
      <c r="S320" s="7">
        <v>45328</v>
      </c>
      <c r="T320" s="5" t="s">
        <v>34</v>
      </c>
      <c r="U320" s="5">
        <v>270</v>
      </c>
      <c r="V320" s="5">
        <v>0</v>
      </c>
      <c r="W320" s="5">
        <v>0</v>
      </c>
      <c r="X320" s="5" t="s">
        <v>1558</v>
      </c>
      <c r="Y320" s="5" t="s">
        <v>1558</v>
      </c>
    </row>
    <row r="321" s="5" customFormat="1" spans="1:25">
      <c r="A321" s="5" t="s">
        <v>1559</v>
      </c>
      <c r="B321" s="5" t="s">
        <v>26</v>
      </c>
      <c r="C321" s="5" t="s">
        <v>27</v>
      </c>
      <c r="D321" s="5" t="s">
        <v>1289</v>
      </c>
      <c r="E321" s="5" t="s">
        <v>895</v>
      </c>
      <c r="F321" s="7">
        <v>45325</v>
      </c>
      <c r="G321" s="7">
        <v>45327</v>
      </c>
      <c r="H321" s="5">
        <v>1</v>
      </c>
      <c r="I321" s="5">
        <v>2</v>
      </c>
      <c r="J321" s="5">
        <v>2</v>
      </c>
      <c r="K321" s="5" t="s">
        <v>30</v>
      </c>
      <c r="L321" s="5">
        <v>540</v>
      </c>
      <c r="M321" s="5">
        <v>540</v>
      </c>
      <c r="N321" s="5" t="s">
        <v>1560</v>
      </c>
      <c r="O321" s="5" t="s">
        <v>32</v>
      </c>
      <c r="P321" s="5" t="s">
        <v>33</v>
      </c>
      <c r="Q321" s="5">
        <v>0</v>
      </c>
      <c r="R321" s="10">
        <v>45324</v>
      </c>
      <c r="S321" s="7">
        <v>45328</v>
      </c>
      <c r="T321" s="5" t="s">
        <v>34</v>
      </c>
      <c r="U321" s="5">
        <v>540</v>
      </c>
      <c r="V321" s="5">
        <v>0</v>
      </c>
      <c r="W321" s="5">
        <v>0</v>
      </c>
      <c r="X321" s="5" t="s">
        <v>1561</v>
      </c>
      <c r="Y321" s="5" t="s">
        <v>1561</v>
      </c>
    </row>
    <row r="322" s="5" customFormat="1" spans="1:25">
      <c r="A322" s="5" t="s">
        <v>1562</v>
      </c>
      <c r="B322" s="5" t="s">
        <v>26</v>
      </c>
      <c r="C322" s="5" t="s">
        <v>27</v>
      </c>
      <c r="D322" s="5" t="s">
        <v>827</v>
      </c>
      <c r="E322" s="5" t="s">
        <v>1563</v>
      </c>
      <c r="F322" s="7">
        <v>45326</v>
      </c>
      <c r="G322" s="7">
        <v>45327</v>
      </c>
      <c r="H322" s="5">
        <v>1</v>
      </c>
      <c r="I322" s="5">
        <v>1</v>
      </c>
      <c r="J322" s="5">
        <v>1</v>
      </c>
      <c r="K322" s="5" t="s">
        <v>30</v>
      </c>
      <c r="L322" s="5">
        <v>398</v>
      </c>
      <c r="M322" s="5">
        <v>398</v>
      </c>
      <c r="N322" s="5" t="s">
        <v>1564</v>
      </c>
      <c r="O322" s="5" t="s">
        <v>32</v>
      </c>
      <c r="P322" s="5" t="s">
        <v>33</v>
      </c>
      <c r="Q322" s="5">
        <v>0</v>
      </c>
      <c r="R322" s="10">
        <v>45324.0000115741</v>
      </c>
      <c r="S322" s="7">
        <v>45328</v>
      </c>
      <c r="T322" s="5" t="s">
        <v>34</v>
      </c>
      <c r="U322" s="5">
        <v>398</v>
      </c>
      <c r="V322" s="5">
        <v>0</v>
      </c>
      <c r="W322" s="5">
        <v>0</v>
      </c>
      <c r="X322" s="5" t="s">
        <v>1565</v>
      </c>
      <c r="Y322" s="5" t="s">
        <v>1566</v>
      </c>
    </row>
    <row r="323" s="5" customFormat="1" spans="1:25">
      <c r="A323" s="5" t="s">
        <v>1567</v>
      </c>
      <c r="B323" s="5" t="s">
        <v>26</v>
      </c>
      <c r="C323" s="5" t="s">
        <v>27</v>
      </c>
      <c r="D323" s="5" t="s">
        <v>1568</v>
      </c>
      <c r="E323" s="5" t="s">
        <v>1569</v>
      </c>
      <c r="F323" s="7">
        <v>45325</v>
      </c>
      <c r="G323" s="7">
        <v>45327</v>
      </c>
      <c r="H323" s="5">
        <v>1</v>
      </c>
      <c r="I323" s="5">
        <v>2</v>
      </c>
      <c r="J323" s="5">
        <v>2</v>
      </c>
      <c r="K323" s="5" t="s">
        <v>30</v>
      </c>
      <c r="L323" s="5">
        <v>1520</v>
      </c>
      <c r="M323" s="5">
        <v>1520</v>
      </c>
      <c r="N323" s="5" t="s">
        <v>1570</v>
      </c>
      <c r="O323" s="5" t="s">
        <v>32</v>
      </c>
      <c r="P323" s="5" t="s">
        <v>33</v>
      </c>
      <c r="Q323" s="5">
        <v>0</v>
      </c>
      <c r="R323" s="10">
        <v>45324.0000115741</v>
      </c>
      <c r="S323" s="7">
        <v>45328</v>
      </c>
      <c r="T323" s="5" t="s">
        <v>34</v>
      </c>
      <c r="U323" s="5">
        <v>1520</v>
      </c>
      <c r="V323" s="5">
        <v>0</v>
      </c>
      <c r="W323" s="5">
        <v>0</v>
      </c>
      <c r="X323" s="5" t="s">
        <v>1571</v>
      </c>
      <c r="Y323" s="5" t="s">
        <v>1572</v>
      </c>
    </row>
    <row r="324" s="5" customFormat="1" spans="1:25">
      <c r="A324" s="5" t="s">
        <v>1573</v>
      </c>
      <c r="B324" s="5" t="s">
        <v>26</v>
      </c>
      <c r="C324" s="5" t="s">
        <v>27</v>
      </c>
      <c r="D324" s="5" t="s">
        <v>1051</v>
      </c>
      <c r="E324" s="5" t="s">
        <v>1052</v>
      </c>
      <c r="F324" s="7">
        <v>45326</v>
      </c>
      <c r="G324" s="7">
        <v>45327</v>
      </c>
      <c r="H324" s="5">
        <v>1</v>
      </c>
      <c r="I324" s="5">
        <v>1</v>
      </c>
      <c r="J324" s="5">
        <v>1</v>
      </c>
      <c r="K324" s="5" t="s">
        <v>30</v>
      </c>
      <c r="L324" s="5">
        <v>412</v>
      </c>
      <c r="M324" s="5">
        <v>412</v>
      </c>
      <c r="N324" s="5" t="s">
        <v>1574</v>
      </c>
      <c r="O324" s="5" t="s">
        <v>32</v>
      </c>
      <c r="P324" s="5" t="s">
        <v>33</v>
      </c>
      <c r="Q324" s="5">
        <v>0</v>
      </c>
      <c r="R324" s="10">
        <v>45324.0000115741</v>
      </c>
      <c r="S324" s="7">
        <v>45328</v>
      </c>
      <c r="T324" s="5" t="s">
        <v>34</v>
      </c>
      <c r="U324" s="5">
        <v>412</v>
      </c>
      <c r="V324" s="5">
        <v>0</v>
      </c>
      <c r="W324" s="5">
        <v>0</v>
      </c>
      <c r="X324" s="5" t="s">
        <v>1575</v>
      </c>
      <c r="Y324" s="5" t="s">
        <v>1576</v>
      </c>
    </row>
    <row r="325" s="5" customFormat="1" spans="1:25">
      <c r="A325" s="5" t="s">
        <v>1577</v>
      </c>
      <c r="B325" s="5" t="s">
        <v>26</v>
      </c>
      <c r="C325" s="5" t="s">
        <v>27</v>
      </c>
      <c r="D325" s="5" t="s">
        <v>1277</v>
      </c>
      <c r="E325" s="5" t="s">
        <v>1578</v>
      </c>
      <c r="F325" s="7">
        <v>45326</v>
      </c>
      <c r="G325" s="7">
        <v>45327</v>
      </c>
      <c r="H325" s="5">
        <v>1</v>
      </c>
      <c r="I325" s="5">
        <v>1</v>
      </c>
      <c r="J325" s="5">
        <v>1</v>
      </c>
      <c r="K325" s="5" t="s">
        <v>30</v>
      </c>
      <c r="L325" s="5">
        <v>365</v>
      </c>
      <c r="M325" s="5">
        <v>365</v>
      </c>
      <c r="N325" s="5" t="s">
        <v>1579</v>
      </c>
      <c r="O325" s="5" t="s">
        <v>32</v>
      </c>
      <c r="P325" s="5" t="s">
        <v>33</v>
      </c>
      <c r="Q325" s="5">
        <v>0</v>
      </c>
      <c r="R325" s="10">
        <v>45324</v>
      </c>
      <c r="S325" s="7">
        <v>45328</v>
      </c>
      <c r="T325" s="5" t="s">
        <v>34</v>
      </c>
      <c r="U325" s="5">
        <v>365</v>
      </c>
      <c r="V325" s="5">
        <v>0</v>
      </c>
      <c r="W325" s="5">
        <v>0</v>
      </c>
      <c r="X325" s="5" t="s">
        <v>1580</v>
      </c>
      <c r="Y325" s="5" t="s">
        <v>1581</v>
      </c>
    </row>
    <row r="326" s="5" customFormat="1" spans="1:25">
      <c r="A326" s="5" t="s">
        <v>1582</v>
      </c>
      <c r="B326" s="5" t="s">
        <v>26</v>
      </c>
      <c r="C326" s="5" t="s">
        <v>27</v>
      </c>
      <c r="D326" s="5" t="s">
        <v>1220</v>
      </c>
      <c r="E326" s="5" t="s">
        <v>1221</v>
      </c>
      <c r="F326" s="7">
        <v>45325</v>
      </c>
      <c r="G326" s="7">
        <v>45327</v>
      </c>
      <c r="H326" s="5">
        <v>2</v>
      </c>
      <c r="I326" s="5">
        <v>2</v>
      </c>
      <c r="J326" s="5">
        <v>4</v>
      </c>
      <c r="K326" s="5" t="s">
        <v>30</v>
      </c>
      <c r="L326" s="5">
        <v>4162</v>
      </c>
      <c r="M326" s="5">
        <v>4162</v>
      </c>
      <c r="N326" s="5" t="s">
        <v>1583</v>
      </c>
      <c r="O326" s="5" t="s">
        <v>32</v>
      </c>
      <c r="P326" s="5" t="s">
        <v>33</v>
      </c>
      <c r="Q326" s="5">
        <v>0</v>
      </c>
      <c r="R326" s="10">
        <v>45324.0000115741</v>
      </c>
      <c r="S326" s="7">
        <v>45328</v>
      </c>
      <c r="T326" s="5" t="s">
        <v>34</v>
      </c>
      <c r="U326" s="5">
        <v>4162</v>
      </c>
      <c r="V326" s="5">
        <v>0</v>
      </c>
      <c r="W326" s="5">
        <v>0</v>
      </c>
      <c r="X326" s="5" t="s">
        <v>1584</v>
      </c>
      <c r="Y326" s="5" t="s">
        <v>1585</v>
      </c>
    </row>
    <row r="327" s="5" customFormat="1" spans="1:25">
      <c r="A327" s="5" t="s">
        <v>1529</v>
      </c>
      <c r="B327" s="5" t="s">
        <v>26</v>
      </c>
      <c r="C327" s="5" t="s">
        <v>66</v>
      </c>
      <c r="D327" s="5" t="s">
        <v>1518</v>
      </c>
      <c r="E327" s="5" t="s">
        <v>1523</v>
      </c>
      <c r="F327" s="7">
        <v>45325</v>
      </c>
      <c r="G327" s="7">
        <v>45327</v>
      </c>
      <c r="H327" s="5">
        <v>1</v>
      </c>
      <c r="I327" s="5">
        <v>2</v>
      </c>
      <c r="J327" s="5">
        <v>2</v>
      </c>
      <c r="K327" s="5" t="s">
        <v>30</v>
      </c>
      <c r="L327" s="5">
        <v>-805</v>
      </c>
      <c r="M327" s="5">
        <v>-805</v>
      </c>
      <c r="N327" s="5" t="s">
        <v>1530</v>
      </c>
      <c r="O327" s="5" t="s">
        <v>32</v>
      </c>
      <c r="P327" s="5" t="s">
        <v>33</v>
      </c>
      <c r="Q327" s="5">
        <v>0</v>
      </c>
      <c r="R327" s="10">
        <v>45324.0000115741</v>
      </c>
      <c r="S327" s="7">
        <v>45328</v>
      </c>
      <c r="T327" s="5" t="s">
        <v>34</v>
      </c>
      <c r="U327" s="5">
        <v>-805</v>
      </c>
      <c r="V327" s="5">
        <v>0</v>
      </c>
      <c r="W327" s="5">
        <v>0</v>
      </c>
      <c r="X327" s="5" t="s">
        <v>1531</v>
      </c>
      <c r="Y327" s="5" t="s">
        <v>65</v>
      </c>
    </row>
    <row r="328" s="5" customFormat="1" spans="1:25">
      <c r="A328" s="5" t="s">
        <v>1586</v>
      </c>
      <c r="B328" s="5" t="s">
        <v>26</v>
      </c>
      <c r="C328" s="5" t="s">
        <v>27</v>
      </c>
      <c r="D328" s="5" t="s">
        <v>1587</v>
      </c>
      <c r="E328" s="5" t="s">
        <v>1588</v>
      </c>
      <c r="F328" s="7">
        <v>45326</v>
      </c>
      <c r="G328" s="7">
        <v>45327</v>
      </c>
      <c r="H328" s="5">
        <v>1</v>
      </c>
      <c r="I328" s="5">
        <v>1</v>
      </c>
      <c r="J328" s="5">
        <v>1</v>
      </c>
      <c r="K328" s="5" t="s">
        <v>30</v>
      </c>
      <c r="L328" s="5">
        <v>960</v>
      </c>
      <c r="M328" s="5">
        <v>960</v>
      </c>
      <c r="N328" s="5" t="s">
        <v>1589</v>
      </c>
      <c r="O328" s="5" t="s">
        <v>32</v>
      </c>
      <c r="P328" s="5" t="s">
        <v>33</v>
      </c>
      <c r="Q328" s="5">
        <v>0</v>
      </c>
      <c r="R328" s="10">
        <v>45324</v>
      </c>
      <c r="S328" s="7">
        <v>45328</v>
      </c>
      <c r="T328" s="5" t="s">
        <v>34</v>
      </c>
      <c r="U328" s="5">
        <v>960</v>
      </c>
      <c r="V328" s="5">
        <v>0</v>
      </c>
      <c r="W328" s="5">
        <v>0</v>
      </c>
      <c r="X328" s="5" t="s">
        <v>1590</v>
      </c>
      <c r="Y328" s="5" t="s">
        <v>1591</v>
      </c>
    </row>
    <row r="329" s="5" customFormat="1" spans="1:25">
      <c r="A329" s="5" t="s">
        <v>1592</v>
      </c>
      <c r="B329" s="5" t="s">
        <v>26</v>
      </c>
      <c r="C329" s="5" t="s">
        <v>27</v>
      </c>
      <c r="D329" s="5" t="s">
        <v>1593</v>
      </c>
      <c r="E329" s="5" t="s">
        <v>1594</v>
      </c>
      <c r="F329" s="7">
        <v>45325</v>
      </c>
      <c r="G329" s="7">
        <v>45327</v>
      </c>
      <c r="H329" s="5">
        <v>1</v>
      </c>
      <c r="I329" s="5">
        <v>2</v>
      </c>
      <c r="J329" s="5">
        <v>2</v>
      </c>
      <c r="K329" s="5" t="s">
        <v>30</v>
      </c>
      <c r="L329" s="5">
        <v>1074</v>
      </c>
      <c r="M329" s="5">
        <v>1074</v>
      </c>
      <c r="N329" s="5" t="s">
        <v>1595</v>
      </c>
      <c r="O329" s="5" t="s">
        <v>32</v>
      </c>
      <c r="P329" s="5" t="s">
        <v>33</v>
      </c>
      <c r="Q329" s="5">
        <v>0</v>
      </c>
      <c r="R329" s="10">
        <v>45325.0000115741</v>
      </c>
      <c r="S329" s="7">
        <v>45328</v>
      </c>
      <c r="T329" s="5" t="s">
        <v>34</v>
      </c>
      <c r="U329" s="5">
        <v>1074</v>
      </c>
      <c r="V329" s="5">
        <v>0</v>
      </c>
      <c r="W329" s="5">
        <v>0</v>
      </c>
      <c r="X329" s="5" t="s">
        <v>1596</v>
      </c>
      <c r="Y329" s="5" t="s">
        <v>1597</v>
      </c>
    </row>
    <row r="330" s="5" customFormat="1" spans="1:25">
      <c r="A330" s="5" t="s">
        <v>1598</v>
      </c>
      <c r="B330" s="5" t="s">
        <v>26</v>
      </c>
      <c r="C330" s="5" t="s">
        <v>27</v>
      </c>
      <c r="D330" s="5" t="s">
        <v>1599</v>
      </c>
      <c r="E330" s="5" t="s">
        <v>1600</v>
      </c>
      <c r="F330" s="7">
        <v>45325</v>
      </c>
      <c r="G330" s="7">
        <v>45327</v>
      </c>
      <c r="H330" s="5">
        <v>1</v>
      </c>
      <c r="I330" s="5">
        <v>2</v>
      </c>
      <c r="J330" s="5">
        <v>2</v>
      </c>
      <c r="K330" s="5" t="s">
        <v>30</v>
      </c>
      <c r="L330" s="5">
        <v>568</v>
      </c>
      <c r="M330" s="5">
        <v>568</v>
      </c>
      <c r="N330" s="5" t="s">
        <v>1601</v>
      </c>
      <c r="O330" s="5" t="s">
        <v>32</v>
      </c>
      <c r="P330" s="5" t="s">
        <v>33</v>
      </c>
      <c r="Q330" s="5">
        <v>0</v>
      </c>
      <c r="R330" s="10">
        <v>45325.0000115741</v>
      </c>
      <c r="S330" s="7">
        <v>45328</v>
      </c>
      <c r="T330" s="5" t="s">
        <v>34</v>
      </c>
      <c r="U330" s="5">
        <v>568</v>
      </c>
      <c r="V330" s="5">
        <v>0</v>
      </c>
      <c r="W330" s="5">
        <v>0</v>
      </c>
      <c r="X330" s="5" t="s">
        <v>1602</v>
      </c>
      <c r="Y330" s="5" t="s">
        <v>1603</v>
      </c>
    </row>
    <row r="331" s="5" customFormat="1" spans="1:25">
      <c r="A331" s="5" t="s">
        <v>1604</v>
      </c>
      <c r="B331" s="5" t="s">
        <v>26</v>
      </c>
      <c r="C331" s="5" t="s">
        <v>27</v>
      </c>
      <c r="D331" s="5" t="s">
        <v>1206</v>
      </c>
      <c r="E331" s="5" t="s">
        <v>1207</v>
      </c>
      <c r="F331" s="7">
        <v>45326</v>
      </c>
      <c r="G331" s="7">
        <v>45327</v>
      </c>
      <c r="H331" s="5">
        <v>1</v>
      </c>
      <c r="I331" s="5">
        <v>1</v>
      </c>
      <c r="J331" s="5">
        <v>1</v>
      </c>
      <c r="K331" s="5" t="s">
        <v>30</v>
      </c>
      <c r="L331" s="5">
        <v>385</v>
      </c>
      <c r="M331" s="5">
        <v>385</v>
      </c>
      <c r="N331" s="5" t="s">
        <v>1605</v>
      </c>
      <c r="O331" s="5" t="s">
        <v>32</v>
      </c>
      <c r="P331" s="5" t="s">
        <v>33</v>
      </c>
      <c r="Q331" s="5">
        <v>0</v>
      </c>
      <c r="R331" s="10">
        <v>45325</v>
      </c>
      <c r="S331" s="7">
        <v>45328</v>
      </c>
      <c r="T331" s="5" t="s">
        <v>34</v>
      </c>
      <c r="U331" s="5">
        <v>385</v>
      </c>
      <c r="V331" s="5">
        <v>0</v>
      </c>
      <c r="W331" s="5">
        <v>0</v>
      </c>
      <c r="X331" s="5" t="s">
        <v>1606</v>
      </c>
      <c r="Y331" s="5" t="s">
        <v>1607</v>
      </c>
    </row>
    <row r="332" s="5" customFormat="1" spans="1:25">
      <c r="A332" s="5" t="s">
        <v>1608</v>
      </c>
      <c r="B332" s="5" t="s">
        <v>26</v>
      </c>
      <c r="C332" s="5" t="s">
        <v>27</v>
      </c>
      <c r="D332" s="5" t="s">
        <v>1609</v>
      </c>
      <c r="E332" s="5" t="s">
        <v>1610</v>
      </c>
      <c r="F332" s="7">
        <v>45326</v>
      </c>
      <c r="G332" s="7">
        <v>45327</v>
      </c>
      <c r="H332" s="5">
        <v>1</v>
      </c>
      <c r="I332" s="5">
        <v>1</v>
      </c>
      <c r="J332" s="5">
        <v>1</v>
      </c>
      <c r="K332" s="5" t="s">
        <v>30</v>
      </c>
      <c r="L332" s="5">
        <v>507</v>
      </c>
      <c r="M332" s="5">
        <v>507</v>
      </c>
      <c r="N332" s="5" t="s">
        <v>1611</v>
      </c>
      <c r="O332" s="5" t="s">
        <v>32</v>
      </c>
      <c r="P332" s="5" t="s">
        <v>33</v>
      </c>
      <c r="Q332" s="5">
        <v>0</v>
      </c>
      <c r="R332" s="10">
        <v>45325</v>
      </c>
      <c r="S332" s="7">
        <v>45328</v>
      </c>
      <c r="T332" s="5" t="s">
        <v>34</v>
      </c>
      <c r="U332" s="5">
        <v>507</v>
      </c>
      <c r="V332" s="5">
        <v>0</v>
      </c>
      <c r="W332" s="5">
        <v>0</v>
      </c>
      <c r="X332" s="5" t="s">
        <v>1612</v>
      </c>
      <c r="Y332" s="5" t="s">
        <v>1613</v>
      </c>
    </row>
    <row r="333" s="5" customFormat="1" spans="1:25">
      <c r="A333" s="5" t="s">
        <v>1614</v>
      </c>
      <c r="B333" s="5" t="s">
        <v>26</v>
      </c>
      <c r="C333" s="5" t="s">
        <v>27</v>
      </c>
      <c r="D333" s="5" t="s">
        <v>677</v>
      </c>
      <c r="E333" s="5" t="s">
        <v>678</v>
      </c>
      <c r="F333" s="7">
        <v>45326</v>
      </c>
      <c r="G333" s="7">
        <v>45327</v>
      </c>
      <c r="H333" s="5">
        <v>1</v>
      </c>
      <c r="I333" s="5">
        <v>1</v>
      </c>
      <c r="J333" s="5">
        <v>1</v>
      </c>
      <c r="K333" s="5" t="s">
        <v>30</v>
      </c>
      <c r="L333" s="5">
        <v>1188</v>
      </c>
      <c r="M333" s="5">
        <v>1188</v>
      </c>
      <c r="N333" s="5" t="s">
        <v>1615</v>
      </c>
      <c r="O333" s="5" t="s">
        <v>32</v>
      </c>
      <c r="P333" s="5" t="s">
        <v>33</v>
      </c>
      <c r="Q333" s="5">
        <v>0</v>
      </c>
      <c r="R333" s="10">
        <v>45325</v>
      </c>
      <c r="S333" s="7">
        <v>45328</v>
      </c>
      <c r="T333" s="5" t="s">
        <v>34</v>
      </c>
      <c r="U333" s="5">
        <v>1188</v>
      </c>
      <c r="V333" s="5">
        <v>0</v>
      </c>
      <c r="W333" s="5">
        <v>0</v>
      </c>
      <c r="X333" s="5" t="s">
        <v>1616</v>
      </c>
      <c r="Y333" s="5" t="s">
        <v>1617</v>
      </c>
    </row>
    <row r="334" s="5" customFormat="1" spans="1:25">
      <c r="A334" s="5" t="s">
        <v>1526</v>
      </c>
      <c r="B334" s="5" t="s">
        <v>26</v>
      </c>
      <c r="C334" s="5" t="s">
        <v>66</v>
      </c>
      <c r="D334" s="5" t="s">
        <v>1518</v>
      </c>
      <c r="E334" s="5" t="s">
        <v>1523</v>
      </c>
      <c r="F334" s="7">
        <v>45325</v>
      </c>
      <c r="G334" s="7">
        <v>45327</v>
      </c>
      <c r="H334" s="5">
        <v>1</v>
      </c>
      <c r="I334" s="5">
        <v>2</v>
      </c>
      <c r="J334" s="5">
        <v>2</v>
      </c>
      <c r="K334" s="5" t="s">
        <v>30</v>
      </c>
      <c r="L334" s="5">
        <v>-805</v>
      </c>
      <c r="M334" s="5">
        <v>-805</v>
      </c>
      <c r="N334" s="5" t="s">
        <v>1527</v>
      </c>
      <c r="O334" s="5" t="s">
        <v>32</v>
      </c>
      <c r="P334" s="5" t="s">
        <v>33</v>
      </c>
      <c r="Q334" s="5">
        <v>0</v>
      </c>
      <c r="R334" s="10">
        <v>45323</v>
      </c>
      <c r="S334" s="7">
        <v>45328</v>
      </c>
      <c r="T334" s="5" t="s">
        <v>34</v>
      </c>
      <c r="U334" s="5">
        <v>-805</v>
      </c>
      <c r="V334" s="5">
        <v>0</v>
      </c>
      <c r="W334" s="5">
        <v>0</v>
      </c>
      <c r="X334" s="5" t="s">
        <v>1528</v>
      </c>
      <c r="Y334" s="5" t="s">
        <v>65</v>
      </c>
    </row>
    <row r="335" s="5" customFormat="1" spans="1:25">
      <c r="A335" s="5" t="s">
        <v>1618</v>
      </c>
      <c r="B335" s="5" t="s">
        <v>26</v>
      </c>
      <c r="C335" s="5" t="s">
        <v>27</v>
      </c>
      <c r="D335" s="5" t="s">
        <v>1619</v>
      </c>
      <c r="E335" s="5" t="s">
        <v>1620</v>
      </c>
      <c r="F335" s="7">
        <v>45325</v>
      </c>
      <c r="G335" s="7">
        <v>45327</v>
      </c>
      <c r="H335" s="5">
        <v>4</v>
      </c>
      <c r="I335" s="5">
        <v>2</v>
      </c>
      <c r="J335" s="5">
        <v>8</v>
      </c>
      <c r="K335" s="5" t="s">
        <v>30</v>
      </c>
      <c r="L335" s="5">
        <v>8576</v>
      </c>
      <c r="M335" s="5">
        <v>8576</v>
      </c>
      <c r="N335" s="5" t="s">
        <v>1621</v>
      </c>
      <c r="O335" s="5" t="s">
        <v>32</v>
      </c>
      <c r="P335" s="5" t="s">
        <v>33</v>
      </c>
      <c r="Q335" s="5">
        <v>0</v>
      </c>
      <c r="R335" s="10">
        <v>45325</v>
      </c>
      <c r="S335" s="7">
        <v>45328</v>
      </c>
      <c r="T335" s="5" t="s">
        <v>34</v>
      </c>
      <c r="U335" s="5">
        <v>8576</v>
      </c>
      <c r="V335" s="5">
        <v>0</v>
      </c>
      <c r="W335" s="5">
        <v>0</v>
      </c>
      <c r="X335" s="5" t="s">
        <v>1622</v>
      </c>
      <c r="Y335" s="5" t="s">
        <v>65</v>
      </c>
    </row>
    <row r="336" s="5" customFormat="1" spans="1:25">
      <c r="A336" s="5" t="s">
        <v>1618</v>
      </c>
      <c r="B336" s="5" t="s">
        <v>26</v>
      </c>
      <c r="C336" s="5" t="s">
        <v>66</v>
      </c>
      <c r="D336" s="5" t="s">
        <v>1619</v>
      </c>
      <c r="E336" s="5" t="s">
        <v>1620</v>
      </c>
      <c r="F336" s="7">
        <v>45325</v>
      </c>
      <c r="G336" s="7">
        <v>45327</v>
      </c>
      <c r="H336" s="5">
        <v>4</v>
      </c>
      <c r="I336" s="5">
        <v>2</v>
      </c>
      <c r="J336" s="5">
        <v>8</v>
      </c>
      <c r="K336" s="5" t="s">
        <v>30</v>
      </c>
      <c r="L336" s="5">
        <v>-8576</v>
      </c>
      <c r="M336" s="5">
        <v>-8576</v>
      </c>
      <c r="N336" s="5" t="s">
        <v>1621</v>
      </c>
      <c r="O336" s="5" t="s">
        <v>32</v>
      </c>
      <c r="P336" s="5" t="s">
        <v>33</v>
      </c>
      <c r="Q336" s="5">
        <v>0</v>
      </c>
      <c r="R336" s="10">
        <v>45325</v>
      </c>
      <c r="S336" s="7">
        <v>45328</v>
      </c>
      <c r="T336" s="5" t="s">
        <v>34</v>
      </c>
      <c r="U336" s="5">
        <v>-8576</v>
      </c>
      <c r="V336" s="5">
        <v>0</v>
      </c>
      <c r="W336" s="5">
        <v>0</v>
      </c>
      <c r="X336" s="5" t="s">
        <v>1622</v>
      </c>
      <c r="Y336" s="5" t="s">
        <v>65</v>
      </c>
    </row>
    <row r="337" s="5" customFormat="1" spans="1:25">
      <c r="A337" s="5" t="s">
        <v>1623</v>
      </c>
      <c r="B337" s="5" t="s">
        <v>26</v>
      </c>
      <c r="C337" s="5" t="s">
        <v>27</v>
      </c>
      <c r="D337" s="5" t="s">
        <v>1537</v>
      </c>
      <c r="E337" s="5" t="s">
        <v>1624</v>
      </c>
      <c r="F337" s="7">
        <v>45325</v>
      </c>
      <c r="G337" s="7">
        <v>45327</v>
      </c>
      <c r="H337" s="5">
        <v>1</v>
      </c>
      <c r="I337" s="5">
        <v>2</v>
      </c>
      <c r="J337" s="5">
        <v>2</v>
      </c>
      <c r="K337" s="5" t="s">
        <v>30</v>
      </c>
      <c r="L337" s="5">
        <v>2824</v>
      </c>
      <c r="M337" s="5">
        <v>2824</v>
      </c>
      <c r="N337" s="5" t="s">
        <v>1625</v>
      </c>
      <c r="O337" s="5" t="s">
        <v>32</v>
      </c>
      <c r="P337" s="5" t="s">
        <v>33</v>
      </c>
      <c r="Q337" s="5">
        <v>0</v>
      </c>
      <c r="R337" s="10">
        <v>45325</v>
      </c>
      <c r="S337" s="7">
        <v>45328</v>
      </c>
      <c r="T337" s="5" t="s">
        <v>34</v>
      </c>
      <c r="U337" s="5">
        <v>2824</v>
      </c>
      <c r="V337" s="5">
        <v>0</v>
      </c>
      <c r="W337" s="5">
        <v>0</v>
      </c>
      <c r="X337" s="5" t="s">
        <v>1626</v>
      </c>
      <c r="Y337" s="5" t="s">
        <v>1627</v>
      </c>
    </row>
    <row r="338" s="5" customFormat="1" spans="1:25">
      <c r="A338" s="5" t="s">
        <v>1628</v>
      </c>
      <c r="B338" s="5" t="s">
        <v>26</v>
      </c>
      <c r="C338" s="5" t="s">
        <v>27</v>
      </c>
      <c r="D338" s="5" t="s">
        <v>1587</v>
      </c>
      <c r="E338" s="5" t="s">
        <v>1588</v>
      </c>
      <c r="F338" s="7">
        <v>45326</v>
      </c>
      <c r="G338" s="7">
        <v>45327</v>
      </c>
      <c r="H338" s="5">
        <v>1</v>
      </c>
      <c r="I338" s="5">
        <v>1</v>
      </c>
      <c r="J338" s="5">
        <v>1</v>
      </c>
      <c r="K338" s="5" t="s">
        <v>30</v>
      </c>
      <c r="L338" s="5">
        <v>960</v>
      </c>
      <c r="M338" s="5">
        <v>960</v>
      </c>
      <c r="N338" s="5" t="s">
        <v>1629</v>
      </c>
      <c r="O338" s="5" t="s">
        <v>32</v>
      </c>
      <c r="P338" s="5" t="s">
        <v>33</v>
      </c>
      <c r="Q338" s="5">
        <v>0</v>
      </c>
      <c r="R338" s="10">
        <v>45325.0000115741</v>
      </c>
      <c r="S338" s="7">
        <v>45328</v>
      </c>
      <c r="T338" s="5" t="s">
        <v>34</v>
      </c>
      <c r="U338" s="5">
        <v>960</v>
      </c>
      <c r="V338" s="5">
        <v>0</v>
      </c>
      <c r="W338" s="5">
        <v>0</v>
      </c>
      <c r="X338" s="5" t="s">
        <v>1630</v>
      </c>
      <c r="Y338" s="5" t="s">
        <v>1631</v>
      </c>
    </row>
    <row r="339" s="5" customFormat="1" spans="1:25">
      <c r="A339" s="5" t="s">
        <v>1632</v>
      </c>
      <c r="B339" s="5" t="s">
        <v>26</v>
      </c>
      <c r="C339" s="5" t="s">
        <v>27</v>
      </c>
      <c r="D339" s="5" t="s">
        <v>1587</v>
      </c>
      <c r="E339" s="5" t="s">
        <v>1633</v>
      </c>
      <c r="F339" s="7">
        <v>45326</v>
      </c>
      <c r="G339" s="7">
        <v>45327</v>
      </c>
      <c r="H339" s="5">
        <v>1</v>
      </c>
      <c r="I339" s="5">
        <v>1</v>
      </c>
      <c r="J339" s="5">
        <v>1</v>
      </c>
      <c r="K339" s="5" t="s">
        <v>30</v>
      </c>
      <c r="L339" s="5">
        <v>958</v>
      </c>
      <c r="M339" s="5">
        <v>958</v>
      </c>
      <c r="N339" s="5" t="s">
        <v>1634</v>
      </c>
      <c r="O339" s="5" t="s">
        <v>32</v>
      </c>
      <c r="P339" s="5" t="s">
        <v>33</v>
      </c>
      <c r="Q339" s="5">
        <v>0</v>
      </c>
      <c r="R339" s="10">
        <v>45325</v>
      </c>
      <c r="S339" s="7">
        <v>45328</v>
      </c>
      <c r="T339" s="5" t="s">
        <v>34</v>
      </c>
      <c r="U339" s="5">
        <v>958</v>
      </c>
      <c r="V339" s="5">
        <v>0</v>
      </c>
      <c r="W339" s="5">
        <v>0</v>
      </c>
      <c r="X339" s="5" t="s">
        <v>1635</v>
      </c>
      <c r="Y339" s="5" t="s">
        <v>1636</v>
      </c>
    </row>
    <row r="340" s="5" customFormat="1" spans="1:25">
      <c r="A340" s="5" t="s">
        <v>1637</v>
      </c>
      <c r="B340" s="5" t="s">
        <v>26</v>
      </c>
      <c r="C340" s="5" t="s">
        <v>27</v>
      </c>
      <c r="D340" s="5" t="s">
        <v>1638</v>
      </c>
      <c r="E340" s="5" t="s">
        <v>1639</v>
      </c>
      <c r="F340" s="7">
        <v>45326</v>
      </c>
      <c r="G340" s="7">
        <v>45327</v>
      </c>
      <c r="H340" s="5">
        <v>1</v>
      </c>
      <c r="I340" s="5">
        <v>1</v>
      </c>
      <c r="J340" s="5">
        <v>1</v>
      </c>
      <c r="K340" s="5" t="s">
        <v>30</v>
      </c>
      <c r="L340" s="5">
        <v>306</v>
      </c>
      <c r="M340" s="5">
        <v>306</v>
      </c>
      <c r="N340" s="5" t="s">
        <v>1640</v>
      </c>
      <c r="O340" s="5" t="s">
        <v>32</v>
      </c>
      <c r="P340" s="5" t="s">
        <v>33</v>
      </c>
      <c r="Q340" s="5">
        <v>0</v>
      </c>
      <c r="R340" s="10">
        <v>45325</v>
      </c>
      <c r="S340" s="7">
        <v>45328</v>
      </c>
      <c r="T340" s="5" t="s">
        <v>34</v>
      </c>
      <c r="U340" s="5">
        <v>306</v>
      </c>
      <c r="V340" s="5">
        <v>0</v>
      </c>
      <c r="W340" s="5">
        <v>0</v>
      </c>
      <c r="X340" s="5" t="s">
        <v>1641</v>
      </c>
      <c r="Y340" s="5" t="s">
        <v>65</v>
      </c>
    </row>
    <row r="341" s="5" customFormat="1" spans="1:25">
      <c r="A341" s="5" t="s">
        <v>1642</v>
      </c>
      <c r="B341" s="5" t="s">
        <v>26</v>
      </c>
      <c r="C341" s="5" t="s">
        <v>27</v>
      </c>
      <c r="D341" s="5" t="s">
        <v>1643</v>
      </c>
      <c r="E341" s="5" t="s">
        <v>1052</v>
      </c>
      <c r="F341" s="7">
        <v>45326</v>
      </c>
      <c r="G341" s="7">
        <v>45327</v>
      </c>
      <c r="H341" s="5">
        <v>1</v>
      </c>
      <c r="I341" s="5">
        <v>1</v>
      </c>
      <c r="J341" s="5">
        <v>1</v>
      </c>
      <c r="K341" s="5" t="s">
        <v>30</v>
      </c>
      <c r="L341" s="5">
        <v>314</v>
      </c>
      <c r="M341" s="5">
        <v>314</v>
      </c>
      <c r="N341" s="5" t="s">
        <v>1644</v>
      </c>
      <c r="O341" s="5" t="s">
        <v>32</v>
      </c>
      <c r="P341" s="5" t="s">
        <v>33</v>
      </c>
      <c r="Q341" s="5">
        <v>0</v>
      </c>
      <c r="R341" s="10">
        <v>45325.0000115741</v>
      </c>
      <c r="S341" s="7">
        <v>45328</v>
      </c>
      <c r="T341" s="5" t="s">
        <v>34</v>
      </c>
      <c r="U341" s="5">
        <v>314</v>
      </c>
      <c r="V341" s="5">
        <v>0</v>
      </c>
      <c r="W341" s="5">
        <v>0</v>
      </c>
      <c r="X341" s="5" t="s">
        <v>1645</v>
      </c>
      <c r="Y341" s="5" t="s">
        <v>1646</v>
      </c>
    </row>
    <row r="342" s="5" customFormat="1" spans="1:25">
      <c r="A342" s="5" t="s">
        <v>1637</v>
      </c>
      <c r="B342" s="5" t="s">
        <v>26</v>
      </c>
      <c r="C342" s="5" t="s">
        <v>66</v>
      </c>
      <c r="D342" s="5" t="s">
        <v>1638</v>
      </c>
      <c r="E342" s="5" t="s">
        <v>1639</v>
      </c>
      <c r="F342" s="7">
        <v>45326</v>
      </c>
      <c r="G342" s="7">
        <v>45327</v>
      </c>
      <c r="H342" s="5">
        <v>1</v>
      </c>
      <c r="I342" s="5">
        <v>1</v>
      </c>
      <c r="J342" s="5">
        <v>1</v>
      </c>
      <c r="K342" s="5" t="s">
        <v>30</v>
      </c>
      <c r="L342" s="5">
        <v>-306</v>
      </c>
      <c r="M342" s="5">
        <v>-306</v>
      </c>
      <c r="N342" s="5" t="s">
        <v>1640</v>
      </c>
      <c r="O342" s="5" t="s">
        <v>32</v>
      </c>
      <c r="P342" s="5" t="s">
        <v>33</v>
      </c>
      <c r="Q342" s="5">
        <v>0</v>
      </c>
      <c r="R342" s="10">
        <v>45325</v>
      </c>
      <c r="S342" s="7">
        <v>45328</v>
      </c>
      <c r="T342" s="5" t="s">
        <v>34</v>
      </c>
      <c r="U342" s="5">
        <v>-306</v>
      </c>
      <c r="V342" s="5">
        <v>0</v>
      </c>
      <c r="W342" s="5">
        <v>0</v>
      </c>
      <c r="X342" s="5" t="s">
        <v>1641</v>
      </c>
      <c r="Y342" s="5" t="s">
        <v>65</v>
      </c>
    </row>
    <row r="343" s="5" customFormat="1" spans="1:25">
      <c r="A343" s="5" t="s">
        <v>1647</v>
      </c>
      <c r="B343" s="5" t="s">
        <v>26</v>
      </c>
      <c r="C343" s="5" t="s">
        <v>27</v>
      </c>
      <c r="D343" s="5" t="s">
        <v>1289</v>
      </c>
      <c r="E343" s="5" t="s">
        <v>167</v>
      </c>
      <c r="F343" s="7">
        <v>45326</v>
      </c>
      <c r="G343" s="7">
        <v>45327</v>
      </c>
      <c r="H343" s="5">
        <v>1</v>
      </c>
      <c r="I343" s="5">
        <v>1</v>
      </c>
      <c r="J343" s="5">
        <v>1</v>
      </c>
      <c r="K343" s="5" t="s">
        <v>30</v>
      </c>
      <c r="L343" s="5">
        <v>200</v>
      </c>
      <c r="M343" s="5">
        <v>200</v>
      </c>
      <c r="N343" s="5" t="s">
        <v>1648</v>
      </c>
      <c r="O343" s="5" t="s">
        <v>32</v>
      </c>
      <c r="P343" s="5" t="s">
        <v>33</v>
      </c>
      <c r="Q343" s="5">
        <v>0</v>
      </c>
      <c r="R343" s="10">
        <v>45326.0000115741</v>
      </c>
      <c r="S343" s="7">
        <v>45328</v>
      </c>
      <c r="T343" s="5" t="s">
        <v>34</v>
      </c>
      <c r="U343" s="5">
        <v>200</v>
      </c>
      <c r="V343" s="5">
        <v>0</v>
      </c>
      <c r="W343" s="5">
        <v>0</v>
      </c>
      <c r="X343" s="5" t="s">
        <v>1649</v>
      </c>
      <c r="Y343" s="5" t="s">
        <v>1649</v>
      </c>
    </row>
    <row r="344" s="5" customFormat="1" spans="1:25">
      <c r="A344" s="5" t="s">
        <v>1650</v>
      </c>
      <c r="B344" s="5" t="s">
        <v>26</v>
      </c>
      <c r="C344" s="5" t="s">
        <v>27</v>
      </c>
      <c r="D344" s="5" t="s">
        <v>1651</v>
      </c>
      <c r="E344" s="5" t="s">
        <v>1652</v>
      </c>
      <c r="F344" s="7">
        <v>45326</v>
      </c>
      <c r="G344" s="7">
        <v>45327</v>
      </c>
      <c r="H344" s="5">
        <v>1</v>
      </c>
      <c r="I344" s="5">
        <v>1</v>
      </c>
      <c r="J344" s="5">
        <v>1</v>
      </c>
      <c r="K344" s="5" t="s">
        <v>30</v>
      </c>
      <c r="L344" s="5">
        <v>899</v>
      </c>
      <c r="M344" s="5">
        <v>899</v>
      </c>
      <c r="N344" s="5" t="s">
        <v>1653</v>
      </c>
      <c r="O344" s="5" t="s">
        <v>32</v>
      </c>
      <c r="P344" s="5" t="s">
        <v>33</v>
      </c>
      <c r="Q344" s="5">
        <v>0</v>
      </c>
      <c r="R344" s="10">
        <v>45326</v>
      </c>
      <c r="S344" s="7">
        <v>45328</v>
      </c>
      <c r="T344" s="5" t="s">
        <v>34</v>
      </c>
      <c r="U344" s="5">
        <v>899</v>
      </c>
      <c r="V344" s="5">
        <v>0</v>
      </c>
      <c r="W344" s="5">
        <v>0</v>
      </c>
      <c r="X344" s="5" t="s">
        <v>1654</v>
      </c>
      <c r="Y344" s="5" t="s">
        <v>1655</v>
      </c>
    </row>
    <row r="345" s="5" customFormat="1" spans="1:25">
      <c r="A345" s="5" t="s">
        <v>1656</v>
      </c>
      <c r="B345" s="5" t="s">
        <v>26</v>
      </c>
      <c r="C345" s="5" t="s">
        <v>27</v>
      </c>
      <c r="D345" s="5" t="s">
        <v>1657</v>
      </c>
      <c r="E345" s="5" t="s">
        <v>1658</v>
      </c>
      <c r="F345" s="7">
        <v>45326</v>
      </c>
      <c r="G345" s="7">
        <v>45327</v>
      </c>
      <c r="H345" s="5">
        <v>1</v>
      </c>
      <c r="I345" s="5">
        <v>1</v>
      </c>
      <c r="J345" s="5">
        <v>1</v>
      </c>
      <c r="K345" s="5" t="s">
        <v>30</v>
      </c>
      <c r="L345" s="5">
        <v>293</v>
      </c>
      <c r="M345" s="5">
        <v>293</v>
      </c>
      <c r="N345" s="5" t="s">
        <v>1659</v>
      </c>
      <c r="O345" s="5" t="s">
        <v>32</v>
      </c>
      <c r="P345" s="5" t="s">
        <v>33</v>
      </c>
      <c r="Q345" s="5">
        <v>0</v>
      </c>
      <c r="R345" s="10">
        <v>45326.0000115741</v>
      </c>
      <c r="S345" s="7">
        <v>45328</v>
      </c>
      <c r="T345" s="5" t="s">
        <v>34</v>
      </c>
      <c r="U345" s="5">
        <v>293</v>
      </c>
      <c r="V345" s="5">
        <v>0</v>
      </c>
      <c r="W345" s="5">
        <v>0</v>
      </c>
      <c r="X345" s="5" t="s">
        <v>1660</v>
      </c>
      <c r="Y345" s="5" t="s">
        <v>1661</v>
      </c>
    </row>
    <row r="346" s="5" customFormat="1" spans="1:25">
      <c r="A346" s="5" t="s">
        <v>1662</v>
      </c>
      <c r="B346" s="5" t="s">
        <v>26</v>
      </c>
      <c r="C346" s="5" t="s">
        <v>27</v>
      </c>
      <c r="D346" s="5" t="s">
        <v>1663</v>
      </c>
      <c r="E346" s="5" t="s">
        <v>1664</v>
      </c>
      <c r="F346" s="7">
        <v>45326</v>
      </c>
      <c r="G346" s="7">
        <v>45327</v>
      </c>
      <c r="H346" s="5">
        <v>1</v>
      </c>
      <c r="I346" s="5">
        <v>1</v>
      </c>
      <c r="J346" s="5">
        <v>1</v>
      </c>
      <c r="K346" s="5" t="s">
        <v>30</v>
      </c>
      <c r="L346" s="5">
        <v>1205</v>
      </c>
      <c r="M346" s="5">
        <v>1205</v>
      </c>
      <c r="N346" s="5" t="s">
        <v>1665</v>
      </c>
      <c r="O346" s="5" t="s">
        <v>32</v>
      </c>
      <c r="P346" s="5" t="s">
        <v>33</v>
      </c>
      <c r="Q346" s="5">
        <v>0</v>
      </c>
      <c r="R346" s="10">
        <v>45326</v>
      </c>
      <c r="S346" s="7">
        <v>45328</v>
      </c>
      <c r="T346" s="5" t="s">
        <v>34</v>
      </c>
      <c r="U346" s="5">
        <v>1205</v>
      </c>
      <c r="V346" s="5">
        <v>0</v>
      </c>
      <c r="W346" s="5">
        <v>0</v>
      </c>
      <c r="X346" s="5" t="s">
        <v>1666</v>
      </c>
      <c r="Y346" s="5" t="s">
        <v>1667</v>
      </c>
    </row>
    <row r="347" s="5" customFormat="1" spans="1:25">
      <c r="A347" s="5" t="s">
        <v>1668</v>
      </c>
      <c r="B347" s="5" t="s">
        <v>26</v>
      </c>
      <c r="C347" s="5" t="s">
        <v>27</v>
      </c>
      <c r="D347" s="5" t="s">
        <v>1277</v>
      </c>
      <c r="E347" s="5" t="s">
        <v>1578</v>
      </c>
      <c r="F347" s="7">
        <v>45326</v>
      </c>
      <c r="G347" s="7">
        <v>45327</v>
      </c>
      <c r="H347" s="5">
        <v>1</v>
      </c>
      <c r="I347" s="5">
        <v>1</v>
      </c>
      <c r="J347" s="5">
        <v>1</v>
      </c>
      <c r="K347" s="5" t="s">
        <v>30</v>
      </c>
      <c r="L347" s="5">
        <v>362</v>
      </c>
      <c r="M347" s="5">
        <v>362</v>
      </c>
      <c r="N347" s="5" t="s">
        <v>1669</v>
      </c>
      <c r="O347" s="5" t="s">
        <v>32</v>
      </c>
      <c r="P347" s="5" t="s">
        <v>33</v>
      </c>
      <c r="Q347" s="5">
        <v>0</v>
      </c>
      <c r="R347" s="10">
        <v>45326.0000115741</v>
      </c>
      <c r="S347" s="7">
        <v>45328</v>
      </c>
      <c r="T347" s="5" t="s">
        <v>34</v>
      </c>
      <c r="U347" s="5">
        <v>362</v>
      </c>
      <c r="V347" s="5">
        <v>0</v>
      </c>
      <c r="W347" s="5">
        <v>0</v>
      </c>
      <c r="X347" s="5" t="s">
        <v>1670</v>
      </c>
      <c r="Y347" s="5" t="s">
        <v>1671</v>
      </c>
    </row>
    <row r="348" s="5" customFormat="1" spans="1:25">
      <c r="A348" s="5" t="s">
        <v>1672</v>
      </c>
      <c r="B348" s="5" t="s">
        <v>26</v>
      </c>
      <c r="C348" s="5" t="s">
        <v>1673</v>
      </c>
      <c r="D348" s="5" t="s">
        <v>1674</v>
      </c>
      <c r="E348" s="5" t="s">
        <v>1675</v>
      </c>
      <c r="F348" s="7">
        <v>45310</v>
      </c>
      <c r="G348" s="7">
        <v>45313</v>
      </c>
      <c r="H348" s="5">
        <v>1</v>
      </c>
      <c r="I348" s="5">
        <v>3</v>
      </c>
      <c r="J348" s="5">
        <v>3</v>
      </c>
      <c r="K348" s="5" t="s">
        <v>30</v>
      </c>
      <c r="L348" s="5">
        <v>-346</v>
      </c>
      <c r="M348" s="5">
        <v>-346</v>
      </c>
      <c r="N348" s="5" t="s">
        <v>1676</v>
      </c>
      <c r="O348" s="5" t="s">
        <v>32</v>
      </c>
      <c r="P348" s="5" t="s">
        <v>33</v>
      </c>
      <c r="Q348" s="5">
        <v>0</v>
      </c>
      <c r="R348" s="10">
        <v>45281.8725578704</v>
      </c>
      <c r="S348" s="7">
        <v>45328</v>
      </c>
      <c r="U348" s="5">
        <v>0</v>
      </c>
      <c r="V348" s="5">
        <v>0</v>
      </c>
      <c r="W348" s="5">
        <v>0</v>
      </c>
      <c r="X348" s="5" t="s">
        <v>1677</v>
      </c>
      <c r="Y348" s="5" t="s">
        <v>65</v>
      </c>
    </row>
    <row r="349" s="5" customFormat="1" spans="1:25">
      <c r="A349" s="5" t="s">
        <v>1678</v>
      </c>
      <c r="B349" s="5" t="s">
        <v>26</v>
      </c>
      <c r="C349" s="5" t="s">
        <v>1673</v>
      </c>
      <c r="D349" s="5" t="s">
        <v>1679</v>
      </c>
      <c r="E349" s="5" t="s">
        <v>1680</v>
      </c>
      <c r="F349" s="7">
        <v>45323</v>
      </c>
      <c r="G349" s="7">
        <v>45325</v>
      </c>
      <c r="H349" s="5">
        <v>1</v>
      </c>
      <c r="I349" s="5">
        <v>2</v>
      </c>
      <c r="J349" s="5">
        <v>2</v>
      </c>
      <c r="K349" s="5" t="s">
        <v>30</v>
      </c>
      <c r="L349" s="5">
        <v>-1810</v>
      </c>
      <c r="M349" s="5">
        <v>-1810</v>
      </c>
      <c r="N349" s="5" t="s">
        <v>1681</v>
      </c>
      <c r="O349" s="5" t="s">
        <v>32</v>
      </c>
      <c r="P349" s="5" t="s">
        <v>33</v>
      </c>
      <c r="Q349" s="5">
        <v>0</v>
      </c>
      <c r="R349" s="10">
        <v>45310.9341435185</v>
      </c>
      <c r="S349" s="7">
        <v>45328</v>
      </c>
      <c r="U349" s="5">
        <v>0</v>
      </c>
      <c r="V349" s="5">
        <v>0</v>
      </c>
      <c r="W349" s="5">
        <v>0</v>
      </c>
      <c r="X349" s="5" t="s">
        <v>1682</v>
      </c>
      <c r="Y349" s="5" t="s">
        <v>65</v>
      </c>
    </row>
    <row r="350" s="5" customFormat="1" spans="1:25">
      <c r="A350" s="5" t="s">
        <v>1683</v>
      </c>
      <c r="B350" s="5" t="s">
        <v>26</v>
      </c>
      <c r="C350" s="5" t="s">
        <v>1673</v>
      </c>
      <c r="D350" s="5" t="s">
        <v>1684</v>
      </c>
      <c r="E350" s="5" t="s">
        <v>1685</v>
      </c>
      <c r="F350" s="7">
        <v>45141</v>
      </c>
      <c r="G350" s="7">
        <v>45146</v>
      </c>
      <c r="H350" s="5">
        <v>1</v>
      </c>
      <c r="I350" s="5">
        <v>5</v>
      </c>
      <c r="J350" s="5">
        <v>5</v>
      </c>
      <c r="K350" s="5" t="s">
        <v>30</v>
      </c>
      <c r="L350" s="5">
        <v>-1727</v>
      </c>
      <c r="M350" s="5">
        <v>-1727</v>
      </c>
      <c r="N350" s="5" t="s">
        <v>1686</v>
      </c>
      <c r="O350" s="5" t="s">
        <v>32</v>
      </c>
      <c r="P350" s="5" t="s">
        <v>33</v>
      </c>
      <c r="Q350" s="5">
        <v>0</v>
      </c>
      <c r="R350" s="10">
        <v>45126.7141319444</v>
      </c>
      <c r="S350" s="7">
        <v>45328</v>
      </c>
      <c r="U350" s="5">
        <v>0</v>
      </c>
      <c r="V350" s="5">
        <v>0</v>
      </c>
      <c r="W350" s="5">
        <v>0</v>
      </c>
      <c r="X350" s="5" t="s">
        <v>1687</v>
      </c>
      <c r="Y350" s="5" t="s">
        <v>1688</v>
      </c>
    </row>
    <row r="351" s="5" customFormat="1" spans="1:25">
      <c r="A351" s="5" t="s">
        <v>1689</v>
      </c>
      <c r="B351" s="5" t="s">
        <v>26</v>
      </c>
      <c r="C351" s="5" t="s">
        <v>1673</v>
      </c>
      <c r="D351" s="5" t="s">
        <v>1690</v>
      </c>
      <c r="E351" s="5" t="s">
        <v>1691</v>
      </c>
      <c r="F351" s="7">
        <v>45316</v>
      </c>
      <c r="G351" s="7">
        <v>45320</v>
      </c>
      <c r="H351" s="5">
        <v>1</v>
      </c>
      <c r="I351" s="5">
        <v>4</v>
      </c>
      <c r="J351" s="5">
        <v>4</v>
      </c>
      <c r="K351" s="5" t="s">
        <v>30</v>
      </c>
      <c r="L351" s="5">
        <v>-3000</v>
      </c>
      <c r="M351" s="5">
        <v>-3000</v>
      </c>
      <c r="N351" s="5" t="s">
        <v>1692</v>
      </c>
      <c r="O351" s="5" t="s">
        <v>32</v>
      </c>
      <c r="P351" s="5" t="s">
        <v>33</v>
      </c>
      <c r="Q351" s="5">
        <v>0</v>
      </c>
      <c r="R351" s="10">
        <v>45256.9235763889</v>
      </c>
      <c r="S351" s="7">
        <v>45328</v>
      </c>
      <c r="U351" s="5">
        <v>0</v>
      </c>
      <c r="V351" s="5">
        <v>0</v>
      </c>
      <c r="W351" s="5">
        <v>0</v>
      </c>
      <c r="X351" s="5" t="s">
        <v>1693</v>
      </c>
      <c r="Y351" s="5" t="s">
        <v>65</v>
      </c>
    </row>
    <row r="352" s="5" customFormat="1" spans="1:25">
      <c r="A352" s="5" t="s">
        <v>1694</v>
      </c>
      <c r="B352" s="5" t="s">
        <v>26</v>
      </c>
      <c r="C352" s="5" t="s">
        <v>1673</v>
      </c>
      <c r="D352" s="5" t="s">
        <v>743</v>
      </c>
      <c r="E352" s="5" t="s">
        <v>1695</v>
      </c>
      <c r="F352" s="7">
        <v>45294</v>
      </c>
      <c r="G352" s="7">
        <v>45295</v>
      </c>
      <c r="H352" s="5">
        <v>1</v>
      </c>
      <c r="I352" s="5">
        <v>1</v>
      </c>
      <c r="J352" s="5">
        <v>1</v>
      </c>
      <c r="K352" s="5" t="s">
        <v>30</v>
      </c>
      <c r="L352" s="5">
        <v>-373</v>
      </c>
      <c r="M352" s="5">
        <v>-373</v>
      </c>
      <c r="N352" s="5" t="s">
        <v>1696</v>
      </c>
      <c r="O352" s="5" t="s">
        <v>32</v>
      </c>
      <c r="P352" s="5" t="s">
        <v>33</v>
      </c>
      <c r="Q352" s="5">
        <v>0</v>
      </c>
      <c r="R352" s="10">
        <v>45202.7473726852</v>
      </c>
      <c r="S352" s="7">
        <v>45328</v>
      </c>
      <c r="U352" s="5">
        <v>0</v>
      </c>
      <c r="V352" s="5">
        <v>0</v>
      </c>
      <c r="W352" s="5">
        <v>0</v>
      </c>
      <c r="X352" s="5" t="s">
        <v>1697</v>
      </c>
      <c r="Y352" s="5" t="s">
        <v>1698</v>
      </c>
    </row>
    <row r="353" s="5" customFormat="1" spans="1:25">
      <c r="A353" s="5" t="s">
        <v>1699</v>
      </c>
      <c r="B353" s="5" t="s">
        <v>26</v>
      </c>
      <c r="C353" s="5" t="s">
        <v>1673</v>
      </c>
      <c r="D353" s="5" t="s">
        <v>1700</v>
      </c>
      <c r="E353" s="5" t="s">
        <v>1701</v>
      </c>
      <c r="F353" s="7">
        <v>45150</v>
      </c>
      <c r="G353" s="7">
        <v>45153</v>
      </c>
      <c r="H353" s="5">
        <v>1</v>
      </c>
      <c r="I353" s="5">
        <v>3</v>
      </c>
      <c r="J353" s="5">
        <v>3</v>
      </c>
      <c r="K353" s="5" t="s">
        <v>30</v>
      </c>
      <c r="L353" s="5">
        <v>-500</v>
      </c>
      <c r="M353" s="5">
        <v>-500</v>
      </c>
      <c r="N353" s="5" t="s">
        <v>1702</v>
      </c>
      <c r="O353" s="5" t="s">
        <v>32</v>
      </c>
      <c r="P353" s="5" t="s">
        <v>33</v>
      </c>
      <c r="Q353" s="5">
        <v>0</v>
      </c>
      <c r="R353" s="10">
        <v>45078.760162037</v>
      </c>
      <c r="S353" s="7">
        <v>45328</v>
      </c>
      <c r="U353" s="5">
        <v>0</v>
      </c>
      <c r="V353" s="5">
        <v>0</v>
      </c>
      <c r="W353" s="5">
        <v>0</v>
      </c>
      <c r="X353" s="5" t="s">
        <v>1703</v>
      </c>
      <c r="Y353" s="5" t="s">
        <v>65</v>
      </c>
    </row>
    <row r="354" s="5" customFormat="1" spans="1:25">
      <c r="A354" s="5" t="s">
        <v>1704</v>
      </c>
      <c r="B354" s="5" t="s">
        <v>26</v>
      </c>
      <c r="C354" s="5" t="s">
        <v>1673</v>
      </c>
      <c r="D354" s="5" t="s">
        <v>1483</v>
      </c>
      <c r="E354" s="5" t="s">
        <v>1484</v>
      </c>
      <c r="F354" s="7">
        <v>45294</v>
      </c>
      <c r="G354" s="7">
        <v>45295</v>
      </c>
      <c r="H354" s="5">
        <v>1</v>
      </c>
      <c r="I354" s="5">
        <v>1</v>
      </c>
      <c r="J354" s="5">
        <v>1</v>
      </c>
      <c r="K354" s="5" t="s">
        <v>30</v>
      </c>
      <c r="L354" s="5">
        <v>-1208</v>
      </c>
      <c r="M354" s="5">
        <v>-1208</v>
      </c>
      <c r="N354" s="5" t="s">
        <v>1705</v>
      </c>
      <c r="O354" s="5" t="s">
        <v>32</v>
      </c>
      <c r="P354" s="5" t="s">
        <v>33</v>
      </c>
      <c r="Q354" s="5">
        <v>0</v>
      </c>
      <c r="R354" s="10">
        <v>45290.3829976852</v>
      </c>
      <c r="S354" s="7">
        <v>45328</v>
      </c>
      <c r="U354" s="5">
        <v>0</v>
      </c>
      <c r="V354" s="5">
        <v>0</v>
      </c>
      <c r="W354" s="5">
        <v>0</v>
      </c>
      <c r="X354" s="5" t="s">
        <v>1706</v>
      </c>
      <c r="Y354" s="5" t="s">
        <v>65</v>
      </c>
    </row>
    <row r="355" s="5" customFormat="1" spans="1:25">
      <c r="A355" s="5" t="s">
        <v>1707</v>
      </c>
      <c r="B355" s="5" t="s">
        <v>26</v>
      </c>
      <c r="C355" s="5" t="s">
        <v>1673</v>
      </c>
      <c r="D355" s="5" t="s">
        <v>1708</v>
      </c>
      <c r="E355" s="5" t="s">
        <v>1709</v>
      </c>
      <c r="F355" s="7">
        <v>45297</v>
      </c>
      <c r="G355" s="7">
        <v>45301</v>
      </c>
      <c r="H355" s="5">
        <v>2</v>
      </c>
      <c r="I355" s="5">
        <v>4</v>
      </c>
      <c r="J355" s="5">
        <v>8</v>
      </c>
      <c r="K355" s="5" t="s">
        <v>30</v>
      </c>
      <c r="L355" s="5">
        <v>-2384</v>
      </c>
      <c r="M355" s="5">
        <v>-2384</v>
      </c>
      <c r="N355" s="5" t="s">
        <v>1710</v>
      </c>
      <c r="O355" s="5" t="s">
        <v>32</v>
      </c>
      <c r="P355" s="5" t="s">
        <v>33</v>
      </c>
      <c r="Q355" s="5">
        <v>0</v>
      </c>
      <c r="R355" s="10">
        <v>45293.9140509259</v>
      </c>
      <c r="S355" s="7">
        <v>45328</v>
      </c>
      <c r="U355" s="5">
        <v>0</v>
      </c>
      <c r="V355" s="5">
        <v>0</v>
      </c>
      <c r="W355" s="5">
        <v>0</v>
      </c>
      <c r="X355" s="5" t="s">
        <v>1711</v>
      </c>
      <c r="Y355" s="5" t="s">
        <v>1712</v>
      </c>
    </row>
    <row r="356" s="5" customFormat="1" spans="1:25">
      <c r="A356" s="5" t="s">
        <v>1713</v>
      </c>
      <c r="B356" s="5" t="s">
        <v>26</v>
      </c>
      <c r="C356" s="5" t="s">
        <v>1673</v>
      </c>
      <c r="D356" s="5" t="s">
        <v>1714</v>
      </c>
      <c r="E356" s="5" t="s">
        <v>1715</v>
      </c>
      <c r="F356" s="7">
        <v>45300</v>
      </c>
      <c r="G356" s="7">
        <v>45301</v>
      </c>
      <c r="H356" s="5">
        <v>1</v>
      </c>
      <c r="I356" s="5">
        <v>1</v>
      </c>
      <c r="J356" s="5">
        <v>1</v>
      </c>
      <c r="K356" s="5" t="s">
        <v>30</v>
      </c>
      <c r="L356" s="5">
        <v>-810</v>
      </c>
      <c r="M356" s="5">
        <v>-810</v>
      </c>
      <c r="N356" s="5" t="s">
        <v>1716</v>
      </c>
      <c r="O356" s="5" t="s">
        <v>32</v>
      </c>
      <c r="P356" s="5" t="s">
        <v>33</v>
      </c>
      <c r="Q356" s="5">
        <v>0</v>
      </c>
      <c r="R356" s="10">
        <v>45298.912974537</v>
      </c>
      <c r="S356" s="7">
        <v>45328</v>
      </c>
      <c r="U356" s="5">
        <v>0</v>
      </c>
      <c r="V356" s="5">
        <v>0</v>
      </c>
      <c r="W356" s="5">
        <v>0</v>
      </c>
      <c r="X356" s="5" t="s">
        <v>1717</v>
      </c>
      <c r="Y356" s="5" t="s">
        <v>65</v>
      </c>
    </row>
    <row r="357" s="5" customFormat="1" spans="1:25">
      <c r="A357" s="5" t="s">
        <v>1718</v>
      </c>
      <c r="B357" s="5" t="s">
        <v>26</v>
      </c>
      <c r="C357" s="5" t="s">
        <v>1673</v>
      </c>
      <c r="D357" s="5" t="s">
        <v>1719</v>
      </c>
      <c r="E357" s="5" t="s">
        <v>1720</v>
      </c>
      <c r="F357" s="7">
        <v>45149</v>
      </c>
      <c r="G357" s="7">
        <v>45150</v>
      </c>
      <c r="H357" s="5">
        <v>3</v>
      </c>
      <c r="I357" s="5">
        <v>1</v>
      </c>
      <c r="J357" s="5">
        <v>3</v>
      </c>
      <c r="K357" s="5" t="s">
        <v>30</v>
      </c>
      <c r="L357" s="5">
        <v>-2175</v>
      </c>
      <c r="M357" s="5">
        <v>-2175</v>
      </c>
      <c r="N357" s="5" t="s">
        <v>1721</v>
      </c>
      <c r="O357" s="5" t="s">
        <v>32</v>
      </c>
      <c r="P357" s="5" t="s">
        <v>33</v>
      </c>
      <c r="Q357" s="5">
        <v>0</v>
      </c>
      <c r="R357" s="10">
        <v>45149.0934953704</v>
      </c>
      <c r="S357" s="7">
        <v>45328</v>
      </c>
      <c r="U357" s="5">
        <v>0</v>
      </c>
      <c r="V357" s="5">
        <v>0</v>
      </c>
      <c r="W357" s="5">
        <v>0</v>
      </c>
      <c r="X357" s="5" t="s">
        <v>1722</v>
      </c>
      <c r="Y357" s="5" t="s">
        <v>1723</v>
      </c>
    </row>
    <row r="358" s="5" customFormat="1" spans="1:25">
      <c r="A358" s="5" t="s">
        <v>1724</v>
      </c>
      <c r="B358" s="5" t="s">
        <v>26</v>
      </c>
      <c r="C358" s="5" t="s">
        <v>1673</v>
      </c>
      <c r="D358" s="5" t="s">
        <v>1725</v>
      </c>
      <c r="E358" s="5" t="s">
        <v>1726</v>
      </c>
      <c r="F358" s="7">
        <v>45279</v>
      </c>
      <c r="G358" s="7">
        <v>45283</v>
      </c>
      <c r="H358" s="5">
        <v>1</v>
      </c>
      <c r="I358" s="5">
        <v>4</v>
      </c>
      <c r="J358" s="5">
        <v>4</v>
      </c>
      <c r="K358" s="5" t="s">
        <v>30</v>
      </c>
      <c r="L358" s="5">
        <v>-1540</v>
      </c>
      <c r="M358" s="5">
        <v>-1540</v>
      </c>
      <c r="N358" s="5" t="s">
        <v>1727</v>
      </c>
      <c r="O358" s="5" t="s">
        <v>32</v>
      </c>
      <c r="P358" s="5" t="s">
        <v>33</v>
      </c>
      <c r="Q358" s="5">
        <v>0</v>
      </c>
      <c r="R358" s="10">
        <v>45268.8758217593</v>
      </c>
      <c r="S358" s="7">
        <v>45328</v>
      </c>
      <c r="U358" s="5">
        <v>0</v>
      </c>
      <c r="V358" s="5">
        <v>0</v>
      </c>
      <c r="W358" s="5">
        <v>0</v>
      </c>
      <c r="X358" s="5" t="s">
        <v>1728</v>
      </c>
      <c r="Y358" s="5" t="s">
        <v>1729</v>
      </c>
    </row>
    <row r="359" s="5" customFormat="1" spans="1:25">
      <c r="A359" s="5" t="s">
        <v>1730</v>
      </c>
      <c r="B359" s="5" t="s">
        <v>26</v>
      </c>
      <c r="C359" s="5" t="s">
        <v>1673</v>
      </c>
      <c r="D359" s="5" t="s">
        <v>195</v>
      </c>
      <c r="E359" s="5" t="s">
        <v>1731</v>
      </c>
      <c r="F359" s="7">
        <v>45298</v>
      </c>
      <c r="G359" s="7">
        <v>45301</v>
      </c>
      <c r="H359" s="5">
        <v>1</v>
      </c>
      <c r="I359" s="5">
        <v>3</v>
      </c>
      <c r="J359" s="5">
        <v>3</v>
      </c>
      <c r="K359" s="5" t="s">
        <v>30</v>
      </c>
      <c r="L359" s="5">
        <v>-1629</v>
      </c>
      <c r="M359" s="5">
        <v>-1629</v>
      </c>
      <c r="N359" s="5" t="s">
        <v>1732</v>
      </c>
      <c r="O359" s="5" t="s">
        <v>32</v>
      </c>
      <c r="P359" s="5" t="s">
        <v>33</v>
      </c>
      <c r="Q359" s="5">
        <v>0</v>
      </c>
      <c r="R359" s="10">
        <v>45265.9485300926</v>
      </c>
      <c r="S359" s="7">
        <v>45328</v>
      </c>
      <c r="U359" s="5">
        <v>0</v>
      </c>
      <c r="V359" s="5">
        <v>0</v>
      </c>
      <c r="W359" s="5">
        <v>0</v>
      </c>
      <c r="X359" s="5" t="s">
        <v>1733</v>
      </c>
      <c r="Y359" s="5" t="s">
        <v>1734</v>
      </c>
    </row>
    <row r="360" s="5" customFormat="1" spans="1:25">
      <c r="A360" s="5" t="s">
        <v>1264</v>
      </c>
      <c r="B360" s="5" t="s">
        <v>26</v>
      </c>
      <c r="C360" s="5" t="s">
        <v>1673</v>
      </c>
      <c r="D360" s="5" t="s">
        <v>154</v>
      </c>
      <c r="E360" s="5" t="s">
        <v>396</v>
      </c>
      <c r="F360" s="7">
        <v>45322</v>
      </c>
      <c r="G360" s="7">
        <v>45327</v>
      </c>
      <c r="H360" s="5">
        <v>2</v>
      </c>
      <c r="I360" s="5">
        <v>5</v>
      </c>
      <c r="J360" s="5">
        <v>10</v>
      </c>
      <c r="K360" s="5" t="s">
        <v>30</v>
      </c>
      <c r="L360" s="5">
        <v>-1900</v>
      </c>
      <c r="M360" s="5">
        <v>-1900</v>
      </c>
      <c r="N360" s="5" t="s">
        <v>1265</v>
      </c>
      <c r="O360" s="5" t="s">
        <v>32</v>
      </c>
      <c r="P360" s="5" t="s">
        <v>33</v>
      </c>
      <c r="Q360" s="5">
        <v>0</v>
      </c>
      <c r="R360" s="10">
        <v>45320.4703935185</v>
      </c>
      <c r="S360" s="7">
        <v>45328</v>
      </c>
      <c r="U360" s="5">
        <v>0</v>
      </c>
      <c r="V360" s="5">
        <v>0</v>
      </c>
      <c r="W360" s="5">
        <v>0</v>
      </c>
      <c r="X360" s="5" t="s">
        <v>1266</v>
      </c>
      <c r="Y360" s="5" t="s">
        <v>65</v>
      </c>
    </row>
    <row r="361" s="5" customFormat="1" spans="1:25">
      <c r="A361" s="5" t="s">
        <v>1735</v>
      </c>
      <c r="B361" s="5" t="s">
        <v>26</v>
      </c>
      <c r="C361" s="5" t="s">
        <v>1673</v>
      </c>
      <c r="D361" s="5" t="s">
        <v>1736</v>
      </c>
      <c r="E361" s="5" t="s">
        <v>1737</v>
      </c>
      <c r="F361" s="7">
        <v>45155</v>
      </c>
      <c r="G361" s="7">
        <v>45157</v>
      </c>
      <c r="H361" s="5">
        <v>1</v>
      </c>
      <c r="I361" s="5">
        <v>2</v>
      </c>
      <c r="J361" s="5">
        <v>2</v>
      </c>
      <c r="K361" s="5" t="s">
        <v>30</v>
      </c>
      <c r="L361" s="5">
        <v>-1927</v>
      </c>
      <c r="M361" s="5">
        <v>-1927</v>
      </c>
      <c r="N361" s="5" t="s">
        <v>1738</v>
      </c>
      <c r="O361" s="5" t="s">
        <v>32</v>
      </c>
      <c r="P361" s="5" t="s">
        <v>33</v>
      </c>
      <c r="Q361" s="5">
        <v>0</v>
      </c>
      <c r="R361" s="10">
        <v>45112.4606365741</v>
      </c>
      <c r="S361" s="7">
        <v>45328</v>
      </c>
      <c r="U361" s="5">
        <v>0</v>
      </c>
      <c r="V361" s="5">
        <v>0</v>
      </c>
      <c r="W361" s="5">
        <v>0</v>
      </c>
      <c r="X361" s="5" t="s">
        <v>1739</v>
      </c>
      <c r="Y361" s="5" t="s">
        <v>1740</v>
      </c>
    </row>
    <row r="362" s="5" customFormat="1" spans="1:25">
      <c r="A362" s="5" t="s">
        <v>1741</v>
      </c>
      <c r="B362" s="5" t="s">
        <v>26</v>
      </c>
      <c r="C362" s="5" t="s">
        <v>1673</v>
      </c>
      <c r="D362" s="5" t="s">
        <v>1518</v>
      </c>
      <c r="E362" s="5" t="s">
        <v>1742</v>
      </c>
      <c r="F362" s="7">
        <v>45257</v>
      </c>
      <c r="G362" s="7">
        <v>45260</v>
      </c>
      <c r="H362" s="5">
        <v>1</v>
      </c>
      <c r="I362" s="5">
        <v>3</v>
      </c>
      <c r="J362" s="5">
        <v>3</v>
      </c>
      <c r="K362" s="5" t="s">
        <v>30</v>
      </c>
      <c r="L362" s="5">
        <v>-479</v>
      </c>
      <c r="M362" s="5">
        <v>-479</v>
      </c>
      <c r="N362" s="5" t="s">
        <v>1743</v>
      </c>
      <c r="O362" s="5" t="s">
        <v>32</v>
      </c>
      <c r="P362" s="5" t="s">
        <v>33</v>
      </c>
      <c r="Q362" s="5">
        <v>0</v>
      </c>
      <c r="R362" s="10">
        <v>45257.5798726852</v>
      </c>
      <c r="S362" s="7">
        <v>45328</v>
      </c>
      <c r="U362" s="5">
        <v>0</v>
      </c>
      <c r="V362" s="5">
        <v>0</v>
      </c>
      <c r="W362" s="5">
        <v>0</v>
      </c>
      <c r="X362" s="5" t="s">
        <v>1744</v>
      </c>
      <c r="Y362" s="5" t="s">
        <v>1745</v>
      </c>
    </row>
    <row r="363" s="5" customFormat="1" spans="1:25">
      <c r="A363" s="5" t="s">
        <v>1746</v>
      </c>
      <c r="B363" s="5" t="s">
        <v>26</v>
      </c>
      <c r="C363" s="5" t="s">
        <v>1673</v>
      </c>
      <c r="D363" s="5" t="s">
        <v>1747</v>
      </c>
      <c r="E363" s="5" t="s">
        <v>1748</v>
      </c>
      <c r="F363" s="7">
        <v>45314</v>
      </c>
      <c r="G363" s="7">
        <v>45316</v>
      </c>
      <c r="H363" s="5">
        <v>2</v>
      </c>
      <c r="I363" s="5">
        <v>2</v>
      </c>
      <c r="J363" s="5">
        <v>4</v>
      </c>
      <c r="K363" s="5" t="s">
        <v>30</v>
      </c>
      <c r="L363" s="5">
        <v>-1374</v>
      </c>
      <c r="M363" s="5">
        <v>-1374</v>
      </c>
      <c r="N363" s="5" t="s">
        <v>1749</v>
      </c>
      <c r="O363" s="5" t="s">
        <v>32</v>
      </c>
      <c r="P363" s="5" t="s">
        <v>33</v>
      </c>
      <c r="Q363" s="5">
        <v>0</v>
      </c>
      <c r="R363" s="10">
        <v>45304.6492013889</v>
      </c>
      <c r="S363" s="7">
        <v>45328</v>
      </c>
      <c r="U363" s="5">
        <v>0</v>
      </c>
      <c r="V363" s="5">
        <v>0</v>
      </c>
      <c r="W363" s="5">
        <v>0</v>
      </c>
      <c r="X363" s="5" t="s">
        <v>1750</v>
      </c>
      <c r="Y363" s="5" t="s">
        <v>65</v>
      </c>
    </row>
    <row r="364" s="5" customFormat="1" spans="1:25">
      <c r="A364" s="5" t="s">
        <v>1751</v>
      </c>
      <c r="B364" s="5" t="s">
        <v>26</v>
      </c>
      <c r="C364" s="5" t="s">
        <v>1673</v>
      </c>
      <c r="D364" s="5" t="s">
        <v>1752</v>
      </c>
      <c r="E364" s="5" t="s">
        <v>1753</v>
      </c>
      <c r="F364" s="7">
        <v>45242</v>
      </c>
      <c r="G364" s="7">
        <v>45243</v>
      </c>
      <c r="H364" s="5">
        <v>1</v>
      </c>
      <c r="I364" s="5">
        <v>1</v>
      </c>
      <c r="J364" s="5">
        <v>1</v>
      </c>
      <c r="K364" s="5" t="s">
        <v>30</v>
      </c>
      <c r="L364" s="5">
        <v>-145</v>
      </c>
      <c r="M364" s="5">
        <v>-145</v>
      </c>
      <c r="N364" s="5" t="s">
        <v>1754</v>
      </c>
      <c r="O364" s="5" t="s">
        <v>32</v>
      </c>
      <c r="P364" s="5" t="s">
        <v>33</v>
      </c>
      <c r="Q364" s="5">
        <v>0</v>
      </c>
      <c r="R364" s="10">
        <v>45225.7275347222</v>
      </c>
      <c r="S364" s="7">
        <v>45328</v>
      </c>
      <c r="U364" s="5">
        <v>0</v>
      </c>
      <c r="V364" s="5">
        <v>0</v>
      </c>
      <c r="W364" s="5">
        <v>0</v>
      </c>
      <c r="X364" s="5" t="s">
        <v>1755</v>
      </c>
      <c r="Y364" s="5" t="s">
        <v>1756</v>
      </c>
    </row>
    <row r="365" s="5" customFormat="1" spans="1:25">
      <c r="A365" s="5" t="s">
        <v>1757</v>
      </c>
      <c r="B365" s="5" t="s">
        <v>26</v>
      </c>
      <c r="C365" s="5" t="s">
        <v>1673</v>
      </c>
      <c r="D365" s="5" t="s">
        <v>1758</v>
      </c>
      <c r="E365" s="5" t="s">
        <v>1759</v>
      </c>
      <c r="F365" s="7">
        <v>45316</v>
      </c>
      <c r="G365" s="7">
        <v>45317</v>
      </c>
      <c r="H365" s="5">
        <v>1</v>
      </c>
      <c r="I365" s="5">
        <v>1</v>
      </c>
      <c r="J365" s="5">
        <v>1</v>
      </c>
      <c r="K365" s="5" t="s">
        <v>30</v>
      </c>
      <c r="L365" s="5">
        <v>-474</v>
      </c>
      <c r="M365" s="5">
        <v>-474</v>
      </c>
      <c r="N365" s="5" t="s">
        <v>1760</v>
      </c>
      <c r="O365" s="5" t="s">
        <v>32</v>
      </c>
      <c r="P365" s="5" t="s">
        <v>33</v>
      </c>
      <c r="Q365" s="5">
        <v>0</v>
      </c>
      <c r="R365" s="10">
        <v>45314.8078935185</v>
      </c>
      <c r="S365" s="7">
        <v>45328</v>
      </c>
      <c r="U365" s="5">
        <v>0</v>
      </c>
      <c r="V365" s="5">
        <v>0</v>
      </c>
      <c r="W365" s="5">
        <v>0</v>
      </c>
      <c r="X365" s="5" t="s">
        <v>1761</v>
      </c>
      <c r="Y365" s="5" t="s">
        <v>65</v>
      </c>
    </row>
    <row r="366" s="5" customFormat="1" spans="1:25">
      <c r="A366" s="5" t="s">
        <v>1762</v>
      </c>
      <c r="B366" s="5" t="s">
        <v>26</v>
      </c>
      <c r="C366" s="5" t="s">
        <v>1673</v>
      </c>
      <c r="D366" s="5" t="s">
        <v>1690</v>
      </c>
      <c r="E366" s="5" t="s">
        <v>1691</v>
      </c>
      <c r="F366" s="7">
        <v>45316</v>
      </c>
      <c r="G366" s="7">
        <v>45320</v>
      </c>
      <c r="H366" s="5">
        <v>1</v>
      </c>
      <c r="I366" s="5">
        <v>4</v>
      </c>
      <c r="J366" s="5">
        <v>4</v>
      </c>
      <c r="K366" s="5" t="s">
        <v>30</v>
      </c>
      <c r="L366" s="5">
        <v>-3000</v>
      </c>
      <c r="M366" s="5">
        <v>-3000</v>
      </c>
      <c r="N366" s="5" t="s">
        <v>1763</v>
      </c>
      <c r="O366" s="5" t="s">
        <v>32</v>
      </c>
      <c r="P366" s="5" t="s">
        <v>33</v>
      </c>
      <c r="Q366" s="5">
        <v>0</v>
      </c>
      <c r="R366" s="10">
        <v>45256.9242708333</v>
      </c>
      <c r="S366" s="7">
        <v>45328</v>
      </c>
      <c r="U366" s="5">
        <v>0</v>
      </c>
      <c r="V366" s="5">
        <v>0</v>
      </c>
      <c r="W366" s="5">
        <v>0</v>
      </c>
      <c r="X366" s="5" t="s">
        <v>1764</v>
      </c>
      <c r="Y366" s="5" t="s">
        <v>65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52"/>
  <sheetViews>
    <sheetView tabSelected="1" workbookViewId="0">
      <selection activeCell="A349" sqref="A349:E352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61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1765</v>
      </c>
    </row>
    <row r="2" s="5" customFormat="1" hidden="1" spans="1:9">
      <c r="A2" s="6">
        <v>999225108185350</v>
      </c>
      <c r="B2" s="7">
        <v>45321</v>
      </c>
      <c r="C2" s="7">
        <v>45325</v>
      </c>
      <c r="D2" s="5">
        <v>4232</v>
      </c>
      <c r="E2" s="5" t="str">
        <f>VLOOKUP(A2,HOP!A:L,12,0)</f>
        <v>4232.00</v>
      </c>
      <c r="F2" s="5" t="str">
        <f>VLOOKUP(A2,HOP!A:C,3,0)</f>
        <v>3588810</v>
      </c>
      <c r="G2" s="5">
        <f>D2-E2</f>
        <v>0</v>
      </c>
      <c r="H2" s="5" t="str">
        <f>$H$1&amp;F2</f>
        <v>，3588810</v>
      </c>
      <c r="I2" s="5" t="str">
        <f>VLOOKUP(A2,HOP!A:U,21,0)</f>
        <v>直采</v>
      </c>
    </row>
    <row r="3" s="5" customFormat="1" hidden="1" spans="1:9">
      <c r="A3" s="6">
        <v>999225888271717</v>
      </c>
      <c r="B3" s="7">
        <v>45322</v>
      </c>
      <c r="C3" s="7">
        <v>45327</v>
      </c>
      <c r="D3" s="5">
        <v>30655</v>
      </c>
      <c r="E3" s="5" t="str">
        <f>VLOOKUP(A3,HOP!A:L,12,0)</f>
        <v>30655.00</v>
      </c>
      <c r="F3" s="5" t="str">
        <f>VLOOKUP(A3,HOP!A:C,3,0)</f>
        <v>3747827</v>
      </c>
      <c r="G3" s="5">
        <f t="shared" ref="G3:G66" si="0">D3-E3</f>
        <v>0</v>
      </c>
      <c r="H3" s="5" t="str">
        <f t="shared" ref="H3:H66" si="1">$H$1&amp;F3</f>
        <v>，3747827</v>
      </c>
      <c r="I3" s="5" t="str">
        <f>VLOOKUP(A3,HOP!A:U,21,0)</f>
        <v>直采</v>
      </c>
    </row>
    <row r="4" s="5" customFormat="1" hidden="1" spans="1:9">
      <c r="A4" s="6">
        <v>999227989635888</v>
      </c>
      <c r="B4" s="7">
        <v>45325</v>
      </c>
      <c r="C4" s="7">
        <v>45327</v>
      </c>
      <c r="D4" s="5">
        <v>526</v>
      </c>
      <c r="E4" s="5" t="str">
        <f>VLOOKUP(A4,HOP!A:L,12,0)</f>
        <v>526.00</v>
      </c>
      <c r="F4" s="5" t="str">
        <f>VLOOKUP(A4,HOP!A:C,3,0)</f>
        <v>4097155</v>
      </c>
      <c r="G4" s="5">
        <f t="shared" si="0"/>
        <v>0</v>
      </c>
      <c r="H4" s="5" t="str">
        <f t="shared" si="1"/>
        <v>，4097155</v>
      </c>
      <c r="I4" s="5" t="str">
        <f>VLOOKUP(A4,HOP!A:U,21,0)</f>
        <v>直采</v>
      </c>
    </row>
    <row r="5" s="5" customFormat="1" hidden="1" spans="1:9">
      <c r="A5" s="6">
        <v>28089001932</v>
      </c>
      <c r="B5" s="7">
        <v>45324</v>
      </c>
      <c r="C5" s="7">
        <v>45327</v>
      </c>
      <c r="D5" s="5">
        <v>1059</v>
      </c>
      <c r="E5" s="5" t="str">
        <f>VLOOKUP(A5,HOP!A:L,12,0)</f>
        <v>1059.00</v>
      </c>
      <c r="F5" s="5" t="str">
        <f>VLOOKUP(A5,HOP!A:C,3,0)</f>
        <v>4122373</v>
      </c>
      <c r="G5" s="5">
        <f t="shared" si="0"/>
        <v>0</v>
      </c>
      <c r="H5" s="5" t="str">
        <f t="shared" si="1"/>
        <v>，4122373</v>
      </c>
      <c r="I5" s="5" t="str">
        <f>VLOOKUP(A5,HOP!A:U,21,0)</f>
        <v>直采</v>
      </c>
    </row>
    <row r="6" s="5" customFormat="1" hidden="1" spans="1:9">
      <c r="A6" s="6">
        <v>999228095556022</v>
      </c>
      <c r="B6" s="7">
        <v>45323</v>
      </c>
      <c r="C6" s="7">
        <v>45327</v>
      </c>
      <c r="D6" s="5">
        <v>3604</v>
      </c>
      <c r="E6" s="5" t="str">
        <f>VLOOKUP(A6,HOP!A:L,12,0)</f>
        <v>3604.00</v>
      </c>
      <c r="F6" s="5" t="str">
        <f>VLOOKUP(A6,HOP!A:C,3,0)</f>
        <v>4124904</v>
      </c>
      <c r="G6" s="5">
        <f t="shared" si="0"/>
        <v>0</v>
      </c>
      <c r="H6" s="5" t="str">
        <f t="shared" si="1"/>
        <v>，4124904</v>
      </c>
      <c r="I6" s="5" t="str">
        <f>VLOOKUP(A6,HOP!A:U,21,0)</f>
        <v>直采</v>
      </c>
    </row>
    <row r="7" s="5" customFormat="1" hidden="1" spans="1:9">
      <c r="A7" s="6">
        <v>999228142587785</v>
      </c>
      <c r="B7" s="7">
        <v>45324</v>
      </c>
      <c r="C7" s="7">
        <v>45327</v>
      </c>
      <c r="D7" s="5">
        <v>0</v>
      </c>
      <c r="E7" s="5" t="e">
        <f>VLOOKUP(A7,HOP!A:L,12,0)</f>
        <v>#N/A</v>
      </c>
      <c r="F7" s="5" t="e">
        <f>VLOOKUP(A7,HOP!A:C,3,0)</f>
        <v>#N/A</v>
      </c>
      <c r="G7" s="5" t="e">
        <f t="shared" si="0"/>
        <v>#N/A</v>
      </c>
      <c r="H7" s="5" t="e">
        <f t="shared" si="1"/>
        <v>#N/A</v>
      </c>
      <c r="I7" s="5" t="e">
        <f>VLOOKUP(A7,HOP!A:U,21,0)</f>
        <v>#N/A</v>
      </c>
    </row>
    <row r="8" s="5" customFormat="1" hidden="1" spans="1:9">
      <c r="A8" s="6">
        <v>999228148127271</v>
      </c>
      <c r="B8" s="7">
        <v>45325</v>
      </c>
      <c r="C8" s="7">
        <v>45327</v>
      </c>
      <c r="D8" s="5">
        <v>882</v>
      </c>
      <c r="E8" s="5" t="str">
        <f>VLOOKUP(A8,HOP!A:L,12,0)</f>
        <v>882.00</v>
      </c>
      <c r="F8" s="5" t="str">
        <f>VLOOKUP(A8,HOP!A:C,3,0)</f>
        <v>4140522</v>
      </c>
      <c r="G8" s="5">
        <f t="shared" si="0"/>
        <v>0</v>
      </c>
      <c r="H8" s="5" t="str">
        <f t="shared" si="1"/>
        <v>，4140522</v>
      </c>
      <c r="I8" s="5" t="str">
        <f>VLOOKUP(A8,HOP!A:U,21,0)</f>
        <v>直采</v>
      </c>
    </row>
    <row r="9" s="5" customFormat="1" hidden="1" spans="1:9">
      <c r="A9" s="6">
        <v>28315779314</v>
      </c>
      <c r="B9" s="7">
        <v>45323</v>
      </c>
      <c r="C9" s="7">
        <v>45327</v>
      </c>
      <c r="D9" s="5">
        <v>3224</v>
      </c>
      <c r="E9" s="5" t="str">
        <f>VLOOKUP(A9,HOP!A:L,12,0)</f>
        <v>3224.00</v>
      </c>
      <c r="F9" s="5" t="str">
        <f>VLOOKUP(A9,HOP!A:C,3,0)</f>
        <v>4189280</v>
      </c>
      <c r="G9" s="5">
        <f t="shared" si="0"/>
        <v>0</v>
      </c>
      <c r="H9" s="5" t="str">
        <f t="shared" si="1"/>
        <v>，4189280</v>
      </c>
      <c r="I9" s="5" t="str">
        <f>VLOOKUP(A9,HOP!A:U,21,0)</f>
        <v>直采</v>
      </c>
    </row>
    <row r="10" s="5" customFormat="1" hidden="1" spans="1:9">
      <c r="A10" s="6">
        <v>999228315895118</v>
      </c>
      <c r="B10" s="7">
        <v>45324</v>
      </c>
      <c r="C10" s="7">
        <v>45327</v>
      </c>
      <c r="D10" s="5">
        <v>2715</v>
      </c>
      <c r="E10" s="5" t="str">
        <f>VLOOKUP(A10,HOP!A:L,12,0)</f>
        <v>2715.00</v>
      </c>
      <c r="F10" s="5" t="str">
        <f>VLOOKUP(A10,HOP!A:C,3,0)</f>
        <v>4189329</v>
      </c>
      <c r="G10" s="5">
        <f t="shared" si="0"/>
        <v>0</v>
      </c>
      <c r="H10" s="5" t="str">
        <f t="shared" si="1"/>
        <v>，4189329</v>
      </c>
      <c r="I10" s="5" t="str">
        <f>VLOOKUP(A10,HOP!A:U,21,0)</f>
        <v>直采</v>
      </c>
    </row>
    <row r="11" s="5" customFormat="1" hidden="1" spans="1:9">
      <c r="A11" s="6">
        <v>999228316321894</v>
      </c>
      <c r="B11" s="7">
        <v>45322</v>
      </c>
      <c r="C11" s="7">
        <v>45327</v>
      </c>
      <c r="D11" s="5">
        <v>2580</v>
      </c>
      <c r="E11" s="5" t="str">
        <f>VLOOKUP(A11,HOP!A:L,12,0)</f>
        <v>2580.00</v>
      </c>
      <c r="F11" s="5" t="str">
        <f>VLOOKUP(A11,HOP!A:C,3,0)</f>
        <v>4189477</v>
      </c>
      <c r="G11" s="5">
        <f t="shared" si="0"/>
        <v>0</v>
      </c>
      <c r="H11" s="5" t="str">
        <f t="shared" si="1"/>
        <v>，4189477</v>
      </c>
      <c r="I11" s="5" t="str">
        <f>VLOOKUP(A11,HOP!A:U,21,0)</f>
        <v>直采</v>
      </c>
    </row>
    <row r="12" s="5" customFormat="1" hidden="1" spans="1:9">
      <c r="A12" s="6">
        <v>999228391225976</v>
      </c>
      <c r="B12" s="7">
        <v>45325</v>
      </c>
      <c r="C12" s="7">
        <v>45327</v>
      </c>
      <c r="D12" s="5">
        <v>1684</v>
      </c>
      <c r="E12" s="5" t="str">
        <f>VLOOKUP(A12,HOP!A:L,12,0)</f>
        <v>1684.00</v>
      </c>
      <c r="F12" s="5" t="str">
        <f>VLOOKUP(A12,HOP!A:C,3,0)</f>
        <v>4225670</v>
      </c>
      <c r="G12" s="5">
        <f t="shared" si="0"/>
        <v>0</v>
      </c>
      <c r="H12" s="5" t="str">
        <f t="shared" si="1"/>
        <v>，4225670</v>
      </c>
      <c r="I12" s="5" t="str">
        <f>VLOOKUP(A12,HOP!A:U,21,0)</f>
        <v>直采</v>
      </c>
    </row>
    <row r="13" s="5" customFormat="1" hidden="1" spans="1:9">
      <c r="A13" s="6">
        <v>999228441841233</v>
      </c>
      <c r="B13" s="7">
        <v>45326</v>
      </c>
      <c r="C13" s="7">
        <v>45327</v>
      </c>
      <c r="D13" s="5">
        <v>1105</v>
      </c>
      <c r="E13" s="5" t="str">
        <f>VLOOKUP(A13,HOP!A:L,12,0)</f>
        <v>1105.00</v>
      </c>
      <c r="F13" s="5" t="str">
        <f>VLOOKUP(A13,HOP!A:C,3,0)</f>
        <v>4242298</v>
      </c>
      <c r="G13" s="5">
        <f t="shared" si="0"/>
        <v>0</v>
      </c>
      <c r="H13" s="5" t="str">
        <f t="shared" si="1"/>
        <v>，4242298</v>
      </c>
      <c r="I13" s="5" t="str">
        <f>VLOOKUP(A13,HOP!A:U,21,0)</f>
        <v>直采</v>
      </c>
    </row>
    <row r="14" s="5" customFormat="1" hidden="1" spans="1:9">
      <c r="A14" s="6">
        <v>999228492616393</v>
      </c>
      <c r="B14" s="7">
        <v>45326</v>
      </c>
      <c r="C14" s="7">
        <v>45327</v>
      </c>
      <c r="D14" s="5">
        <v>2250</v>
      </c>
      <c r="E14" s="5" t="str">
        <f>VLOOKUP(A14,HOP!A:L,12,0)</f>
        <v>2250.00</v>
      </c>
      <c r="F14" s="5" t="str">
        <f>VLOOKUP(A14,HOP!A:C,3,0)</f>
        <v>4262762</v>
      </c>
      <c r="G14" s="5">
        <f t="shared" si="0"/>
        <v>0</v>
      </c>
      <c r="H14" s="5" t="str">
        <f t="shared" si="1"/>
        <v>，4262762</v>
      </c>
      <c r="I14" s="5" t="str">
        <f>VLOOKUP(A14,HOP!A:U,21,0)</f>
        <v>直采</v>
      </c>
    </row>
    <row r="15" s="5" customFormat="1" hidden="1" spans="1:9">
      <c r="A15" s="6">
        <v>999228512503295</v>
      </c>
      <c r="B15" s="7">
        <v>45324</v>
      </c>
      <c r="C15" s="7">
        <v>45327</v>
      </c>
      <c r="D15" s="5">
        <v>4914</v>
      </c>
      <c r="E15" s="5" t="str">
        <f>VLOOKUP(A15,HOP!A:L,12,0)</f>
        <v>4914.00</v>
      </c>
      <c r="F15" s="5" t="str">
        <f>VLOOKUP(A15,HOP!A:C,3,0)</f>
        <v>4269624</v>
      </c>
      <c r="G15" s="5">
        <f t="shared" si="0"/>
        <v>0</v>
      </c>
      <c r="H15" s="5" t="str">
        <f t="shared" si="1"/>
        <v>，4269624</v>
      </c>
      <c r="I15" s="5" t="str">
        <f>VLOOKUP(A15,HOP!A:U,21,0)</f>
        <v>直采</v>
      </c>
    </row>
    <row r="16" s="5" customFormat="1" hidden="1" spans="1:9">
      <c r="A16" s="6">
        <v>999228531256941</v>
      </c>
      <c r="B16" s="7">
        <v>45324</v>
      </c>
      <c r="C16" s="7">
        <v>45327</v>
      </c>
      <c r="D16" s="5">
        <v>4914</v>
      </c>
      <c r="E16" s="5" t="str">
        <f>VLOOKUP(A16,HOP!A:L,12,0)</f>
        <v>4914.00</v>
      </c>
      <c r="F16" s="5" t="str">
        <f>VLOOKUP(A16,HOP!A:C,3,0)</f>
        <v>4273804</v>
      </c>
      <c r="G16" s="5">
        <f t="shared" si="0"/>
        <v>0</v>
      </c>
      <c r="H16" s="5" t="str">
        <f t="shared" si="1"/>
        <v>，4273804</v>
      </c>
      <c r="I16" s="5" t="str">
        <f>VLOOKUP(A16,HOP!A:U,21,0)</f>
        <v>直采</v>
      </c>
    </row>
    <row r="17" s="5" customFormat="1" hidden="1" spans="1:9">
      <c r="A17" s="6">
        <v>999228568047329</v>
      </c>
      <c r="B17" s="7">
        <v>45325</v>
      </c>
      <c r="C17" s="7">
        <v>45327</v>
      </c>
      <c r="D17" s="5">
        <v>600</v>
      </c>
      <c r="E17" s="5" t="str">
        <f>VLOOKUP(A17,HOP!A:L,12,0)</f>
        <v>600.00</v>
      </c>
      <c r="F17" s="5" t="str">
        <f>VLOOKUP(A17,HOP!A:C,3,0)</f>
        <v>4296872</v>
      </c>
      <c r="G17" s="5">
        <f t="shared" si="0"/>
        <v>0</v>
      </c>
      <c r="H17" s="5" t="str">
        <f t="shared" si="1"/>
        <v>，4296872</v>
      </c>
      <c r="I17" s="5" t="str">
        <f>VLOOKUP(A17,HOP!A:U,21,0)</f>
        <v>直采</v>
      </c>
    </row>
    <row r="18" s="5" customFormat="1" hidden="1" spans="1:9">
      <c r="A18" s="6">
        <v>28584607955</v>
      </c>
      <c r="B18" s="7">
        <v>45325</v>
      </c>
      <c r="C18" s="7">
        <v>45327</v>
      </c>
      <c r="D18" s="5">
        <v>2220</v>
      </c>
      <c r="E18" s="5" t="str">
        <f>VLOOKUP(A18,HOP!A:L,12,0)</f>
        <v>2220.00</v>
      </c>
      <c r="F18" s="5" t="str">
        <f>VLOOKUP(A18,HOP!A:C,3,0)</f>
        <v>4304025</v>
      </c>
      <c r="G18" s="5">
        <f t="shared" si="0"/>
        <v>0</v>
      </c>
      <c r="H18" s="5" t="str">
        <f t="shared" si="1"/>
        <v>，4304025</v>
      </c>
      <c r="I18" s="5" t="str">
        <f>VLOOKUP(A18,HOP!A:U,21,0)</f>
        <v>直采</v>
      </c>
    </row>
    <row r="19" s="5" customFormat="1" hidden="1" spans="1:9">
      <c r="A19" s="6">
        <v>28677254304</v>
      </c>
      <c r="B19" s="7">
        <v>45325</v>
      </c>
      <c r="C19" s="7">
        <v>45327</v>
      </c>
      <c r="D19" s="5">
        <v>1860</v>
      </c>
      <c r="E19" s="5" t="str">
        <f>VLOOKUP(A19,HOP!A:L,12,0)</f>
        <v>1860.00</v>
      </c>
      <c r="F19" s="5" t="str">
        <f>VLOOKUP(A19,HOP!A:C,3,0)</f>
        <v>4328586</v>
      </c>
      <c r="G19" s="5">
        <f t="shared" si="0"/>
        <v>0</v>
      </c>
      <c r="H19" s="5" t="str">
        <f t="shared" si="1"/>
        <v>，4328586</v>
      </c>
      <c r="I19" s="5" t="str">
        <f>VLOOKUP(A19,HOP!A:U,21,0)</f>
        <v>直采</v>
      </c>
    </row>
    <row r="20" s="5" customFormat="1" hidden="1" spans="1:9">
      <c r="A20" s="6">
        <v>999229272217877</v>
      </c>
      <c r="B20" s="7">
        <v>45324</v>
      </c>
      <c r="C20" s="7">
        <v>45327</v>
      </c>
      <c r="D20" s="5">
        <v>636</v>
      </c>
      <c r="E20" s="5" t="str">
        <f>VLOOKUP(A20,HOP!A:L,12,0)</f>
        <v>636.00</v>
      </c>
      <c r="F20" s="5" t="str">
        <f>VLOOKUP(A20,HOP!A:C,3,0)</f>
        <v>4353071</v>
      </c>
      <c r="G20" s="5">
        <f t="shared" si="0"/>
        <v>0</v>
      </c>
      <c r="H20" s="5" t="str">
        <f t="shared" si="1"/>
        <v>，4353071</v>
      </c>
      <c r="I20" s="5" t="str">
        <f>VLOOKUP(A20,HOP!A:U,21,0)</f>
        <v>直采</v>
      </c>
    </row>
    <row r="21" s="5" customFormat="1" hidden="1" spans="1:9">
      <c r="A21" s="6">
        <v>999229276161243</v>
      </c>
      <c r="B21" s="7">
        <v>45325</v>
      </c>
      <c r="C21" s="7">
        <v>45327</v>
      </c>
      <c r="D21" s="5">
        <v>1226</v>
      </c>
      <c r="E21" s="5" t="str">
        <f>VLOOKUP(A21,HOP!A:L,12,0)</f>
        <v>1226.00</v>
      </c>
      <c r="F21" s="5" t="str">
        <f>VLOOKUP(A21,HOP!A:C,3,0)</f>
        <v>4357201</v>
      </c>
      <c r="G21" s="5">
        <f t="shared" si="0"/>
        <v>0</v>
      </c>
      <c r="H21" s="5" t="str">
        <f t="shared" si="1"/>
        <v>，4357201</v>
      </c>
      <c r="I21" s="5" t="str">
        <f>VLOOKUP(A21,HOP!A:U,21,0)</f>
        <v>直采</v>
      </c>
    </row>
    <row r="22" s="5" customFormat="1" hidden="1" spans="1:9">
      <c r="A22" s="6">
        <v>29311331772</v>
      </c>
      <c r="B22" s="7">
        <v>45323</v>
      </c>
      <c r="C22" s="7">
        <v>45327</v>
      </c>
      <c r="D22" s="5">
        <v>1820</v>
      </c>
      <c r="E22" s="5" t="str">
        <f>VLOOKUP(A22,HOP!A:L,12,0)</f>
        <v>1820.00</v>
      </c>
      <c r="F22" s="5" t="str">
        <f>VLOOKUP(A22,HOP!A:C,3,0)</f>
        <v>4384702</v>
      </c>
      <c r="G22" s="5">
        <f t="shared" si="0"/>
        <v>0</v>
      </c>
      <c r="H22" s="5" t="str">
        <f t="shared" si="1"/>
        <v>，4384702</v>
      </c>
      <c r="I22" s="5" t="str">
        <f>VLOOKUP(A22,HOP!A:U,21,0)</f>
        <v>直连</v>
      </c>
    </row>
    <row r="23" s="5" customFormat="1" hidden="1" spans="1:9">
      <c r="A23" s="6">
        <v>999229337818038</v>
      </c>
      <c r="B23" s="7">
        <v>45324</v>
      </c>
      <c r="C23" s="7">
        <v>45327</v>
      </c>
      <c r="D23" s="5">
        <v>3450</v>
      </c>
      <c r="E23" s="5" t="str">
        <f>VLOOKUP(A23,HOP!A:L,12,0)</f>
        <v>3450.00</v>
      </c>
      <c r="F23" s="5" t="str">
        <f>VLOOKUP(A23,HOP!A:C,3,0)</f>
        <v>4391346</v>
      </c>
      <c r="G23" s="5">
        <f t="shared" si="0"/>
        <v>0</v>
      </c>
      <c r="H23" s="5" t="str">
        <f t="shared" si="1"/>
        <v>，4391346</v>
      </c>
      <c r="I23" s="5" t="str">
        <f>VLOOKUP(A23,HOP!A:U,21,0)</f>
        <v>直采</v>
      </c>
    </row>
    <row r="24" s="5" customFormat="1" hidden="1" spans="1:9">
      <c r="A24" s="6">
        <v>999229338439256</v>
      </c>
      <c r="B24" s="7">
        <v>45326</v>
      </c>
      <c r="C24" s="7">
        <v>45327</v>
      </c>
      <c r="D24" s="5">
        <v>346</v>
      </c>
      <c r="E24" s="5" t="str">
        <f>VLOOKUP(A24,HOP!A:L,12,0)</f>
        <v>346.00</v>
      </c>
      <c r="F24" s="5" t="str">
        <f>VLOOKUP(A24,HOP!A:C,3,0)</f>
        <v>4392587</v>
      </c>
      <c r="G24" s="5">
        <f t="shared" si="0"/>
        <v>0</v>
      </c>
      <c r="H24" s="5" t="str">
        <f t="shared" si="1"/>
        <v>，4392587</v>
      </c>
      <c r="I24" s="5" t="str">
        <f>VLOOKUP(A24,HOP!A:U,21,0)</f>
        <v>直采</v>
      </c>
    </row>
    <row r="25" s="5" customFormat="1" hidden="1" spans="1:9">
      <c r="A25" s="6">
        <v>999229338930447</v>
      </c>
      <c r="B25" s="7">
        <v>45325</v>
      </c>
      <c r="C25" s="7">
        <v>45327</v>
      </c>
      <c r="D25" s="5">
        <v>516</v>
      </c>
      <c r="E25" s="5" t="str">
        <f>VLOOKUP(A25,HOP!A:L,12,0)</f>
        <v>516.00</v>
      </c>
      <c r="F25" s="5" t="str">
        <f>VLOOKUP(A25,HOP!A:C,3,0)</f>
        <v>4393583</v>
      </c>
      <c r="G25" s="5">
        <f t="shared" si="0"/>
        <v>0</v>
      </c>
      <c r="H25" s="5" t="str">
        <f t="shared" si="1"/>
        <v>，4393583</v>
      </c>
      <c r="I25" s="5" t="str">
        <f>VLOOKUP(A25,HOP!A:U,21,0)</f>
        <v>直采</v>
      </c>
    </row>
    <row r="26" s="5" customFormat="1" hidden="1" spans="1:9">
      <c r="A26" s="6">
        <v>999229345546452</v>
      </c>
      <c r="B26" s="7">
        <v>45320</v>
      </c>
      <c r="C26" s="7">
        <v>45327</v>
      </c>
      <c r="D26" s="5">
        <v>5320</v>
      </c>
      <c r="E26" s="5" t="str">
        <f>VLOOKUP(A26,HOP!A:L,12,0)</f>
        <v>5320.00</v>
      </c>
      <c r="F26" s="5" t="str">
        <f>VLOOKUP(A26,HOP!A:C,3,0)</f>
        <v>4397508</v>
      </c>
      <c r="G26" s="5">
        <f t="shared" si="0"/>
        <v>0</v>
      </c>
      <c r="H26" s="5" t="str">
        <f t="shared" si="1"/>
        <v>，4397508</v>
      </c>
      <c r="I26" s="5" t="str">
        <f>VLOOKUP(A26,HOP!A:U,21,0)</f>
        <v>直采</v>
      </c>
    </row>
    <row r="27" s="5" customFormat="1" hidden="1" spans="1:9">
      <c r="A27" s="6">
        <v>999229353168514</v>
      </c>
      <c r="B27" s="7">
        <v>45325</v>
      </c>
      <c r="C27" s="7">
        <v>45327</v>
      </c>
      <c r="D27" s="5">
        <v>1194</v>
      </c>
      <c r="E27" s="5" t="str">
        <f>VLOOKUP(A27,HOP!A:L,12,0)</f>
        <v>1194.00</v>
      </c>
      <c r="F27" s="5" t="str">
        <f>VLOOKUP(A27,HOP!A:C,3,0)</f>
        <v>4406770</v>
      </c>
      <c r="G27" s="5">
        <f t="shared" si="0"/>
        <v>0</v>
      </c>
      <c r="H27" s="5" t="str">
        <f t="shared" si="1"/>
        <v>，4406770</v>
      </c>
      <c r="I27" s="5" t="str">
        <f>VLOOKUP(A27,HOP!A:U,21,0)</f>
        <v>直连</v>
      </c>
    </row>
    <row r="28" s="5" customFormat="1" hidden="1" spans="1:9">
      <c r="A28" s="6">
        <v>999229362896717</v>
      </c>
      <c r="B28" s="7">
        <v>45323</v>
      </c>
      <c r="C28" s="7">
        <v>45327</v>
      </c>
      <c r="D28" s="5">
        <v>4200</v>
      </c>
      <c r="E28" s="5" t="str">
        <f>VLOOKUP(A28,HOP!A:L,12,0)</f>
        <v>4200.00</v>
      </c>
      <c r="F28" s="5" t="str">
        <f>VLOOKUP(A28,HOP!A:C,3,0)</f>
        <v>4413409</v>
      </c>
      <c r="G28" s="5">
        <f t="shared" si="0"/>
        <v>0</v>
      </c>
      <c r="H28" s="5" t="str">
        <f t="shared" si="1"/>
        <v>，4413409</v>
      </c>
      <c r="I28" s="5" t="str">
        <f>VLOOKUP(A28,HOP!A:U,21,0)</f>
        <v>直采</v>
      </c>
    </row>
    <row r="29" s="5" customFormat="1" hidden="1" spans="1:9">
      <c r="A29" s="6">
        <v>999229375929631</v>
      </c>
      <c r="B29" s="7">
        <v>45326</v>
      </c>
      <c r="C29" s="7">
        <v>45327</v>
      </c>
      <c r="D29" s="5">
        <v>587</v>
      </c>
      <c r="E29" s="5" t="str">
        <f>VLOOKUP(A29,HOP!A:L,12,0)</f>
        <v>587.00</v>
      </c>
      <c r="F29" s="5" t="str">
        <f>VLOOKUP(A29,HOP!A:C,3,0)</f>
        <v>4421775</v>
      </c>
      <c r="G29" s="5">
        <f t="shared" si="0"/>
        <v>0</v>
      </c>
      <c r="H29" s="5" t="str">
        <f t="shared" si="1"/>
        <v>，4421775</v>
      </c>
      <c r="I29" s="5" t="str">
        <f>VLOOKUP(A29,HOP!A:U,21,0)</f>
        <v>直采</v>
      </c>
    </row>
    <row r="30" s="5" customFormat="1" hidden="1" spans="1:9">
      <c r="A30" s="6">
        <v>999229377224883</v>
      </c>
      <c r="B30" s="7">
        <v>45325</v>
      </c>
      <c r="C30" s="7">
        <v>45327</v>
      </c>
      <c r="D30" s="5">
        <v>5644</v>
      </c>
      <c r="E30" s="5" t="str">
        <f>VLOOKUP(A30,HOP!A:L,12,0)</f>
        <v>5644.00</v>
      </c>
      <c r="F30" s="5" t="str">
        <f>VLOOKUP(A30,HOP!A:C,3,0)</f>
        <v>4422840</v>
      </c>
      <c r="G30" s="5">
        <f t="shared" si="0"/>
        <v>0</v>
      </c>
      <c r="H30" s="5" t="str">
        <f t="shared" si="1"/>
        <v>，4422840</v>
      </c>
      <c r="I30" s="5" t="str">
        <f>VLOOKUP(A30,HOP!A:U,21,0)</f>
        <v>直采</v>
      </c>
    </row>
    <row r="31" s="5" customFormat="1" hidden="1" spans="1:9">
      <c r="A31" s="6">
        <v>999229383549295</v>
      </c>
      <c r="B31" s="7">
        <v>45324</v>
      </c>
      <c r="C31" s="7">
        <v>45327</v>
      </c>
      <c r="D31" s="5">
        <v>1548</v>
      </c>
      <c r="E31" s="5" t="str">
        <f>VLOOKUP(A31,HOP!A:L,12,0)</f>
        <v>1548.00</v>
      </c>
      <c r="F31" s="5" t="str">
        <f>VLOOKUP(A31,HOP!A:C,3,0)</f>
        <v>4430257</v>
      </c>
      <c r="G31" s="5">
        <f t="shared" si="0"/>
        <v>0</v>
      </c>
      <c r="H31" s="5" t="str">
        <f t="shared" si="1"/>
        <v>，4430257</v>
      </c>
      <c r="I31" s="5" t="str">
        <f>VLOOKUP(A31,HOP!A:U,21,0)</f>
        <v>直采</v>
      </c>
    </row>
    <row r="32" s="5" customFormat="1" hidden="1" spans="1:9">
      <c r="A32" s="6">
        <v>999229384634786</v>
      </c>
      <c r="B32" s="7">
        <v>45326</v>
      </c>
      <c r="C32" s="7">
        <v>45327</v>
      </c>
      <c r="D32" s="5">
        <v>496</v>
      </c>
      <c r="E32" s="5" t="str">
        <f>VLOOKUP(A32,HOP!A:L,12,0)</f>
        <v>496.00</v>
      </c>
      <c r="F32" s="5" t="str">
        <f>VLOOKUP(A32,HOP!A:C,3,0)</f>
        <v>4431803</v>
      </c>
      <c r="G32" s="5">
        <f t="shared" si="0"/>
        <v>0</v>
      </c>
      <c r="H32" s="5" t="str">
        <f t="shared" si="1"/>
        <v>，4431803</v>
      </c>
      <c r="I32" s="5" t="str">
        <f>VLOOKUP(A32,HOP!A:U,21,0)</f>
        <v>直采</v>
      </c>
    </row>
    <row r="33" s="5" customFormat="1" hidden="1" spans="1:9">
      <c r="A33" s="6">
        <v>999229385019669</v>
      </c>
      <c r="B33" s="7">
        <v>45323</v>
      </c>
      <c r="C33" s="7">
        <v>45327</v>
      </c>
      <c r="D33" s="5">
        <v>2500</v>
      </c>
      <c r="E33" s="5" t="str">
        <f>VLOOKUP(A33,HOP!A:L,12,0)</f>
        <v>2500.00</v>
      </c>
      <c r="F33" s="5" t="str">
        <f>VLOOKUP(A33,HOP!A:C,3,0)</f>
        <v>4432474</v>
      </c>
      <c r="G33" s="5">
        <f t="shared" si="0"/>
        <v>0</v>
      </c>
      <c r="H33" s="5" t="str">
        <f t="shared" si="1"/>
        <v>，4432474</v>
      </c>
      <c r="I33" s="5" t="str">
        <f>VLOOKUP(A33,HOP!A:U,21,0)</f>
        <v>直采</v>
      </c>
    </row>
    <row r="34" s="5" customFormat="1" hidden="1" spans="1:9">
      <c r="A34" s="6">
        <v>999229386312149</v>
      </c>
      <c r="B34" s="7">
        <v>45324</v>
      </c>
      <c r="C34" s="7">
        <v>45327</v>
      </c>
      <c r="D34" s="5">
        <v>1501</v>
      </c>
      <c r="E34" s="5" t="str">
        <f>VLOOKUP(A34,HOP!A:L,12,0)</f>
        <v>1501.00</v>
      </c>
      <c r="F34" s="5" t="str">
        <f>VLOOKUP(A34,HOP!A:C,3,0)</f>
        <v>4434406</v>
      </c>
      <c r="G34" s="5">
        <f t="shared" si="0"/>
        <v>0</v>
      </c>
      <c r="H34" s="5" t="str">
        <f t="shared" si="1"/>
        <v>，4434406</v>
      </c>
      <c r="I34" s="5" t="str">
        <f>VLOOKUP(A34,HOP!A:U,21,0)</f>
        <v>直采</v>
      </c>
    </row>
    <row r="35" s="5" customFormat="1" hidden="1" spans="1:9">
      <c r="A35" s="6">
        <v>999229386457993</v>
      </c>
      <c r="B35" s="7">
        <v>45323</v>
      </c>
      <c r="C35" s="7">
        <v>45327</v>
      </c>
      <c r="D35" s="5">
        <v>1560</v>
      </c>
      <c r="E35" s="5" t="str">
        <f>VLOOKUP(A35,HOP!A:L,12,0)</f>
        <v>1560.00</v>
      </c>
      <c r="F35" s="5" t="str">
        <f>VLOOKUP(A35,HOP!A:C,3,0)</f>
        <v>4434629</v>
      </c>
      <c r="G35" s="5">
        <f t="shared" si="0"/>
        <v>0</v>
      </c>
      <c r="H35" s="5" t="str">
        <f t="shared" si="1"/>
        <v>，4434629</v>
      </c>
      <c r="I35" s="5" t="str">
        <f>VLOOKUP(A35,HOP!A:U,21,0)</f>
        <v>直采</v>
      </c>
    </row>
    <row r="36" s="5" customFormat="1" hidden="1" spans="1:9">
      <c r="A36" s="6">
        <v>999229397144267</v>
      </c>
      <c r="B36" s="7">
        <v>45324</v>
      </c>
      <c r="C36" s="7">
        <v>45327</v>
      </c>
      <c r="D36" s="5">
        <v>24000</v>
      </c>
      <c r="E36" s="5" t="str">
        <f>VLOOKUP(A36,HOP!A:L,12,0)</f>
        <v>24000.00</v>
      </c>
      <c r="F36" s="5" t="str">
        <f>VLOOKUP(A36,HOP!A:C,3,0)</f>
        <v>4449686</v>
      </c>
      <c r="G36" s="5">
        <f t="shared" si="0"/>
        <v>0</v>
      </c>
      <c r="H36" s="5" t="str">
        <f t="shared" si="1"/>
        <v>，4449686</v>
      </c>
      <c r="I36" s="5" t="str">
        <f>VLOOKUP(A36,HOP!A:U,21,0)</f>
        <v>直采</v>
      </c>
    </row>
    <row r="37" s="5" customFormat="1" hidden="1" spans="1:9">
      <c r="A37" s="6">
        <v>999229397146964</v>
      </c>
      <c r="B37" s="7">
        <v>45324</v>
      </c>
      <c r="C37" s="7">
        <v>45327</v>
      </c>
      <c r="D37" s="5">
        <v>6000</v>
      </c>
      <c r="E37" s="5" t="str">
        <f>VLOOKUP(A37,HOP!A:L,12,0)</f>
        <v>6000.00</v>
      </c>
      <c r="F37" s="5" t="str">
        <f>VLOOKUP(A37,HOP!A:C,3,0)</f>
        <v>4449689</v>
      </c>
      <c r="G37" s="5">
        <f t="shared" si="0"/>
        <v>0</v>
      </c>
      <c r="H37" s="5" t="str">
        <f t="shared" si="1"/>
        <v>，4449689</v>
      </c>
      <c r="I37" s="5" t="str">
        <f>VLOOKUP(A37,HOP!A:U,21,0)</f>
        <v>直采</v>
      </c>
    </row>
    <row r="38" s="5" customFormat="1" hidden="1" spans="1:9">
      <c r="A38" s="6">
        <v>999229397151770</v>
      </c>
      <c r="B38" s="7">
        <v>45324</v>
      </c>
      <c r="C38" s="7">
        <v>45327</v>
      </c>
      <c r="D38" s="5">
        <v>6000</v>
      </c>
      <c r="E38" s="5" t="str">
        <f>VLOOKUP(A38,HOP!A:L,12,0)</f>
        <v>6000.00</v>
      </c>
      <c r="F38" s="5" t="str">
        <f>VLOOKUP(A38,HOP!A:C,3,0)</f>
        <v>4449693</v>
      </c>
      <c r="G38" s="5">
        <f t="shared" si="0"/>
        <v>0</v>
      </c>
      <c r="H38" s="5" t="str">
        <f t="shared" si="1"/>
        <v>，4449693</v>
      </c>
      <c r="I38" s="5" t="str">
        <f>VLOOKUP(A38,HOP!A:U,21,0)</f>
        <v>直采</v>
      </c>
    </row>
    <row r="39" s="5" customFormat="1" hidden="1" spans="1:9">
      <c r="A39" s="6">
        <v>999229414884909</v>
      </c>
      <c r="B39" s="7">
        <v>45323</v>
      </c>
      <c r="C39" s="7">
        <v>45327</v>
      </c>
      <c r="D39" s="5">
        <v>4364</v>
      </c>
      <c r="E39" s="5" t="str">
        <f>VLOOKUP(A39,HOP!A:L,12,0)</f>
        <v>4364.00</v>
      </c>
      <c r="F39" s="5" t="str">
        <f>VLOOKUP(A39,HOP!A:C,3,0)</f>
        <v>4473896</v>
      </c>
      <c r="G39" s="5">
        <f t="shared" si="0"/>
        <v>0</v>
      </c>
      <c r="H39" s="5" t="str">
        <f t="shared" si="1"/>
        <v>，4473896</v>
      </c>
      <c r="I39" s="5" t="str">
        <f>VLOOKUP(A39,HOP!A:U,21,0)</f>
        <v>直采</v>
      </c>
    </row>
    <row r="40" s="5" customFormat="1" hidden="1" spans="1:9">
      <c r="A40" s="6">
        <v>999229419067516</v>
      </c>
      <c r="B40" s="7">
        <v>45323</v>
      </c>
      <c r="C40" s="7">
        <v>45327</v>
      </c>
      <c r="D40" s="5">
        <v>4440</v>
      </c>
      <c r="E40" s="5" t="str">
        <f>VLOOKUP(A40,HOP!A:L,12,0)</f>
        <v>4440.00</v>
      </c>
      <c r="F40" s="5" t="str">
        <f>VLOOKUP(A40,HOP!A:C,3,0)</f>
        <v>4479793</v>
      </c>
      <c r="G40" s="5">
        <f t="shared" si="0"/>
        <v>0</v>
      </c>
      <c r="H40" s="5" t="str">
        <f t="shared" si="1"/>
        <v>，4479793</v>
      </c>
      <c r="I40" s="5" t="str">
        <f>VLOOKUP(A40,HOP!A:U,21,0)</f>
        <v>直采</v>
      </c>
    </row>
    <row r="41" s="5" customFormat="1" hidden="1" spans="1:9">
      <c r="A41" s="6">
        <v>999229422647135</v>
      </c>
      <c r="B41" s="7">
        <v>45326</v>
      </c>
      <c r="C41" s="7">
        <v>45327</v>
      </c>
      <c r="D41" s="5">
        <v>3100</v>
      </c>
      <c r="E41" s="5" t="str">
        <f>VLOOKUP(A41,HOP!A:L,12,0)</f>
        <v>3100.00</v>
      </c>
      <c r="F41" s="5" t="str">
        <f>VLOOKUP(A41,HOP!A:C,3,0)</f>
        <v>4485055</v>
      </c>
      <c r="G41" s="5">
        <f t="shared" si="0"/>
        <v>0</v>
      </c>
      <c r="H41" s="5" t="str">
        <f t="shared" si="1"/>
        <v>，4485055</v>
      </c>
      <c r="I41" s="5" t="str">
        <f>VLOOKUP(A41,HOP!A:U,21,0)</f>
        <v>直采</v>
      </c>
    </row>
    <row r="42" s="5" customFormat="1" hidden="1" spans="1:9">
      <c r="A42" s="6">
        <v>999229428894410</v>
      </c>
      <c r="B42" s="7">
        <v>45326</v>
      </c>
      <c r="C42" s="7">
        <v>45327</v>
      </c>
      <c r="D42" s="5">
        <v>484</v>
      </c>
      <c r="E42" s="5" t="str">
        <f>VLOOKUP(A42,HOP!A:L,12,0)</f>
        <v>484.00</v>
      </c>
      <c r="F42" s="5" t="str">
        <f>VLOOKUP(A42,HOP!A:C,3,0)</f>
        <v>4493119</v>
      </c>
      <c r="G42" s="5">
        <f t="shared" si="0"/>
        <v>0</v>
      </c>
      <c r="H42" s="5" t="str">
        <f t="shared" si="1"/>
        <v>，4493119</v>
      </c>
      <c r="I42" s="5" t="str">
        <f>VLOOKUP(A42,HOP!A:U,21,0)</f>
        <v>直连</v>
      </c>
    </row>
    <row r="43" s="5" customFormat="1" hidden="1" spans="1:9">
      <c r="A43" s="6">
        <v>999229433431594</v>
      </c>
      <c r="B43" s="7">
        <v>45323</v>
      </c>
      <c r="C43" s="7">
        <v>45327</v>
      </c>
      <c r="D43" s="5">
        <v>3400</v>
      </c>
      <c r="E43" s="5" t="str">
        <f>VLOOKUP(A43,HOP!A:L,12,0)</f>
        <v>3400.00</v>
      </c>
      <c r="F43" s="5" t="str">
        <f>VLOOKUP(A43,HOP!A:C,3,0)</f>
        <v>4499169</v>
      </c>
      <c r="G43" s="5">
        <f t="shared" si="0"/>
        <v>0</v>
      </c>
      <c r="H43" s="5" t="str">
        <f t="shared" si="1"/>
        <v>，4499169</v>
      </c>
      <c r="I43" s="5" t="str">
        <f>VLOOKUP(A43,HOP!A:U,21,0)</f>
        <v>直采</v>
      </c>
    </row>
    <row r="44" s="5" customFormat="1" hidden="1" spans="1:9">
      <c r="A44" s="6">
        <v>999229433885489</v>
      </c>
      <c r="B44" s="7">
        <v>45322</v>
      </c>
      <c r="C44" s="7">
        <v>45327</v>
      </c>
      <c r="D44" s="5">
        <v>2589</v>
      </c>
      <c r="E44" s="5" t="str">
        <f>VLOOKUP(A44,HOP!A:L,12,0)</f>
        <v>2589.00</v>
      </c>
      <c r="F44" s="5" t="str">
        <f>VLOOKUP(A44,HOP!A:C,3,0)</f>
        <v>4500053</v>
      </c>
      <c r="G44" s="5">
        <f t="shared" si="0"/>
        <v>0</v>
      </c>
      <c r="H44" s="5" t="str">
        <f t="shared" si="1"/>
        <v>，4500053</v>
      </c>
      <c r="I44" s="5" t="str">
        <f>VLOOKUP(A44,HOP!A:U,21,0)</f>
        <v>直采</v>
      </c>
    </row>
    <row r="45" s="5" customFormat="1" hidden="1" spans="1:9">
      <c r="A45" s="6">
        <v>999229433223819</v>
      </c>
      <c r="B45" s="7">
        <v>45326</v>
      </c>
      <c r="C45" s="7">
        <v>45327</v>
      </c>
      <c r="D45" s="5">
        <v>920</v>
      </c>
      <c r="E45" s="5" t="str">
        <f>VLOOKUP(A45,HOP!A:L,12,0)</f>
        <v>920.00</v>
      </c>
      <c r="F45" s="5" t="str">
        <f>VLOOKUP(A45,HOP!A:C,3,0)</f>
        <v>4498873</v>
      </c>
      <c r="G45" s="5">
        <f t="shared" si="0"/>
        <v>0</v>
      </c>
      <c r="H45" s="5" t="str">
        <f t="shared" si="1"/>
        <v>，4498873</v>
      </c>
      <c r="I45" s="5" t="str">
        <f>VLOOKUP(A45,HOP!A:U,21,0)</f>
        <v>直采</v>
      </c>
    </row>
    <row r="46" s="5" customFormat="1" hidden="1" spans="1:9">
      <c r="A46" s="6">
        <v>999229437914576</v>
      </c>
      <c r="B46" s="7">
        <v>45324</v>
      </c>
      <c r="C46" s="7">
        <v>45327</v>
      </c>
      <c r="D46" s="5">
        <v>2387</v>
      </c>
      <c r="E46" s="5" t="str">
        <f>VLOOKUP(A46,HOP!A:L,12,0)</f>
        <v>2387.00</v>
      </c>
      <c r="F46" s="5" t="str">
        <f>VLOOKUP(A46,HOP!A:C,3,0)</f>
        <v>4505554</v>
      </c>
      <c r="G46" s="5">
        <f t="shared" si="0"/>
        <v>0</v>
      </c>
      <c r="H46" s="5" t="str">
        <f t="shared" si="1"/>
        <v>，4505554</v>
      </c>
      <c r="I46" s="5" t="str">
        <f>VLOOKUP(A46,HOP!A:U,21,0)</f>
        <v>直采</v>
      </c>
    </row>
    <row r="47" s="5" customFormat="1" hidden="1" spans="1:9">
      <c r="A47" s="6">
        <v>999229442487583</v>
      </c>
      <c r="B47" s="7">
        <v>45326</v>
      </c>
      <c r="C47" s="7">
        <v>45327</v>
      </c>
      <c r="D47" s="5">
        <v>704</v>
      </c>
      <c r="E47" s="5" t="str">
        <f>VLOOKUP(A47,HOP!A:L,12,0)</f>
        <v>704.00</v>
      </c>
      <c r="F47" s="5" t="str">
        <f>VLOOKUP(A47,HOP!A:C,3,0)</f>
        <v>4511748</v>
      </c>
      <c r="G47" s="5">
        <f t="shared" si="0"/>
        <v>0</v>
      </c>
      <c r="H47" s="5" t="str">
        <f t="shared" si="1"/>
        <v>，4511748</v>
      </c>
      <c r="I47" s="5" t="str">
        <f>VLOOKUP(A47,HOP!A:U,21,0)</f>
        <v>直采</v>
      </c>
    </row>
    <row r="48" s="5" customFormat="1" hidden="1" spans="1:9">
      <c r="A48" s="6">
        <v>999229443284206</v>
      </c>
      <c r="B48" s="7">
        <v>45323</v>
      </c>
      <c r="C48" s="7">
        <v>45327</v>
      </c>
      <c r="D48" s="5">
        <v>2536</v>
      </c>
      <c r="E48" s="5" t="str">
        <f>VLOOKUP(A48,HOP!A:L,12,0)</f>
        <v>2536.00</v>
      </c>
      <c r="F48" s="5" t="str">
        <f>VLOOKUP(A48,HOP!A:C,3,0)</f>
        <v>4512842</v>
      </c>
      <c r="G48" s="5">
        <f t="shared" si="0"/>
        <v>0</v>
      </c>
      <c r="H48" s="5" t="str">
        <f t="shared" si="1"/>
        <v>，4512842</v>
      </c>
      <c r="I48" s="5" t="str">
        <f>VLOOKUP(A48,HOP!A:U,21,0)</f>
        <v>直采</v>
      </c>
    </row>
    <row r="49" s="5" customFormat="1" hidden="1" spans="1:9">
      <c r="A49" s="6">
        <v>999229454108422</v>
      </c>
      <c r="B49" s="7">
        <v>45323</v>
      </c>
      <c r="C49" s="7">
        <v>45327</v>
      </c>
      <c r="D49" s="5">
        <v>1608</v>
      </c>
      <c r="E49" s="5" t="str">
        <f>VLOOKUP(A49,HOP!A:L,12,0)</f>
        <v>1608.00</v>
      </c>
      <c r="F49" s="5" t="str">
        <f>VLOOKUP(A49,HOP!A:C,3,0)</f>
        <v>4528191</v>
      </c>
      <c r="G49" s="5">
        <f t="shared" si="0"/>
        <v>0</v>
      </c>
      <c r="H49" s="5" t="str">
        <f t="shared" si="1"/>
        <v>，4528191</v>
      </c>
      <c r="I49" s="5" t="str">
        <f>VLOOKUP(A49,HOP!A:U,21,0)</f>
        <v>直采</v>
      </c>
    </row>
    <row r="50" s="5" customFormat="1" hidden="1" spans="1:9">
      <c r="A50" s="6">
        <v>29458367349</v>
      </c>
      <c r="B50" s="7">
        <v>45326</v>
      </c>
      <c r="C50" s="7">
        <v>45327</v>
      </c>
      <c r="D50" s="5">
        <v>968</v>
      </c>
      <c r="E50" s="5" t="str">
        <f>VLOOKUP(A50,HOP!A:L,12,0)</f>
        <v>968.00</v>
      </c>
      <c r="F50" s="5" t="str">
        <f>VLOOKUP(A50,HOP!A:C,3,0)</f>
        <v>4532609</v>
      </c>
      <c r="G50" s="5">
        <f t="shared" si="0"/>
        <v>0</v>
      </c>
      <c r="H50" s="5" t="str">
        <f t="shared" si="1"/>
        <v>，4532609</v>
      </c>
      <c r="I50" s="5" t="str">
        <f>VLOOKUP(A50,HOP!A:U,21,0)</f>
        <v>直连</v>
      </c>
    </row>
    <row r="51" s="5" customFormat="1" hidden="1" spans="1:9">
      <c r="A51" s="6">
        <v>999229459830480</v>
      </c>
      <c r="B51" s="7">
        <v>45325</v>
      </c>
      <c r="C51" s="7">
        <v>45327</v>
      </c>
      <c r="D51" s="5">
        <v>3314</v>
      </c>
      <c r="E51" s="5" t="str">
        <f>VLOOKUP(A51,HOP!A:L,12,0)</f>
        <v>3314.00</v>
      </c>
      <c r="F51" s="5" t="str">
        <f>VLOOKUP(A51,HOP!A:C,3,0)</f>
        <v>4534506</v>
      </c>
      <c r="G51" s="5">
        <f t="shared" si="0"/>
        <v>0</v>
      </c>
      <c r="H51" s="5" t="str">
        <f t="shared" si="1"/>
        <v>，4534506</v>
      </c>
      <c r="I51" s="5" t="str">
        <f>VLOOKUP(A51,HOP!A:U,21,0)</f>
        <v>直采</v>
      </c>
    </row>
    <row r="52" s="5" customFormat="1" hidden="1" spans="1:9">
      <c r="A52" s="6">
        <v>29460657515</v>
      </c>
      <c r="B52" s="7">
        <v>45325</v>
      </c>
      <c r="C52" s="7">
        <v>45327</v>
      </c>
      <c r="D52" s="5">
        <v>0</v>
      </c>
      <c r="E52" s="5" t="e">
        <f>VLOOKUP(A52,HOP!A:L,12,0)</f>
        <v>#N/A</v>
      </c>
      <c r="F52" s="5" t="e">
        <f>VLOOKUP(A52,HOP!A:C,3,0)</f>
        <v>#N/A</v>
      </c>
      <c r="G52" s="5" t="e">
        <f t="shared" si="0"/>
        <v>#N/A</v>
      </c>
      <c r="H52" s="5" t="e">
        <f t="shared" si="1"/>
        <v>#N/A</v>
      </c>
      <c r="I52" s="5" t="e">
        <f>VLOOKUP(A52,HOP!A:U,21,0)</f>
        <v>#N/A</v>
      </c>
    </row>
    <row r="53" s="5" customFormat="1" hidden="1" spans="1:9">
      <c r="A53" s="6">
        <v>999229460851983</v>
      </c>
      <c r="B53" s="7">
        <v>45324</v>
      </c>
      <c r="C53" s="7">
        <v>45327</v>
      </c>
      <c r="D53" s="5">
        <v>730</v>
      </c>
      <c r="E53" s="5" t="str">
        <f>VLOOKUP(A53,HOP!A:L,12,0)</f>
        <v>730.00</v>
      </c>
      <c r="F53" s="5" t="str">
        <f>VLOOKUP(A53,HOP!A:C,3,0)</f>
        <v>4535971</v>
      </c>
      <c r="G53" s="5">
        <f t="shared" si="0"/>
        <v>0</v>
      </c>
      <c r="H53" s="5" t="str">
        <f t="shared" si="1"/>
        <v>，4535971</v>
      </c>
      <c r="I53" s="5" t="str">
        <f>VLOOKUP(A53,HOP!A:U,21,0)</f>
        <v>直采</v>
      </c>
    </row>
    <row r="54" s="5" customFormat="1" hidden="1" spans="1:9">
      <c r="A54" s="6">
        <v>999229461048736</v>
      </c>
      <c r="B54" s="7">
        <v>45326</v>
      </c>
      <c r="C54" s="7">
        <v>45327</v>
      </c>
      <c r="D54" s="5">
        <v>484</v>
      </c>
      <c r="E54" s="5" t="str">
        <f>VLOOKUP(A54,HOP!A:L,12,0)</f>
        <v>484.00</v>
      </c>
      <c r="F54" s="5" t="str">
        <f>VLOOKUP(A54,HOP!A:C,3,0)</f>
        <v>4536274</v>
      </c>
      <c r="G54" s="5">
        <f t="shared" si="0"/>
        <v>0</v>
      </c>
      <c r="H54" s="5" t="str">
        <f t="shared" si="1"/>
        <v>，4536274</v>
      </c>
      <c r="I54" s="5" t="str">
        <f>VLOOKUP(A54,HOP!A:U,21,0)</f>
        <v>直连</v>
      </c>
    </row>
    <row r="55" s="5" customFormat="1" hidden="1" spans="1:9">
      <c r="A55" s="6">
        <v>999229461092944</v>
      </c>
      <c r="B55" s="7">
        <v>45325</v>
      </c>
      <c r="C55" s="7">
        <v>45327</v>
      </c>
      <c r="D55" s="5">
        <v>1012</v>
      </c>
      <c r="E55" s="5" t="str">
        <f>VLOOKUP(A55,HOP!A:L,12,0)</f>
        <v>1012.00</v>
      </c>
      <c r="F55" s="5" t="str">
        <f>VLOOKUP(A55,HOP!A:C,3,0)</f>
        <v>4536327</v>
      </c>
      <c r="G55" s="5">
        <f t="shared" si="0"/>
        <v>0</v>
      </c>
      <c r="H55" s="5" t="str">
        <f t="shared" si="1"/>
        <v>，4536327</v>
      </c>
      <c r="I55" s="5" t="str">
        <f>VLOOKUP(A55,HOP!A:U,21,0)</f>
        <v>直采</v>
      </c>
    </row>
    <row r="56" s="5" customFormat="1" hidden="1" spans="1:9">
      <c r="A56" s="6">
        <v>999229461122098</v>
      </c>
      <c r="B56" s="7">
        <v>45323</v>
      </c>
      <c r="C56" s="7">
        <v>45327</v>
      </c>
      <c r="D56" s="5">
        <v>1480</v>
      </c>
      <c r="E56" s="5" t="str">
        <f>VLOOKUP(A56,HOP!A:L,12,0)</f>
        <v>1480.00</v>
      </c>
      <c r="F56" s="5" t="str">
        <f>VLOOKUP(A56,HOP!A:C,3,0)</f>
        <v>4536370</v>
      </c>
      <c r="G56" s="5">
        <f t="shared" si="0"/>
        <v>0</v>
      </c>
      <c r="H56" s="5" t="str">
        <f t="shared" si="1"/>
        <v>，4536370</v>
      </c>
      <c r="I56" s="5" t="str">
        <f>VLOOKUP(A56,HOP!A:U,21,0)</f>
        <v>直采</v>
      </c>
    </row>
    <row r="57" s="5" customFormat="1" hidden="1" spans="1:9">
      <c r="A57" s="6">
        <v>999229461250699</v>
      </c>
      <c r="B57" s="7">
        <v>45324</v>
      </c>
      <c r="C57" s="7">
        <v>45327</v>
      </c>
      <c r="D57" s="5">
        <v>1452</v>
      </c>
      <c r="E57" s="5" t="str">
        <f>VLOOKUP(A57,HOP!A:L,12,0)</f>
        <v>1452.00</v>
      </c>
      <c r="F57" s="5" t="str">
        <f>VLOOKUP(A57,HOP!A:C,3,0)</f>
        <v>4536591</v>
      </c>
      <c r="G57" s="5">
        <f t="shared" si="0"/>
        <v>0</v>
      </c>
      <c r="H57" s="5" t="str">
        <f t="shared" si="1"/>
        <v>，4536591</v>
      </c>
      <c r="I57" s="5" t="str">
        <f>VLOOKUP(A57,HOP!A:U,21,0)</f>
        <v>直连</v>
      </c>
    </row>
    <row r="58" s="5" customFormat="1" hidden="1" spans="1:9">
      <c r="A58" s="6">
        <v>999229462494116</v>
      </c>
      <c r="B58" s="7">
        <v>45324</v>
      </c>
      <c r="C58" s="7">
        <v>45327</v>
      </c>
      <c r="D58" s="5">
        <v>801</v>
      </c>
      <c r="E58" s="5" t="str">
        <f>VLOOKUP(A58,HOP!A:L,12,0)</f>
        <v>801.00</v>
      </c>
      <c r="F58" s="5" t="str">
        <f>VLOOKUP(A58,HOP!A:C,3,0)</f>
        <v>4538236</v>
      </c>
      <c r="G58" s="5">
        <f t="shared" si="0"/>
        <v>0</v>
      </c>
      <c r="H58" s="5" t="str">
        <f t="shared" si="1"/>
        <v>，4538236</v>
      </c>
      <c r="I58" s="5" t="str">
        <f>VLOOKUP(A58,HOP!A:U,21,0)</f>
        <v>直采</v>
      </c>
    </row>
    <row r="59" s="5" customFormat="1" hidden="1" spans="1:10">
      <c r="A59" s="6">
        <v>999229462807455</v>
      </c>
      <c r="B59" s="7">
        <v>45323</v>
      </c>
      <c r="C59" s="7">
        <v>45327</v>
      </c>
      <c r="D59" s="5">
        <v>3060</v>
      </c>
      <c r="E59" s="5">
        <v>3060</v>
      </c>
      <c r="F59" s="5" t="str">
        <f>VLOOKUP(A59,HOP!A:C,3,0)</f>
        <v>4538667</v>
      </c>
      <c r="G59" s="5">
        <f t="shared" si="0"/>
        <v>0</v>
      </c>
      <c r="H59" s="5" t="str">
        <f t="shared" si="1"/>
        <v>，4538667</v>
      </c>
      <c r="I59" s="5" t="str">
        <f>VLOOKUP(A59,HOP!A:U,21,0)</f>
        <v>直采</v>
      </c>
      <c r="J59" s="5" t="s">
        <v>1766</v>
      </c>
    </row>
    <row r="60" s="5" customFormat="1" hidden="1" spans="1:9">
      <c r="A60" s="6">
        <v>999229463788819</v>
      </c>
      <c r="B60" s="7">
        <v>45325</v>
      </c>
      <c r="C60" s="7">
        <v>45327</v>
      </c>
      <c r="D60" s="5">
        <v>1202</v>
      </c>
      <c r="E60" s="5" t="str">
        <f>VLOOKUP(A60,HOP!A:L,12,0)</f>
        <v>1202.00</v>
      </c>
      <c r="F60" s="5" t="str">
        <f>VLOOKUP(A60,HOP!A:C,3,0)</f>
        <v>4539871</v>
      </c>
      <c r="G60" s="5">
        <f t="shared" si="0"/>
        <v>0</v>
      </c>
      <c r="H60" s="5" t="str">
        <f t="shared" si="1"/>
        <v>，4539871</v>
      </c>
      <c r="I60" s="5" t="str">
        <f>VLOOKUP(A60,HOP!A:U,21,0)</f>
        <v>直连</v>
      </c>
    </row>
    <row r="61" s="5" customFormat="1" hidden="1" spans="1:9">
      <c r="A61" s="6">
        <v>999229464748355</v>
      </c>
      <c r="B61" s="7">
        <v>45321</v>
      </c>
      <c r="C61" s="7">
        <v>45327</v>
      </c>
      <c r="D61" s="5">
        <v>3324</v>
      </c>
      <c r="E61" s="5" t="str">
        <f>VLOOKUP(A61,HOP!A:L,12,0)</f>
        <v>3324.00</v>
      </c>
      <c r="F61" s="5" t="str">
        <f>VLOOKUP(A61,HOP!A:C,3,0)</f>
        <v>4541394</v>
      </c>
      <c r="G61" s="5">
        <f t="shared" si="0"/>
        <v>0</v>
      </c>
      <c r="H61" s="5" t="str">
        <f t="shared" si="1"/>
        <v>，4541394</v>
      </c>
      <c r="I61" s="5" t="str">
        <f>VLOOKUP(A61,HOP!A:U,21,0)</f>
        <v>直采</v>
      </c>
    </row>
    <row r="62" s="5" customFormat="1" hidden="1" spans="1:9">
      <c r="A62" s="6">
        <v>999229466258413</v>
      </c>
      <c r="B62" s="7">
        <v>45324</v>
      </c>
      <c r="C62" s="7">
        <v>45327</v>
      </c>
      <c r="D62" s="5">
        <v>801</v>
      </c>
      <c r="E62" s="5" t="str">
        <f>VLOOKUP(A62,HOP!A:L,12,0)</f>
        <v>801.00</v>
      </c>
      <c r="F62" s="5" t="str">
        <f>VLOOKUP(A62,HOP!A:C,3,0)</f>
        <v>4543571</v>
      </c>
      <c r="G62" s="5">
        <f t="shared" si="0"/>
        <v>0</v>
      </c>
      <c r="H62" s="5" t="str">
        <f t="shared" si="1"/>
        <v>，4543571</v>
      </c>
      <c r="I62" s="5" t="str">
        <f>VLOOKUP(A62,HOP!A:U,21,0)</f>
        <v>直采</v>
      </c>
    </row>
    <row r="63" s="5" customFormat="1" hidden="1" spans="1:9">
      <c r="A63" s="6">
        <v>29469581615</v>
      </c>
      <c r="B63" s="7">
        <v>45326</v>
      </c>
      <c r="C63" s="7">
        <v>45327</v>
      </c>
      <c r="D63" s="5">
        <v>342</v>
      </c>
      <c r="E63" s="5" t="str">
        <f>VLOOKUP(A63,HOP!A:L,12,0)</f>
        <v>342.00</v>
      </c>
      <c r="F63" s="5" t="str">
        <f>VLOOKUP(A63,HOP!A:C,3,0)</f>
        <v>4545003</v>
      </c>
      <c r="G63" s="5">
        <f t="shared" si="0"/>
        <v>0</v>
      </c>
      <c r="H63" s="5" t="str">
        <f t="shared" si="1"/>
        <v>，4545003</v>
      </c>
      <c r="I63" s="5" t="str">
        <f>VLOOKUP(A63,HOP!A:U,21,0)</f>
        <v>直采</v>
      </c>
    </row>
    <row r="64" s="5" customFormat="1" hidden="1" spans="1:9">
      <c r="A64" s="6">
        <v>999229470693877</v>
      </c>
      <c r="B64" s="7">
        <v>45326</v>
      </c>
      <c r="C64" s="7">
        <v>45327</v>
      </c>
      <c r="D64" s="5">
        <v>717</v>
      </c>
      <c r="E64" s="5" t="str">
        <f>VLOOKUP(A64,HOP!A:L,12,0)</f>
        <v>717.00</v>
      </c>
      <c r="F64" s="5" t="str">
        <f>VLOOKUP(A64,HOP!A:C,3,0)</f>
        <v>4545254</v>
      </c>
      <c r="G64" s="5">
        <f t="shared" si="0"/>
        <v>0</v>
      </c>
      <c r="H64" s="5" t="str">
        <f t="shared" si="1"/>
        <v>，4545254</v>
      </c>
      <c r="I64" s="5" t="str">
        <f>VLOOKUP(A64,HOP!A:U,21,0)</f>
        <v>直采</v>
      </c>
    </row>
    <row r="65" s="5" customFormat="1" hidden="1" spans="1:9">
      <c r="A65" s="6">
        <v>999229472873340</v>
      </c>
      <c r="B65" s="7">
        <v>45325</v>
      </c>
      <c r="C65" s="7">
        <v>45327</v>
      </c>
      <c r="D65" s="5">
        <v>4800</v>
      </c>
      <c r="E65" s="5" t="str">
        <f>VLOOKUP(A65,HOP!A:L,12,0)</f>
        <v>4800.00</v>
      </c>
      <c r="F65" s="5" t="str">
        <f>VLOOKUP(A65,HOP!A:C,3,0)</f>
        <v>4545707</v>
      </c>
      <c r="G65" s="5">
        <f t="shared" si="0"/>
        <v>0</v>
      </c>
      <c r="H65" s="5" t="str">
        <f t="shared" si="1"/>
        <v>，4545707</v>
      </c>
      <c r="I65" s="5" t="str">
        <f>VLOOKUP(A65,HOP!A:U,21,0)</f>
        <v>直连</v>
      </c>
    </row>
    <row r="66" s="5" customFormat="1" hidden="1" spans="1:9">
      <c r="A66" s="6">
        <v>999229472959751</v>
      </c>
      <c r="B66" s="7">
        <v>45323</v>
      </c>
      <c r="C66" s="7">
        <v>45327</v>
      </c>
      <c r="D66" s="5">
        <v>1228</v>
      </c>
      <c r="E66" s="5" t="str">
        <f>VLOOKUP(A66,HOP!A:L,12,0)</f>
        <v>1228.00</v>
      </c>
      <c r="F66" s="5" t="str">
        <f>VLOOKUP(A66,HOP!A:C,3,0)</f>
        <v>4545726</v>
      </c>
      <c r="G66" s="5">
        <f t="shared" si="0"/>
        <v>0</v>
      </c>
      <c r="H66" s="5" t="str">
        <f t="shared" si="1"/>
        <v>，4545726</v>
      </c>
      <c r="I66" s="5" t="str">
        <f>VLOOKUP(A66,HOP!A:U,21,0)</f>
        <v>直采</v>
      </c>
    </row>
    <row r="67" s="5" customFormat="1" hidden="1" spans="1:9">
      <c r="A67" s="6">
        <v>999229479031113</v>
      </c>
      <c r="B67" s="7">
        <v>45324</v>
      </c>
      <c r="C67" s="7">
        <v>45327</v>
      </c>
      <c r="D67" s="5">
        <v>3030</v>
      </c>
      <c r="E67" s="5" t="str">
        <f>VLOOKUP(A67,HOP!A:L,12,0)</f>
        <v>3030.00</v>
      </c>
      <c r="F67" s="5" t="str">
        <f>VLOOKUP(A67,HOP!A:C,3,0)</f>
        <v>4548131</v>
      </c>
      <c r="G67" s="5">
        <f t="shared" ref="G67:G130" si="2">D67-E67</f>
        <v>0</v>
      </c>
      <c r="H67" s="5" t="str">
        <f t="shared" ref="H67:H130" si="3">$H$1&amp;F67</f>
        <v>，4548131</v>
      </c>
      <c r="I67" s="5" t="str">
        <f>VLOOKUP(A67,HOP!A:U,21,0)</f>
        <v>直采</v>
      </c>
    </row>
    <row r="68" s="5" customFormat="1" hidden="1" spans="1:9">
      <c r="A68" s="6">
        <v>999229481834227</v>
      </c>
      <c r="B68" s="7">
        <v>45323</v>
      </c>
      <c r="C68" s="7">
        <v>45327</v>
      </c>
      <c r="D68" s="5">
        <v>1068</v>
      </c>
      <c r="E68" s="5" t="str">
        <f>VLOOKUP(A68,HOP!A:L,12,0)</f>
        <v>1068.00</v>
      </c>
      <c r="F68" s="5" t="str">
        <f>VLOOKUP(A68,HOP!A:C,3,0)</f>
        <v>4549592</v>
      </c>
      <c r="G68" s="5">
        <f t="shared" si="2"/>
        <v>0</v>
      </c>
      <c r="H68" s="5" t="str">
        <f t="shared" si="3"/>
        <v>，4549592</v>
      </c>
      <c r="I68" s="5" t="str">
        <f>VLOOKUP(A68,HOP!A:U,21,0)</f>
        <v>直采</v>
      </c>
    </row>
    <row r="69" s="5" customFormat="1" hidden="1" spans="1:9">
      <c r="A69" s="6">
        <v>999229481978105</v>
      </c>
      <c r="B69" s="7">
        <v>45325</v>
      </c>
      <c r="C69" s="7">
        <v>45327</v>
      </c>
      <c r="D69" s="5">
        <v>1268</v>
      </c>
      <c r="E69" s="5" t="str">
        <f>VLOOKUP(A69,HOP!A:L,12,0)</f>
        <v>1268.00</v>
      </c>
      <c r="F69" s="5" t="str">
        <f>VLOOKUP(A69,HOP!A:C,3,0)</f>
        <v>4549655</v>
      </c>
      <c r="G69" s="5">
        <f t="shared" si="2"/>
        <v>0</v>
      </c>
      <c r="H69" s="5" t="str">
        <f t="shared" si="3"/>
        <v>，4549655</v>
      </c>
      <c r="I69" s="5" t="str">
        <f>VLOOKUP(A69,HOP!A:U,21,0)</f>
        <v>直采</v>
      </c>
    </row>
    <row r="70" s="5" customFormat="1" hidden="1" spans="1:9">
      <c r="A70" s="6">
        <v>999229487990461</v>
      </c>
      <c r="B70" s="7">
        <v>45324</v>
      </c>
      <c r="C70" s="7">
        <v>45327</v>
      </c>
      <c r="D70" s="5">
        <v>8617</v>
      </c>
      <c r="E70" s="5" t="str">
        <f>VLOOKUP(A70,HOP!A:L,12,0)</f>
        <v>8617.00</v>
      </c>
      <c r="F70" s="5" t="str">
        <f>VLOOKUP(A70,HOP!A:C,3,0)</f>
        <v>4550278</v>
      </c>
      <c r="G70" s="5">
        <f t="shared" si="2"/>
        <v>0</v>
      </c>
      <c r="H70" s="5" t="str">
        <f t="shared" si="3"/>
        <v>，4550278</v>
      </c>
      <c r="I70" s="5" t="str">
        <f>VLOOKUP(A70,HOP!A:U,21,0)</f>
        <v>直采</v>
      </c>
    </row>
    <row r="71" s="5" customFormat="1" hidden="1" spans="1:9">
      <c r="A71" s="6">
        <v>999229492121496</v>
      </c>
      <c r="B71" s="7">
        <v>45323</v>
      </c>
      <c r="C71" s="7">
        <v>45327</v>
      </c>
      <c r="D71" s="5">
        <v>7236</v>
      </c>
      <c r="E71" s="5" t="str">
        <f>VLOOKUP(A71,HOP!A:L,12,0)</f>
        <v>7236.00</v>
      </c>
      <c r="F71" s="5" t="str">
        <f>VLOOKUP(A71,HOP!A:C,3,0)</f>
        <v>4551153</v>
      </c>
      <c r="G71" s="5">
        <f t="shared" si="2"/>
        <v>0</v>
      </c>
      <c r="H71" s="5" t="str">
        <f t="shared" si="3"/>
        <v>，4551153</v>
      </c>
      <c r="I71" s="5" t="str">
        <f>VLOOKUP(A71,HOP!A:U,21,0)</f>
        <v>直采</v>
      </c>
    </row>
    <row r="72" s="5" customFormat="1" hidden="1" spans="1:9">
      <c r="A72" s="6">
        <v>999229496603427</v>
      </c>
      <c r="B72" s="7">
        <v>45323</v>
      </c>
      <c r="C72" s="7">
        <v>45327</v>
      </c>
      <c r="D72" s="5">
        <v>1240</v>
      </c>
      <c r="E72" s="5" t="str">
        <f>VLOOKUP(A72,HOP!A:L,12,0)</f>
        <v>1240.00</v>
      </c>
      <c r="F72" s="5" t="str">
        <f>VLOOKUP(A72,HOP!A:C,3,0)</f>
        <v>4552442</v>
      </c>
      <c r="G72" s="5">
        <f t="shared" si="2"/>
        <v>0</v>
      </c>
      <c r="H72" s="5" t="str">
        <f t="shared" si="3"/>
        <v>，4552442</v>
      </c>
      <c r="I72" s="5" t="str">
        <f>VLOOKUP(A72,HOP!A:U,21,0)</f>
        <v>直采</v>
      </c>
    </row>
    <row r="73" s="5" customFormat="1" hidden="1" spans="1:9">
      <c r="A73" s="6">
        <v>999229497097318</v>
      </c>
      <c r="B73" s="7">
        <v>45325</v>
      </c>
      <c r="C73" s="7">
        <v>45327</v>
      </c>
      <c r="D73" s="5">
        <v>614</v>
      </c>
      <c r="E73" s="5" t="str">
        <f>VLOOKUP(A73,HOP!A:L,12,0)</f>
        <v>614.00</v>
      </c>
      <c r="F73" s="5" t="str">
        <f>VLOOKUP(A73,HOP!A:C,3,0)</f>
        <v>4552589</v>
      </c>
      <c r="G73" s="5">
        <f t="shared" si="2"/>
        <v>0</v>
      </c>
      <c r="H73" s="5" t="str">
        <f t="shared" si="3"/>
        <v>，4552589</v>
      </c>
      <c r="I73" s="5" t="str">
        <f>VLOOKUP(A73,HOP!A:U,21,0)</f>
        <v>直采</v>
      </c>
    </row>
    <row r="74" s="5" customFormat="1" hidden="1" spans="1:9">
      <c r="A74" s="6">
        <v>999229498861891</v>
      </c>
      <c r="B74" s="7">
        <v>45326</v>
      </c>
      <c r="C74" s="7">
        <v>45327</v>
      </c>
      <c r="D74" s="5">
        <v>4618</v>
      </c>
      <c r="E74" s="5" t="str">
        <f>VLOOKUP(A74,HOP!A:L,12,0)</f>
        <v>4618.00</v>
      </c>
      <c r="F74" s="5" t="str">
        <f>VLOOKUP(A74,HOP!A:C,3,0)</f>
        <v>4553553</v>
      </c>
      <c r="G74" s="5">
        <f t="shared" si="2"/>
        <v>0</v>
      </c>
      <c r="H74" s="5" t="str">
        <f t="shared" si="3"/>
        <v>，4553553</v>
      </c>
      <c r="I74" s="5" t="str">
        <f>VLOOKUP(A74,HOP!A:U,21,0)</f>
        <v>直采</v>
      </c>
    </row>
    <row r="75" s="5" customFormat="1" hidden="1" spans="1:9">
      <c r="A75" s="6">
        <v>999229499411088</v>
      </c>
      <c r="B75" s="7">
        <v>45325</v>
      </c>
      <c r="C75" s="7">
        <v>45327</v>
      </c>
      <c r="D75" s="5">
        <v>614</v>
      </c>
      <c r="E75" s="5" t="str">
        <f>VLOOKUP(A75,HOP!A:L,12,0)</f>
        <v>614.00</v>
      </c>
      <c r="F75" s="5" t="str">
        <f>VLOOKUP(A75,HOP!A:C,3,0)</f>
        <v>4553855</v>
      </c>
      <c r="G75" s="5">
        <f t="shared" si="2"/>
        <v>0</v>
      </c>
      <c r="H75" s="5" t="str">
        <f t="shared" si="3"/>
        <v>，4553855</v>
      </c>
      <c r="I75" s="5" t="str">
        <f>VLOOKUP(A75,HOP!A:U,21,0)</f>
        <v>直采</v>
      </c>
    </row>
    <row r="76" s="5" customFormat="1" hidden="1" spans="1:9">
      <c r="A76" s="6">
        <v>999229499591089</v>
      </c>
      <c r="B76" s="7">
        <v>45325</v>
      </c>
      <c r="C76" s="7">
        <v>45327</v>
      </c>
      <c r="D76" s="5">
        <v>1344</v>
      </c>
      <c r="E76" s="5" t="str">
        <f>VLOOKUP(A76,HOP!A:L,12,0)</f>
        <v>1344.00</v>
      </c>
      <c r="F76" s="5" t="str">
        <f>VLOOKUP(A76,HOP!A:C,3,0)</f>
        <v>4553919</v>
      </c>
      <c r="G76" s="5">
        <f t="shared" si="2"/>
        <v>0</v>
      </c>
      <c r="H76" s="5" t="str">
        <f t="shared" si="3"/>
        <v>，4553919</v>
      </c>
      <c r="I76" s="5" t="str">
        <f>VLOOKUP(A76,HOP!A:U,21,0)</f>
        <v>直采</v>
      </c>
    </row>
    <row r="77" s="5" customFormat="1" hidden="1" spans="1:9">
      <c r="A77" s="6">
        <v>999229534001587</v>
      </c>
      <c r="B77" s="7">
        <v>45321</v>
      </c>
      <c r="C77" s="7">
        <v>45327</v>
      </c>
      <c r="D77" s="5">
        <v>5000</v>
      </c>
      <c r="E77" s="5" t="str">
        <f>VLOOKUP(A77,HOP!A:L,12,0)</f>
        <v>5000.00</v>
      </c>
      <c r="F77" s="5" t="str">
        <f>VLOOKUP(A77,HOP!A:C,3,0)</f>
        <v>4557637</v>
      </c>
      <c r="G77" s="5">
        <f t="shared" si="2"/>
        <v>0</v>
      </c>
      <c r="H77" s="5" t="str">
        <f t="shared" si="3"/>
        <v>，4557637</v>
      </c>
      <c r="I77" s="5" t="str">
        <f>VLOOKUP(A77,HOP!A:U,21,0)</f>
        <v>直采</v>
      </c>
    </row>
    <row r="78" s="5" customFormat="1" hidden="1" spans="1:9">
      <c r="A78" s="6">
        <v>999229534217702</v>
      </c>
      <c r="B78" s="7">
        <v>45325</v>
      </c>
      <c r="C78" s="7">
        <v>45327</v>
      </c>
      <c r="D78" s="5">
        <v>0</v>
      </c>
      <c r="E78" s="5" t="e">
        <f>VLOOKUP(A78,HOP!A:L,12,0)</f>
        <v>#N/A</v>
      </c>
      <c r="F78" s="5" t="e">
        <f>VLOOKUP(A78,HOP!A:C,3,0)</f>
        <v>#N/A</v>
      </c>
      <c r="G78" s="5" t="e">
        <f t="shared" si="2"/>
        <v>#N/A</v>
      </c>
      <c r="H78" s="5" t="e">
        <f t="shared" si="3"/>
        <v>#N/A</v>
      </c>
      <c r="I78" s="5" t="e">
        <f>VLOOKUP(A78,HOP!A:U,21,0)</f>
        <v>#N/A</v>
      </c>
    </row>
    <row r="79" s="5" customFormat="1" hidden="1" spans="1:9">
      <c r="A79" s="6">
        <v>999229534323733</v>
      </c>
      <c r="B79" s="7">
        <v>45325</v>
      </c>
      <c r="C79" s="7">
        <v>45327</v>
      </c>
      <c r="D79" s="5">
        <v>0</v>
      </c>
      <c r="E79" s="5" t="e">
        <f>VLOOKUP(A79,HOP!A:L,12,0)</f>
        <v>#N/A</v>
      </c>
      <c r="F79" s="5" t="e">
        <f>VLOOKUP(A79,HOP!A:C,3,0)</f>
        <v>#N/A</v>
      </c>
      <c r="G79" s="5" t="e">
        <f t="shared" si="2"/>
        <v>#N/A</v>
      </c>
      <c r="H79" s="5" t="e">
        <f t="shared" si="3"/>
        <v>#N/A</v>
      </c>
      <c r="I79" s="5" t="e">
        <f>VLOOKUP(A79,HOP!A:U,21,0)</f>
        <v>#N/A</v>
      </c>
    </row>
    <row r="80" s="5" customFormat="1" hidden="1" spans="1:9">
      <c r="A80" s="6">
        <v>999229533687190</v>
      </c>
      <c r="B80" s="7">
        <v>45325</v>
      </c>
      <c r="C80" s="7">
        <v>45327</v>
      </c>
      <c r="D80" s="5">
        <v>18618</v>
      </c>
      <c r="E80" s="5" t="str">
        <f>VLOOKUP(A80,HOP!A:L,12,0)</f>
        <v>18618.00</v>
      </c>
      <c r="F80" s="5" t="str">
        <f>VLOOKUP(A80,HOP!A:C,3,0)</f>
        <v>4557382</v>
      </c>
      <c r="G80" s="5">
        <f t="shared" si="2"/>
        <v>0</v>
      </c>
      <c r="H80" s="5" t="str">
        <f t="shared" si="3"/>
        <v>，4557382</v>
      </c>
      <c r="I80" s="5" t="str">
        <f>VLOOKUP(A80,HOP!A:U,21,0)</f>
        <v>直采</v>
      </c>
    </row>
    <row r="81" s="5" customFormat="1" hidden="1" spans="1:9">
      <c r="A81" s="6">
        <v>29537792741</v>
      </c>
      <c r="B81" s="7">
        <v>45324</v>
      </c>
      <c r="C81" s="7">
        <v>45327</v>
      </c>
      <c r="D81" s="5">
        <v>3008</v>
      </c>
      <c r="E81" s="5" t="str">
        <f>VLOOKUP(A81,HOP!A:L,12,0)</f>
        <v>3008.00</v>
      </c>
      <c r="F81" s="5" t="str">
        <f>VLOOKUP(A81,HOP!A:C,3,0)</f>
        <v>4559693</v>
      </c>
      <c r="G81" s="5">
        <f t="shared" si="2"/>
        <v>0</v>
      </c>
      <c r="H81" s="5" t="str">
        <f t="shared" si="3"/>
        <v>，4559693</v>
      </c>
      <c r="I81" s="5" t="str">
        <f>VLOOKUP(A81,HOP!A:U,21,0)</f>
        <v>直连</v>
      </c>
    </row>
    <row r="82" s="5" customFormat="1" hidden="1" spans="1:9">
      <c r="A82" s="6">
        <v>999229541102288</v>
      </c>
      <c r="B82" s="7">
        <v>45323</v>
      </c>
      <c r="C82" s="7">
        <v>45327</v>
      </c>
      <c r="D82" s="5">
        <v>4648</v>
      </c>
      <c r="E82" s="5" t="str">
        <f>VLOOKUP(A82,HOP!A:L,12,0)</f>
        <v>4648.00</v>
      </c>
      <c r="F82" s="5" t="str">
        <f>VLOOKUP(A82,HOP!A:C,3,0)</f>
        <v>4560541</v>
      </c>
      <c r="G82" s="5">
        <f t="shared" si="2"/>
        <v>0</v>
      </c>
      <c r="H82" s="5" t="str">
        <f t="shared" si="3"/>
        <v>，4560541</v>
      </c>
      <c r="I82" s="5" t="str">
        <f>VLOOKUP(A82,HOP!A:U,21,0)</f>
        <v>直采</v>
      </c>
    </row>
    <row r="83" s="5" customFormat="1" hidden="1" spans="1:9">
      <c r="A83" s="6">
        <v>29543614298</v>
      </c>
      <c r="B83" s="7">
        <v>45326</v>
      </c>
      <c r="C83" s="7">
        <v>45327</v>
      </c>
      <c r="D83" s="5">
        <v>3553</v>
      </c>
      <c r="E83" s="5">
        <v>3553</v>
      </c>
      <c r="F83" s="5">
        <v>4562067</v>
      </c>
      <c r="G83" s="5">
        <f t="shared" si="2"/>
        <v>0</v>
      </c>
      <c r="H83" s="5" t="str">
        <f t="shared" si="3"/>
        <v>，4562067</v>
      </c>
      <c r="I83" s="5" t="s">
        <v>1767</v>
      </c>
    </row>
    <row r="84" s="5" customFormat="1" hidden="1" spans="1:9">
      <c r="A84" s="6">
        <v>999229543781592</v>
      </c>
      <c r="B84" s="7">
        <v>45325</v>
      </c>
      <c r="C84" s="7">
        <v>45327</v>
      </c>
      <c r="D84" s="5">
        <v>722</v>
      </c>
      <c r="E84" s="5" t="str">
        <f>VLOOKUP(A84,HOP!A:L,12,0)</f>
        <v>722.00</v>
      </c>
      <c r="F84" s="5" t="str">
        <f>VLOOKUP(A84,HOP!A:C,3,0)</f>
        <v>4562203</v>
      </c>
      <c r="G84" s="5">
        <f t="shared" si="2"/>
        <v>0</v>
      </c>
      <c r="H84" s="5" t="str">
        <f t="shared" si="3"/>
        <v>，4562203</v>
      </c>
      <c r="I84" s="5" t="str">
        <f>VLOOKUP(A84,HOP!A:U,21,0)</f>
        <v>直采</v>
      </c>
    </row>
    <row r="85" s="5" customFormat="1" hidden="1" spans="1:9">
      <c r="A85" s="6">
        <v>999229544331080</v>
      </c>
      <c r="B85" s="7">
        <v>45325</v>
      </c>
      <c r="C85" s="7">
        <v>45327</v>
      </c>
      <c r="D85" s="5">
        <v>1270</v>
      </c>
      <c r="E85" s="5" t="str">
        <f>VLOOKUP(A85,HOP!A:L,12,0)</f>
        <v>1270.00</v>
      </c>
      <c r="F85" s="5" t="str">
        <f>VLOOKUP(A85,HOP!A:C,3,0)</f>
        <v>4563313</v>
      </c>
      <c r="G85" s="5">
        <f t="shared" si="2"/>
        <v>0</v>
      </c>
      <c r="H85" s="5" t="str">
        <f t="shared" si="3"/>
        <v>，4563313</v>
      </c>
      <c r="I85" s="5" t="str">
        <f>VLOOKUP(A85,HOP!A:U,21,0)</f>
        <v>直连</v>
      </c>
    </row>
    <row r="86" s="5" customFormat="1" hidden="1" spans="1:9">
      <c r="A86" s="6">
        <v>999229555064187</v>
      </c>
      <c r="B86" s="7">
        <v>45322</v>
      </c>
      <c r="C86" s="7">
        <v>45327</v>
      </c>
      <c r="D86" s="5">
        <v>1490</v>
      </c>
      <c r="E86" s="5" t="str">
        <f>VLOOKUP(A86,HOP!A:L,12,0)</f>
        <v>1490.00</v>
      </c>
      <c r="F86" s="5" t="str">
        <f>VLOOKUP(A86,HOP!A:C,3,0)</f>
        <v>4566603</v>
      </c>
      <c r="G86" s="5">
        <f t="shared" si="2"/>
        <v>0</v>
      </c>
      <c r="H86" s="5" t="str">
        <f t="shared" si="3"/>
        <v>，4566603</v>
      </c>
      <c r="I86" s="5" t="str">
        <f>VLOOKUP(A86,HOP!A:U,21,0)</f>
        <v>直采</v>
      </c>
    </row>
    <row r="87" s="5" customFormat="1" hidden="1" spans="1:9">
      <c r="A87" s="6">
        <v>999229556563991</v>
      </c>
      <c r="B87" s="7">
        <v>45325</v>
      </c>
      <c r="C87" s="7">
        <v>45327</v>
      </c>
      <c r="D87" s="5">
        <v>968</v>
      </c>
      <c r="E87" s="5" t="str">
        <f>VLOOKUP(A87,HOP!A:L,12,0)</f>
        <v>968.00</v>
      </c>
      <c r="F87" s="5" t="str">
        <f>VLOOKUP(A87,HOP!A:C,3,0)</f>
        <v>4567520</v>
      </c>
      <c r="G87" s="5">
        <f t="shared" si="2"/>
        <v>0</v>
      </c>
      <c r="H87" s="5" t="str">
        <f t="shared" si="3"/>
        <v>，4567520</v>
      </c>
      <c r="I87" s="5" t="str">
        <f>VLOOKUP(A87,HOP!A:U,21,0)</f>
        <v>直连</v>
      </c>
    </row>
    <row r="88" s="5" customFormat="1" hidden="1" spans="1:9">
      <c r="A88" s="6">
        <v>999229556644435</v>
      </c>
      <c r="B88" s="7">
        <v>45326</v>
      </c>
      <c r="C88" s="7">
        <v>45327</v>
      </c>
      <c r="D88" s="5">
        <v>0</v>
      </c>
      <c r="E88" s="5" t="e">
        <f>VLOOKUP(A88,HOP!A:L,12,0)</f>
        <v>#N/A</v>
      </c>
      <c r="F88" s="5" t="e">
        <f>VLOOKUP(A88,HOP!A:C,3,0)</f>
        <v>#N/A</v>
      </c>
      <c r="G88" s="5" t="e">
        <f t="shared" si="2"/>
        <v>#N/A</v>
      </c>
      <c r="H88" s="5" t="e">
        <f t="shared" si="3"/>
        <v>#N/A</v>
      </c>
      <c r="I88" s="5" t="e">
        <f>VLOOKUP(A88,HOP!A:U,21,0)</f>
        <v>#N/A</v>
      </c>
    </row>
    <row r="89" s="5" customFormat="1" hidden="1" spans="1:9">
      <c r="A89" s="6">
        <v>999229557980773</v>
      </c>
      <c r="B89" s="7">
        <v>45325</v>
      </c>
      <c r="C89" s="7">
        <v>45327</v>
      </c>
      <c r="D89" s="5">
        <v>534</v>
      </c>
      <c r="E89" s="5" t="str">
        <f>VLOOKUP(A89,HOP!A:L,12,0)</f>
        <v>534.00</v>
      </c>
      <c r="F89" s="5" t="str">
        <f>VLOOKUP(A89,HOP!A:C,3,0)</f>
        <v>4568552</v>
      </c>
      <c r="G89" s="5">
        <f t="shared" si="2"/>
        <v>0</v>
      </c>
      <c r="H89" s="5" t="str">
        <f t="shared" si="3"/>
        <v>，4568552</v>
      </c>
      <c r="I89" s="5" t="str">
        <f>VLOOKUP(A89,HOP!A:U,21,0)</f>
        <v>直采</v>
      </c>
    </row>
    <row r="90" s="5" customFormat="1" hidden="1" spans="1:9">
      <c r="A90" s="6">
        <v>999229558863832</v>
      </c>
      <c r="B90" s="7">
        <v>45326</v>
      </c>
      <c r="C90" s="7">
        <v>45327</v>
      </c>
      <c r="D90" s="5">
        <v>770</v>
      </c>
      <c r="E90" s="5" t="str">
        <f>VLOOKUP(A90,HOP!A:L,12,0)</f>
        <v>770.00</v>
      </c>
      <c r="F90" s="5" t="str">
        <f>VLOOKUP(A90,HOP!A:C,3,0)</f>
        <v>4569080</v>
      </c>
      <c r="G90" s="5">
        <f t="shared" si="2"/>
        <v>0</v>
      </c>
      <c r="H90" s="5" t="str">
        <f t="shared" si="3"/>
        <v>，4569080</v>
      </c>
      <c r="I90" s="5" t="str">
        <f>VLOOKUP(A90,HOP!A:U,21,0)</f>
        <v>直采</v>
      </c>
    </row>
    <row r="91" s="5" customFormat="1" hidden="1" spans="1:9">
      <c r="A91" s="6">
        <v>999229562328425</v>
      </c>
      <c r="B91" s="7">
        <v>45323</v>
      </c>
      <c r="C91" s="7">
        <v>45327</v>
      </c>
      <c r="D91" s="5">
        <v>6936</v>
      </c>
      <c r="E91" s="5" t="str">
        <f>VLOOKUP(A91,HOP!A:L,12,0)</f>
        <v>6936.00</v>
      </c>
      <c r="F91" s="5" t="str">
        <f>VLOOKUP(A91,HOP!A:C,3,0)</f>
        <v>4569594</v>
      </c>
      <c r="G91" s="5">
        <f t="shared" si="2"/>
        <v>0</v>
      </c>
      <c r="H91" s="5" t="str">
        <f t="shared" si="3"/>
        <v>，4569594</v>
      </c>
      <c r="I91" s="5" t="str">
        <f>VLOOKUP(A91,HOP!A:U,21,0)</f>
        <v>直采</v>
      </c>
    </row>
    <row r="92" s="5" customFormat="1" hidden="1" spans="1:9">
      <c r="A92" s="6">
        <v>999229568954396</v>
      </c>
      <c r="B92" s="7">
        <v>45324</v>
      </c>
      <c r="C92" s="7">
        <v>45327</v>
      </c>
      <c r="D92" s="5">
        <v>420</v>
      </c>
      <c r="E92" s="5">
        <v>420</v>
      </c>
      <c r="F92" s="5">
        <v>4586453</v>
      </c>
      <c r="G92" s="5">
        <f t="shared" si="2"/>
        <v>0</v>
      </c>
      <c r="H92" s="5" t="str">
        <f t="shared" si="3"/>
        <v>，4586453</v>
      </c>
      <c r="I92" s="5" t="s">
        <v>1767</v>
      </c>
    </row>
    <row r="93" s="5" customFormat="1" hidden="1" spans="1:9">
      <c r="A93" s="6">
        <v>999229580272470</v>
      </c>
      <c r="B93" s="7">
        <v>45324</v>
      </c>
      <c r="C93" s="7">
        <v>45327</v>
      </c>
      <c r="D93" s="5">
        <v>3040</v>
      </c>
      <c r="E93" s="5" t="str">
        <f>VLOOKUP(A93,HOP!A:L,12,0)</f>
        <v>3040.00</v>
      </c>
      <c r="F93" s="5" t="str">
        <f>VLOOKUP(A93,HOP!A:C,3,0)</f>
        <v>4572147</v>
      </c>
      <c r="G93" s="5">
        <f t="shared" si="2"/>
        <v>0</v>
      </c>
      <c r="H93" s="5" t="str">
        <f t="shared" si="3"/>
        <v>，4572147</v>
      </c>
      <c r="I93" s="5" t="str">
        <f>VLOOKUP(A93,HOP!A:U,21,0)</f>
        <v>直连</v>
      </c>
    </row>
    <row r="94" s="5" customFormat="1" hidden="1" spans="1:9">
      <c r="A94" s="6">
        <v>999229580483376</v>
      </c>
      <c r="B94" s="7">
        <v>45323</v>
      </c>
      <c r="C94" s="7">
        <v>45327</v>
      </c>
      <c r="D94" s="5">
        <v>3178</v>
      </c>
      <c r="E94" s="5" t="str">
        <f>VLOOKUP(A94,HOP!A:L,12,0)</f>
        <v>3178.00</v>
      </c>
      <c r="F94" s="5" t="str">
        <f>VLOOKUP(A94,HOP!A:C,3,0)</f>
        <v>4572291</v>
      </c>
      <c r="G94" s="5">
        <f t="shared" si="2"/>
        <v>0</v>
      </c>
      <c r="H94" s="5" t="str">
        <f t="shared" si="3"/>
        <v>，4572291</v>
      </c>
      <c r="I94" s="5" t="str">
        <f>VLOOKUP(A94,HOP!A:U,21,0)</f>
        <v>直采</v>
      </c>
    </row>
    <row r="95" s="5" customFormat="1" hidden="1" spans="1:9">
      <c r="A95" s="6">
        <v>29591509712</v>
      </c>
      <c r="B95" s="7">
        <v>45324</v>
      </c>
      <c r="C95" s="7">
        <v>45327</v>
      </c>
      <c r="D95" s="5">
        <v>1623</v>
      </c>
      <c r="E95" s="5" t="str">
        <f>VLOOKUP(A95,HOP!A:L,12,0)</f>
        <v>1623.00</v>
      </c>
      <c r="F95" s="5" t="str">
        <f>VLOOKUP(A95,HOP!A:C,3,0)</f>
        <v>4575917</v>
      </c>
      <c r="G95" s="5">
        <f t="shared" si="2"/>
        <v>0</v>
      </c>
      <c r="H95" s="5" t="str">
        <f t="shared" si="3"/>
        <v>，4575917</v>
      </c>
      <c r="I95" s="5" t="str">
        <f>VLOOKUP(A95,HOP!A:U,21,0)</f>
        <v>直采</v>
      </c>
    </row>
    <row r="96" s="5" customFormat="1" hidden="1" spans="1:9">
      <c r="A96" s="6">
        <v>999229599528617</v>
      </c>
      <c r="B96" s="7">
        <v>45325</v>
      </c>
      <c r="C96" s="7">
        <v>45327</v>
      </c>
      <c r="D96" s="5">
        <v>1002</v>
      </c>
      <c r="E96" s="5" t="str">
        <f>VLOOKUP(A96,HOP!A:L,12,0)</f>
        <v>1002.00</v>
      </c>
      <c r="F96" s="5" t="str">
        <f>VLOOKUP(A96,HOP!A:C,3,0)</f>
        <v>4577039</v>
      </c>
      <c r="G96" s="5">
        <f t="shared" si="2"/>
        <v>0</v>
      </c>
      <c r="H96" s="5" t="str">
        <f t="shared" si="3"/>
        <v>，4577039</v>
      </c>
      <c r="I96" s="5" t="str">
        <f>VLOOKUP(A96,HOP!A:U,21,0)</f>
        <v>直连</v>
      </c>
    </row>
    <row r="97" s="5" customFormat="1" hidden="1" spans="1:9">
      <c r="A97" s="6">
        <v>999229609516130</v>
      </c>
      <c r="B97" s="7">
        <v>45324</v>
      </c>
      <c r="C97" s="7">
        <v>45327</v>
      </c>
      <c r="D97" s="5">
        <v>1194</v>
      </c>
      <c r="E97" s="5" t="str">
        <f>VLOOKUP(A97,HOP!A:L,12,0)</f>
        <v>1194.00</v>
      </c>
      <c r="F97" s="5" t="str">
        <f>VLOOKUP(A97,HOP!A:C,3,0)</f>
        <v>4580433</v>
      </c>
      <c r="G97" s="5">
        <f t="shared" si="2"/>
        <v>0</v>
      </c>
      <c r="H97" s="5" t="str">
        <f t="shared" si="3"/>
        <v>，4580433</v>
      </c>
      <c r="I97" s="5" t="str">
        <f>VLOOKUP(A97,HOP!A:U,21,0)</f>
        <v>直采</v>
      </c>
    </row>
    <row r="98" s="5" customFormat="1" hidden="1" spans="1:9">
      <c r="A98" s="6">
        <v>29611384967</v>
      </c>
      <c r="B98" s="7">
        <v>45325</v>
      </c>
      <c r="C98" s="7">
        <v>45327</v>
      </c>
      <c r="D98" s="5">
        <v>3398</v>
      </c>
      <c r="E98" s="5" t="str">
        <f>VLOOKUP(A98,HOP!A:L,12,0)</f>
        <v>3398.00</v>
      </c>
      <c r="F98" s="5" t="str">
        <f>VLOOKUP(A98,HOP!A:C,3,0)</f>
        <v>4581322</v>
      </c>
      <c r="G98" s="5">
        <f t="shared" si="2"/>
        <v>0</v>
      </c>
      <c r="H98" s="5" t="str">
        <f t="shared" si="3"/>
        <v>，4581322</v>
      </c>
      <c r="I98" s="5" t="str">
        <f>VLOOKUP(A98,HOP!A:U,21,0)</f>
        <v>直采</v>
      </c>
    </row>
    <row r="99" s="5" customFormat="1" hidden="1" spans="1:9">
      <c r="A99" s="6">
        <v>999229636943684</v>
      </c>
      <c r="B99" s="7">
        <v>45326</v>
      </c>
      <c r="C99" s="7">
        <v>45327</v>
      </c>
      <c r="D99" s="5">
        <v>761</v>
      </c>
      <c r="E99" s="5" t="str">
        <f>VLOOKUP(A99,HOP!A:L,12,0)</f>
        <v>761.00</v>
      </c>
      <c r="F99" s="5" t="str">
        <f>VLOOKUP(A99,HOP!A:C,3,0)</f>
        <v>4582397</v>
      </c>
      <c r="G99" s="5">
        <f t="shared" si="2"/>
        <v>0</v>
      </c>
      <c r="H99" s="5" t="str">
        <f t="shared" si="3"/>
        <v>，4582397</v>
      </c>
      <c r="I99" s="5" t="str">
        <f>VLOOKUP(A99,HOP!A:U,21,0)</f>
        <v>直采</v>
      </c>
    </row>
    <row r="100" s="5" customFormat="1" hidden="1" spans="1:9">
      <c r="A100" s="6">
        <v>999229645558779</v>
      </c>
      <c r="B100" s="7">
        <v>45322</v>
      </c>
      <c r="C100" s="7">
        <v>45327</v>
      </c>
      <c r="D100" s="5">
        <v>3710</v>
      </c>
      <c r="E100" s="5" t="str">
        <f>VLOOKUP(A100,HOP!A:L,12,0)</f>
        <v>3710.00</v>
      </c>
      <c r="F100" s="5" t="str">
        <f>VLOOKUP(A100,HOP!A:C,3,0)</f>
        <v>4585105</v>
      </c>
      <c r="G100" s="5">
        <f t="shared" si="2"/>
        <v>0</v>
      </c>
      <c r="H100" s="5" t="str">
        <f t="shared" si="3"/>
        <v>，4585105</v>
      </c>
      <c r="I100" s="5" t="str">
        <f>VLOOKUP(A100,HOP!A:U,21,0)</f>
        <v>直采</v>
      </c>
    </row>
    <row r="101" s="5" customFormat="1" hidden="1" spans="1:9">
      <c r="A101" s="6">
        <v>999229647359774</v>
      </c>
      <c r="B101" s="7">
        <v>45326</v>
      </c>
      <c r="C101" s="7">
        <v>45327</v>
      </c>
      <c r="D101" s="5">
        <v>462</v>
      </c>
      <c r="E101" s="5" t="str">
        <f>VLOOKUP(A101,HOP!A:L,12,0)</f>
        <v>462.00</v>
      </c>
      <c r="F101" s="5" t="str">
        <f>VLOOKUP(A101,HOP!A:C,3,0)</f>
        <v>4585977</v>
      </c>
      <c r="G101" s="5">
        <f t="shared" si="2"/>
        <v>0</v>
      </c>
      <c r="H101" s="5" t="str">
        <f t="shared" si="3"/>
        <v>，4585977</v>
      </c>
      <c r="I101" s="5" t="str">
        <f>VLOOKUP(A101,HOP!A:U,21,0)</f>
        <v>直采</v>
      </c>
    </row>
    <row r="102" s="5" customFormat="1" hidden="1" spans="1:9">
      <c r="A102" s="6">
        <v>999229648250294</v>
      </c>
      <c r="B102" s="7">
        <v>45324</v>
      </c>
      <c r="C102" s="7">
        <v>45327</v>
      </c>
      <c r="D102" s="5">
        <v>2202</v>
      </c>
      <c r="E102" s="5" t="str">
        <f>VLOOKUP(A102,HOP!A:L,12,0)</f>
        <v>2202.00</v>
      </c>
      <c r="F102" s="5" t="str">
        <f>VLOOKUP(A102,HOP!A:C,3,0)</f>
        <v>4586421</v>
      </c>
      <c r="G102" s="5">
        <f t="shared" si="2"/>
        <v>0</v>
      </c>
      <c r="H102" s="5" t="str">
        <f t="shared" si="3"/>
        <v>，4586421</v>
      </c>
      <c r="I102" s="5" t="str">
        <f>VLOOKUP(A102,HOP!A:U,21,0)</f>
        <v>直采</v>
      </c>
    </row>
    <row r="103" s="5" customFormat="1" hidden="1" spans="1:9">
      <c r="A103" s="6">
        <v>999229679997514</v>
      </c>
      <c r="B103" s="7">
        <v>45325</v>
      </c>
      <c r="C103" s="7">
        <v>45327</v>
      </c>
      <c r="D103" s="5">
        <v>716</v>
      </c>
      <c r="E103" s="5" t="str">
        <f>VLOOKUP(A103,HOP!A:L,12,0)</f>
        <v>716.00</v>
      </c>
      <c r="F103" s="5" t="str">
        <f>VLOOKUP(A103,HOP!A:C,3,0)</f>
        <v>4587645</v>
      </c>
      <c r="G103" s="5">
        <f t="shared" si="2"/>
        <v>0</v>
      </c>
      <c r="H103" s="5" t="str">
        <f t="shared" si="3"/>
        <v>，4587645</v>
      </c>
      <c r="I103" s="5" t="str">
        <f>VLOOKUP(A103,HOP!A:U,21,0)</f>
        <v>直采</v>
      </c>
    </row>
    <row r="104" s="5" customFormat="1" hidden="1" spans="1:9">
      <c r="A104" s="6">
        <v>999229680945839</v>
      </c>
      <c r="B104" s="7">
        <v>45325</v>
      </c>
      <c r="C104" s="7">
        <v>45327</v>
      </c>
      <c r="D104" s="5">
        <v>1052</v>
      </c>
      <c r="E104" s="5" t="str">
        <f>VLOOKUP(A104,HOP!A:L,12,0)</f>
        <v>1052.00</v>
      </c>
      <c r="F104" s="5" t="str">
        <f>VLOOKUP(A104,HOP!A:C,3,0)</f>
        <v>4587912</v>
      </c>
      <c r="G104" s="5">
        <f t="shared" si="2"/>
        <v>0</v>
      </c>
      <c r="H104" s="5" t="str">
        <f t="shared" si="3"/>
        <v>，4587912</v>
      </c>
      <c r="I104" s="5" t="str">
        <f>VLOOKUP(A104,HOP!A:U,21,0)</f>
        <v>直采</v>
      </c>
    </row>
    <row r="105" s="5" customFormat="1" hidden="1" spans="1:9">
      <c r="A105" s="6">
        <v>999229684019135</v>
      </c>
      <c r="B105" s="7">
        <v>45324</v>
      </c>
      <c r="C105" s="7">
        <v>45327</v>
      </c>
      <c r="D105" s="5">
        <v>1110</v>
      </c>
      <c r="E105" s="5" t="str">
        <f>VLOOKUP(A105,HOP!A:L,12,0)</f>
        <v>1110.00</v>
      </c>
      <c r="F105" s="5" t="str">
        <f>VLOOKUP(A105,HOP!A:C,3,0)</f>
        <v>4589737</v>
      </c>
      <c r="G105" s="5">
        <f t="shared" si="2"/>
        <v>0</v>
      </c>
      <c r="H105" s="5" t="str">
        <f t="shared" si="3"/>
        <v>，4589737</v>
      </c>
      <c r="I105" s="5" t="str">
        <f>VLOOKUP(A105,HOP!A:U,21,0)</f>
        <v>直采</v>
      </c>
    </row>
    <row r="106" s="5" customFormat="1" hidden="1" spans="1:9">
      <c r="A106" s="6">
        <v>999229683757088</v>
      </c>
      <c r="B106" s="7">
        <v>45323</v>
      </c>
      <c r="C106" s="7">
        <v>45327</v>
      </c>
      <c r="D106" s="5">
        <v>2624</v>
      </c>
      <c r="E106" s="5" t="str">
        <f>VLOOKUP(A106,HOP!A:L,12,0)</f>
        <v>2624.00</v>
      </c>
      <c r="F106" s="5" t="str">
        <f>VLOOKUP(A106,HOP!A:C,3,0)</f>
        <v>4589483</v>
      </c>
      <c r="G106" s="5">
        <f t="shared" si="2"/>
        <v>0</v>
      </c>
      <c r="H106" s="5" t="str">
        <f t="shared" si="3"/>
        <v>，4589483</v>
      </c>
      <c r="I106" s="5" t="str">
        <f>VLOOKUP(A106,HOP!A:U,21,0)</f>
        <v>直采</v>
      </c>
    </row>
    <row r="107" s="5" customFormat="1" hidden="1" spans="1:9">
      <c r="A107" s="6">
        <v>999229688809512</v>
      </c>
      <c r="B107" s="7">
        <v>45326</v>
      </c>
      <c r="C107" s="7">
        <v>45327</v>
      </c>
      <c r="D107" s="5">
        <v>390</v>
      </c>
      <c r="E107" s="5" t="str">
        <f>VLOOKUP(A107,HOP!A:L,12,0)</f>
        <v>390.00</v>
      </c>
      <c r="F107" s="5" t="str">
        <f>VLOOKUP(A107,HOP!A:C,3,0)</f>
        <v>4590578</v>
      </c>
      <c r="G107" s="5">
        <f t="shared" si="2"/>
        <v>0</v>
      </c>
      <c r="H107" s="5" t="str">
        <f t="shared" si="3"/>
        <v>，4590578</v>
      </c>
      <c r="I107" s="5" t="str">
        <f>VLOOKUP(A107,HOP!A:U,21,0)</f>
        <v>直采</v>
      </c>
    </row>
    <row r="108" s="5" customFormat="1" hidden="1" spans="1:9">
      <c r="A108" s="6">
        <v>29691390361</v>
      </c>
      <c r="B108" s="7">
        <v>45325</v>
      </c>
      <c r="C108" s="7">
        <v>45327</v>
      </c>
      <c r="D108" s="5">
        <v>850</v>
      </c>
      <c r="E108" s="5" t="str">
        <f>VLOOKUP(A108,HOP!A:L,12,0)</f>
        <v>850.00</v>
      </c>
      <c r="F108" s="5" t="str">
        <f>VLOOKUP(A108,HOP!A:C,3,0)</f>
        <v>4591393</v>
      </c>
      <c r="G108" s="5">
        <f t="shared" si="2"/>
        <v>0</v>
      </c>
      <c r="H108" s="5" t="str">
        <f t="shared" si="3"/>
        <v>，4591393</v>
      </c>
      <c r="I108" s="5" t="str">
        <f>VLOOKUP(A108,HOP!A:U,21,0)</f>
        <v>直采</v>
      </c>
    </row>
    <row r="109" s="5" customFormat="1" hidden="1" spans="1:9">
      <c r="A109" s="6">
        <v>999229692676631</v>
      </c>
      <c r="B109" s="7">
        <v>45324</v>
      </c>
      <c r="C109" s="7">
        <v>45327</v>
      </c>
      <c r="D109" s="5">
        <v>1446</v>
      </c>
      <c r="E109" s="5" t="str">
        <f>VLOOKUP(A109,HOP!A:L,12,0)</f>
        <v>1446.00</v>
      </c>
      <c r="F109" s="5" t="str">
        <f>VLOOKUP(A109,HOP!A:C,3,0)</f>
        <v>4592422</v>
      </c>
      <c r="G109" s="5">
        <f t="shared" si="2"/>
        <v>0</v>
      </c>
      <c r="H109" s="5" t="str">
        <f t="shared" si="3"/>
        <v>，4592422</v>
      </c>
      <c r="I109" s="5" t="str">
        <f>VLOOKUP(A109,HOP!A:U,21,0)</f>
        <v>直采</v>
      </c>
    </row>
    <row r="110" s="5" customFormat="1" hidden="1" spans="1:9">
      <c r="A110" s="6">
        <v>999229705205353</v>
      </c>
      <c r="B110" s="7">
        <v>45323</v>
      </c>
      <c r="C110" s="7">
        <v>45327</v>
      </c>
      <c r="D110" s="5">
        <v>2452</v>
      </c>
      <c r="E110" s="5" t="str">
        <f>VLOOKUP(A110,HOP!A:L,12,0)</f>
        <v>2452.00</v>
      </c>
      <c r="F110" s="5" t="str">
        <f>VLOOKUP(A110,HOP!A:C,3,0)</f>
        <v>4596338</v>
      </c>
      <c r="G110" s="5">
        <f t="shared" si="2"/>
        <v>0</v>
      </c>
      <c r="H110" s="5" t="str">
        <f t="shared" si="3"/>
        <v>，4596338</v>
      </c>
      <c r="I110" s="5" t="str">
        <f>VLOOKUP(A110,HOP!A:U,21,0)</f>
        <v>直采</v>
      </c>
    </row>
    <row r="111" s="5" customFormat="1" hidden="1" spans="1:9">
      <c r="A111" s="6">
        <v>999229734302013</v>
      </c>
      <c r="B111" s="7">
        <v>45326</v>
      </c>
      <c r="C111" s="7">
        <v>45327</v>
      </c>
      <c r="D111" s="5">
        <v>627</v>
      </c>
      <c r="E111" s="5" t="str">
        <f>VLOOKUP(A111,HOP!A:L,12,0)</f>
        <v>627.00</v>
      </c>
      <c r="F111" s="5" t="str">
        <f>VLOOKUP(A111,HOP!A:C,3,0)</f>
        <v>4597490</v>
      </c>
      <c r="G111" s="5">
        <f t="shared" si="2"/>
        <v>0</v>
      </c>
      <c r="H111" s="5" t="str">
        <f t="shared" si="3"/>
        <v>，4597490</v>
      </c>
      <c r="I111" s="5" t="str">
        <f>VLOOKUP(A111,HOP!A:U,21,0)</f>
        <v>直采</v>
      </c>
    </row>
    <row r="112" s="5" customFormat="1" hidden="1" spans="1:9">
      <c r="A112" s="6">
        <v>999229736486417</v>
      </c>
      <c r="B112" s="7">
        <v>45323</v>
      </c>
      <c r="C112" s="7">
        <v>45327</v>
      </c>
      <c r="D112" s="5">
        <v>1980</v>
      </c>
      <c r="E112" s="5" t="str">
        <f>VLOOKUP(A112,HOP!A:L,12,0)</f>
        <v>1980.00</v>
      </c>
      <c r="F112" s="5" t="str">
        <f>VLOOKUP(A112,HOP!A:C,3,0)</f>
        <v>4597887</v>
      </c>
      <c r="G112" s="5">
        <f t="shared" si="2"/>
        <v>0</v>
      </c>
      <c r="H112" s="5" t="str">
        <f t="shared" si="3"/>
        <v>，4597887</v>
      </c>
      <c r="I112" s="5" t="str">
        <f>VLOOKUP(A112,HOP!A:U,21,0)</f>
        <v>直采</v>
      </c>
    </row>
    <row r="113" s="5" customFormat="1" hidden="1" spans="1:9">
      <c r="A113" s="6">
        <v>999229737750329</v>
      </c>
      <c r="B113" s="7">
        <v>45324</v>
      </c>
      <c r="C113" s="7">
        <v>45327</v>
      </c>
      <c r="D113" s="5">
        <v>4614</v>
      </c>
      <c r="E113" s="5" t="str">
        <f>VLOOKUP(A113,HOP!A:L,12,0)</f>
        <v>4614.00</v>
      </c>
      <c r="F113" s="5" t="str">
        <f>VLOOKUP(A113,HOP!A:C,3,0)</f>
        <v>4598210</v>
      </c>
      <c r="G113" s="5">
        <f t="shared" si="2"/>
        <v>0</v>
      </c>
      <c r="H113" s="5" t="str">
        <f t="shared" si="3"/>
        <v>，4598210</v>
      </c>
      <c r="I113" s="5" t="str">
        <f>VLOOKUP(A113,HOP!A:U,21,0)</f>
        <v>直连</v>
      </c>
    </row>
    <row r="114" s="5" customFormat="1" hidden="1" spans="1:9">
      <c r="A114" s="6">
        <v>999229741974374</v>
      </c>
      <c r="B114" s="7">
        <v>45326</v>
      </c>
      <c r="C114" s="7">
        <v>45327</v>
      </c>
      <c r="D114" s="5">
        <v>670</v>
      </c>
      <c r="E114" s="5" t="str">
        <f>VLOOKUP(A114,HOP!A:L,12,0)</f>
        <v>670.00</v>
      </c>
      <c r="F114" s="5" t="str">
        <f>VLOOKUP(A114,HOP!A:C,3,0)</f>
        <v>4602998</v>
      </c>
      <c r="G114" s="5">
        <f t="shared" si="2"/>
        <v>0</v>
      </c>
      <c r="H114" s="5" t="str">
        <f t="shared" si="3"/>
        <v>，4602998</v>
      </c>
      <c r="I114" s="5" t="str">
        <f>VLOOKUP(A114,HOP!A:U,21,0)</f>
        <v>直采</v>
      </c>
    </row>
    <row r="115" s="5" customFormat="1" hidden="1" spans="1:9">
      <c r="A115" s="6">
        <v>999229742217574</v>
      </c>
      <c r="B115" s="7">
        <v>45325</v>
      </c>
      <c r="C115" s="7">
        <v>45327</v>
      </c>
      <c r="D115" s="5">
        <v>3515</v>
      </c>
      <c r="E115" s="5" t="str">
        <f>VLOOKUP(A115,HOP!A:L,12,0)</f>
        <v>3515.00</v>
      </c>
      <c r="F115" s="5" t="str">
        <f>VLOOKUP(A115,HOP!A:C,3,0)</f>
        <v>4603270</v>
      </c>
      <c r="G115" s="5">
        <f t="shared" si="2"/>
        <v>0</v>
      </c>
      <c r="H115" s="5" t="str">
        <f t="shared" si="3"/>
        <v>，4603270</v>
      </c>
      <c r="I115" s="5" t="str">
        <f>VLOOKUP(A115,HOP!A:U,21,0)</f>
        <v>直采</v>
      </c>
    </row>
    <row r="116" s="5" customFormat="1" hidden="1" spans="1:9">
      <c r="A116" s="6">
        <v>999229747085923</v>
      </c>
      <c r="B116" s="7">
        <v>45323</v>
      </c>
      <c r="C116" s="7">
        <v>45327</v>
      </c>
      <c r="D116" s="5">
        <v>9856</v>
      </c>
      <c r="E116" s="5" t="str">
        <f>VLOOKUP(A116,HOP!A:L,12,0)</f>
        <v>9856.00</v>
      </c>
      <c r="F116" s="5" t="str">
        <f>VLOOKUP(A116,HOP!A:C,3,0)</f>
        <v>4604464</v>
      </c>
      <c r="G116" s="5">
        <f t="shared" si="2"/>
        <v>0</v>
      </c>
      <c r="H116" s="5" t="str">
        <f t="shared" si="3"/>
        <v>，4604464</v>
      </c>
      <c r="I116" s="5" t="str">
        <f>VLOOKUP(A116,HOP!A:U,21,0)</f>
        <v>直采</v>
      </c>
    </row>
    <row r="117" s="5" customFormat="1" hidden="1" spans="1:9">
      <c r="A117" s="6">
        <v>999229749519009</v>
      </c>
      <c r="B117" s="7">
        <v>45323</v>
      </c>
      <c r="C117" s="7">
        <v>45327</v>
      </c>
      <c r="D117" s="5">
        <v>1710</v>
      </c>
      <c r="E117" s="5" t="str">
        <f>VLOOKUP(A117,HOP!A:L,12,0)</f>
        <v>1710.00</v>
      </c>
      <c r="F117" s="5" t="str">
        <f>VLOOKUP(A117,HOP!A:C,3,0)</f>
        <v>4605000</v>
      </c>
      <c r="G117" s="5">
        <f t="shared" si="2"/>
        <v>0</v>
      </c>
      <c r="H117" s="5" t="str">
        <f t="shared" si="3"/>
        <v>，4605000</v>
      </c>
      <c r="I117" s="5" t="str">
        <f>VLOOKUP(A117,HOP!A:U,21,0)</f>
        <v>直采</v>
      </c>
    </row>
    <row r="118" s="5" customFormat="1" hidden="1" spans="1:9">
      <c r="A118" s="6">
        <v>999229751559615</v>
      </c>
      <c r="B118" s="7">
        <v>45326</v>
      </c>
      <c r="C118" s="7">
        <v>45327</v>
      </c>
      <c r="D118" s="5">
        <v>1618</v>
      </c>
      <c r="E118" s="5" t="str">
        <f>VLOOKUP(A118,HOP!A:L,12,0)</f>
        <v>1618.00</v>
      </c>
      <c r="F118" s="5" t="str">
        <f>VLOOKUP(A118,HOP!A:C,3,0)</f>
        <v>4605658</v>
      </c>
      <c r="G118" s="5">
        <f t="shared" si="2"/>
        <v>0</v>
      </c>
      <c r="H118" s="5" t="str">
        <f t="shared" si="3"/>
        <v>，4605658</v>
      </c>
      <c r="I118" s="5" t="str">
        <f>VLOOKUP(A118,HOP!A:U,21,0)</f>
        <v>直采</v>
      </c>
    </row>
    <row r="119" s="5" customFormat="1" hidden="1" spans="1:9">
      <c r="A119" s="6">
        <v>999229751589652</v>
      </c>
      <c r="B119" s="7">
        <v>45325</v>
      </c>
      <c r="C119" s="7">
        <v>45327</v>
      </c>
      <c r="D119" s="5">
        <v>5412</v>
      </c>
      <c r="E119" s="5" t="str">
        <f>VLOOKUP(A119,HOP!A:L,12,0)</f>
        <v>5412.00</v>
      </c>
      <c r="F119" s="5" t="str">
        <f>VLOOKUP(A119,HOP!A:C,3,0)</f>
        <v>4605664</v>
      </c>
      <c r="G119" s="5">
        <f t="shared" si="2"/>
        <v>0</v>
      </c>
      <c r="H119" s="5" t="str">
        <f t="shared" si="3"/>
        <v>，4605664</v>
      </c>
      <c r="I119" s="5" t="str">
        <f>VLOOKUP(A119,HOP!A:U,21,0)</f>
        <v>直采</v>
      </c>
    </row>
    <row r="120" s="5" customFormat="1" hidden="1" spans="1:9">
      <c r="A120" s="6">
        <v>999229751614000</v>
      </c>
      <c r="B120" s="7">
        <v>45325</v>
      </c>
      <c r="C120" s="7">
        <v>45327</v>
      </c>
      <c r="D120" s="5">
        <v>2338</v>
      </c>
      <c r="E120" s="5" t="str">
        <f>VLOOKUP(A120,HOP!A:L,12,0)</f>
        <v>2338.00</v>
      </c>
      <c r="F120" s="5" t="str">
        <f>VLOOKUP(A120,HOP!A:C,3,0)</f>
        <v>4605669</v>
      </c>
      <c r="G120" s="5">
        <f t="shared" si="2"/>
        <v>0</v>
      </c>
      <c r="H120" s="5" t="str">
        <f t="shared" si="3"/>
        <v>，4605669</v>
      </c>
      <c r="I120" s="5" t="str">
        <f>VLOOKUP(A120,HOP!A:U,21,0)</f>
        <v>直采</v>
      </c>
    </row>
    <row r="121" s="5" customFormat="1" hidden="1" spans="1:9">
      <c r="A121" s="6">
        <v>999229753136747</v>
      </c>
      <c r="B121" s="7">
        <v>45326</v>
      </c>
      <c r="C121" s="7">
        <v>45327</v>
      </c>
      <c r="D121" s="5">
        <v>1160</v>
      </c>
      <c r="E121" s="5" t="str">
        <f>VLOOKUP(A121,HOP!A:L,12,0)</f>
        <v>1160.00</v>
      </c>
      <c r="F121" s="5" t="str">
        <f>VLOOKUP(A121,HOP!A:C,3,0)</f>
        <v>4606417</v>
      </c>
      <c r="G121" s="5">
        <f t="shared" si="2"/>
        <v>0</v>
      </c>
      <c r="H121" s="5" t="str">
        <f t="shared" si="3"/>
        <v>，4606417</v>
      </c>
      <c r="I121" s="5" t="str">
        <f>VLOOKUP(A121,HOP!A:U,21,0)</f>
        <v>直采</v>
      </c>
    </row>
    <row r="122" s="5" customFormat="1" hidden="1" spans="1:9">
      <c r="A122" s="6">
        <v>999229755205119</v>
      </c>
      <c r="B122" s="7">
        <v>45326</v>
      </c>
      <c r="C122" s="7">
        <v>45327</v>
      </c>
      <c r="D122" s="5">
        <v>562</v>
      </c>
      <c r="E122" s="5" t="str">
        <f>VLOOKUP(A122,HOP!A:L,12,0)</f>
        <v>562.00</v>
      </c>
      <c r="F122" s="5" t="str">
        <f>VLOOKUP(A122,HOP!A:C,3,0)</f>
        <v>4607180</v>
      </c>
      <c r="G122" s="5">
        <f t="shared" si="2"/>
        <v>0</v>
      </c>
      <c r="H122" s="5" t="str">
        <f t="shared" si="3"/>
        <v>，4607180</v>
      </c>
      <c r="I122" s="5" t="str">
        <f>VLOOKUP(A122,HOP!A:U,21,0)</f>
        <v>直采</v>
      </c>
    </row>
    <row r="123" s="5" customFormat="1" hidden="1" spans="1:9">
      <c r="A123" s="6">
        <v>29756725690</v>
      </c>
      <c r="B123" s="7">
        <v>45323</v>
      </c>
      <c r="C123" s="7">
        <v>45327</v>
      </c>
      <c r="D123" s="5">
        <v>1226</v>
      </c>
      <c r="E123" s="5" t="str">
        <f>VLOOKUP(A123,HOP!A:L,12,0)</f>
        <v>1226.00</v>
      </c>
      <c r="F123" s="5" t="str">
        <f>VLOOKUP(A123,HOP!A:C,3,0)</f>
        <v>4607694</v>
      </c>
      <c r="G123" s="5">
        <f t="shared" si="2"/>
        <v>0</v>
      </c>
      <c r="H123" s="5" t="str">
        <f t="shared" si="3"/>
        <v>，4607694</v>
      </c>
      <c r="I123" s="5" t="str">
        <f>VLOOKUP(A123,HOP!A:U,21,0)</f>
        <v>直采</v>
      </c>
    </row>
    <row r="124" s="5" customFormat="1" hidden="1" spans="1:9">
      <c r="A124" s="6">
        <v>999229757082369</v>
      </c>
      <c r="B124" s="7">
        <v>45324</v>
      </c>
      <c r="C124" s="7">
        <v>45327</v>
      </c>
      <c r="D124" s="5">
        <v>1374</v>
      </c>
      <c r="E124" s="5" t="str">
        <f>VLOOKUP(A124,HOP!A:L,12,0)</f>
        <v>1374.00</v>
      </c>
      <c r="F124" s="5" t="str">
        <f>VLOOKUP(A124,HOP!A:C,3,0)</f>
        <v>4607901</v>
      </c>
      <c r="G124" s="5">
        <f t="shared" si="2"/>
        <v>0</v>
      </c>
      <c r="H124" s="5" t="str">
        <f t="shared" si="3"/>
        <v>，4607901</v>
      </c>
      <c r="I124" s="5" t="str">
        <f>VLOOKUP(A124,HOP!A:U,21,0)</f>
        <v>直采</v>
      </c>
    </row>
    <row r="125" s="5" customFormat="1" hidden="1" spans="1:9">
      <c r="A125" s="6">
        <v>999229762523762</v>
      </c>
      <c r="B125" s="7">
        <v>45325</v>
      </c>
      <c r="C125" s="7">
        <v>45327</v>
      </c>
      <c r="D125" s="5">
        <v>2338</v>
      </c>
      <c r="E125" s="5" t="str">
        <f>VLOOKUP(A125,HOP!A:L,12,0)</f>
        <v>2338.00</v>
      </c>
      <c r="F125" s="5" t="str">
        <f>VLOOKUP(A125,HOP!A:C,3,0)</f>
        <v>4608712</v>
      </c>
      <c r="G125" s="5">
        <f t="shared" si="2"/>
        <v>0</v>
      </c>
      <c r="H125" s="5" t="str">
        <f t="shared" si="3"/>
        <v>，4608712</v>
      </c>
      <c r="I125" s="5" t="str">
        <f>VLOOKUP(A125,HOP!A:U,21,0)</f>
        <v>直采</v>
      </c>
    </row>
    <row r="126" s="5" customFormat="1" hidden="1" spans="1:9">
      <c r="A126" s="6">
        <v>999229768048243</v>
      </c>
      <c r="B126" s="7">
        <v>45324</v>
      </c>
      <c r="C126" s="7">
        <v>45327</v>
      </c>
      <c r="D126" s="5">
        <v>2394</v>
      </c>
      <c r="E126" s="5" t="str">
        <f>VLOOKUP(A126,HOP!A:L,12,0)</f>
        <v>2394.00</v>
      </c>
      <c r="F126" s="5" t="str">
        <f>VLOOKUP(A126,HOP!A:C,3,0)</f>
        <v>4609825</v>
      </c>
      <c r="G126" s="5">
        <f t="shared" si="2"/>
        <v>0</v>
      </c>
      <c r="H126" s="5" t="str">
        <f t="shared" si="3"/>
        <v>，4609825</v>
      </c>
      <c r="I126" s="5" t="str">
        <f>VLOOKUP(A126,HOP!A:U,21,0)</f>
        <v>直采</v>
      </c>
    </row>
    <row r="127" s="5" customFormat="1" hidden="1" spans="1:9">
      <c r="A127" s="6">
        <v>999229768913081</v>
      </c>
      <c r="B127" s="7">
        <v>45325</v>
      </c>
      <c r="C127" s="7">
        <v>45327</v>
      </c>
      <c r="D127" s="5">
        <v>988</v>
      </c>
      <c r="E127" s="5" t="str">
        <f>VLOOKUP(A127,HOP!A:L,12,0)</f>
        <v>988.00</v>
      </c>
      <c r="F127" s="5" t="str">
        <f>VLOOKUP(A127,HOP!A:C,3,0)</f>
        <v>4610089</v>
      </c>
      <c r="G127" s="5">
        <f t="shared" si="2"/>
        <v>0</v>
      </c>
      <c r="H127" s="5" t="str">
        <f t="shared" si="3"/>
        <v>，4610089</v>
      </c>
      <c r="I127" s="5" t="str">
        <f>VLOOKUP(A127,HOP!A:U,21,0)</f>
        <v>直采</v>
      </c>
    </row>
    <row r="128" s="5" customFormat="1" hidden="1" spans="1:9">
      <c r="A128" s="6">
        <v>999229769121734</v>
      </c>
      <c r="B128" s="7">
        <v>45324</v>
      </c>
      <c r="C128" s="7">
        <v>45327</v>
      </c>
      <c r="D128" s="5">
        <v>1956</v>
      </c>
      <c r="E128" s="5" t="str">
        <f>VLOOKUP(A128,HOP!A:L,12,0)</f>
        <v>1956.00</v>
      </c>
      <c r="F128" s="5" t="str">
        <f>VLOOKUP(A128,HOP!A:C,3,0)</f>
        <v>4610150</v>
      </c>
      <c r="G128" s="5">
        <f t="shared" si="2"/>
        <v>0</v>
      </c>
      <c r="H128" s="5" t="str">
        <f t="shared" si="3"/>
        <v>，4610150</v>
      </c>
      <c r="I128" s="5" t="str">
        <f>VLOOKUP(A128,HOP!A:U,21,0)</f>
        <v>直连</v>
      </c>
    </row>
    <row r="129" s="5" customFormat="1" hidden="1" spans="1:9">
      <c r="A129" s="6">
        <v>999229770803258</v>
      </c>
      <c r="B129" s="7">
        <v>45325</v>
      </c>
      <c r="C129" s="7">
        <v>45327</v>
      </c>
      <c r="D129" s="5">
        <v>3240</v>
      </c>
      <c r="E129" s="5" t="str">
        <f>VLOOKUP(A129,HOP!A:L,12,0)</f>
        <v>3240.00</v>
      </c>
      <c r="F129" s="5" t="str">
        <f>VLOOKUP(A129,HOP!A:C,3,0)</f>
        <v>4610686</v>
      </c>
      <c r="G129" s="5">
        <f t="shared" si="2"/>
        <v>0</v>
      </c>
      <c r="H129" s="5" t="str">
        <f t="shared" si="3"/>
        <v>，4610686</v>
      </c>
      <c r="I129" s="5" t="str">
        <f>VLOOKUP(A129,HOP!A:U,21,0)</f>
        <v>直采</v>
      </c>
    </row>
    <row r="130" s="5" customFormat="1" hidden="1" spans="1:9">
      <c r="A130" s="6">
        <v>999229772998864</v>
      </c>
      <c r="B130" s="7">
        <v>45324</v>
      </c>
      <c r="C130" s="7">
        <v>45327</v>
      </c>
      <c r="D130" s="5">
        <v>938</v>
      </c>
      <c r="E130" s="5" t="str">
        <f>VLOOKUP(A130,HOP!A:L,12,0)</f>
        <v>938.00</v>
      </c>
      <c r="F130" s="5" t="str">
        <f>VLOOKUP(A130,HOP!A:C,3,0)</f>
        <v>4611513</v>
      </c>
      <c r="G130" s="5">
        <f t="shared" si="2"/>
        <v>0</v>
      </c>
      <c r="H130" s="5" t="str">
        <f t="shared" si="3"/>
        <v>，4611513</v>
      </c>
      <c r="I130" s="5" t="str">
        <f>VLOOKUP(A130,HOP!A:U,21,0)</f>
        <v>直采</v>
      </c>
    </row>
    <row r="131" s="5" customFormat="1" hidden="1" spans="1:9">
      <c r="A131" s="6">
        <v>999229774611260</v>
      </c>
      <c r="B131" s="7">
        <v>45326</v>
      </c>
      <c r="C131" s="7">
        <v>45327</v>
      </c>
      <c r="D131" s="5">
        <v>652</v>
      </c>
      <c r="E131" s="5" t="str">
        <f>VLOOKUP(A131,HOP!A:L,12,0)</f>
        <v>652.00</v>
      </c>
      <c r="F131" s="5" t="str">
        <f>VLOOKUP(A131,HOP!A:C,3,0)</f>
        <v>4612048</v>
      </c>
      <c r="G131" s="5">
        <f t="shared" ref="G131:G194" si="4">D131-E131</f>
        <v>0</v>
      </c>
      <c r="H131" s="5" t="str">
        <f t="shared" ref="H131:H194" si="5">$H$1&amp;F131</f>
        <v>，4612048</v>
      </c>
      <c r="I131" s="5" t="str">
        <f>VLOOKUP(A131,HOP!A:U,21,0)</f>
        <v>直连</v>
      </c>
    </row>
    <row r="132" s="5" customFormat="1" hidden="1" spans="1:9">
      <c r="A132" s="6">
        <v>999229774972602</v>
      </c>
      <c r="B132" s="7">
        <v>45323</v>
      </c>
      <c r="C132" s="7">
        <v>45327</v>
      </c>
      <c r="D132" s="5">
        <v>1818</v>
      </c>
      <c r="E132" s="5" t="str">
        <f>VLOOKUP(A132,HOP!A:L,12,0)</f>
        <v>1818.00</v>
      </c>
      <c r="F132" s="5" t="str">
        <f>VLOOKUP(A132,HOP!A:C,3,0)</f>
        <v>4612148</v>
      </c>
      <c r="G132" s="5">
        <f t="shared" si="4"/>
        <v>0</v>
      </c>
      <c r="H132" s="5" t="str">
        <f t="shared" si="5"/>
        <v>，4612148</v>
      </c>
      <c r="I132" s="5" t="str">
        <f>VLOOKUP(A132,HOP!A:U,21,0)</f>
        <v>直采</v>
      </c>
    </row>
    <row r="133" s="5" customFormat="1" hidden="1" spans="1:9">
      <c r="A133" s="6">
        <v>999229802669332</v>
      </c>
      <c r="B133" s="7">
        <v>45326</v>
      </c>
      <c r="C133" s="7">
        <v>45327</v>
      </c>
      <c r="D133" s="5">
        <v>300</v>
      </c>
      <c r="E133" s="5" t="str">
        <f>VLOOKUP(A133,HOP!A:L,12,0)</f>
        <v>300.00</v>
      </c>
      <c r="F133" s="5" t="str">
        <f>VLOOKUP(A133,HOP!A:C,3,0)</f>
        <v>4612863</v>
      </c>
      <c r="G133" s="5">
        <f t="shared" si="4"/>
        <v>0</v>
      </c>
      <c r="H133" s="5" t="str">
        <f t="shared" si="5"/>
        <v>，4612863</v>
      </c>
      <c r="I133" s="5" t="str">
        <f>VLOOKUP(A133,HOP!A:U,21,0)</f>
        <v>直采</v>
      </c>
    </row>
    <row r="134" s="5" customFormat="1" hidden="1" spans="1:9">
      <c r="A134" s="6">
        <v>999229803673390</v>
      </c>
      <c r="B134" s="7">
        <v>45326</v>
      </c>
      <c r="C134" s="7">
        <v>45327</v>
      </c>
      <c r="D134" s="5">
        <v>267</v>
      </c>
      <c r="E134" s="5" t="str">
        <f>VLOOKUP(A134,HOP!A:L,12,0)</f>
        <v>267.00</v>
      </c>
      <c r="F134" s="5" t="str">
        <f>VLOOKUP(A134,HOP!A:C,3,0)</f>
        <v>4613079</v>
      </c>
      <c r="G134" s="5">
        <f t="shared" si="4"/>
        <v>0</v>
      </c>
      <c r="H134" s="5" t="str">
        <f t="shared" si="5"/>
        <v>，4613079</v>
      </c>
      <c r="I134" s="5" t="str">
        <f>VLOOKUP(A134,HOP!A:U,21,0)</f>
        <v>直采</v>
      </c>
    </row>
    <row r="135" s="5" customFormat="1" hidden="1" spans="1:9">
      <c r="A135" s="6">
        <v>999229804545508</v>
      </c>
      <c r="B135" s="7">
        <v>45323</v>
      </c>
      <c r="C135" s="7">
        <v>45327</v>
      </c>
      <c r="D135" s="5">
        <v>1396</v>
      </c>
      <c r="E135" s="5" t="str">
        <f>VLOOKUP(A135,HOP!A:L,12,0)</f>
        <v>1396.00</v>
      </c>
      <c r="F135" s="5" t="str">
        <f>VLOOKUP(A135,HOP!A:C,3,0)</f>
        <v>4613252</v>
      </c>
      <c r="G135" s="5">
        <f t="shared" si="4"/>
        <v>0</v>
      </c>
      <c r="H135" s="5" t="str">
        <f t="shared" si="5"/>
        <v>，4613252</v>
      </c>
      <c r="I135" s="5" t="str">
        <f>VLOOKUP(A135,HOP!A:U,21,0)</f>
        <v>直采</v>
      </c>
    </row>
    <row r="136" s="5" customFormat="1" hidden="1" spans="1:9">
      <c r="A136" s="6">
        <v>999229805732327</v>
      </c>
      <c r="B136" s="7">
        <v>45325</v>
      </c>
      <c r="C136" s="7">
        <v>45327</v>
      </c>
      <c r="D136" s="5">
        <v>902</v>
      </c>
      <c r="E136" s="5" t="str">
        <f>VLOOKUP(A136,HOP!A:L,12,0)</f>
        <v>902.00</v>
      </c>
      <c r="F136" s="5" t="str">
        <f>VLOOKUP(A136,HOP!A:C,3,0)</f>
        <v>4613526</v>
      </c>
      <c r="G136" s="5">
        <f t="shared" si="4"/>
        <v>0</v>
      </c>
      <c r="H136" s="5" t="str">
        <f t="shared" si="5"/>
        <v>，4613526</v>
      </c>
      <c r="I136" s="5" t="str">
        <f>VLOOKUP(A136,HOP!A:U,21,0)</f>
        <v>直采</v>
      </c>
    </row>
    <row r="137" s="5" customFormat="1" hidden="1" spans="1:9">
      <c r="A137" s="6">
        <v>999229808899510</v>
      </c>
      <c r="B137" s="7">
        <v>45325</v>
      </c>
      <c r="C137" s="7">
        <v>45327</v>
      </c>
      <c r="D137" s="5">
        <v>2052</v>
      </c>
      <c r="E137" s="5" t="str">
        <f>VLOOKUP(A137,HOP!A:L,12,0)</f>
        <v>2052.00</v>
      </c>
      <c r="F137" s="5" t="str">
        <f>VLOOKUP(A137,HOP!A:C,3,0)</f>
        <v>4614838</v>
      </c>
      <c r="G137" s="5">
        <f t="shared" si="4"/>
        <v>0</v>
      </c>
      <c r="H137" s="5" t="str">
        <f t="shared" si="5"/>
        <v>，4614838</v>
      </c>
      <c r="I137" s="5" t="str">
        <f>VLOOKUP(A137,HOP!A:U,21,0)</f>
        <v>直采</v>
      </c>
    </row>
    <row r="138" s="5" customFormat="1" hidden="1" spans="1:9">
      <c r="A138" s="6">
        <v>999229810511888</v>
      </c>
      <c r="B138" s="7">
        <v>45325</v>
      </c>
      <c r="C138" s="7">
        <v>45327</v>
      </c>
      <c r="D138" s="5">
        <v>4275</v>
      </c>
      <c r="E138" s="5" t="str">
        <f>VLOOKUP(A138,HOP!A:L,12,0)</f>
        <v>4275.00</v>
      </c>
      <c r="F138" s="5" t="str">
        <f>VLOOKUP(A138,HOP!A:C,3,0)</f>
        <v>4616213</v>
      </c>
      <c r="G138" s="5">
        <f t="shared" si="4"/>
        <v>0</v>
      </c>
      <c r="H138" s="5" t="str">
        <f t="shared" si="5"/>
        <v>，4616213</v>
      </c>
      <c r="I138" s="5" t="str">
        <f>VLOOKUP(A138,HOP!A:U,21,0)</f>
        <v>直采</v>
      </c>
    </row>
    <row r="139" s="5" customFormat="1" hidden="1" spans="1:9">
      <c r="A139" s="6">
        <v>999229815339791</v>
      </c>
      <c r="B139" s="7">
        <v>45325</v>
      </c>
      <c r="C139" s="7">
        <v>45327</v>
      </c>
      <c r="D139" s="5">
        <v>970</v>
      </c>
      <c r="E139" s="5" t="str">
        <f>VLOOKUP(A139,HOP!A:L,12,0)</f>
        <v>970.00</v>
      </c>
      <c r="F139" s="5" t="str">
        <f>VLOOKUP(A139,HOP!A:C,3,0)</f>
        <v>4617643</v>
      </c>
      <c r="G139" s="5">
        <f t="shared" si="4"/>
        <v>0</v>
      </c>
      <c r="H139" s="5" t="str">
        <f t="shared" si="5"/>
        <v>，4617643</v>
      </c>
      <c r="I139" s="5" t="str">
        <f>VLOOKUP(A139,HOP!A:U,21,0)</f>
        <v>直连</v>
      </c>
    </row>
    <row r="140" s="5" customFormat="1" hidden="1" spans="1:9">
      <c r="A140" s="6">
        <v>999229820748908</v>
      </c>
      <c r="B140" s="7">
        <v>45326</v>
      </c>
      <c r="C140" s="7">
        <v>45327</v>
      </c>
      <c r="D140" s="5">
        <v>1317</v>
      </c>
      <c r="E140" s="5" t="str">
        <f>VLOOKUP(A140,HOP!A:L,12,0)</f>
        <v>1317.00</v>
      </c>
      <c r="F140" s="5" t="str">
        <f>VLOOKUP(A140,HOP!A:C,3,0)</f>
        <v>4619814</v>
      </c>
      <c r="G140" s="5">
        <f t="shared" si="4"/>
        <v>0</v>
      </c>
      <c r="H140" s="5" t="str">
        <f t="shared" si="5"/>
        <v>，4619814</v>
      </c>
      <c r="I140" s="5" t="str">
        <f>VLOOKUP(A140,HOP!A:U,21,0)</f>
        <v>直采</v>
      </c>
    </row>
    <row r="141" s="5" customFormat="1" hidden="1" spans="1:9">
      <c r="A141" s="6">
        <v>999229820795245</v>
      </c>
      <c r="B141" s="7">
        <v>45325</v>
      </c>
      <c r="C141" s="7">
        <v>45327</v>
      </c>
      <c r="D141" s="5">
        <v>1847</v>
      </c>
      <c r="E141" s="5" t="str">
        <f>VLOOKUP(A141,HOP!A:L,12,0)</f>
        <v>1847.00</v>
      </c>
      <c r="F141" s="5" t="str">
        <f>VLOOKUP(A141,HOP!A:C,3,0)</f>
        <v>4619868</v>
      </c>
      <c r="G141" s="5">
        <f t="shared" si="4"/>
        <v>0</v>
      </c>
      <c r="H141" s="5" t="str">
        <f t="shared" si="5"/>
        <v>，4619868</v>
      </c>
      <c r="I141" s="5" t="str">
        <f>VLOOKUP(A141,HOP!A:U,21,0)</f>
        <v>直采</v>
      </c>
    </row>
    <row r="142" s="5" customFormat="1" hidden="1" spans="1:9">
      <c r="A142" s="6">
        <v>999229824048743</v>
      </c>
      <c r="B142" s="7">
        <v>45320</v>
      </c>
      <c r="C142" s="7">
        <v>45327</v>
      </c>
      <c r="D142" s="5">
        <v>3934</v>
      </c>
      <c r="E142" s="5" t="str">
        <f>VLOOKUP(A142,HOP!A:L,12,0)</f>
        <v>3934.00</v>
      </c>
      <c r="F142" s="5" t="str">
        <f>VLOOKUP(A142,HOP!A:C,3,0)</f>
        <v>4620901</v>
      </c>
      <c r="G142" s="5">
        <f t="shared" si="4"/>
        <v>0</v>
      </c>
      <c r="H142" s="5" t="str">
        <f t="shared" si="5"/>
        <v>，4620901</v>
      </c>
      <c r="I142" s="5" t="str">
        <f>VLOOKUP(A142,HOP!A:U,21,0)</f>
        <v>直采</v>
      </c>
    </row>
    <row r="143" s="5" customFormat="1" hidden="1" spans="1:9">
      <c r="A143" s="6">
        <v>999229825082299</v>
      </c>
      <c r="B143" s="7">
        <v>45324</v>
      </c>
      <c r="C143" s="7">
        <v>45327</v>
      </c>
      <c r="D143" s="5">
        <v>1455</v>
      </c>
      <c r="E143" s="5" t="str">
        <f>VLOOKUP(A143,HOP!A:L,12,0)</f>
        <v>1455.00</v>
      </c>
      <c r="F143" s="5" t="str">
        <f>VLOOKUP(A143,HOP!A:C,3,0)</f>
        <v>4621120</v>
      </c>
      <c r="G143" s="5">
        <f t="shared" si="4"/>
        <v>0</v>
      </c>
      <c r="H143" s="5" t="str">
        <f t="shared" si="5"/>
        <v>，4621120</v>
      </c>
      <c r="I143" s="5" t="str">
        <f>VLOOKUP(A143,HOP!A:U,21,0)</f>
        <v>直连</v>
      </c>
    </row>
    <row r="144" s="5" customFormat="1" hidden="1" spans="1:9">
      <c r="A144" s="6">
        <v>999229825083396</v>
      </c>
      <c r="B144" s="7">
        <v>45326</v>
      </c>
      <c r="C144" s="7">
        <v>45327</v>
      </c>
      <c r="D144" s="5">
        <v>4050</v>
      </c>
      <c r="E144" s="5" t="str">
        <f>VLOOKUP(A144,HOP!A:L,12,0)</f>
        <v>4050.00</v>
      </c>
      <c r="F144" s="5" t="str">
        <f>VLOOKUP(A144,HOP!A:C,3,0)</f>
        <v>4621121</v>
      </c>
      <c r="G144" s="5">
        <f t="shared" si="4"/>
        <v>0</v>
      </c>
      <c r="H144" s="5" t="str">
        <f t="shared" si="5"/>
        <v>，4621121</v>
      </c>
      <c r="I144" s="5" t="str">
        <f>VLOOKUP(A144,HOP!A:U,21,0)</f>
        <v>直采</v>
      </c>
    </row>
    <row r="145" s="5" customFormat="1" hidden="1" spans="1:9">
      <c r="A145" s="6">
        <v>29827525217</v>
      </c>
      <c r="B145" s="7">
        <v>45325</v>
      </c>
      <c r="C145" s="7">
        <v>45327</v>
      </c>
      <c r="D145" s="5">
        <v>3844</v>
      </c>
      <c r="E145" s="5" t="str">
        <f>VLOOKUP(A145,HOP!A:L,12,0)</f>
        <v>3844.00</v>
      </c>
      <c r="F145" s="5" t="str">
        <f>VLOOKUP(A145,HOP!A:C,3,0)</f>
        <v>4621830</v>
      </c>
      <c r="G145" s="5">
        <f t="shared" si="4"/>
        <v>0</v>
      </c>
      <c r="H145" s="5" t="str">
        <f t="shared" si="5"/>
        <v>，4621830</v>
      </c>
      <c r="I145" s="5" t="str">
        <f>VLOOKUP(A145,HOP!A:U,21,0)</f>
        <v>直采</v>
      </c>
    </row>
    <row r="146" s="5" customFormat="1" hidden="1" spans="1:9">
      <c r="A146" s="6">
        <v>999229544470260</v>
      </c>
      <c r="B146" s="7">
        <v>45323</v>
      </c>
      <c r="C146" s="7">
        <v>45327</v>
      </c>
      <c r="D146" s="5">
        <v>6774</v>
      </c>
      <c r="E146" s="5" t="str">
        <f>VLOOKUP(A146,HOP!A:L,12,0)</f>
        <v>6774.00</v>
      </c>
      <c r="F146" s="5" t="str">
        <f>VLOOKUP(A146,HOP!A:C,3,0)</f>
        <v>4563488</v>
      </c>
      <c r="G146" s="5">
        <f t="shared" si="4"/>
        <v>0</v>
      </c>
      <c r="H146" s="5" t="str">
        <f t="shared" si="5"/>
        <v>，4563488</v>
      </c>
      <c r="I146" s="5" t="str">
        <f>VLOOKUP(A146,HOP!A:U,21,0)</f>
        <v>直采</v>
      </c>
    </row>
    <row r="147" s="5" customFormat="1" hidden="1" spans="1:9">
      <c r="A147" s="6">
        <v>999229829311469</v>
      </c>
      <c r="B147" s="7">
        <v>45326</v>
      </c>
      <c r="C147" s="7">
        <v>45327</v>
      </c>
      <c r="D147" s="5">
        <v>485</v>
      </c>
      <c r="E147" s="5" t="str">
        <f>VLOOKUP(A147,HOP!A:L,12,0)</f>
        <v>485.00</v>
      </c>
      <c r="F147" s="5" t="str">
        <f>VLOOKUP(A147,HOP!A:C,3,0)</f>
        <v>4622407</v>
      </c>
      <c r="G147" s="5">
        <f t="shared" si="4"/>
        <v>0</v>
      </c>
      <c r="H147" s="5" t="str">
        <f t="shared" si="5"/>
        <v>，4622407</v>
      </c>
      <c r="I147" s="5" t="str">
        <f>VLOOKUP(A147,HOP!A:U,21,0)</f>
        <v>直连</v>
      </c>
    </row>
    <row r="148" s="5" customFormat="1" hidden="1" spans="1:9">
      <c r="A148" s="6">
        <v>999229829938457</v>
      </c>
      <c r="B148" s="7">
        <v>45326</v>
      </c>
      <c r="C148" s="7">
        <v>45327</v>
      </c>
      <c r="D148" s="5">
        <v>4050</v>
      </c>
      <c r="E148" s="5" t="str">
        <f>VLOOKUP(A148,HOP!A:L,12,0)</f>
        <v>4050.00</v>
      </c>
      <c r="F148" s="5" t="str">
        <f>VLOOKUP(A148,HOP!A:C,3,0)</f>
        <v>4622581</v>
      </c>
      <c r="G148" s="5">
        <f t="shared" si="4"/>
        <v>0</v>
      </c>
      <c r="H148" s="5" t="str">
        <f t="shared" si="5"/>
        <v>，4622581</v>
      </c>
      <c r="I148" s="5" t="str">
        <f>VLOOKUP(A148,HOP!A:U,21,0)</f>
        <v>直采</v>
      </c>
    </row>
    <row r="149" s="5" customFormat="1" hidden="1" spans="1:9">
      <c r="A149" s="6">
        <v>999229830507463</v>
      </c>
      <c r="B149" s="7">
        <v>45325</v>
      </c>
      <c r="C149" s="7">
        <v>45327</v>
      </c>
      <c r="D149" s="5">
        <v>1462</v>
      </c>
      <c r="E149" s="5" t="str">
        <f>VLOOKUP(A149,HOP!A:L,12,0)</f>
        <v>1462.00</v>
      </c>
      <c r="F149" s="5" t="str">
        <f>VLOOKUP(A149,HOP!A:C,3,0)</f>
        <v>4622758</v>
      </c>
      <c r="G149" s="5">
        <f t="shared" si="4"/>
        <v>0</v>
      </c>
      <c r="H149" s="5" t="str">
        <f t="shared" si="5"/>
        <v>，4622758</v>
      </c>
      <c r="I149" s="5" t="str">
        <f>VLOOKUP(A149,HOP!A:U,21,0)</f>
        <v>直采</v>
      </c>
    </row>
    <row r="150" s="5" customFormat="1" hidden="1" spans="1:9">
      <c r="A150" s="6">
        <v>999229831998469</v>
      </c>
      <c r="B150" s="7">
        <v>45325</v>
      </c>
      <c r="C150" s="7">
        <v>45327</v>
      </c>
      <c r="D150" s="5">
        <v>874</v>
      </c>
      <c r="E150" s="5" t="str">
        <f>VLOOKUP(A150,HOP!A:L,12,0)</f>
        <v>874.00</v>
      </c>
      <c r="F150" s="5" t="str">
        <f>VLOOKUP(A150,HOP!A:C,3,0)</f>
        <v>4623476</v>
      </c>
      <c r="G150" s="5">
        <f t="shared" si="4"/>
        <v>0</v>
      </c>
      <c r="H150" s="5" t="str">
        <f t="shared" si="5"/>
        <v>，4623476</v>
      </c>
      <c r="I150" s="5" t="str">
        <f>VLOOKUP(A150,HOP!A:U,21,0)</f>
        <v>直采</v>
      </c>
    </row>
    <row r="151" s="5" customFormat="1" hidden="1" spans="1:9">
      <c r="A151" s="6">
        <v>999229832475026</v>
      </c>
      <c r="B151" s="7">
        <v>45325</v>
      </c>
      <c r="C151" s="7">
        <v>45327</v>
      </c>
      <c r="D151" s="5">
        <v>8640</v>
      </c>
      <c r="E151" s="5" t="str">
        <f>VLOOKUP(A151,HOP!A:L,12,0)</f>
        <v>8640.00</v>
      </c>
      <c r="F151" s="5" t="str">
        <f>VLOOKUP(A151,HOP!A:C,3,0)</f>
        <v>4623725</v>
      </c>
      <c r="G151" s="5">
        <f t="shared" si="4"/>
        <v>0</v>
      </c>
      <c r="H151" s="5" t="str">
        <f t="shared" si="5"/>
        <v>，4623725</v>
      </c>
      <c r="I151" s="5" t="str">
        <f>VLOOKUP(A151,HOP!A:U,21,0)</f>
        <v>直采</v>
      </c>
    </row>
    <row r="152" s="5" customFormat="1" hidden="1" spans="1:9">
      <c r="A152" s="6">
        <v>999229832576798</v>
      </c>
      <c r="B152" s="7">
        <v>45326</v>
      </c>
      <c r="C152" s="7">
        <v>45327</v>
      </c>
      <c r="D152" s="5">
        <v>2727</v>
      </c>
      <c r="E152" s="5" t="str">
        <f>VLOOKUP(A152,HOP!A:L,12,0)</f>
        <v>2727.00</v>
      </c>
      <c r="F152" s="5" t="str">
        <f>VLOOKUP(A152,HOP!A:C,3,0)</f>
        <v>4623782</v>
      </c>
      <c r="G152" s="5">
        <f t="shared" si="4"/>
        <v>0</v>
      </c>
      <c r="H152" s="5" t="str">
        <f t="shared" si="5"/>
        <v>，4623782</v>
      </c>
      <c r="I152" s="5" t="str">
        <f>VLOOKUP(A152,HOP!A:U,21,0)</f>
        <v>直采</v>
      </c>
    </row>
    <row r="153" s="5" customFormat="1" hidden="1" spans="1:9">
      <c r="A153" s="6">
        <v>999229832747914</v>
      </c>
      <c r="B153" s="7">
        <v>45325</v>
      </c>
      <c r="C153" s="7">
        <v>45327</v>
      </c>
      <c r="D153" s="5">
        <v>1572</v>
      </c>
      <c r="E153" s="5" t="str">
        <f>VLOOKUP(A153,HOP!A:L,12,0)</f>
        <v>1572.00</v>
      </c>
      <c r="F153" s="5" t="str">
        <f>VLOOKUP(A153,HOP!A:C,3,0)</f>
        <v>4623923</v>
      </c>
      <c r="G153" s="5">
        <f t="shared" si="4"/>
        <v>0</v>
      </c>
      <c r="H153" s="5" t="str">
        <f t="shared" si="5"/>
        <v>，4623923</v>
      </c>
      <c r="I153" s="5" t="str">
        <f>VLOOKUP(A153,HOP!A:U,21,0)</f>
        <v>直采</v>
      </c>
    </row>
    <row r="154" s="5" customFormat="1" hidden="1" spans="1:9">
      <c r="A154" s="6">
        <v>29834468565</v>
      </c>
      <c r="B154" s="7">
        <v>45325</v>
      </c>
      <c r="C154" s="7">
        <v>45327</v>
      </c>
      <c r="D154" s="5">
        <v>516</v>
      </c>
      <c r="E154" s="5" t="str">
        <f>VLOOKUP(A154,HOP!A:L,12,0)</f>
        <v>516.00</v>
      </c>
      <c r="F154" s="5" t="str">
        <f>VLOOKUP(A154,HOP!A:C,3,0)</f>
        <v>4624230</v>
      </c>
      <c r="G154" s="5">
        <f t="shared" si="4"/>
        <v>0</v>
      </c>
      <c r="H154" s="5" t="str">
        <f t="shared" si="5"/>
        <v>，4624230</v>
      </c>
      <c r="I154" s="5" t="str">
        <f>VLOOKUP(A154,HOP!A:U,21,0)</f>
        <v>直采</v>
      </c>
    </row>
    <row r="155" s="5" customFormat="1" hidden="1" spans="1:9">
      <c r="A155" s="6">
        <v>999229837740102</v>
      </c>
      <c r="B155" s="7">
        <v>45326</v>
      </c>
      <c r="C155" s="7">
        <v>45327</v>
      </c>
      <c r="D155" s="5">
        <v>560</v>
      </c>
      <c r="E155" s="5" t="str">
        <f>VLOOKUP(A155,HOP!A:L,12,0)</f>
        <v>560.00</v>
      </c>
      <c r="F155" s="5" t="str">
        <f>VLOOKUP(A155,HOP!A:C,3,0)</f>
        <v>4624917</v>
      </c>
      <c r="G155" s="5">
        <f t="shared" si="4"/>
        <v>0</v>
      </c>
      <c r="H155" s="5" t="str">
        <f t="shared" si="5"/>
        <v>，4624917</v>
      </c>
      <c r="I155" s="5" t="str">
        <f>VLOOKUP(A155,HOP!A:U,21,0)</f>
        <v>直连</v>
      </c>
    </row>
    <row r="156" s="5" customFormat="1" hidden="1" spans="1:9">
      <c r="A156" s="6">
        <v>999229839649775</v>
      </c>
      <c r="B156" s="7">
        <v>45322</v>
      </c>
      <c r="C156" s="7">
        <v>45327</v>
      </c>
      <c r="D156" s="5">
        <v>0</v>
      </c>
      <c r="E156" s="5" t="e">
        <f>VLOOKUP(A156,HOP!A:L,12,0)</f>
        <v>#N/A</v>
      </c>
      <c r="F156" s="5" t="e">
        <f>VLOOKUP(A156,HOP!A:C,3,0)</f>
        <v>#N/A</v>
      </c>
      <c r="G156" s="5" t="e">
        <f t="shared" si="4"/>
        <v>#N/A</v>
      </c>
      <c r="H156" s="5" t="e">
        <f t="shared" si="5"/>
        <v>#N/A</v>
      </c>
      <c r="I156" s="5" t="e">
        <f>VLOOKUP(A156,HOP!A:U,21,0)</f>
        <v>#N/A</v>
      </c>
    </row>
    <row r="157" s="5" customFormat="1" hidden="1" spans="1:9">
      <c r="A157" s="6">
        <v>999229841023457</v>
      </c>
      <c r="B157" s="7">
        <v>45326</v>
      </c>
      <c r="C157" s="7">
        <v>45327</v>
      </c>
      <c r="D157" s="5">
        <v>560</v>
      </c>
      <c r="E157" s="5" t="str">
        <f>VLOOKUP(A157,HOP!A:L,12,0)</f>
        <v>560.00</v>
      </c>
      <c r="F157" s="5" t="str">
        <f>VLOOKUP(A157,HOP!A:C,3,0)</f>
        <v>4625602</v>
      </c>
      <c r="G157" s="5">
        <f t="shared" si="4"/>
        <v>0</v>
      </c>
      <c r="H157" s="5" t="str">
        <f t="shared" si="5"/>
        <v>，4625602</v>
      </c>
      <c r="I157" s="5" t="str">
        <f>VLOOKUP(A157,HOP!A:U,21,0)</f>
        <v>直连</v>
      </c>
    </row>
    <row r="158" s="5" customFormat="1" hidden="1" spans="1:9">
      <c r="A158" s="6">
        <v>999229842996340</v>
      </c>
      <c r="B158" s="7">
        <v>45322</v>
      </c>
      <c r="C158" s="7">
        <v>45327</v>
      </c>
      <c r="D158" s="5">
        <v>1868</v>
      </c>
      <c r="E158" s="5" t="str">
        <f>VLOOKUP(A158,HOP!A:L,12,0)</f>
        <v>1868.00</v>
      </c>
      <c r="F158" s="5" t="str">
        <f>VLOOKUP(A158,HOP!A:C,3,0)</f>
        <v>4626129</v>
      </c>
      <c r="G158" s="5">
        <f t="shared" si="4"/>
        <v>0</v>
      </c>
      <c r="H158" s="5" t="str">
        <f t="shared" si="5"/>
        <v>，4626129</v>
      </c>
      <c r="I158" s="5" t="str">
        <f>VLOOKUP(A158,HOP!A:U,21,0)</f>
        <v>直采</v>
      </c>
    </row>
    <row r="159" s="5" customFormat="1" hidden="1" spans="1:9">
      <c r="A159" s="6">
        <v>999229843248326</v>
      </c>
      <c r="B159" s="7">
        <v>45326</v>
      </c>
      <c r="C159" s="7">
        <v>45327</v>
      </c>
      <c r="D159" s="5">
        <v>1518</v>
      </c>
      <c r="E159" s="5" t="str">
        <f>VLOOKUP(A159,HOP!A:L,12,0)</f>
        <v>1518.00</v>
      </c>
      <c r="F159" s="5" t="str">
        <f>VLOOKUP(A159,HOP!A:C,3,0)</f>
        <v>4626205</v>
      </c>
      <c r="G159" s="5">
        <f t="shared" si="4"/>
        <v>0</v>
      </c>
      <c r="H159" s="5" t="str">
        <f t="shared" si="5"/>
        <v>，4626205</v>
      </c>
      <c r="I159" s="5" t="str">
        <f>VLOOKUP(A159,HOP!A:U,21,0)</f>
        <v>直采</v>
      </c>
    </row>
    <row r="160" s="5" customFormat="1" hidden="1" spans="1:9">
      <c r="A160" s="6">
        <v>999229843926836</v>
      </c>
      <c r="B160" s="7">
        <v>45326</v>
      </c>
      <c r="C160" s="7">
        <v>45327</v>
      </c>
      <c r="D160" s="5">
        <v>485</v>
      </c>
      <c r="E160" s="5" t="str">
        <f>VLOOKUP(A160,HOP!A:L,12,0)</f>
        <v>485.00</v>
      </c>
      <c r="F160" s="5" t="str">
        <f>VLOOKUP(A160,HOP!A:C,3,0)</f>
        <v>4626414</v>
      </c>
      <c r="G160" s="5">
        <f t="shared" si="4"/>
        <v>0</v>
      </c>
      <c r="H160" s="5" t="str">
        <f t="shared" si="5"/>
        <v>，4626414</v>
      </c>
      <c r="I160" s="5" t="str">
        <f>VLOOKUP(A160,HOP!A:U,21,0)</f>
        <v>直连</v>
      </c>
    </row>
    <row r="161" s="5" customFormat="1" hidden="1" spans="1:9">
      <c r="A161" s="6">
        <v>999229844770755</v>
      </c>
      <c r="B161" s="7">
        <v>45325</v>
      </c>
      <c r="C161" s="7">
        <v>45327</v>
      </c>
      <c r="D161" s="5">
        <v>5397</v>
      </c>
      <c r="E161" s="5" t="str">
        <f>VLOOKUP(A161,HOP!A:L,12,0)</f>
        <v>5397.00</v>
      </c>
      <c r="F161" s="5" t="str">
        <f>VLOOKUP(A161,HOP!A:C,3,0)</f>
        <v>4626682</v>
      </c>
      <c r="G161" s="5">
        <f t="shared" si="4"/>
        <v>0</v>
      </c>
      <c r="H161" s="5" t="str">
        <f t="shared" si="5"/>
        <v>，4626682</v>
      </c>
      <c r="I161" s="5" t="str">
        <f>VLOOKUP(A161,HOP!A:U,21,0)</f>
        <v>直采</v>
      </c>
    </row>
    <row r="162" s="5" customFormat="1" hidden="1" spans="1:9">
      <c r="A162" s="6">
        <v>999229847081605</v>
      </c>
      <c r="B162" s="7">
        <v>45326</v>
      </c>
      <c r="C162" s="7">
        <v>45327</v>
      </c>
      <c r="D162" s="5">
        <v>1670</v>
      </c>
      <c r="E162" s="5" t="str">
        <f>VLOOKUP(A162,HOP!A:L,12,0)</f>
        <v>1670.00</v>
      </c>
      <c r="F162" s="5" t="str">
        <f>VLOOKUP(A162,HOP!A:C,3,0)</f>
        <v>4627839</v>
      </c>
      <c r="G162" s="5">
        <f t="shared" si="4"/>
        <v>0</v>
      </c>
      <c r="H162" s="5" t="str">
        <f t="shared" si="5"/>
        <v>，4627839</v>
      </c>
      <c r="I162" s="5" t="str">
        <f>VLOOKUP(A162,HOP!A:U,21,0)</f>
        <v>直采</v>
      </c>
    </row>
    <row r="163" s="5" customFormat="1" hidden="1" spans="1:9">
      <c r="A163" s="6">
        <v>999229885374815</v>
      </c>
      <c r="B163" s="7">
        <v>45326</v>
      </c>
      <c r="C163" s="7">
        <v>45327</v>
      </c>
      <c r="D163" s="5">
        <v>387</v>
      </c>
      <c r="E163" s="5" t="str">
        <f>VLOOKUP(A163,HOP!A:L,12,0)</f>
        <v>387.00</v>
      </c>
      <c r="F163" s="5" t="str">
        <f>VLOOKUP(A163,HOP!A:C,3,0)</f>
        <v>4629045</v>
      </c>
      <c r="G163" s="5">
        <f t="shared" si="4"/>
        <v>0</v>
      </c>
      <c r="H163" s="5" t="str">
        <f t="shared" si="5"/>
        <v>，4629045</v>
      </c>
      <c r="I163" s="5" t="str">
        <f>VLOOKUP(A163,HOP!A:U,21,0)</f>
        <v>直采</v>
      </c>
    </row>
    <row r="164" s="5" customFormat="1" hidden="1" spans="1:9">
      <c r="A164" s="6">
        <v>999229887875687</v>
      </c>
      <c r="B164" s="7">
        <v>45324</v>
      </c>
      <c r="C164" s="7">
        <v>45327</v>
      </c>
      <c r="D164" s="5">
        <v>1068</v>
      </c>
      <c r="E164" s="5" t="str">
        <f>VLOOKUP(A164,HOP!A:L,12,0)</f>
        <v>1068.00</v>
      </c>
      <c r="F164" s="5" t="str">
        <f>VLOOKUP(A164,HOP!A:C,3,0)</f>
        <v>4629699</v>
      </c>
      <c r="G164" s="5">
        <f t="shared" si="4"/>
        <v>0</v>
      </c>
      <c r="H164" s="5" t="str">
        <f t="shared" si="5"/>
        <v>，4629699</v>
      </c>
      <c r="I164" s="5" t="str">
        <f>VLOOKUP(A164,HOP!A:U,21,0)</f>
        <v>直采</v>
      </c>
    </row>
    <row r="165" s="5" customFormat="1" hidden="1" spans="1:9">
      <c r="A165" s="6">
        <v>999229889614029</v>
      </c>
      <c r="B165" s="7">
        <v>45325</v>
      </c>
      <c r="C165" s="7">
        <v>45327</v>
      </c>
      <c r="D165" s="5">
        <v>1140</v>
      </c>
      <c r="E165" s="5" t="str">
        <f>VLOOKUP(A165,HOP!A:L,12,0)</f>
        <v>1140.00</v>
      </c>
      <c r="F165" s="5" t="str">
        <f>VLOOKUP(A165,HOP!A:C,3,0)</f>
        <v>4630318</v>
      </c>
      <c r="G165" s="5">
        <f t="shared" si="4"/>
        <v>0</v>
      </c>
      <c r="H165" s="5" t="str">
        <f t="shared" si="5"/>
        <v>，4630318</v>
      </c>
      <c r="I165" s="5" t="str">
        <f>VLOOKUP(A165,HOP!A:U,21,0)</f>
        <v>直连</v>
      </c>
    </row>
    <row r="166" s="5" customFormat="1" hidden="1" spans="1:9">
      <c r="A166" s="6">
        <v>999229890372315</v>
      </c>
      <c r="B166" s="7">
        <v>45325</v>
      </c>
      <c r="C166" s="7">
        <v>45327</v>
      </c>
      <c r="D166" s="5">
        <v>688</v>
      </c>
      <c r="E166" s="5" t="str">
        <f>VLOOKUP(A166,HOP!A:L,12,0)</f>
        <v>688.00</v>
      </c>
      <c r="F166" s="5" t="str">
        <f>VLOOKUP(A166,HOP!A:C,3,0)</f>
        <v>4630570</v>
      </c>
      <c r="G166" s="5">
        <f t="shared" si="4"/>
        <v>0</v>
      </c>
      <c r="H166" s="5" t="str">
        <f t="shared" si="5"/>
        <v>，4630570</v>
      </c>
      <c r="I166" s="5" t="str">
        <f>VLOOKUP(A166,HOP!A:U,21,0)</f>
        <v>直采</v>
      </c>
    </row>
    <row r="167" s="5" customFormat="1" hidden="1" spans="1:9">
      <c r="A167" s="6">
        <v>999229891908143</v>
      </c>
      <c r="B167" s="7">
        <v>45323</v>
      </c>
      <c r="C167" s="7">
        <v>45327</v>
      </c>
      <c r="D167" s="5">
        <v>3012</v>
      </c>
      <c r="E167" s="5" t="str">
        <f>VLOOKUP(A167,HOP!A:L,12,0)</f>
        <v>3012.00</v>
      </c>
      <c r="F167" s="5" t="str">
        <f>VLOOKUP(A167,HOP!A:C,3,0)</f>
        <v>4631405</v>
      </c>
      <c r="G167" s="5">
        <f t="shared" si="4"/>
        <v>0</v>
      </c>
      <c r="H167" s="5" t="str">
        <f t="shared" si="5"/>
        <v>，4631405</v>
      </c>
      <c r="I167" s="5" t="str">
        <f>VLOOKUP(A167,HOP!A:U,21,0)</f>
        <v>直采</v>
      </c>
    </row>
    <row r="168" s="5" customFormat="1" hidden="1" spans="1:9">
      <c r="A168" s="6">
        <v>999229891972859</v>
      </c>
      <c r="B168" s="7">
        <v>45324</v>
      </c>
      <c r="C168" s="7">
        <v>45327</v>
      </c>
      <c r="D168" s="5">
        <v>4350</v>
      </c>
      <c r="E168" s="5" t="str">
        <f>VLOOKUP(A168,HOP!A:L,12,0)</f>
        <v>4350.00</v>
      </c>
      <c r="F168" s="5" t="str">
        <f>VLOOKUP(A168,HOP!A:C,3,0)</f>
        <v>4631494</v>
      </c>
      <c r="G168" s="5">
        <f t="shared" si="4"/>
        <v>0</v>
      </c>
      <c r="H168" s="5" t="str">
        <f t="shared" si="5"/>
        <v>，4631494</v>
      </c>
      <c r="I168" s="5" t="str">
        <f>VLOOKUP(A168,HOP!A:U,21,0)</f>
        <v>直采</v>
      </c>
    </row>
    <row r="169" s="5" customFormat="1" hidden="1" spans="1:9">
      <c r="A169" s="6">
        <v>999229891977623</v>
      </c>
      <c r="B169" s="7">
        <v>45325</v>
      </c>
      <c r="C169" s="7">
        <v>45327</v>
      </c>
      <c r="D169" s="5">
        <v>1042</v>
      </c>
      <c r="E169" s="5" t="str">
        <f>VLOOKUP(A169,HOP!A:L,12,0)</f>
        <v>1042.00</v>
      </c>
      <c r="F169" s="5" t="str">
        <f>VLOOKUP(A169,HOP!A:C,3,0)</f>
        <v>4631500</v>
      </c>
      <c r="G169" s="5">
        <f t="shared" si="4"/>
        <v>0</v>
      </c>
      <c r="H169" s="5" t="str">
        <f t="shared" si="5"/>
        <v>，4631500</v>
      </c>
      <c r="I169" s="5" t="str">
        <f>VLOOKUP(A169,HOP!A:U,21,0)</f>
        <v>直采</v>
      </c>
    </row>
    <row r="170" s="5" customFormat="1" hidden="1" spans="1:9">
      <c r="A170" s="6">
        <v>999229892671987</v>
      </c>
      <c r="B170" s="7">
        <v>45326</v>
      </c>
      <c r="C170" s="7">
        <v>45327</v>
      </c>
      <c r="D170" s="5">
        <v>1097</v>
      </c>
      <c r="E170" s="5" t="str">
        <f>VLOOKUP(A170,HOP!A:L,12,0)</f>
        <v>1097.00</v>
      </c>
      <c r="F170" s="5" t="str">
        <f>VLOOKUP(A170,HOP!A:C,3,0)</f>
        <v>4632324</v>
      </c>
      <c r="G170" s="5">
        <f t="shared" si="4"/>
        <v>0</v>
      </c>
      <c r="H170" s="5" t="str">
        <f t="shared" si="5"/>
        <v>，4632324</v>
      </c>
      <c r="I170" s="5" t="str">
        <f>VLOOKUP(A170,HOP!A:U,21,0)</f>
        <v>直采</v>
      </c>
    </row>
    <row r="171" s="5" customFormat="1" hidden="1" spans="1:9">
      <c r="A171" s="6">
        <v>999229892705136</v>
      </c>
      <c r="B171" s="7">
        <v>45324</v>
      </c>
      <c r="C171" s="7">
        <v>45327</v>
      </c>
      <c r="D171" s="5">
        <v>0</v>
      </c>
      <c r="E171" s="5" t="e">
        <f>VLOOKUP(A171,HOP!A:L,12,0)</f>
        <v>#N/A</v>
      </c>
      <c r="F171" s="5" t="e">
        <f>VLOOKUP(A171,HOP!A:C,3,0)</f>
        <v>#N/A</v>
      </c>
      <c r="G171" s="5" t="e">
        <f t="shared" si="4"/>
        <v>#N/A</v>
      </c>
      <c r="H171" s="5" t="e">
        <f t="shared" si="5"/>
        <v>#N/A</v>
      </c>
      <c r="I171" s="5" t="e">
        <f>VLOOKUP(A171,HOP!A:U,21,0)</f>
        <v>#N/A</v>
      </c>
    </row>
    <row r="172" s="5" customFormat="1" hidden="1" spans="1:9">
      <c r="A172" s="6">
        <v>999229892772230</v>
      </c>
      <c r="B172" s="7">
        <v>45323</v>
      </c>
      <c r="C172" s="7">
        <v>45327</v>
      </c>
      <c r="D172" s="5">
        <v>2417</v>
      </c>
      <c r="E172" s="5" t="str">
        <f>VLOOKUP(A172,HOP!A:L,12,0)</f>
        <v>2417.00</v>
      </c>
      <c r="F172" s="5" t="str">
        <f>VLOOKUP(A172,HOP!A:C,3,0)</f>
        <v>4632483</v>
      </c>
      <c r="G172" s="5">
        <f t="shared" si="4"/>
        <v>0</v>
      </c>
      <c r="H172" s="5" t="str">
        <f t="shared" si="5"/>
        <v>，4632483</v>
      </c>
      <c r="I172" s="5" t="str">
        <f>VLOOKUP(A172,HOP!A:U,21,0)</f>
        <v>直采</v>
      </c>
    </row>
    <row r="173" s="5" customFormat="1" hidden="1" spans="1:9">
      <c r="A173" s="6">
        <v>999229892775730</v>
      </c>
      <c r="B173" s="7">
        <v>45322</v>
      </c>
      <c r="C173" s="7">
        <v>45327</v>
      </c>
      <c r="D173" s="5">
        <v>2680</v>
      </c>
      <c r="E173" s="5" t="str">
        <f>VLOOKUP(A173,HOP!A:L,12,0)</f>
        <v>2680.00</v>
      </c>
      <c r="F173" s="5" t="str">
        <f>VLOOKUP(A173,HOP!A:C,3,0)</f>
        <v>4632486</v>
      </c>
      <c r="G173" s="5">
        <f t="shared" si="4"/>
        <v>0</v>
      </c>
      <c r="H173" s="5" t="str">
        <f t="shared" si="5"/>
        <v>，4632486</v>
      </c>
      <c r="I173" s="5" t="str">
        <f>VLOOKUP(A173,HOP!A:U,21,0)</f>
        <v>直采</v>
      </c>
    </row>
    <row r="174" s="5" customFormat="1" hidden="1" spans="1:9">
      <c r="A174" s="6">
        <v>999229893583323</v>
      </c>
      <c r="B174" s="7">
        <v>45326</v>
      </c>
      <c r="C174" s="7">
        <v>45327</v>
      </c>
      <c r="D174" s="5">
        <v>670</v>
      </c>
      <c r="E174" s="5" t="str">
        <f>VLOOKUP(A174,HOP!A:L,12,0)</f>
        <v>670.00</v>
      </c>
      <c r="F174" s="5" t="str">
        <f>VLOOKUP(A174,HOP!A:C,3,0)</f>
        <v>4632584</v>
      </c>
      <c r="G174" s="5">
        <f t="shared" si="4"/>
        <v>0</v>
      </c>
      <c r="H174" s="5" t="str">
        <f t="shared" si="5"/>
        <v>，4632584</v>
      </c>
      <c r="I174" s="5" t="str">
        <f>VLOOKUP(A174,HOP!A:U,21,0)</f>
        <v>直采</v>
      </c>
    </row>
    <row r="175" s="5" customFormat="1" hidden="1" spans="1:9">
      <c r="A175" s="6">
        <v>999229894095851</v>
      </c>
      <c r="B175" s="7">
        <v>45324</v>
      </c>
      <c r="C175" s="7">
        <v>45327</v>
      </c>
      <c r="D175" s="5">
        <v>2097</v>
      </c>
      <c r="E175" s="5" t="str">
        <f>VLOOKUP(A175,HOP!A:L,12,0)</f>
        <v>2097.00</v>
      </c>
      <c r="F175" s="5" t="str">
        <f>VLOOKUP(A175,HOP!A:C,3,0)</f>
        <v>4632666</v>
      </c>
      <c r="G175" s="5">
        <f t="shared" si="4"/>
        <v>0</v>
      </c>
      <c r="H175" s="5" t="str">
        <f t="shared" si="5"/>
        <v>，4632666</v>
      </c>
      <c r="I175" s="5" t="str">
        <f>VLOOKUP(A175,HOP!A:U,21,0)</f>
        <v>直采</v>
      </c>
    </row>
    <row r="176" s="5" customFormat="1" hidden="1" spans="1:9">
      <c r="A176" s="6">
        <v>999229898635813</v>
      </c>
      <c r="B176" s="7">
        <v>45326</v>
      </c>
      <c r="C176" s="7">
        <v>45327</v>
      </c>
      <c r="D176" s="5">
        <v>700</v>
      </c>
      <c r="E176" s="5" t="str">
        <f>VLOOKUP(A176,HOP!A:L,12,0)</f>
        <v>700.00</v>
      </c>
      <c r="F176" s="5" t="str">
        <f>VLOOKUP(A176,HOP!A:C,3,0)</f>
        <v>4633795</v>
      </c>
      <c r="G176" s="5">
        <f t="shared" si="4"/>
        <v>0</v>
      </c>
      <c r="H176" s="5" t="str">
        <f t="shared" si="5"/>
        <v>，4633795</v>
      </c>
      <c r="I176" s="5" t="str">
        <f>VLOOKUP(A176,HOP!A:U,21,0)</f>
        <v>直采</v>
      </c>
    </row>
    <row r="177" s="5" customFormat="1" hidden="1" spans="1:9">
      <c r="A177" s="6">
        <v>999229902270510</v>
      </c>
      <c r="B177" s="7">
        <v>45324</v>
      </c>
      <c r="C177" s="7">
        <v>45327</v>
      </c>
      <c r="D177" s="5">
        <v>4466</v>
      </c>
      <c r="E177" s="5" t="str">
        <f>VLOOKUP(A177,HOP!A:L,12,0)</f>
        <v>4466.00</v>
      </c>
      <c r="F177" s="5" t="str">
        <f>VLOOKUP(A177,HOP!A:C,3,0)</f>
        <v>4634995</v>
      </c>
      <c r="G177" s="5">
        <f t="shared" si="4"/>
        <v>0</v>
      </c>
      <c r="H177" s="5" t="str">
        <f t="shared" si="5"/>
        <v>，4634995</v>
      </c>
      <c r="I177" s="5" t="str">
        <f>VLOOKUP(A177,HOP!A:U,21,0)</f>
        <v>直采</v>
      </c>
    </row>
    <row r="178" s="5" customFormat="1" hidden="1" spans="1:9">
      <c r="A178" s="6">
        <v>999229904804818</v>
      </c>
      <c r="B178" s="7">
        <v>45325</v>
      </c>
      <c r="C178" s="7">
        <v>45327</v>
      </c>
      <c r="D178" s="5">
        <v>1900</v>
      </c>
      <c r="E178" s="5" t="str">
        <f>VLOOKUP(A178,HOP!A:L,12,0)</f>
        <v>1900.00</v>
      </c>
      <c r="F178" s="5" t="str">
        <f>VLOOKUP(A178,HOP!A:C,3,0)</f>
        <v>4636428</v>
      </c>
      <c r="G178" s="5">
        <f t="shared" si="4"/>
        <v>0</v>
      </c>
      <c r="H178" s="5" t="str">
        <f t="shared" si="5"/>
        <v>，4636428</v>
      </c>
      <c r="I178" s="5" t="str">
        <f>VLOOKUP(A178,HOP!A:U,21,0)</f>
        <v>直采</v>
      </c>
    </row>
    <row r="179" s="5" customFormat="1" hidden="1" spans="1:9">
      <c r="A179" s="6">
        <v>999229904808994</v>
      </c>
      <c r="B179" s="7">
        <v>45326</v>
      </c>
      <c r="C179" s="7">
        <v>45327</v>
      </c>
      <c r="D179" s="5">
        <v>356</v>
      </c>
      <c r="E179" s="5" t="str">
        <f>VLOOKUP(A179,HOP!A:L,12,0)</f>
        <v>356.00</v>
      </c>
      <c r="F179" s="5" t="str">
        <f>VLOOKUP(A179,HOP!A:C,3,0)</f>
        <v>4636438</v>
      </c>
      <c r="G179" s="5">
        <f t="shared" si="4"/>
        <v>0</v>
      </c>
      <c r="H179" s="5" t="str">
        <f t="shared" si="5"/>
        <v>，4636438</v>
      </c>
      <c r="I179" s="5" t="str">
        <f>VLOOKUP(A179,HOP!A:U,21,0)</f>
        <v>直采</v>
      </c>
    </row>
    <row r="180" s="5" customFormat="1" hidden="1" spans="1:9">
      <c r="A180" s="6">
        <v>999229904857318</v>
      </c>
      <c r="B180" s="7">
        <v>45317</v>
      </c>
      <c r="C180" s="7">
        <v>45327</v>
      </c>
      <c r="D180" s="5">
        <v>2410</v>
      </c>
      <c r="E180" s="5" t="str">
        <f>VLOOKUP(A180,HOP!A:L,12,0)</f>
        <v>2410.00</v>
      </c>
      <c r="F180" s="5" t="str">
        <f>VLOOKUP(A180,HOP!A:C,3,0)</f>
        <v>4636491</v>
      </c>
      <c r="G180" s="5">
        <f t="shared" si="4"/>
        <v>0</v>
      </c>
      <c r="H180" s="5" t="str">
        <f t="shared" si="5"/>
        <v>，4636491</v>
      </c>
      <c r="I180" s="5" t="str">
        <f>VLOOKUP(A180,HOP!A:U,21,0)</f>
        <v>直采</v>
      </c>
    </row>
    <row r="181" s="5" customFormat="1" hidden="1" spans="1:9">
      <c r="A181" s="6">
        <v>29904883341</v>
      </c>
      <c r="B181" s="7">
        <v>45324</v>
      </c>
      <c r="C181" s="7">
        <v>45327</v>
      </c>
      <c r="D181" s="5">
        <v>1449</v>
      </c>
      <c r="E181" s="5" t="str">
        <f>VLOOKUP(A181,HOP!A:L,12,0)</f>
        <v>1449.00</v>
      </c>
      <c r="F181" s="5" t="str">
        <f>VLOOKUP(A181,HOP!A:C,3,0)</f>
        <v>4636524</v>
      </c>
      <c r="G181" s="5">
        <f t="shared" si="4"/>
        <v>0</v>
      </c>
      <c r="H181" s="5" t="str">
        <f t="shared" si="5"/>
        <v>，4636524</v>
      </c>
      <c r="I181" s="5" t="str">
        <f>VLOOKUP(A181,HOP!A:U,21,0)</f>
        <v>直采</v>
      </c>
    </row>
    <row r="182" s="5" customFormat="1" hidden="1" spans="1:9">
      <c r="A182" s="6">
        <v>29905147532</v>
      </c>
      <c r="B182" s="7">
        <v>45325</v>
      </c>
      <c r="C182" s="7">
        <v>45327</v>
      </c>
      <c r="D182" s="5">
        <v>1064</v>
      </c>
      <c r="E182" s="5" t="str">
        <f>VLOOKUP(A182,HOP!A:L,12,0)</f>
        <v>1064.00</v>
      </c>
      <c r="F182" s="5" t="str">
        <f>VLOOKUP(A182,HOP!A:C,3,0)</f>
        <v>4636831</v>
      </c>
      <c r="G182" s="5">
        <f t="shared" si="4"/>
        <v>0</v>
      </c>
      <c r="H182" s="5" t="str">
        <f t="shared" si="5"/>
        <v>，4636831</v>
      </c>
      <c r="I182" s="5" t="str">
        <f>VLOOKUP(A182,HOP!A:U,21,0)</f>
        <v>直采</v>
      </c>
    </row>
    <row r="183" s="5" customFormat="1" hidden="1" spans="1:9">
      <c r="A183" s="6">
        <v>29905147530</v>
      </c>
      <c r="B183" s="7">
        <v>45325</v>
      </c>
      <c r="C183" s="7">
        <v>45327</v>
      </c>
      <c r="D183" s="5">
        <v>740</v>
      </c>
      <c r="E183" s="5" t="str">
        <f>VLOOKUP(A183,HOP!A:L,12,0)</f>
        <v>740.00</v>
      </c>
      <c r="F183" s="5" t="str">
        <f>VLOOKUP(A183,HOP!A:C,3,0)</f>
        <v>4636830</v>
      </c>
      <c r="G183" s="5">
        <f t="shared" si="4"/>
        <v>0</v>
      </c>
      <c r="H183" s="5" t="str">
        <f t="shared" si="5"/>
        <v>，4636830</v>
      </c>
      <c r="I183" s="5" t="str">
        <f>VLOOKUP(A183,HOP!A:U,21,0)</f>
        <v>直采</v>
      </c>
    </row>
    <row r="184" s="5" customFormat="1" hidden="1" spans="1:9">
      <c r="A184" s="6">
        <v>999229905330884</v>
      </c>
      <c r="B184" s="7">
        <v>45326</v>
      </c>
      <c r="C184" s="7">
        <v>45327</v>
      </c>
      <c r="D184" s="5">
        <v>370</v>
      </c>
      <c r="E184" s="5" t="str">
        <f>VLOOKUP(A184,HOP!A:L,12,0)</f>
        <v>370.00</v>
      </c>
      <c r="F184" s="5" t="str">
        <f>VLOOKUP(A184,HOP!A:C,3,0)</f>
        <v>4637072</v>
      </c>
      <c r="G184" s="5">
        <f t="shared" si="4"/>
        <v>0</v>
      </c>
      <c r="H184" s="5" t="str">
        <f t="shared" si="5"/>
        <v>，4637072</v>
      </c>
      <c r="I184" s="5" t="str">
        <f>VLOOKUP(A184,HOP!A:U,21,0)</f>
        <v>直采</v>
      </c>
    </row>
    <row r="185" s="5" customFormat="1" hidden="1" spans="1:9">
      <c r="A185" s="6">
        <v>29905895922</v>
      </c>
      <c r="B185" s="7">
        <v>45326</v>
      </c>
      <c r="C185" s="7">
        <v>45327</v>
      </c>
      <c r="D185" s="5">
        <v>2198</v>
      </c>
      <c r="E185" s="5" t="str">
        <f>VLOOKUP(A185,HOP!A:L,12,0)</f>
        <v>2198.00</v>
      </c>
      <c r="F185" s="5" t="str">
        <f>VLOOKUP(A185,HOP!A:C,3,0)</f>
        <v>4637132</v>
      </c>
      <c r="G185" s="5">
        <f t="shared" si="4"/>
        <v>0</v>
      </c>
      <c r="H185" s="5" t="str">
        <f t="shared" si="5"/>
        <v>，4637132</v>
      </c>
      <c r="I185" s="5" t="str">
        <f>VLOOKUP(A185,HOP!A:U,21,0)</f>
        <v>直采</v>
      </c>
    </row>
    <row r="186" s="5" customFormat="1" hidden="1" spans="1:9">
      <c r="A186" s="6">
        <v>29905895929</v>
      </c>
      <c r="B186" s="7">
        <v>45326</v>
      </c>
      <c r="C186" s="7">
        <v>45327</v>
      </c>
      <c r="D186" s="5">
        <v>1097</v>
      </c>
      <c r="E186" s="5" t="str">
        <f>VLOOKUP(A186,HOP!A:L,12,0)</f>
        <v>1097.00</v>
      </c>
      <c r="F186" s="5" t="str">
        <f>VLOOKUP(A186,HOP!A:C,3,0)</f>
        <v>4637133</v>
      </c>
      <c r="G186" s="5">
        <f t="shared" si="4"/>
        <v>0</v>
      </c>
      <c r="H186" s="5" t="str">
        <f t="shared" si="5"/>
        <v>，4637133</v>
      </c>
      <c r="I186" s="5" t="str">
        <f>VLOOKUP(A186,HOP!A:U,21,0)</f>
        <v>直采</v>
      </c>
    </row>
    <row r="187" s="5" customFormat="1" hidden="1" spans="1:9">
      <c r="A187" s="6">
        <v>999229910497191</v>
      </c>
      <c r="B187" s="7">
        <v>45325</v>
      </c>
      <c r="C187" s="7">
        <v>45327</v>
      </c>
      <c r="D187" s="5">
        <v>3918</v>
      </c>
      <c r="E187" s="5" t="str">
        <f>VLOOKUP(A187,HOP!A:L,12,0)</f>
        <v>3918.00</v>
      </c>
      <c r="F187" s="5" t="str">
        <f>VLOOKUP(A187,HOP!A:C,3,0)</f>
        <v>4638344</v>
      </c>
      <c r="G187" s="5">
        <f t="shared" si="4"/>
        <v>0</v>
      </c>
      <c r="H187" s="5" t="str">
        <f t="shared" si="5"/>
        <v>，4638344</v>
      </c>
      <c r="I187" s="5" t="str">
        <f>VLOOKUP(A187,HOP!A:U,21,0)</f>
        <v>直采</v>
      </c>
    </row>
    <row r="188" s="5" customFormat="1" hidden="1" spans="1:9">
      <c r="A188" s="6">
        <v>999229910911594</v>
      </c>
      <c r="B188" s="7">
        <v>45325</v>
      </c>
      <c r="C188" s="7">
        <v>45327</v>
      </c>
      <c r="D188" s="5">
        <v>0</v>
      </c>
      <c r="E188" s="5" t="str">
        <f>VLOOKUP(A188,HOP!A:L,12,0)</f>
        <v>3000.00</v>
      </c>
      <c r="F188" s="5" t="str">
        <f>VLOOKUP(A188,HOP!A:C,3,0)</f>
        <v>4638472</v>
      </c>
      <c r="G188" s="5">
        <f t="shared" si="4"/>
        <v>-3000</v>
      </c>
      <c r="H188" s="5" t="str">
        <f t="shared" si="5"/>
        <v>，4638472</v>
      </c>
      <c r="I188" s="5" t="str">
        <f>VLOOKUP(A188,HOP!A:U,21,0)</f>
        <v>直采</v>
      </c>
    </row>
    <row r="189" s="5" customFormat="1" hidden="1" spans="1:9">
      <c r="A189" s="6">
        <v>999229914020177</v>
      </c>
      <c r="B189" s="7">
        <v>45325</v>
      </c>
      <c r="C189" s="7">
        <v>45327</v>
      </c>
      <c r="D189" s="5">
        <v>624</v>
      </c>
      <c r="E189" s="5" t="str">
        <f>VLOOKUP(A189,HOP!A:L,12,0)</f>
        <v>624.00</v>
      </c>
      <c r="F189" s="5" t="str">
        <f>VLOOKUP(A189,HOP!A:C,3,0)</f>
        <v>4639575</v>
      </c>
      <c r="G189" s="5">
        <f t="shared" si="4"/>
        <v>0</v>
      </c>
      <c r="H189" s="5" t="str">
        <f t="shared" si="5"/>
        <v>，4639575</v>
      </c>
      <c r="I189" s="5" t="str">
        <f>VLOOKUP(A189,HOP!A:U,21,0)</f>
        <v>直采</v>
      </c>
    </row>
    <row r="190" s="5" customFormat="1" hidden="1" spans="1:9">
      <c r="A190" s="6">
        <v>999229914726881</v>
      </c>
      <c r="B190" s="7">
        <v>45325</v>
      </c>
      <c r="C190" s="7">
        <v>45327</v>
      </c>
      <c r="D190" s="5">
        <v>3026</v>
      </c>
      <c r="E190" s="5" t="str">
        <f>VLOOKUP(A190,HOP!A:L,12,0)</f>
        <v>3026.00</v>
      </c>
      <c r="F190" s="5" t="str">
        <f>VLOOKUP(A190,HOP!A:C,3,0)</f>
        <v>4639853</v>
      </c>
      <c r="G190" s="5">
        <f t="shared" si="4"/>
        <v>0</v>
      </c>
      <c r="H190" s="5" t="str">
        <f t="shared" si="5"/>
        <v>，4639853</v>
      </c>
      <c r="I190" s="5" t="str">
        <f>VLOOKUP(A190,HOP!A:U,21,0)</f>
        <v>直采</v>
      </c>
    </row>
    <row r="191" s="5" customFormat="1" hidden="1" spans="1:9">
      <c r="A191" s="6">
        <v>999229915431484</v>
      </c>
      <c r="B191" s="7">
        <v>45325</v>
      </c>
      <c r="C191" s="7">
        <v>45327</v>
      </c>
      <c r="D191" s="5">
        <v>3042</v>
      </c>
      <c r="E191" s="5" t="str">
        <f>VLOOKUP(A191,HOP!A:L,12,0)</f>
        <v>3042.00</v>
      </c>
      <c r="F191" s="5" t="str">
        <f>VLOOKUP(A191,HOP!A:C,3,0)</f>
        <v>4640097</v>
      </c>
      <c r="G191" s="5">
        <f t="shared" si="4"/>
        <v>0</v>
      </c>
      <c r="H191" s="5" t="str">
        <f t="shared" si="5"/>
        <v>，4640097</v>
      </c>
      <c r="I191" s="5" t="str">
        <f>VLOOKUP(A191,HOP!A:U,21,0)</f>
        <v>直采</v>
      </c>
    </row>
    <row r="192" s="5" customFormat="1" hidden="1" spans="1:9">
      <c r="A192" s="6">
        <v>999229916848138</v>
      </c>
      <c r="B192" s="7">
        <v>45325</v>
      </c>
      <c r="C192" s="7">
        <v>45327</v>
      </c>
      <c r="D192" s="5">
        <v>1180</v>
      </c>
      <c r="E192" s="5" t="str">
        <f>VLOOKUP(A192,HOP!A:L,12,0)</f>
        <v>1180.00</v>
      </c>
      <c r="F192" s="5" t="str">
        <f>VLOOKUP(A192,HOP!A:C,3,0)</f>
        <v>4640779</v>
      </c>
      <c r="G192" s="5">
        <f t="shared" si="4"/>
        <v>0</v>
      </c>
      <c r="H192" s="5" t="str">
        <f t="shared" si="5"/>
        <v>，4640779</v>
      </c>
      <c r="I192" s="5" t="str">
        <f>VLOOKUP(A192,HOP!A:U,21,0)</f>
        <v>直采</v>
      </c>
    </row>
    <row r="193" s="5" customFormat="1" hidden="1" spans="1:9">
      <c r="A193" s="6">
        <v>999229917021752</v>
      </c>
      <c r="B193" s="7">
        <v>45325</v>
      </c>
      <c r="C193" s="7">
        <v>45327</v>
      </c>
      <c r="D193" s="5">
        <v>3026</v>
      </c>
      <c r="E193" s="5" t="str">
        <f>VLOOKUP(A193,HOP!A:L,12,0)</f>
        <v>3026.00</v>
      </c>
      <c r="F193" s="5" t="str">
        <f>VLOOKUP(A193,HOP!A:C,3,0)</f>
        <v>4640927</v>
      </c>
      <c r="G193" s="5">
        <f t="shared" si="4"/>
        <v>0</v>
      </c>
      <c r="H193" s="5" t="str">
        <f t="shared" si="5"/>
        <v>，4640927</v>
      </c>
      <c r="I193" s="5" t="str">
        <f>VLOOKUP(A193,HOP!A:U,21,0)</f>
        <v>直采</v>
      </c>
    </row>
    <row r="194" s="5" customFormat="1" hidden="1" spans="1:9">
      <c r="A194" s="6">
        <v>999229917039802</v>
      </c>
      <c r="B194" s="7">
        <v>45325</v>
      </c>
      <c r="C194" s="7">
        <v>45327</v>
      </c>
      <c r="D194" s="5">
        <v>929</v>
      </c>
      <c r="E194" s="5" t="str">
        <f>VLOOKUP(A194,HOP!A:L,12,0)</f>
        <v>929.00</v>
      </c>
      <c r="F194" s="5" t="str">
        <f>VLOOKUP(A194,HOP!A:C,3,0)</f>
        <v>4640940</v>
      </c>
      <c r="G194" s="5">
        <f t="shared" si="4"/>
        <v>0</v>
      </c>
      <c r="H194" s="5" t="str">
        <f t="shared" si="5"/>
        <v>，4640940</v>
      </c>
      <c r="I194" s="5" t="str">
        <f>VLOOKUP(A194,HOP!A:U,21,0)</f>
        <v>直采</v>
      </c>
    </row>
    <row r="195" s="5" customFormat="1" hidden="1" spans="1:9">
      <c r="A195" s="6">
        <v>999229920387179</v>
      </c>
      <c r="B195" s="7">
        <v>45326</v>
      </c>
      <c r="C195" s="7">
        <v>45327</v>
      </c>
      <c r="D195" s="5">
        <v>646</v>
      </c>
      <c r="E195" s="5" t="str">
        <f>VLOOKUP(A195,HOP!A:L,12,0)</f>
        <v>646.00</v>
      </c>
      <c r="F195" s="5" t="str">
        <f>VLOOKUP(A195,HOP!A:C,3,0)</f>
        <v>4641835</v>
      </c>
      <c r="G195" s="5">
        <f t="shared" ref="G195:G258" si="6">D195-E195</f>
        <v>0</v>
      </c>
      <c r="H195" s="5" t="str">
        <f t="shared" ref="H195:H258" si="7">$H$1&amp;F195</f>
        <v>，4641835</v>
      </c>
      <c r="I195" s="5" t="str">
        <f>VLOOKUP(A195,HOP!A:U,21,0)</f>
        <v>直连</v>
      </c>
    </row>
    <row r="196" s="5" customFormat="1" hidden="1" spans="1:9">
      <c r="A196" s="6">
        <v>999229920725564</v>
      </c>
      <c r="B196" s="7">
        <v>45326</v>
      </c>
      <c r="C196" s="7">
        <v>45327</v>
      </c>
      <c r="D196" s="5">
        <v>1099</v>
      </c>
      <c r="E196" s="5" t="str">
        <f>VLOOKUP(A196,HOP!A:L,12,0)</f>
        <v>1099.00</v>
      </c>
      <c r="F196" s="5" t="str">
        <f>VLOOKUP(A196,HOP!A:C,3,0)</f>
        <v>4641959</v>
      </c>
      <c r="G196" s="5">
        <f t="shared" si="6"/>
        <v>0</v>
      </c>
      <c r="H196" s="5" t="str">
        <f t="shared" si="7"/>
        <v>，4641959</v>
      </c>
      <c r="I196" s="5" t="str">
        <f>VLOOKUP(A196,HOP!A:U,21,0)</f>
        <v>直采</v>
      </c>
    </row>
    <row r="197" s="5" customFormat="1" hidden="1" spans="1:9">
      <c r="A197" s="6">
        <v>999229920896418</v>
      </c>
      <c r="B197" s="7">
        <v>45326</v>
      </c>
      <c r="C197" s="7">
        <v>45327</v>
      </c>
      <c r="D197" s="5">
        <v>780</v>
      </c>
      <c r="E197" s="5" t="str">
        <f>VLOOKUP(A197,HOP!A:L,12,0)</f>
        <v>780.00</v>
      </c>
      <c r="F197" s="5" t="str">
        <f>VLOOKUP(A197,HOP!A:C,3,0)</f>
        <v>4642031</v>
      </c>
      <c r="G197" s="5">
        <f t="shared" si="6"/>
        <v>0</v>
      </c>
      <c r="H197" s="5" t="str">
        <f t="shared" si="7"/>
        <v>，4642031</v>
      </c>
      <c r="I197" s="5" t="str">
        <f>VLOOKUP(A197,HOP!A:U,21,0)</f>
        <v>直采</v>
      </c>
    </row>
    <row r="198" s="5" customFormat="1" hidden="1" spans="1:9">
      <c r="A198" s="6">
        <v>999229923459189</v>
      </c>
      <c r="B198" s="7">
        <v>45324</v>
      </c>
      <c r="C198" s="7">
        <v>45327</v>
      </c>
      <c r="D198" s="5">
        <v>1062</v>
      </c>
      <c r="E198" s="5" t="str">
        <f>VLOOKUP(A198,HOP!A:L,12,0)</f>
        <v>1062.00</v>
      </c>
      <c r="F198" s="5" t="str">
        <f>VLOOKUP(A198,HOP!A:C,3,0)</f>
        <v>4643374</v>
      </c>
      <c r="G198" s="5">
        <f t="shared" si="6"/>
        <v>0</v>
      </c>
      <c r="H198" s="5" t="str">
        <f t="shared" si="7"/>
        <v>，4643374</v>
      </c>
      <c r="I198" s="5" t="str">
        <f>VLOOKUP(A198,HOP!A:U,21,0)</f>
        <v>直采</v>
      </c>
    </row>
    <row r="199" s="5" customFormat="1" hidden="1" spans="1:9">
      <c r="A199" s="6">
        <v>999229923580531</v>
      </c>
      <c r="B199" s="7">
        <v>45326</v>
      </c>
      <c r="C199" s="7">
        <v>45327</v>
      </c>
      <c r="D199" s="5">
        <v>1311</v>
      </c>
      <c r="E199" s="5" t="str">
        <f>VLOOKUP(A199,HOP!A:L,12,0)</f>
        <v>1311.00</v>
      </c>
      <c r="F199" s="5" t="str">
        <f>VLOOKUP(A199,HOP!A:C,3,0)</f>
        <v>4643414</v>
      </c>
      <c r="G199" s="5">
        <f t="shared" si="6"/>
        <v>0</v>
      </c>
      <c r="H199" s="5" t="str">
        <f t="shared" si="7"/>
        <v>，4643414</v>
      </c>
      <c r="I199" s="5" t="str">
        <f>VLOOKUP(A199,HOP!A:U,21,0)</f>
        <v>直采</v>
      </c>
    </row>
    <row r="200" s="5" customFormat="1" hidden="1" spans="1:9">
      <c r="A200" s="6">
        <v>999229924444549</v>
      </c>
      <c r="B200" s="7">
        <v>45323</v>
      </c>
      <c r="C200" s="7">
        <v>45327</v>
      </c>
      <c r="D200" s="5">
        <v>16650</v>
      </c>
      <c r="E200" s="5" t="str">
        <f>VLOOKUP(A200,HOP!A:L,12,0)</f>
        <v>16650.00</v>
      </c>
      <c r="F200" s="5" t="str">
        <f>VLOOKUP(A200,HOP!A:C,3,0)</f>
        <v>4643711</v>
      </c>
      <c r="G200" s="5">
        <f t="shared" si="6"/>
        <v>0</v>
      </c>
      <c r="H200" s="5" t="str">
        <f t="shared" si="7"/>
        <v>，4643711</v>
      </c>
      <c r="I200" s="5" t="str">
        <f>VLOOKUP(A200,HOP!A:U,21,0)</f>
        <v>直采</v>
      </c>
    </row>
    <row r="201" s="5" customFormat="1" hidden="1" spans="1:9">
      <c r="A201" s="6">
        <v>999229925040515</v>
      </c>
      <c r="B201" s="7">
        <v>45326</v>
      </c>
      <c r="C201" s="7">
        <v>45327</v>
      </c>
      <c r="D201" s="5">
        <v>1550</v>
      </c>
      <c r="E201" s="5" t="str">
        <f>VLOOKUP(A201,HOP!A:L,12,0)</f>
        <v>1550.00</v>
      </c>
      <c r="F201" s="5" t="str">
        <f>VLOOKUP(A201,HOP!A:C,3,0)</f>
        <v>4643996</v>
      </c>
      <c r="G201" s="5">
        <f t="shared" si="6"/>
        <v>0</v>
      </c>
      <c r="H201" s="5" t="str">
        <f t="shared" si="7"/>
        <v>，4643996</v>
      </c>
      <c r="I201" s="5" t="str">
        <f>VLOOKUP(A201,HOP!A:U,21,0)</f>
        <v>直采</v>
      </c>
    </row>
    <row r="202" s="5" customFormat="1" hidden="1" spans="1:9">
      <c r="A202" s="6">
        <v>999229925157463</v>
      </c>
      <c r="B202" s="7">
        <v>45323</v>
      </c>
      <c r="C202" s="7">
        <v>45327</v>
      </c>
      <c r="D202" s="5">
        <v>2600</v>
      </c>
      <c r="E202" s="5" t="str">
        <f>VLOOKUP(A202,HOP!A:L,12,0)</f>
        <v>2600.00</v>
      </c>
      <c r="F202" s="5" t="str">
        <f>VLOOKUP(A202,HOP!A:C,3,0)</f>
        <v>4644059</v>
      </c>
      <c r="G202" s="5">
        <f t="shared" si="6"/>
        <v>0</v>
      </c>
      <c r="H202" s="5" t="str">
        <f t="shared" si="7"/>
        <v>，4644059</v>
      </c>
      <c r="I202" s="5" t="str">
        <f>VLOOKUP(A202,HOP!A:U,21,0)</f>
        <v>直采</v>
      </c>
    </row>
    <row r="203" s="5" customFormat="1" hidden="1" spans="1:9">
      <c r="A203" s="6">
        <v>999229925381626</v>
      </c>
      <c r="B203" s="7">
        <v>45325</v>
      </c>
      <c r="C203" s="7">
        <v>45327</v>
      </c>
      <c r="D203" s="5">
        <v>1370</v>
      </c>
      <c r="E203" s="5" t="str">
        <f>VLOOKUP(A203,HOP!A:L,12,0)</f>
        <v>1370.00</v>
      </c>
      <c r="F203" s="5" t="str">
        <f>VLOOKUP(A203,HOP!A:C,3,0)</f>
        <v>4644192</v>
      </c>
      <c r="G203" s="5">
        <f t="shared" si="6"/>
        <v>0</v>
      </c>
      <c r="H203" s="5" t="str">
        <f t="shared" si="7"/>
        <v>，4644192</v>
      </c>
      <c r="I203" s="5" t="str">
        <f>VLOOKUP(A203,HOP!A:U,21,0)</f>
        <v>直采</v>
      </c>
    </row>
    <row r="204" s="5" customFormat="1" hidden="1" spans="1:9">
      <c r="A204" s="6">
        <v>999229926784416</v>
      </c>
      <c r="B204" s="7">
        <v>45326</v>
      </c>
      <c r="C204" s="7">
        <v>45327</v>
      </c>
      <c r="D204" s="5">
        <v>2661</v>
      </c>
      <c r="E204" s="5" t="str">
        <f>VLOOKUP(A204,HOP!A:L,12,0)</f>
        <v>2661.00</v>
      </c>
      <c r="F204" s="5" t="str">
        <f>VLOOKUP(A204,HOP!A:C,3,0)</f>
        <v>4645357</v>
      </c>
      <c r="G204" s="5">
        <f t="shared" si="6"/>
        <v>0</v>
      </c>
      <c r="H204" s="5" t="str">
        <f t="shared" si="7"/>
        <v>，4645357</v>
      </c>
      <c r="I204" s="5" t="str">
        <f>VLOOKUP(A204,HOP!A:U,21,0)</f>
        <v>直采</v>
      </c>
    </row>
    <row r="205" s="5" customFormat="1" hidden="1" spans="1:9">
      <c r="A205" s="6">
        <v>999229927179078</v>
      </c>
      <c r="B205" s="7">
        <v>45325</v>
      </c>
      <c r="C205" s="7">
        <v>45327</v>
      </c>
      <c r="D205" s="5">
        <v>901</v>
      </c>
      <c r="E205" s="5" t="str">
        <f>VLOOKUP(A205,HOP!A:L,12,0)</f>
        <v>901.00</v>
      </c>
      <c r="F205" s="5" t="str">
        <f>VLOOKUP(A205,HOP!A:C,3,0)</f>
        <v>4645392</v>
      </c>
      <c r="G205" s="5">
        <f t="shared" si="6"/>
        <v>0</v>
      </c>
      <c r="H205" s="5" t="str">
        <f t="shared" si="7"/>
        <v>，4645392</v>
      </c>
      <c r="I205" s="5" t="str">
        <f>VLOOKUP(A205,HOP!A:U,21,0)</f>
        <v>直采</v>
      </c>
    </row>
    <row r="206" s="5" customFormat="1" hidden="1" spans="1:9">
      <c r="A206" s="6">
        <v>29930608844</v>
      </c>
      <c r="B206" s="7">
        <v>45324</v>
      </c>
      <c r="C206" s="7">
        <v>45327</v>
      </c>
      <c r="D206" s="5">
        <v>4335</v>
      </c>
      <c r="E206" s="5" t="str">
        <f>VLOOKUP(A206,HOP!A:L,12,0)</f>
        <v>4335.00</v>
      </c>
      <c r="F206" s="5" t="str">
        <f>VLOOKUP(A206,HOP!A:C,3,0)</f>
        <v>4646085</v>
      </c>
      <c r="G206" s="5">
        <f t="shared" si="6"/>
        <v>0</v>
      </c>
      <c r="H206" s="5" t="str">
        <f t="shared" si="7"/>
        <v>，4646085</v>
      </c>
      <c r="I206" s="5" t="str">
        <f>VLOOKUP(A206,HOP!A:U,21,0)</f>
        <v>直采</v>
      </c>
    </row>
    <row r="207" s="5" customFormat="1" hidden="1" spans="1:9">
      <c r="A207" s="6">
        <v>999229931238662</v>
      </c>
      <c r="B207" s="7">
        <v>45324</v>
      </c>
      <c r="C207" s="7">
        <v>45327</v>
      </c>
      <c r="D207" s="5">
        <v>6870</v>
      </c>
      <c r="E207" s="5" t="str">
        <f>VLOOKUP(A207,HOP!A:L,12,0)</f>
        <v>6870.00</v>
      </c>
      <c r="F207" s="5" t="str">
        <f>VLOOKUP(A207,HOP!A:C,3,0)</f>
        <v>4646303</v>
      </c>
      <c r="G207" s="5">
        <f t="shared" si="6"/>
        <v>0</v>
      </c>
      <c r="H207" s="5" t="str">
        <f t="shared" si="7"/>
        <v>，4646303</v>
      </c>
      <c r="I207" s="5" t="str">
        <f>VLOOKUP(A207,HOP!A:U,21,0)</f>
        <v>直采</v>
      </c>
    </row>
    <row r="208" s="5" customFormat="1" hidden="1" spans="1:9">
      <c r="A208" s="6">
        <v>999229931920221</v>
      </c>
      <c r="B208" s="7">
        <v>45326</v>
      </c>
      <c r="C208" s="7">
        <v>45327</v>
      </c>
      <c r="D208" s="5">
        <v>2194</v>
      </c>
      <c r="E208" s="5" t="str">
        <f>VLOOKUP(A208,HOP!A:L,12,0)</f>
        <v>2194.00</v>
      </c>
      <c r="F208" s="5" t="str">
        <f>VLOOKUP(A208,HOP!A:C,3,0)</f>
        <v>4646540</v>
      </c>
      <c r="G208" s="5">
        <f t="shared" si="6"/>
        <v>0</v>
      </c>
      <c r="H208" s="5" t="str">
        <f t="shared" si="7"/>
        <v>，4646540</v>
      </c>
      <c r="I208" s="5" t="str">
        <f>VLOOKUP(A208,HOP!A:U,21,0)</f>
        <v>直采</v>
      </c>
    </row>
    <row r="209" s="5" customFormat="1" hidden="1" spans="1:9">
      <c r="A209" s="6">
        <v>999229932885491</v>
      </c>
      <c r="B209" s="7">
        <v>45324</v>
      </c>
      <c r="C209" s="7">
        <v>45327</v>
      </c>
      <c r="D209" s="5">
        <v>4890</v>
      </c>
      <c r="E209" s="5" t="str">
        <f>VLOOKUP(A209,HOP!A:L,12,0)</f>
        <v>4890.00</v>
      </c>
      <c r="F209" s="5" t="str">
        <f>VLOOKUP(A209,HOP!A:C,3,0)</f>
        <v>4646983</v>
      </c>
      <c r="G209" s="5">
        <f t="shared" si="6"/>
        <v>0</v>
      </c>
      <c r="H209" s="5" t="str">
        <f t="shared" si="7"/>
        <v>，4646983</v>
      </c>
      <c r="I209" s="5" t="str">
        <f>VLOOKUP(A209,HOP!A:U,21,0)</f>
        <v>直采</v>
      </c>
    </row>
    <row r="210" s="5" customFormat="1" hidden="1" spans="1:9">
      <c r="A210" s="6">
        <v>999229935367350</v>
      </c>
      <c r="B210" s="7">
        <v>45324</v>
      </c>
      <c r="C210" s="7">
        <v>45327</v>
      </c>
      <c r="D210" s="5">
        <v>4335</v>
      </c>
      <c r="E210" s="5" t="str">
        <f>VLOOKUP(A210,HOP!A:L,12,0)</f>
        <v>4335.00</v>
      </c>
      <c r="F210" s="5" t="str">
        <f>VLOOKUP(A210,HOP!A:C,3,0)</f>
        <v>4648284</v>
      </c>
      <c r="G210" s="5">
        <f t="shared" si="6"/>
        <v>0</v>
      </c>
      <c r="H210" s="5" t="str">
        <f t="shared" si="7"/>
        <v>，4648284</v>
      </c>
      <c r="I210" s="5" t="str">
        <f>VLOOKUP(A210,HOP!A:U,21,0)</f>
        <v>直采</v>
      </c>
    </row>
    <row r="211" s="5" customFormat="1" hidden="1" spans="1:9">
      <c r="A211" s="6">
        <v>999229935976278</v>
      </c>
      <c r="B211" s="7">
        <v>45325</v>
      </c>
      <c r="C211" s="7">
        <v>45327</v>
      </c>
      <c r="D211" s="5">
        <v>2986</v>
      </c>
      <c r="E211" s="5" t="str">
        <f>VLOOKUP(A211,HOP!A:L,12,0)</f>
        <v>2986.00</v>
      </c>
      <c r="F211" s="5" t="str">
        <f>VLOOKUP(A211,HOP!A:C,3,0)</f>
        <v>4648570</v>
      </c>
      <c r="G211" s="5">
        <f t="shared" si="6"/>
        <v>0</v>
      </c>
      <c r="H211" s="5" t="str">
        <f t="shared" si="7"/>
        <v>，4648570</v>
      </c>
      <c r="I211" s="5" t="str">
        <f>VLOOKUP(A211,HOP!A:U,21,0)</f>
        <v>直采</v>
      </c>
    </row>
    <row r="212" s="5" customFormat="1" hidden="1" spans="1:9">
      <c r="A212" s="6">
        <v>999229936586203</v>
      </c>
      <c r="B212" s="7">
        <v>45326</v>
      </c>
      <c r="C212" s="7">
        <v>45327</v>
      </c>
      <c r="D212" s="5">
        <v>1027</v>
      </c>
      <c r="E212" s="5" t="str">
        <f>VLOOKUP(A212,HOP!A:L,12,0)</f>
        <v>1027.00</v>
      </c>
      <c r="F212" s="5" t="str">
        <f>VLOOKUP(A212,HOP!A:C,3,0)</f>
        <v>4649000</v>
      </c>
      <c r="G212" s="5">
        <f t="shared" si="6"/>
        <v>0</v>
      </c>
      <c r="H212" s="5" t="str">
        <f t="shared" si="7"/>
        <v>，4649000</v>
      </c>
      <c r="I212" s="5" t="str">
        <f>VLOOKUP(A212,HOP!A:U,21,0)</f>
        <v>直采</v>
      </c>
    </row>
    <row r="213" s="5" customFormat="1" hidden="1" spans="1:9">
      <c r="A213" s="6">
        <v>999229937768570</v>
      </c>
      <c r="B213" s="7">
        <v>45324</v>
      </c>
      <c r="C213" s="7">
        <v>45327</v>
      </c>
      <c r="D213" s="5">
        <v>1205</v>
      </c>
      <c r="E213" s="5" t="str">
        <f>VLOOKUP(A213,HOP!A:L,12,0)</f>
        <v>1205.00</v>
      </c>
      <c r="F213" s="5" t="str">
        <f>VLOOKUP(A213,HOP!A:C,3,0)</f>
        <v>4649092</v>
      </c>
      <c r="G213" s="5">
        <f t="shared" si="6"/>
        <v>0</v>
      </c>
      <c r="H213" s="5" t="str">
        <f t="shared" si="7"/>
        <v>，4649092</v>
      </c>
      <c r="I213" s="5" t="str">
        <f>VLOOKUP(A213,HOP!A:U,21,0)</f>
        <v>直采</v>
      </c>
    </row>
    <row r="214" s="5" customFormat="1" hidden="1" spans="1:9">
      <c r="A214" s="6">
        <v>29941723842</v>
      </c>
      <c r="B214" s="7">
        <v>45326</v>
      </c>
      <c r="C214" s="7">
        <v>45327</v>
      </c>
      <c r="D214" s="5">
        <v>670</v>
      </c>
      <c r="E214" s="5" t="str">
        <f>VLOOKUP(A214,HOP!A:L,12,0)</f>
        <v>670.00</v>
      </c>
      <c r="F214" s="5" t="str">
        <f>VLOOKUP(A214,HOP!A:C,3,0)</f>
        <v>4649719</v>
      </c>
      <c r="G214" s="5">
        <f t="shared" si="6"/>
        <v>0</v>
      </c>
      <c r="H214" s="5" t="str">
        <f t="shared" si="7"/>
        <v>，4649719</v>
      </c>
      <c r="I214" s="5" t="str">
        <f>VLOOKUP(A214,HOP!A:U,21,0)</f>
        <v>直采</v>
      </c>
    </row>
    <row r="215" s="5" customFormat="1" hidden="1" spans="1:9">
      <c r="A215" s="6">
        <v>999229941891805</v>
      </c>
      <c r="B215" s="7">
        <v>45323</v>
      </c>
      <c r="C215" s="7">
        <v>45327</v>
      </c>
      <c r="D215" s="5">
        <v>5940</v>
      </c>
      <c r="E215" s="5" t="str">
        <f>VLOOKUP(A215,HOP!A:L,12,0)</f>
        <v>5940.00</v>
      </c>
      <c r="F215" s="5" t="str">
        <f>VLOOKUP(A215,HOP!A:C,3,0)</f>
        <v>4649740</v>
      </c>
      <c r="G215" s="5">
        <f t="shared" si="6"/>
        <v>0</v>
      </c>
      <c r="H215" s="5" t="str">
        <f t="shared" si="7"/>
        <v>，4649740</v>
      </c>
      <c r="I215" s="5" t="str">
        <f>VLOOKUP(A215,HOP!A:U,21,0)</f>
        <v>直采</v>
      </c>
    </row>
    <row r="216" s="5" customFormat="1" hidden="1" spans="1:9">
      <c r="A216" s="6">
        <v>999229942383192</v>
      </c>
      <c r="B216" s="7">
        <v>45324</v>
      </c>
      <c r="C216" s="7">
        <v>45327</v>
      </c>
      <c r="D216" s="5">
        <v>783</v>
      </c>
      <c r="E216" s="5" t="str">
        <f>VLOOKUP(A216,HOP!A:L,12,0)</f>
        <v>783.00</v>
      </c>
      <c r="F216" s="5" t="str">
        <f>VLOOKUP(A216,HOP!A:C,3,0)</f>
        <v>4649820</v>
      </c>
      <c r="G216" s="5">
        <f t="shared" si="6"/>
        <v>0</v>
      </c>
      <c r="H216" s="5" t="str">
        <f t="shared" si="7"/>
        <v>，4649820</v>
      </c>
      <c r="I216" s="5" t="str">
        <f>VLOOKUP(A216,HOP!A:U,21,0)</f>
        <v>直采</v>
      </c>
    </row>
    <row r="217" s="5" customFormat="1" hidden="1" spans="1:9">
      <c r="A217" s="6">
        <v>999229942788410</v>
      </c>
      <c r="B217" s="7">
        <v>45323</v>
      </c>
      <c r="C217" s="7">
        <v>45327</v>
      </c>
      <c r="D217" s="5">
        <v>8430</v>
      </c>
      <c r="E217" s="5" t="str">
        <f>VLOOKUP(A217,HOP!A:L,12,0)</f>
        <v>8430.00</v>
      </c>
      <c r="F217" s="5" t="str">
        <f>VLOOKUP(A217,HOP!A:C,3,0)</f>
        <v>4649910</v>
      </c>
      <c r="G217" s="5">
        <f t="shared" si="6"/>
        <v>0</v>
      </c>
      <c r="H217" s="5" t="str">
        <f t="shared" si="7"/>
        <v>，4649910</v>
      </c>
      <c r="I217" s="5" t="str">
        <f>VLOOKUP(A217,HOP!A:U,21,0)</f>
        <v>直采</v>
      </c>
    </row>
    <row r="218" s="5" customFormat="1" hidden="1" spans="1:9">
      <c r="A218" s="6">
        <v>999229944437969</v>
      </c>
      <c r="B218" s="7">
        <v>45323</v>
      </c>
      <c r="C218" s="7">
        <v>45327</v>
      </c>
      <c r="D218" s="5">
        <v>2120</v>
      </c>
      <c r="E218" s="5" t="str">
        <f>VLOOKUP(A218,HOP!A:L,12,0)</f>
        <v>2120.00</v>
      </c>
      <c r="F218" s="5" t="str">
        <f>VLOOKUP(A218,HOP!A:C,3,0)</f>
        <v>4650295</v>
      </c>
      <c r="G218" s="5">
        <f t="shared" si="6"/>
        <v>0</v>
      </c>
      <c r="H218" s="5" t="str">
        <f t="shared" si="7"/>
        <v>，4650295</v>
      </c>
      <c r="I218" s="5" t="str">
        <f>VLOOKUP(A218,HOP!A:U,21,0)</f>
        <v>直采</v>
      </c>
    </row>
    <row r="219" s="5" customFormat="1" hidden="1" spans="1:9">
      <c r="A219" s="6">
        <v>999229947113887</v>
      </c>
      <c r="B219" s="7">
        <v>45325</v>
      </c>
      <c r="C219" s="7">
        <v>45327</v>
      </c>
      <c r="D219" s="5">
        <v>2664</v>
      </c>
      <c r="E219" s="5" t="str">
        <f>VLOOKUP(A219,HOP!A:L,12,0)</f>
        <v>2664.00</v>
      </c>
      <c r="F219" s="5" t="str">
        <f>VLOOKUP(A219,HOP!A:C,3,0)</f>
        <v>4650964</v>
      </c>
      <c r="G219" s="5">
        <f t="shared" si="6"/>
        <v>0</v>
      </c>
      <c r="H219" s="5" t="str">
        <f t="shared" si="7"/>
        <v>，4650964</v>
      </c>
      <c r="I219" s="5" t="str">
        <f>VLOOKUP(A219,HOP!A:U,21,0)</f>
        <v>直采</v>
      </c>
    </row>
    <row r="220" s="5" customFormat="1" hidden="1" spans="1:9">
      <c r="A220" s="6">
        <v>999229950792745</v>
      </c>
      <c r="B220" s="7">
        <v>45326</v>
      </c>
      <c r="C220" s="7">
        <v>45327</v>
      </c>
      <c r="D220" s="5">
        <v>390</v>
      </c>
      <c r="E220" s="5" t="str">
        <f>VLOOKUP(A220,HOP!A:L,12,0)</f>
        <v>390.00</v>
      </c>
      <c r="F220" s="5" t="str">
        <f>VLOOKUP(A220,HOP!A:C,3,0)</f>
        <v>4652440</v>
      </c>
      <c r="G220" s="5">
        <f t="shared" si="6"/>
        <v>0</v>
      </c>
      <c r="H220" s="5" t="str">
        <f t="shared" si="7"/>
        <v>，4652440</v>
      </c>
      <c r="I220" s="5" t="str">
        <f>VLOOKUP(A220,HOP!A:U,21,0)</f>
        <v>直采</v>
      </c>
    </row>
    <row r="221" s="5" customFormat="1" hidden="1" spans="1:9">
      <c r="A221" s="6">
        <v>999229991705181</v>
      </c>
      <c r="B221" s="7">
        <v>45326</v>
      </c>
      <c r="C221" s="7">
        <v>45327</v>
      </c>
      <c r="D221" s="5">
        <v>646</v>
      </c>
      <c r="E221" s="5" t="str">
        <f>VLOOKUP(A221,HOP!A:L,12,0)</f>
        <v>646.00</v>
      </c>
      <c r="F221" s="5" t="str">
        <f>VLOOKUP(A221,HOP!A:C,3,0)</f>
        <v>4652636</v>
      </c>
      <c r="G221" s="5">
        <f t="shared" si="6"/>
        <v>0</v>
      </c>
      <c r="H221" s="5" t="str">
        <f t="shared" si="7"/>
        <v>，4652636</v>
      </c>
      <c r="I221" s="5" t="str">
        <f>VLOOKUP(A221,HOP!A:U,21,0)</f>
        <v>直连</v>
      </c>
    </row>
    <row r="222" s="5" customFormat="1" hidden="1" spans="1:9">
      <c r="A222" s="6">
        <v>999229992588677</v>
      </c>
      <c r="B222" s="7">
        <v>45320</v>
      </c>
      <c r="C222" s="7">
        <v>45327</v>
      </c>
      <c r="D222" s="5">
        <v>5040</v>
      </c>
      <c r="E222" s="5" t="str">
        <f>VLOOKUP(A222,HOP!A:L,12,0)</f>
        <v>5040.00</v>
      </c>
      <c r="F222" s="5" t="str">
        <f>VLOOKUP(A222,HOP!A:C,3,0)</f>
        <v>4652801</v>
      </c>
      <c r="G222" s="5">
        <f t="shared" si="6"/>
        <v>0</v>
      </c>
      <c r="H222" s="5" t="str">
        <f t="shared" si="7"/>
        <v>，4652801</v>
      </c>
      <c r="I222" s="5" t="str">
        <f>VLOOKUP(A222,HOP!A:U,21,0)</f>
        <v>直采</v>
      </c>
    </row>
    <row r="223" s="5" customFormat="1" hidden="1" spans="1:9">
      <c r="A223" s="6">
        <v>999229995107768</v>
      </c>
      <c r="B223" s="7">
        <v>45326</v>
      </c>
      <c r="C223" s="7">
        <v>45327</v>
      </c>
      <c r="D223" s="5">
        <v>1836</v>
      </c>
      <c r="E223" s="5" t="str">
        <f>VLOOKUP(A223,HOP!A:L,12,0)</f>
        <v>1836.00</v>
      </c>
      <c r="F223" s="5" t="str">
        <f>VLOOKUP(A223,HOP!A:C,3,0)</f>
        <v>4653285</v>
      </c>
      <c r="G223" s="5">
        <f t="shared" si="6"/>
        <v>0</v>
      </c>
      <c r="H223" s="5" t="str">
        <f t="shared" si="7"/>
        <v>，4653285</v>
      </c>
      <c r="I223" s="5" t="str">
        <f>VLOOKUP(A223,HOP!A:U,21,0)</f>
        <v>直采</v>
      </c>
    </row>
    <row r="224" s="5" customFormat="1" hidden="1" spans="1:9">
      <c r="A224" s="6">
        <v>999229995981703</v>
      </c>
      <c r="B224" s="7">
        <v>45324</v>
      </c>
      <c r="C224" s="7">
        <v>45327</v>
      </c>
      <c r="D224" s="5">
        <v>9031</v>
      </c>
      <c r="E224" s="5" t="str">
        <f>VLOOKUP(A224,HOP!A:L,12,0)</f>
        <v>9031.00</v>
      </c>
      <c r="F224" s="5" t="str">
        <f>VLOOKUP(A224,HOP!A:C,3,0)</f>
        <v>4653485</v>
      </c>
      <c r="G224" s="5">
        <f t="shared" si="6"/>
        <v>0</v>
      </c>
      <c r="H224" s="5" t="str">
        <f t="shared" si="7"/>
        <v>，4653485</v>
      </c>
      <c r="I224" s="5" t="str">
        <f>VLOOKUP(A224,HOP!A:U,21,0)</f>
        <v>直采</v>
      </c>
    </row>
    <row r="225" s="5" customFormat="1" hidden="1" spans="1:9">
      <c r="A225" s="6">
        <v>999229996337401</v>
      </c>
      <c r="B225" s="7">
        <v>45326</v>
      </c>
      <c r="C225" s="7">
        <v>45327</v>
      </c>
      <c r="D225" s="5">
        <v>385</v>
      </c>
      <c r="E225" s="5" t="str">
        <f>VLOOKUP(A225,HOP!A:L,12,0)</f>
        <v>385.00</v>
      </c>
      <c r="F225" s="5" t="str">
        <f>VLOOKUP(A225,HOP!A:C,3,0)</f>
        <v>4653560</v>
      </c>
      <c r="G225" s="5">
        <f t="shared" si="6"/>
        <v>0</v>
      </c>
      <c r="H225" s="5" t="str">
        <f t="shared" si="7"/>
        <v>，4653560</v>
      </c>
      <c r="I225" s="5" t="str">
        <f>VLOOKUP(A225,HOP!A:U,21,0)</f>
        <v>直采</v>
      </c>
    </row>
    <row r="226" s="5" customFormat="1" hidden="1" spans="1:9">
      <c r="A226" s="6">
        <v>999230001275215</v>
      </c>
      <c r="B226" s="7">
        <v>45326</v>
      </c>
      <c r="C226" s="7">
        <v>45327</v>
      </c>
      <c r="D226" s="5">
        <v>1162</v>
      </c>
      <c r="E226" s="5" t="str">
        <f>VLOOKUP(A226,HOP!A:L,12,0)</f>
        <v>1162.00</v>
      </c>
      <c r="F226" s="5" t="str">
        <f>VLOOKUP(A226,HOP!A:C,3,0)</f>
        <v>4654672</v>
      </c>
      <c r="G226" s="5">
        <f t="shared" si="6"/>
        <v>0</v>
      </c>
      <c r="H226" s="5" t="str">
        <f t="shared" si="7"/>
        <v>，4654672</v>
      </c>
      <c r="I226" s="5" t="str">
        <f>VLOOKUP(A226,HOP!A:U,21,0)</f>
        <v>直采</v>
      </c>
    </row>
    <row r="227" s="5" customFormat="1" hidden="1" spans="1:9">
      <c r="A227" s="6">
        <v>999230001407032</v>
      </c>
      <c r="B227" s="7">
        <v>45326</v>
      </c>
      <c r="C227" s="7">
        <v>45327</v>
      </c>
      <c r="D227" s="5">
        <v>0</v>
      </c>
      <c r="E227" s="5" t="e">
        <f>VLOOKUP(A227,HOP!A:L,12,0)</f>
        <v>#N/A</v>
      </c>
      <c r="F227" s="5" t="e">
        <f>VLOOKUP(A227,HOP!A:C,3,0)</f>
        <v>#N/A</v>
      </c>
      <c r="G227" s="5" t="e">
        <f t="shared" si="6"/>
        <v>#N/A</v>
      </c>
      <c r="H227" s="5" t="e">
        <f t="shared" si="7"/>
        <v>#N/A</v>
      </c>
      <c r="I227" s="5" t="e">
        <f>VLOOKUP(A227,HOP!A:U,21,0)</f>
        <v>#N/A</v>
      </c>
    </row>
    <row r="228" s="5" customFormat="1" hidden="1" spans="1:9">
      <c r="A228" s="6">
        <v>999230001416492</v>
      </c>
      <c r="B228" s="7">
        <v>45325</v>
      </c>
      <c r="C228" s="7">
        <v>45327</v>
      </c>
      <c r="D228" s="5">
        <v>2094</v>
      </c>
      <c r="E228" s="5" t="str">
        <f>VLOOKUP(A228,HOP!A:L,12,0)</f>
        <v>2094.00</v>
      </c>
      <c r="F228" s="5" t="str">
        <f>VLOOKUP(A228,HOP!A:C,3,0)</f>
        <v>4654743</v>
      </c>
      <c r="G228" s="5">
        <f t="shared" si="6"/>
        <v>0</v>
      </c>
      <c r="H228" s="5" t="str">
        <f t="shared" si="7"/>
        <v>，4654743</v>
      </c>
      <c r="I228" s="5" t="str">
        <f>VLOOKUP(A228,HOP!A:U,21,0)</f>
        <v>直采</v>
      </c>
    </row>
    <row r="229" s="5" customFormat="1" hidden="1" spans="1:9">
      <c r="A229" s="6">
        <v>999230001487849</v>
      </c>
      <c r="B229" s="7">
        <v>45326</v>
      </c>
      <c r="C229" s="7">
        <v>45327</v>
      </c>
      <c r="D229" s="5">
        <v>2324</v>
      </c>
      <c r="E229" s="5" t="str">
        <f>VLOOKUP(A229,HOP!A:L,12,0)</f>
        <v>2324.00</v>
      </c>
      <c r="F229" s="5" t="str">
        <f>VLOOKUP(A229,HOP!A:C,3,0)</f>
        <v>4654785</v>
      </c>
      <c r="G229" s="5">
        <f t="shared" si="6"/>
        <v>0</v>
      </c>
      <c r="H229" s="5" t="str">
        <f t="shared" si="7"/>
        <v>，4654785</v>
      </c>
      <c r="I229" s="5" t="str">
        <f>VLOOKUP(A229,HOP!A:U,21,0)</f>
        <v>直采</v>
      </c>
    </row>
    <row r="230" s="5" customFormat="1" hidden="1" spans="1:9">
      <c r="A230" s="6">
        <v>999230001692732</v>
      </c>
      <c r="B230" s="7">
        <v>45323</v>
      </c>
      <c r="C230" s="7">
        <v>45327</v>
      </c>
      <c r="D230" s="5">
        <v>2100</v>
      </c>
      <c r="E230" s="5" t="str">
        <f>VLOOKUP(A230,HOP!A:L,12,0)</f>
        <v>2100.00</v>
      </c>
      <c r="F230" s="5" t="str">
        <f>VLOOKUP(A230,HOP!A:C,3,0)</f>
        <v>4654917</v>
      </c>
      <c r="G230" s="5">
        <f t="shared" si="6"/>
        <v>0</v>
      </c>
      <c r="H230" s="5" t="str">
        <f t="shared" si="7"/>
        <v>，4654917</v>
      </c>
      <c r="I230" s="5" t="str">
        <f>VLOOKUP(A230,HOP!A:U,21,0)</f>
        <v>直采</v>
      </c>
    </row>
    <row r="231" s="5" customFormat="1" hidden="1" spans="1:9">
      <c r="A231" s="6">
        <v>999230002493725</v>
      </c>
      <c r="B231" s="7">
        <v>45324</v>
      </c>
      <c r="C231" s="7">
        <v>45327</v>
      </c>
      <c r="D231" s="5">
        <v>6266</v>
      </c>
      <c r="E231" s="5" t="str">
        <f>VLOOKUP(A231,HOP!A:L,12,0)</f>
        <v>6266.00</v>
      </c>
      <c r="F231" s="5" t="str">
        <f>VLOOKUP(A231,HOP!A:C,3,0)</f>
        <v>4655526</v>
      </c>
      <c r="G231" s="5">
        <f t="shared" si="6"/>
        <v>0</v>
      </c>
      <c r="H231" s="5" t="str">
        <f t="shared" si="7"/>
        <v>，4655526</v>
      </c>
      <c r="I231" s="5" t="str">
        <f>VLOOKUP(A231,HOP!A:U,21,0)</f>
        <v>直采</v>
      </c>
    </row>
    <row r="232" s="5" customFormat="1" hidden="1" spans="1:9">
      <c r="A232" s="6">
        <v>999230004917066</v>
      </c>
      <c r="B232" s="7">
        <v>45324</v>
      </c>
      <c r="C232" s="7">
        <v>45327</v>
      </c>
      <c r="D232" s="5">
        <v>6420</v>
      </c>
      <c r="E232" s="5" t="str">
        <f>VLOOKUP(A232,HOP!A:L,12,0)</f>
        <v>6420.00</v>
      </c>
      <c r="F232" s="5" t="str">
        <f>VLOOKUP(A232,HOP!A:C,3,0)</f>
        <v>4656474</v>
      </c>
      <c r="G232" s="5">
        <f t="shared" si="6"/>
        <v>0</v>
      </c>
      <c r="H232" s="5" t="str">
        <f t="shared" si="7"/>
        <v>，4656474</v>
      </c>
      <c r="I232" s="5" t="str">
        <f>VLOOKUP(A232,HOP!A:U,21,0)</f>
        <v>直采</v>
      </c>
    </row>
    <row r="233" s="5" customFormat="1" hidden="1" spans="1:9">
      <c r="A233" s="6">
        <v>999230005360290</v>
      </c>
      <c r="B233" s="7">
        <v>45322</v>
      </c>
      <c r="C233" s="7">
        <v>45327</v>
      </c>
      <c r="D233" s="5">
        <v>14524</v>
      </c>
      <c r="E233" s="5" t="str">
        <f>VLOOKUP(A233,HOP!A:L,12,0)</f>
        <v>14524.00</v>
      </c>
      <c r="F233" s="5" t="str">
        <f>VLOOKUP(A233,HOP!A:C,3,0)</f>
        <v>4656553</v>
      </c>
      <c r="G233" s="5">
        <f t="shared" si="6"/>
        <v>0</v>
      </c>
      <c r="H233" s="5" t="str">
        <f t="shared" si="7"/>
        <v>，4656553</v>
      </c>
      <c r="I233" s="5" t="str">
        <f>VLOOKUP(A233,HOP!A:U,21,0)</f>
        <v>直采</v>
      </c>
    </row>
    <row r="234" s="5" customFormat="1" hidden="1" spans="1:9">
      <c r="A234" s="6">
        <v>999230011425328</v>
      </c>
      <c r="B234" s="7">
        <v>45324</v>
      </c>
      <c r="C234" s="7">
        <v>45327</v>
      </c>
      <c r="D234" s="5">
        <v>819</v>
      </c>
      <c r="E234" s="5" t="str">
        <f>VLOOKUP(A234,HOP!A:L,12,0)</f>
        <v>819.00</v>
      </c>
      <c r="F234" s="5" t="str">
        <f>VLOOKUP(A234,HOP!A:C,3,0)</f>
        <v>4658312</v>
      </c>
      <c r="G234" s="5">
        <f t="shared" si="6"/>
        <v>0</v>
      </c>
      <c r="H234" s="5" t="str">
        <f t="shared" si="7"/>
        <v>，4658312</v>
      </c>
      <c r="I234" s="5" t="str">
        <f>VLOOKUP(A234,HOP!A:U,21,0)</f>
        <v>直采</v>
      </c>
    </row>
    <row r="235" s="5" customFormat="1" hidden="1" spans="1:9">
      <c r="A235" s="6">
        <v>999230011720350</v>
      </c>
      <c r="B235" s="7">
        <v>45325</v>
      </c>
      <c r="C235" s="7">
        <v>45327</v>
      </c>
      <c r="D235" s="5">
        <v>0</v>
      </c>
      <c r="E235" s="5" t="e">
        <f>VLOOKUP(A235,HOP!A:L,12,0)</f>
        <v>#N/A</v>
      </c>
      <c r="F235" s="5" t="e">
        <f>VLOOKUP(A235,HOP!A:C,3,0)</f>
        <v>#N/A</v>
      </c>
      <c r="G235" s="5" t="e">
        <f t="shared" si="6"/>
        <v>#N/A</v>
      </c>
      <c r="H235" s="5" t="e">
        <f t="shared" si="7"/>
        <v>#N/A</v>
      </c>
      <c r="I235" s="5" t="e">
        <f>VLOOKUP(A235,HOP!A:U,21,0)</f>
        <v>#N/A</v>
      </c>
    </row>
    <row r="236" s="5" customFormat="1" hidden="1" spans="1:9">
      <c r="A236" s="6">
        <v>999230012728327</v>
      </c>
      <c r="B236" s="7">
        <v>45325</v>
      </c>
      <c r="C236" s="7">
        <v>45327</v>
      </c>
      <c r="D236" s="5">
        <v>7132</v>
      </c>
      <c r="E236" s="5" t="str">
        <f>VLOOKUP(A236,HOP!A:L,12,0)</f>
        <v>7132.00</v>
      </c>
      <c r="F236" s="5" t="str">
        <f>VLOOKUP(A236,HOP!A:C,3,0)</f>
        <v>4658865</v>
      </c>
      <c r="G236" s="5">
        <f t="shared" si="6"/>
        <v>0</v>
      </c>
      <c r="H236" s="5" t="str">
        <f t="shared" si="7"/>
        <v>，4658865</v>
      </c>
      <c r="I236" s="5" t="str">
        <f>VLOOKUP(A236,HOP!A:U,21,0)</f>
        <v>直采</v>
      </c>
    </row>
    <row r="237" s="5" customFormat="1" hidden="1" spans="1:9">
      <c r="A237" s="6">
        <v>999230014057250</v>
      </c>
      <c r="B237" s="7">
        <v>45324</v>
      </c>
      <c r="C237" s="7">
        <v>45327</v>
      </c>
      <c r="D237" s="5">
        <v>3801</v>
      </c>
      <c r="E237" s="5" t="str">
        <f>VLOOKUP(A237,HOP!A:L,12,0)</f>
        <v>3801.00</v>
      </c>
      <c r="F237" s="5" t="str">
        <f>VLOOKUP(A237,HOP!A:C,3,0)</f>
        <v>4659684</v>
      </c>
      <c r="G237" s="5">
        <f t="shared" si="6"/>
        <v>0</v>
      </c>
      <c r="H237" s="5" t="str">
        <f t="shared" si="7"/>
        <v>，4659684</v>
      </c>
      <c r="I237" s="5" t="str">
        <f>VLOOKUP(A237,HOP!A:U,21,0)</f>
        <v>直采</v>
      </c>
    </row>
    <row r="238" s="5" customFormat="1" hidden="1" spans="1:9">
      <c r="A238" s="6">
        <v>999230015187123</v>
      </c>
      <c r="B238" s="7">
        <v>45325</v>
      </c>
      <c r="C238" s="7">
        <v>45327</v>
      </c>
      <c r="D238" s="5">
        <v>1308</v>
      </c>
      <c r="E238" s="5" t="str">
        <f>VLOOKUP(A238,HOP!A:L,12,0)</f>
        <v>1308.00</v>
      </c>
      <c r="F238" s="5" t="str">
        <f>VLOOKUP(A238,HOP!A:C,3,0)</f>
        <v>4660317</v>
      </c>
      <c r="G238" s="5">
        <f t="shared" si="6"/>
        <v>0</v>
      </c>
      <c r="H238" s="5" t="str">
        <f t="shared" si="7"/>
        <v>，4660317</v>
      </c>
      <c r="I238" s="5" t="str">
        <f>VLOOKUP(A238,HOP!A:U,21,0)</f>
        <v>直采</v>
      </c>
    </row>
    <row r="239" s="5" customFormat="1" hidden="1" spans="1:9">
      <c r="A239" s="6">
        <v>999230018966059</v>
      </c>
      <c r="B239" s="7">
        <v>45326</v>
      </c>
      <c r="C239" s="7">
        <v>45327</v>
      </c>
      <c r="D239" s="5">
        <v>545</v>
      </c>
      <c r="E239" s="5" t="str">
        <f>VLOOKUP(A239,HOP!A:L,12,0)</f>
        <v>545.00</v>
      </c>
      <c r="F239" s="5" t="str">
        <f>VLOOKUP(A239,HOP!A:C,3,0)</f>
        <v>4660981</v>
      </c>
      <c r="G239" s="5">
        <f t="shared" si="6"/>
        <v>0</v>
      </c>
      <c r="H239" s="5" t="str">
        <f t="shared" si="7"/>
        <v>，4660981</v>
      </c>
      <c r="I239" s="5" t="str">
        <f>VLOOKUP(A239,HOP!A:U,21,0)</f>
        <v>直采</v>
      </c>
    </row>
    <row r="240" s="5" customFormat="1" hidden="1" spans="1:9">
      <c r="A240" s="6">
        <v>999230020968940</v>
      </c>
      <c r="B240" s="7">
        <v>45325</v>
      </c>
      <c r="C240" s="7">
        <v>45327</v>
      </c>
      <c r="D240" s="5">
        <v>486</v>
      </c>
      <c r="E240" s="5" t="str">
        <f>VLOOKUP(A240,HOP!A:L,12,0)</f>
        <v>486.00</v>
      </c>
      <c r="F240" s="5" t="str">
        <f>VLOOKUP(A240,HOP!A:C,3,0)</f>
        <v>4661288</v>
      </c>
      <c r="G240" s="5">
        <f t="shared" si="6"/>
        <v>0</v>
      </c>
      <c r="H240" s="5" t="str">
        <f t="shared" si="7"/>
        <v>，4661288</v>
      </c>
      <c r="I240" s="5" t="str">
        <f>VLOOKUP(A240,HOP!A:U,21,0)</f>
        <v>直采</v>
      </c>
    </row>
    <row r="241" s="5" customFormat="1" hidden="1" spans="1:9">
      <c r="A241" s="6">
        <v>999230023079280</v>
      </c>
      <c r="B241" s="7">
        <v>45325</v>
      </c>
      <c r="C241" s="7">
        <v>45327</v>
      </c>
      <c r="D241" s="5">
        <v>566</v>
      </c>
      <c r="E241" s="5" t="str">
        <f>VLOOKUP(A241,HOP!A:L,12,0)</f>
        <v>566.00</v>
      </c>
      <c r="F241" s="5" t="str">
        <f>VLOOKUP(A241,HOP!A:C,3,0)</f>
        <v>4661785</v>
      </c>
      <c r="G241" s="5">
        <f t="shared" si="6"/>
        <v>0</v>
      </c>
      <c r="H241" s="5" t="str">
        <f t="shared" si="7"/>
        <v>，4661785</v>
      </c>
      <c r="I241" s="5" t="str">
        <f>VLOOKUP(A241,HOP!A:U,21,0)</f>
        <v>直采</v>
      </c>
    </row>
    <row r="242" s="5" customFormat="1" hidden="1" spans="1:9">
      <c r="A242" s="6">
        <v>999230024039179</v>
      </c>
      <c r="B242" s="7">
        <v>45325</v>
      </c>
      <c r="C242" s="7">
        <v>45327</v>
      </c>
      <c r="D242" s="5">
        <v>1256</v>
      </c>
      <c r="E242" s="5" t="str">
        <f>VLOOKUP(A242,HOP!A:L,12,0)</f>
        <v>1256.00</v>
      </c>
      <c r="F242" s="5" t="str">
        <f>VLOOKUP(A242,HOP!A:C,3,0)</f>
        <v>4662054</v>
      </c>
      <c r="G242" s="5">
        <f t="shared" si="6"/>
        <v>0</v>
      </c>
      <c r="H242" s="5" t="str">
        <f t="shared" si="7"/>
        <v>，4662054</v>
      </c>
      <c r="I242" s="5" t="str">
        <f>VLOOKUP(A242,HOP!A:U,21,0)</f>
        <v>直采</v>
      </c>
    </row>
    <row r="243" s="5" customFormat="1" hidden="1" spans="1:9">
      <c r="A243" s="6">
        <v>999230024049339</v>
      </c>
      <c r="B243" s="7">
        <v>45325</v>
      </c>
      <c r="C243" s="7">
        <v>45327</v>
      </c>
      <c r="D243" s="5">
        <v>1256</v>
      </c>
      <c r="E243" s="5" t="str">
        <f>VLOOKUP(A243,HOP!A:L,12,0)</f>
        <v>1256.00</v>
      </c>
      <c r="F243" s="5" t="str">
        <f>VLOOKUP(A243,HOP!A:C,3,0)</f>
        <v>4662057</v>
      </c>
      <c r="G243" s="5">
        <f t="shared" si="6"/>
        <v>0</v>
      </c>
      <c r="H243" s="5" t="str">
        <f t="shared" si="7"/>
        <v>，4662057</v>
      </c>
      <c r="I243" s="5" t="str">
        <f>VLOOKUP(A243,HOP!A:U,21,0)</f>
        <v>直采</v>
      </c>
    </row>
    <row r="244" s="5" customFormat="1" hidden="1" spans="1:9">
      <c r="A244" s="6">
        <v>999230024374117</v>
      </c>
      <c r="B244" s="7">
        <v>45323</v>
      </c>
      <c r="C244" s="7">
        <v>45327</v>
      </c>
      <c r="D244" s="5">
        <v>6980</v>
      </c>
      <c r="E244" s="5" t="str">
        <f>VLOOKUP(A244,HOP!A:L,12,0)</f>
        <v>6980.00</v>
      </c>
      <c r="F244" s="5" t="str">
        <f>VLOOKUP(A244,HOP!A:C,3,0)</f>
        <v>4662183</v>
      </c>
      <c r="G244" s="5">
        <f t="shared" si="6"/>
        <v>0</v>
      </c>
      <c r="H244" s="5" t="str">
        <f t="shared" si="7"/>
        <v>，4662183</v>
      </c>
      <c r="I244" s="5" t="str">
        <f>VLOOKUP(A244,HOP!A:U,21,0)</f>
        <v>直采</v>
      </c>
    </row>
    <row r="245" s="5" customFormat="1" hidden="1" spans="1:9">
      <c r="A245" s="6">
        <v>999230025206466</v>
      </c>
      <c r="B245" s="7">
        <v>45325</v>
      </c>
      <c r="C245" s="7">
        <v>45327</v>
      </c>
      <c r="D245" s="5">
        <v>8004</v>
      </c>
      <c r="E245" s="5" t="str">
        <f>VLOOKUP(A245,HOP!A:L,12,0)</f>
        <v>8004.00</v>
      </c>
      <c r="F245" s="5" t="str">
        <f>VLOOKUP(A245,HOP!A:C,3,0)</f>
        <v>4662468</v>
      </c>
      <c r="G245" s="5">
        <f t="shared" si="6"/>
        <v>0</v>
      </c>
      <c r="H245" s="5" t="str">
        <f t="shared" si="7"/>
        <v>，4662468</v>
      </c>
      <c r="I245" s="5" t="str">
        <f>VLOOKUP(A245,HOP!A:U,21,0)</f>
        <v>直采</v>
      </c>
    </row>
    <row r="246" s="5" customFormat="1" hidden="1" spans="1:9">
      <c r="A246" s="6">
        <v>999230025665223</v>
      </c>
      <c r="B246" s="7">
        <v>45325</v>
      </c>
      <c r="C246" s="7">
        <v>45327</v>
      </c>
      <c r="D246" s="5">
        <v>0</v>
      </c>
      <c r="E246" s="5" t="e">
        <f>VLOOKUP(A246,HOP!A:L,12,0)</f>
        <v>#N/A</v>
      </c>
      <c r="F246" s="5" t="e">
        <f>VLOOKUP(A246,HOP!A:C,3,0)</f>
        <v>#N/A</v>
      </c>
      <c r="G246" s="5" t="e">
        <f t="shared" si="6"/>
        <v>#N/A</v>
      </c>
      <c r="H246" s="5" t="e">
        <f t="shared" si="7"/>
        <v>#N/A</v>
      </c>
      <c r="I246" s="5" t="e">
        <f>VLOOKUP(A246,HOP!A:U,21,0)</f>
        <v>#N/A</v>
      </c>
    </row>
    <row r="247" s="5" customFormat="1" hidden="1" spans="1:9">
      <c r="A247" s="6">
        <v>999230025714666</v>
      </c>
      <c r="B247" s="7">
        <v>45326</v>
      </c>
      <c r="C247" s="7">
        <v>45327</v>
      </c>
      <c r="D247" s="5">
        <v>379</v>
      </c>
      <c r="E247" s="5" t="str">
        <f>VLOOKUP(A247,HOP!A:L,12,0)</f>
        <v>379.00</v>
      </c>
      <c r="F247" s="5" t="str">
        <f>VLOOKUP(A247,HOP!A:C,3,0)</f>
        <v>4662651</v>
      </c>
      <c r="G247" s="5">
        <f t="shared" si="6"/>
        <v>0</v>
      </c>
      <c r="H247" s="5" t="str">
        <f t="shared" si="7"/>
        <v>，4662651</v>
      </c>
      <c r="I247" s="5" t="str">
        <f>VLOOKUP(A247,HOP!A:U,21,0)</f>
        <v>直采</v>
      </c>
    </row>
    <row r="248" s="5" customFormat="1" hidden="1" spans="1:9">
      <c r="A248" s="6">
        <v>999230025857234</v>
      </c>
      <c r="B248" s="7">
        <v>45325</v>
      </c>
      <c r="C248" s="7">
        <v>45327</v>
      </c>
      <c r="D248" s="5">
        <v>656</v>
      </c>
      <c r="E248" s="5" t="str">
        <f>VLOOKUP(A248,HOP!A:L,12,0)</f>
        <v>656.00</v>
      </c>
      <c r="F248" s="5" t="str">
        <f>VLOOKUP(A248,HOP!A:C,3,0)</f>
        <v>4662701</v>
      </c>
      <c r="G248" s="5">
        <f t="shared" si="6"/>
        <v>0</v>
      </c>
      <c r="H248" s="5" t="str">
        <f t="shared" si="7"/>
        <v>，4662701</v>
      </c>
      <c r="I248" s="5" t="str">
        <f>VLOOKUP(A248,HOP!A:U,21,0)</f>
        <v>直采</v>
      </c>
    </row>
    <row r="249" s="5" customFormat="1" hidden="1" spans="1:9">
      <c r="A249" s="6">
        <v>999230026220524</v>
      </c>
      <c r="B249" s="7">
        <v>45324</v>
      </c>
      <c r="C249" s="7">
        <v>45327</v>
      </c>
      <c r="D249" s="5">
        <v>1490</v>
      </c>
      <c r="E249" s="5" t="str">
        <f>VLOOKUP(A249,HOP!A:L,12,0)</f>
        <v>1490.00</v>
      </c>
      <c r="F249" s="5" t="str">
        <f>VLOOKUP(A249,HOP!A:C,3,0)</f>
        <v>4662859</v>
      </c>
      <c r="G249" s="5">
        <f t="shared" si="6"/>
        <v>0</v>
      </c>
      <c r="H249" s="5" t="str">
        <f t="shared" si="7"/>
        <v>，4662859</v>
      </c>
      <c r="I249" s="5" t="str">
        <f>VLOOKUP(A249,HOP!A:U,21,0)</f>
        <v>直采</v>
      </c>
    </row>
    <row r="250" s="5" customFormat="1" hidden="1" spans="1:9">
      <c r="A250" s="6">
        <v>999230026561901</v>
      </c>
      <c r="B250" s="7">
        <v>45325</v>
      </c>
      <c r="C250" s="7">
        <v>45327</v>
      </c>
      <c r="D250" s="5">
        <v>5336</v>
      </c>
      <c r="E250" s="5" t="str">
        <f>VLOOKUP(A250,HOP!A:L,12,0)</f>
        <v>5336.00</v>
      </c>
      <c r="F250" s="5" t="str">
        <f>VLOOKUP(A250,HOP!A:C,3,0)</f>
        <v>4662992</v>
      </c>
      <c r="G250" s="5">
        <f t="shared" si="6"/>
        <v>0</v>
      </c>
      <c r="H250" s="5" t="str">
        <f t="shared" si="7"/>
        <v>，4662992</v>
      </c>
      <c r="I250" s="5" t="str">
        <f>VLOOKUP(A250,HOP!A:U,21,0)</f>
        <v>直采</v>
      </c>
    </row>
    <row r="251" s="5" customFormat="1" hidden="1" spans="1:9">
      <c r="A251" s="6">
        <v>30028390221</v>
      </c>
      <c r="B251" s="7">
        <v>45325</v>
      </c>
      <c r="C251" s="7">
        <v>45327</v>
      </c>
      <c r="D251" s="5">
        <v>2888</v>
      </c>
      <c r="E251" s="5" t="str">
        <f>VLOOKUP(A251,HOP!A:L,12,0)</f>
        <v>2888.00</v>
      </c>
      <c r="F251" s="5" t="str">
        <f>VLOOKUP(A251,HOP!A:C,3,0)</f>
        <v>4663972</v>
      </c>
      <c r="G251" s="5">
        <f t="shared" si="6"/>
        <v>0</v>
      </c>
      <c r="H251" s="5" t="str">
        <f t="shared" si="7"/>
        <v>，4663972</v>
      </c>
      <c r="I251" s="5" t="str">
        <f>VLOOKUP(A251,HOP!A:U,21,0)</f>
        <v>直采</v>
      </c>
    </row>
    <row r="252" s="5" customFormat="1" hidden="1" spans="1:9">
      <c r="A252" s="6">
        <v>999230028520789</v>
      </c>
      <c r="B252" s="7">
        <v>45325</v>
      </c>
      <c r="C252" s="7">
        <v>45327</v>
      </c>
      <c r="D252" s="5">
        <v>960</v>
      </c>
      <c r="E252" s="5" t="str">
        <f>VLOOKUP(A252,HOP!A:L,12,0)</f>
        <v>960.00</v>
      </c>
      <c r="F252" s="5" t="str">
        <f>VLOOKUP(A252,HOP!A:C,3,0)</f>
        <v>4664026</v>
      </c>
      <c r="G252" s="5">
        <f t="shared" si="6"/>
        <v>0</v>
      </c>
      <c r="H252" s="5" t="str">
        <f t="shared" si="7"/>
        <v>，4664026</v>
      </c>
      <c r="I252" s="5" t="str">
        <f>VLOOKUP(A252,HOP!A:U,21,0)</f>
        <v>直采</v>
      </c>
    </row>
    <row r="253" s="5" customFormat="1" hidden="1" spans="1:9">
      <c r="A253" s="6">
        <v>999230028486170</v>
      </c>
      <c r="B253" s="7">
        <v>45325</v>
      </c>
      <c r="C253" s="7">
        <v>45327</v>
      </c>
      <c r="D253" s="5">
        <v>960</v>
      </c>
      <c r="E253" s="5" t="str">
        <f>VLOOKUP(A253,HOP!A:L,12,0)</f>
        <v>960.00</v>
      </c>
      <c r="F253" s="5" t="str">
        <f>VLOOKUP(A253,HOP!A:C,3,0)</f>
        <v>4664014</v>
      </c>
      <c r="G253" s="5">
        <f t="shared" si="6"/>
        <v>0</v>
      </c>
      <c r="H253" s="5" t="str">
        <f t="shared" si="7"/>
        <v>，4664014</v>
      </c>
      <c r="I253" s="5" t="str">
        <f>VLOOKUP(A253,HOP!A:U,21,0)</f>
        <v>直采</v>
      </c>
    </row>
    <row r="254" s="5" customFormat="1" hidden="1" spans="1:9">
      <c r="A254" s="6">
        <v>999230029602101</v>
      </c>
      <c r="B254" s="7">
        <v>45325</v>
      </c>
      <c r="C254" s="7">
        <v>45327</v>
      </c>
      <c r="D254" s="5">
        <v>4168</v>
      </c>
      <c r="E254" s="5" t="str">
        <f>VLOOKUP(A254,HOP!A:L,12,0)</f>
        <v>4168.00</v>
      </c>
      <c r="F254" s="5" t="str">
        <f>VLOOKUP(A254,HOP!A:C,3,0)</f>
        <v>4664519</v>
      </c>
      <c r="G254" s="5">
        <f t="shared" si="6"/>
        <v>0</v>
      </c>
      <c r="H254" s="5" t="str">
        <f t="shared" si="7"/>
        <v>，4664519</v>
      </c>
      <c r="I254" s="5" t="str">
        <f>VLOOKUP(A254,HOP!A:U,21,0)</f>
        <v>直采</v>
      </c>
    </row>
    <row r="255" s="5" customFormat="1" hidden="1" spans="1:9">
      <c r="A255" s="6">
        <v>30030205130</v>
      </c>
      <c r="B255" s="7">
        <v>45326</v>
      </c>
      <c r="C255" s="7">
        <v>45327</v>
      </c>
      <c r="D255" s="5">
        <v>2192</v>
      </c>
      <c r="E255" s="5" t="str">
        <f>VLOOKUP(A255,HOP!A:L,12,0)</f>
        <v>2192.00</v>
      </c>
      <c r="F255" s="5" t="str">
        <f>VLOOKUP(A255,HOP!A:C,3,0)</f>
        <v>4664591</v>
      </c>
      <c r="G255" s="5">
        <f t="shared" si="6"/>
        <v>0</v>
      </c>
      <c r="H255" s="5" t="str">
        <f t="shared" si="7"/>
        <v>，4664591</v>
      </c>
      <c r="I255" s="5" t="str">
        <f>VLOOKUP(A255,HOP!A:U,21,0)</f>
        <v>直采</v>
      </c>
    </row>
    <row r="256" s="5" customFormat="1" hidden="1" spans="1:9">
      <c r="A256" s="6">
        <v>999230032850702</v>
      </c>
      <c r="B256" s="7">
        <v>45324</v>
      </c>
      <c r="C256" s="7">
        <v>45327</v>
      </c>
      <c r="D256" s="5">
        <v>8374</v>
      </c>
      <c r="E256" s="5" t="str">
        <f>VLOOKUP(A256,HOP!A:L,12,0)</f>
        <v>8374.00</v>
      </c>
      <c r="F256" s="5" t="str">
        <f>VLOOKUP(A256,HOP!A:C,3,0)</f>
        <v>4665028</v>
      </c>
      <c r="G256" s="5">
        <f t="shared" si="6"/>
        <v>0</v>
      </c>
      <c r="H256" s="5" t="str">
        <f t="shared" si="7"/>
        <v>，4665028</v>
      </c>
      <c r="I256" s="5" t="str">
        <f>VLOOKUP(A256,HOP!A:U,21,0)</f>
        <v>直采</v>
      </c>
    </row>
    <row r="257" s="5" customFormat="1" hidden="1" spans="1:9">
      <c r="A257" s="6">
        <v>999230034519177</v>
      </c>
      <c r="B257" s="7">
        <v>45324</v>
      </c>
      <c r="C257" s="7">
        <v>45327</v>
      </c>
      <c r="D257" s="5">
        <v>1878</v>
      </c>
      <c r="E257" s="5" t="str">
        <f>VLOOKUP(A257,HOP!A:L,12,0)</f>
        <v>1878.00</v>
      </c>
      <c r="F257" s="5" t="str">
        <f>VLOOKUP(A257,HOP!A:C,3,0)</f>
        <v>4665474</v>
      </c>
      <c r="G257" s="5">
        <f t="shared" si="6"/>
        <v>0</v>
      </c>
      <c r="H257" s="5" t="str">
        <f t="shared" si="7"/>
        <v>，4665474</v>
      </c>
      <c r="I257" s="5" t="str">
        <f>VLOOKUP(A257,HOP!A:U,21,0)</f>
        <v>直采</v>
      </c>
    </row>
    <row r="258" s="5" customFormat="1" hidden="1" spans="1:9">
      <c r="A258" s="6">
        <v>999230035515365</v>
      </c>
      <c r="B258" s="7">
        <v>45325</v>
      </c>
      <c r="C258" s="7">
        <v>45327</v>
      </c>
      <c r="D258" s="5">
        <v>960</v>
      </c>
      <c r="E258" s="5" t="str">
        <f>VLOOKUP(A258,HOP!A:L,12,0)</f>
        <v>960.00</v>
      </c>
      <c r="F258" s="5" t="str">
        <f>VLOOKUP(A258,HOP!A:C,3,0)</f>
        <v>4665758</v>
      </c>
      <c r="G258" s="5">
        <f t="shared" si="6"/>
        <v>0</v>
      </c>
      <c r="H258" s="5" t="str">
        <f t="shared" si="7"/>
        <v>，4665758</v>
      </c>
      <c r="I258" s="5" t="str">
        <f>VLOOKUP(A258,HOP!A:U,21,0)</f>
        <v>直采</v>
      </c>
    </row>
    <row r="259" s="5" customFormat="1" hidden="1" spans="1:9">
      <c r="A259" s="6">
        <v>999230038594964</v>
      </c>
      <c r="B259" s="7">
        <v>45325</v>
      </c>
      <c r="C259" s="7">
        <v>45327</v>
      </c>
      <c r="D259" s="5">
        <v>1430</v>
      </c>
      <c r="E259" s="5" t="str">
        <f>VLOOKUP(A259,HOP!A:L,12,0)</f>
        <v>1430.00</v>
      </c>
      <c r="F259" s="5" t="str">
        <f>VLOOKUP(A259,HOP!A:C,3,0)</f>
        <v>4666682</v>
      </c>
      <c r="G259" s="5">
        <f t="shared" ref="G259:G322" si="8">D259-E259</f>
        <v>0</v>
      </c>
      <c r="H259" s="5" t="str">
        <f t="shared" ref="H259:H322" si="9">$H$1&amp;F259</f>
        <v>，4666682</v>
      </c>
      <c r="I259" s="5" t="str">
        <f>VLOOKUP(A259,HOP!A:U,21,0)</f>
        <v>直采</v>
      </c>
    </row>
    <row r="260" s="5" customFormat="1" hidden="1" spans="1:9">
      <c r="A260" s="6">
        <v>999230039144696</v>
      </c>
      <c r="B260" s="7">
        <v>45325</v>
      </c>
      <c r="C260" s="7">
        <v>45327</v>
      </c>
      <c r="D260" s="5">
        <v>1880</v>
      </c>
      <c r="E260" s="5" t="str">
        <f>VLOOKUP(A260,HOP!A:L,12,0)</f>
        <v>1880.00</v>
      </c>
      <c r="F260" s="5" t="str">
        <f>VLOOKUP(A260,HOP!A:C,3,0)</f>
        <v>4666890</v>
      </c>
      <c r="G260" s="5">
        <f t="shared" si="8"/>
        <v>0</v>
      </c>
      <c r="H260" s="5" t="str">
        <f t="shared" si="9"/>
        <v>，4666890</v>
      </c>
      <c r="I260" s="5" t="str">
        <f>VLOOKUP(A260,HOP!A:U,21,0)</f>
        <v>直采</v>
      </c>
    </row>
    <row r="261" s="5" customFormat="1" hidden="1" spans="1:9">
      <c r="A261" s="6">
        <v>999230039160188</v>
      </c>
      <c r="B261" s="7">
        <v>45325</v>
      </c>
      <c r="C261" s="7">
        <v>45327</v>
      </c>
      <c r="D261" s="5">
        <v>0</v>
      </c>
      <c r="E261" s="5" t="e">
        <f>VLOOKUP(A261,HOP!A:L,12,0)</f>
        <v>#N/A</v>
      </c>
      <c r="F261" s="5" t="e">
        <f>VLOOKUP(A261,HOP!A:C,3,0)</f>
        <v>#N/A</v>
      </c>
      <c r="G261" s="5" t="e">
        <f t="shared" si="8"/>
        <v>#N/A</v>
      </c>
      <c r="H261" s="5" t="e">
        <f t="shared" si="9"/>
        <v>#N/A</v>
      </c>
      <c r="I261" s="5" t="e">
        <f>VLOOKUP(A261,HOP!A:U,21,0)</f>
        <v>#N/A</v>
      </c>
    </row>
    <row r="262" s="5" customFormat="1" hidden="1" spans="1:9">
      <c r="A262" s="6">
        <v>999230039171911</v>
      </c>
      <c r="B262" s="7">
        <v>45326</v>
      </c>
      <c r="C262" s="7">
        <v>45327</v>
      </c>
      <c r="D262" s="5">
        <v>940</v>
      </c>
      <c r="E262" s="5" t="str">
        <f>VLOOKUP(A262,HOP!A:L,12,0)</f>
        <v>940.00</v>
      </c>
      <c r="F262" s="5" t="str">
        <f>VLOOKUP(A262,HOP!A:C,3,0)</f>
        <v>4666903</v>
      </c>
      <c r="G262" s="5">
        <f t="shared" si="8"/>
        <v>0</v>
      </c>
      <c r="H262" s="5" t="str">
        <f t="shared" si="9"/>
        <v>，4666903</v>
      </c>
      <c r="I262" s="5" t="str">
        <f>VLOOKUP(A262,HOP!A:U,21,0)</f>
        <v>直采</v>
      </c>
    </row>
    <row r="263" s="5" customFormat="1" hidden="1" spans="1:9">
      <c r="A263" s="6">
        <v>999230039595936</v>
      </c>
      <c r="B263" s="7">
        <v>45324</v>
      </c>
      <c r="C263" s="7">
        <v>45327</v>
      </c>
      <c r="D263" s="5">
        <v>939</v>
      </c>
      <c r="E263" s="5" t="str">
        <f>VLOOKUP(A263,HOP!A:L,12,0)</f>
        <v>939.00</v>
      </c>
      <c r="F263" s="5" t="str">
        <f>VLOOKUP(A263,HOP!A:C,3,0)</f>
        <v>4667153</v>
      </c>
      <c r="G263" s="5">
        <f t="shared" si="8"/>
        <v>0</v>
      </c>
      <c r="H263" s="5" t="str">
        <f t="shared" si="9"/>
        <v>，4667153</v>
      </c>
      <c r="I263" s="5" t="str">
        <f>VLOOKUP(A263,HOP!A:U,21,0)</f>
        <v>直采</v>
      </c>
    </row>
    <row r="264" s="5" customFormat="1" hidden="1" spans="1:9">
      <c r="A264" s="6">
        <v>999230037199088</v>
      </c>
      <c r="B264" s="7">
        <v>45325</v>
      </c>
      <c r="C264" s="7">
        <v>45327</v>
      </c>
      <c r="D264" s="5">
        <v>2821</v>
      </c>
      <c r="E264" s="5" t="str">
        <f>VLOOKUP(A264,HOP!A:L,12,0)</f>
        <v>2821.00</v>
      </c>
      <c r="F264" s="5" t="str">
        <f>VLOOKUP(A264,HOP!A:C,3,0)</f>
        <v>4666216</v>
      </c>
      <c r="G264" s="5">
        <f t="shared" si="8"/>
        <v>0</v>
      </c>
      <c r="H264" s="5" t="str">
        <f t="shared" si="9"/>
        <v>，4666216</v>
      </c>
      <c r="I264" s="5" t="str">
        <f>VLOOKUP(A264,HOP!A:U,21,0)</f>
        <v>直采</v>
      </c>
    </row>
    <row r="265" s="5" customFormat="1" hidden="1" spans="1:9">
      <c r="A265" s="6">
        <v>999230040773119</v>
      </c>
      <c r="B265" s="7">
        <v>45326</v>
      </c>
      <c r="C265" s="7">
        <v>45327</v>
      </c>
      <c r="D265" s="5">
        <v>318</v>
      </c>
      <c r="E265" s="5" t="str">
        <f>VLOOKUP(A265,HOP!A:L,12,0)</f>
        <v>318.00</v>
      </c>
      <c r="F265" s="5" t="str">
        <f>VLOOKUP(A265,HOP!A:C,3,0)</f>
        <v>4667752</v>
      </c>
      <c r="G265" s="5">
        <f t="shared" si="8"/>
        <v>0</v>
      </c>
      <c r="H265" s="5" t="str">
        <f t="shared" si="9"/>
        <v>，4667752</v>
      </c>
      <c r="I265" s="5" t="str">
        <f>VLOOKUP(A265,HOP!A:U,21,0)</f>
        <v>直采</v>
      </c>
    </row>
    <row r="266" s="5" customFormat="1" hidden="1" spans="1:9">
      <c r="A266" s="6">
        <v>999230039361457</v>
      </c>
      <c r="B266" s="7">
        <v>45323</v>
      </c>
      <c r="C266" s="7">
        <v>45327</v>
      </c>
      <c r="D266" s="5">
        <v>1948</v>
      </c>
      <c r="E266" s="5" t="str">
        <f>VLOOKUP(A266,HOP!A:L,12,0)</f>
        <v>1948.00</v>
      </c>
      <c r="F266" s="5" t="str">
        <f>VLOOKUP(A266,HOP!A:C,3,0)</f>
        <v>4666995</v>
      </c>
      <c r="G266" s="5">
        <f t="shared" si="8"/>
        <v>0</v>
      </c>
      <c r="H266" s="5" t="str">
        <f t="shared" si="9"/>
        <v>，4666995</v>
      </c>
      <c r="I266" s="5" t="str">
        <f>VLOOKUP(A266,HOP!A:U,21,0)</f>
        <v>直采</v>
      </c>
    </row>
    <row r="267" s="5" customFormat="1" hidden="1" spans="1:9">
      <c r="A267" s="6">
        <v>999230041173180</v>
      </c>
      <c r="B267" s="7">
        <v>45322</v>
      </c>
      <c r="C267" s="7">
        <v>45327</v>
      </c>
      <c r="D267" s="5">
        <v>1090</v>
      </c>
      <c r="E267" s="5" t="str">
        <f>VLOOKUP(A267,HOP!A:L,12,0)</f>
        <v>1090.00</v>
      </c>
      <c r="F267" s="5" t="str">
        <f>VLOOKUP(A267,HOP!A:C,3,0)</f>
        <v>4667921</v>
      </c>
      <c r="G267" s="5">
        <f t="shared" si="8"/>
        <v>0</v>
      </c>
      <c r="H267" s="5" t="str">
        <f t="shared" si="9"/>
        <v>，4667921</v>
      </c>
      <c r="I267" s="5" t="str">
        <f>VLOOKUP(A267,HOP!A:U,21,0)</f>
        <v>直采</v>
      </c>
    </row>
    <row r="268" s="5" customFormat="1" hidden="1" spans="1:9">
      <c r="A268" s="6">
        <v>999230041364864</v>
      </c>
      <c r="B268" s="7">
        <v>45325</v>
      </c>
      <c r="C268" s="7">
        <v>45327</v>
      </c>
      <c r="D268" s="5">
        <v>0</v>
      </c>
      <c r="E268" s="5" t="e">
        <f>VLOOKUP(A268,HOP!A:L,12,0)</f>
        <v>#N/A</v>
      </c>
      <c r="F268" s="5" t="e">
        <f>VLOOKUP(A268,HOP!A:C,3,0)</f>
        <v>#N/A</v>
      </c>
      <c r="G268" s="5" t="e">
        <f t="shared" si="8"/>
        <v>#N/A</v>
      </c>
      <c r="H268" s="5" t="e">
        <f t="shared" si="9"/>
        <v>#N/A</v>
      </c>
      <c r="I268" s="5" t="e">
        <f>VLOOKUP(A268,HOP!A:U,21,0)</f>
        <v>#N/A</v>
      </c>
    </row>
    <row r="269" s="5" customFormat="1" hidden="1" spans="1:9">
      <c r="A269" s="6">
        <v>999230041476637</v>
      </c>
      <c r="B269" s="7">
        <v>45326</v>
      </c>
      <c r="C269" s="7">
        <v>45327</v>
      </c>
      <c r="D269" s="5">
        <v>1042</v>
      </c>
      <c r="E269" s="5" t="str">
        <f>VLOOKUP(A269,HOP!A:L,12,0)</f>
        <v>1042.00</v>
      </c>
      <c r="F269" s="5" t="str">
        <f>VLOOKUP(A269,HOP!A:C,3,0)</f>
        <v>4668027</v>
      </c>
      <c r="G269" s="5">
        <f t="shared" si="8"/>
        <v>0</v>
      </c>
      <c r="H269" s="5" t="str">
        <f t="shared" si="9"/>
        <v>，4668027</v>
      </c>
      <c r="I269" s="5" t="str">
        <f>VLOOKUP(A269,HOP!A:U,21,0)</f>
        <v>直采</v>
      </c>
    </row>
    <row r="270" s="5" customFormat="1" hidden="1" spans="1:9">
      <c r="A270" s="6">
        <v>30041590639</v>
      </c>
      <c r="B270" s="7">
        <v>45325</v>
      </c>
      <c r="C270" s="7">
        <v>45327</v>
      </c>
      <c r="D270" s="5">
        <v>1000</v>
      </c>
      <c r="E270" s="5" t="str">
        <f>VLOOKUP(A270,HOP!A:L,12,0)</f>
        <v>1000.00</v>
      </c>
      <c r="F270" s="5" t="str">
        <f>VLOOKUP(A270,HOP!A:C,3,0)</f>
        <v>4668082</v>
      </c>
      <c r="G270" s="5">
        <f t="shared" si="8"/>
        <v>0</v>
      </c>
      <c r="H270" s="5" t="str">
        <f t="shared" si="9"/>
        <v>，4668082</v>
      </c>
      <c r="I270" s="5" t="str">
        <f>VLOOKUP(A270,HOP!A:U,21,0)</f>
        <v>直采</v>
      </c>
    </row>
    <row r="271" s="5" customFormat="1" hidden="1" spans="1:9">
      <c r="A271" s="6">
        <v>999230041649059</v>
      </c>
      <c r="B271" s="7">
        <v>45324</v>
      </c>
      <c r="C271" s="7">
        <v>45327</v>
      </c>
      <c r="D271" s="5">
        <v>6213</v>
      </c>
      <c r="E271" s="5" t="str">
        <f>VLOOKUP(A271,HOP!A:L,12,0)</f>
        <v>6213.00</v>
      </c>
      <c r="F271" s="5" t="str">
        <f>VLOOKUP(A271,HOP!A:C,3,0)</f>
        <v>4668113</v>
      </c>
      <c r="G271" s="5">
        <f t="shared" si="8"/>
        <v>0</v>
      </c>
      <c r="H271" s="5" t="str">
        <f t="shared" si="9"/>
        <v>，4668113</v>
      </c>
      <c r="I271" s="5" t="str">
        <f>VLOOKUP(A271,HOP!A:U,21,0)</f>
        <v>直采</v>
      </c>
    </row>
    <row r="272" s="5" customFormat="1" hidden="1" spans="1:9">
      <c r="A272" s="6">
        <v>999230041968344</v>
      </c>
      <c r="B272" s="7">
        <v>45326</v>
      </c>
      <c r="C272" s="7">
        <v>45327</v>
      </c>
      <c r="D272" s="5">
        <v>418</v>
      </c>
      <c r="E272" s="5" t="str">
        <f>VLOOKUP(A272,HOP!A:L,12,0)</f>
        <v>418.00</v>
      </c>
      <c r="F272" s="5" t="str">
        <f>VLOOKUP(A272,HOP!A:C,3,0)</f>
        <v>4668267</v>
      </c>
      <c r="G272" s="5">
        <f t="shared" si="8"/>
        <v>0</v>
      </c>
      <c r="H272" s="5" t="str">
        <f t="shared" si="9"/>
        <v>，4668267</v>
      </c>
      <c r="I272" s="5" t="str">
        <f>VLOOKUP(A272,HOP!A:U,21,0)</f>
        <v>直采</v>
      </c>
    </row>
    <row r="273" s="5" customFormat="1" hidden="1" spans="1:9">
      <c r="A273" s="6">
        <v>999230042271238</v>
      </c>
      <c r="B273" s="7">
        <v>45325</v>
      </c>
      <c r="C273" s="7">
        <v>45327</v>
      </c>
      <c r="D273" s="5">
        <v>1582</v>
      </c>
      <c r="E273" s="5" t="str">
        <f>VLOOKUP(A273,HOP!A:L,12,0)</f>
        <v>1582.00</v>
      </c>
      <c r="F273" s="5" t="str">
        <f>VLOOKUP(A273,HOP!A:C,3,0)</f>
        <v>4668410</v>
      </c>
      <c r="G273" s="5">
        <f t="shared" si="8"/>
        <v>0</v>
      </c>
      <c r="H273" s="5" t="str">
        <f t="shared" si="9"/>
        <v>，4668410</v>
      </c>
      <c r="I273" s="5" t="str">
        <f>VLOOKUP(A273,HOP!A:U,21,0)</f>
        <v>直采</v>
      </c>
    </row>
    <row r="274" s="5" customFormat="1" hidden="1" spans="1:9">
      <c r="A274" s="6">
        <v>999230042694196</v>
      </c>
      <c r="B274" s="7">
        <v>45326</v>
      </c>
      <c r="C274" s="7">
        <v>45327</v>
      </c>
      <c r="D274" s="5">
        <v>680</v>
      </c>
      <c r="E274" s="5" t="str">
        <f>VLOOKUP(A274,HOP!A:L,12,0)</f>
        <v>680.00</v>
      </c>
      <c r="F274" s="5" t="str">
        <f>VLOOKUP(A274,HOP!A:C,3,0)</f>
        <v>4668627</v>
      </c>
      <c r="G274" s="5">
        <f t="shared" si="8"/>
        <v>0</v>
      </c>
      <c r="H274" s="5" t="str">
        <f t="shared" si="9"/>
        <v>，4668627</v>
      </c>
      <c r="I274" s="5" t="str">
        <f>VLOOKUP(A274,HOP!A:U,21,0)</f>
        <v>直采</v>
      </c>
    </row>
    <row r="275" s="5" customFormat="1" hidden="1" spans="1:9">
      <c r="A275" s="6">
        <v>999230046752194</v>
      </c>
      <c r="B275" s="7">
        <v>45326</v>
      </c>
      <c r="C275" s="7">
        <v>45327</v>
      </c>
      <c r="D275" s="5">
        <v>418</v>
      </c>
      <c r="E275" s="5" t="str">
        <f>VLOOKUP(A275,HOP!A:L,12,0)</f>
        <v>418.00</v>
      </c>
      <c r="F275" s="5" t="str">
        <f>VLOOKUP(A275,HOP!A:C,3,0)</f>
        <v>4669084</v>
      </c>
      <c r="G275" s="5">
        <f t="shared" si="8"/>
        <v>0</v>
      </c>
      <c r="H275" s="5" t="str">
        <f t="shared" si="9"/>
        <v>，4669084</v>
      </c>
      <c r="I275" s="5" t="str">
        <f>VLOOKUP(A275,HOP!A:U,21,0)</f>
        <v>直采</v>
      </c>
    </row>
    <row r="276" s="5" customFormat="1" hidden="1" spans="1:9">
      <c r="A276" s="6">
        <v>999230049311881</v>
      </c>
      <c r="B276" s="7">
        <v>45325</v>
      </c>
      <c r="C276" s="7">
        <v>45327</v>
      </c>
      <c r="D276" s="5">
        <v>960</v>
      </c>
      <c r="E276" s="5" t="str">
        <f>VLOOKUP(A276,HOP!A:L,12,0)</f>
        <v>960.00</v>
      </c>
      <c r="F276" s="5" t="str">
        <f>VLOOKUP(A276,HOP!A:C,3,0)</f>
        <v>4669716</v>
      </c>
      <c r="G276" s="5">
        <f t="shared" si="8"/>
        <v>0</v>
      </c>
      <c r="H276" s="5" t="str">
        <f t="shared" si="9"/>
        <v>，4669716</v>
      </c>
      <c r="I276" s="5" t="str">
        <f>VLOOKUP(A276,HOP!A:U,21,0)</f>
        <v>直采</v>
      </c>
    </row>
    <row r="277" s="5" customFormat="1" hidden="1" spans="1:9">
      <c r="A277" s="6">
        <v>999230050536874</v>
      </c>
      <c r="B277" s="7">
        <v>45324</v>
      </c>
      <c r="C277" s="7">
        <v>45327</v>
      </c>
      <c r="D277" s="5">
        <v>5010</v>
      </c>
      <c r="E277" s="5" t="str">
        <f>VLOOKUP(A277,HOP!A:L,12,0)</f>
        <v>5010.00</v>
      </c>
      <c r="F277" s="5" t="str">
        <f>VLOOKUP(A277,HOP!A:C,3,0)</f>
        <v>4669992</v>
      </c>
      <c r="G277" s="5">
        <f t="shared" si="8"/>
        <v>0</v>
      </c>
      <c r="H277" s="5" t="str">
        <f t="shared" si="9"/>
        <v>，4669992</v>
      </c>
      <c r="I277" s="5" t="str">
        <f>VLOOKUP(A277,HOP!A:U,21,0)</f>
        <v>直采</v>
      </c>
    </row>
    <row r="278" s="5" customFormat="1" hidden="1" spans="1:9">
      <c r="A278" s="6">
        <v>999230051255779</v>
      </c>
      <c r="B278" s="7">
        <v>45326</v>
      </c>
      <c r="C278" s="7">
        <v>45327</v>
      </c>
      <c r="D278" s="5">
        <v>485</v>
      </c>
      <c r="E278" s="5" t="str">
        <f>VLOOKUP(A278,HOP!A:L,12,0)</f>
        <v>485.00</v>
      </c>
      <c r="F278" s="5" t="str">
        <f>VLOOKUP(A278,HOP!A:C,3,0)</f>
        <v>4670144</v>
      </c>
      <c r="G278" s="5">
        <f t="shared" si="8"/>
        <v>0</v>
      </c>
      <c r="H278" s="5" t="str">
        <f t="shared" si="9"/>
        <v>，4670144</v>
      </c>
      <c r="I278" s="5" t="str">
        <f>VLOOKUP(A278,HOP!A:U,21,0)</f>
        <v>直采</v>
      </c>
    </row>
    <row r="279" s="5" customFormat="1" hidden="1" spans="1:9">
      <c r="A279" s="6">
        <v>999230056035755</v>
      </c>
      <c r="B279" s="7">
        <v>45326</v>
      </c>
      <c r="C279" s="7">
        <v>45327</v>
      </c>
      <c r="D279" s="5">
        <v>350</v>
      </c>
      <c r="E279" s="5" t="str">
        <f>VLOOKUP(A279,HOP!A:L,12,0)</f>
        <v>350.00</v>
      </c>
      <c r="F279" s="5" t="str">
        <f>VLOOKUP(A279,HOP!A:C,3,0)</f>
        <v>4671469</v>
      </c>
      <c r="G279" s="5">
        <f t="shared" si="8"/>
        <v>0</v>
      </c>
      <c r="H279" s="5" t="str">
        <f t="shared" si="9"/>
        <v>，4671469</v>
      </c>
      <c r="I279" s="5" t="str">
        <f>VLOOKUP(A279,HOP!A:U,21,0)</f>
        <v>直采</v>
      </c>
    </row>
    <row r="280" s="5" customFormat="1" hidden="1" spans="1:9">
      <c r="A280" s="6">
        <v>999230056245881</v>
      </c>
      <c r="B280" s="7">
        <v>45325</v>
      </c>
      <c r="C280" s="7">
        <v>45327</v>
      </c>
      <c r="D280" s="5">
        <v>1005</v>
      </c>
      <c r="E280" s="5" t="str">
        <f>VLOOKUP(A280,HOP!A:L,12,0)</f>
        <v>1005.00</v>
      </c>
      <c r="F280" s="5" t="str">
        <f>VLOOKUP(A280,HOP!A:C,3,0)</f>
        <v>4671586</v>
      </c>
      <c r="G280" s="5">
        <f t="shared" si="8"/>
        <v>0</v>
      </c>
      <c r="H280" s="5" t="str">
        <f t="shared" si="9"/>
        <v>，4671586</v>
      </c>
      <c r="I280" s="5" t="str">
        <f>VLOOKUP(A280,HOP!A:U,21,0)</f>
        <v>直采</v>
      </c>
    </row>
    <row r="281" s="5" customFormat="1" hidden="1" spans="1:9">
      <c r="A281" s="6">
        <v>999230056295032</v>
      </c>
      <c r="B281" s="7">
        <v>45324</v>
      </c>
      <c r="C281" s="7">
        <v>45327</v>
      </c>
      <c r="D281" s="5">
        <v>735</v>
      </c>
      <c r="E281" s="5" t="str">
        <f>VLOOKUP(A281,HOP!A:L,12,0)</f>
        <v>735.00</v>
      </c>
      <c r="F281" s="5" t="str">
        <f>VLOOKUP(A281,HOP!A:C,3,0)</f>
        <v>4671635</v>
      </c>
      <c r="G281" s="5">
        <f t="shared" si="8"/>
        <v>0</v>
      </c>
      <c r="H281" s="5" t="str">
        <f t="shared" si="9"/>
        <v>，4671635</v>
      </c>
      <c r="I281" s="5" t="str">
        <f>VLOOKUP(A281,HOP!A:U,21,0)</f>
        <v>直采</v>
      </c>
    </row>
    <row r="282" s="5" customFormat="1" hidden="1" spans="1:9">
      <c r="A282" s="6">
        <v>999230056394067</v>
      </c>
      <c r="B282" s="7">
        <v>45323</v>
      </c>
      <c r="C282" s="7">
        <v>45327</v>
      </c>
      <c r="D282" s="5">
        <v>12866</v>
      </c>
      <c r="E282" s="5" t="str">
        <f>VLOOKUP(A282,HOP!A:L,12,0)</f>
        <v>12866.00</v>
      </c>
      <c r="F282" s="5" t="str">
        <f>VLOOKUP(A282,HOP!A:C,3,0)</f>
        <v>4671760</v>
      </c>
      <c r="G282" s="5">
        <f t="shared" si="8"/>
        <v>0</v>
      </c>
      <c r="H282" s="5" t="str">
        <f t="shared" si="9"/>
        <v>，4671760</v>
      </c>
      <c r="I282" s="5" t="str">
        <f>VLOOKUP(A282,HOP!A:U,21,0)</f>
        <v>直采</v>
      </c>
    </row>
    <row r="283" s="5" customFormat="1" hidden="1" spans="1:9">
      <c r="A283" s="6">
        <v>999230056932991</v>
      </c>
      <c r="B283" s="7">
        <v>45326</v>
      </c>
      <c r="C283" s="7">
        <v>45327</v>
      </c>
      <c r="D283" s="5">
        <v>1208</v>
      </c>
      <c r="E283" s="5" t="str">
        <f>VLOOKUP(A283,HOP!A:L,12,0)</f>
        <v>1208.00</v>
      </c>
      <c r="F283" s="5" t="str">
        <f>VLOOKUP(A283,HOP!A:C,3,0)</f>
        <v>4672089</v>
      </c>
      <c r="G283" s="5">
        <f t="shared" si="8"/>
        <v>0</v>
      </c>
      <c r="H283" s="5" t="str">
        <f t="shared" si="9"/>
        <v>，4672089</v>
      </c>
      <c r="I283" s="5" t="str">
        <f>VLOOKUP(A283,HOP!A:U,21,0)</f>
        <v>直采</v>
      </c>
    </row>
    <row r="284" s="5" customFormat="1" hidden="1" spans="1:9">
      <c r="A284" s="6">
        <v>999230059386818</v>
      </c>
      <c r="B284" s="7">
        <v>45325</v>
      </c>
      <c r="C284" s="7">
        <v>45327</v>
      </c>
      <c r="D284" s="5">
        <v>0</v>
      </c>
      <c r="E284" s="5" t="e">
        <f>VLOOKUP(A284,HOP!A:L,12,0)</f>
        <v>#N/A</v>
      </c>
      <c r="F284" s="5" t="e">
        <f>VLOOKUP(A284,HOP!A:C,3,0)</f>
        <v>#N/A</v>
      </c>
      <c r="G284" s="5" t="e">
        <f t="shared" si="8"/>
        <v>#N/A</v>
      </c>
      <c r="H284" s="5" t="e">
        <f t="shared" si="9"/>
        <v>#N/A</v>
      </c>
      <c r="I284" s="5" t="e">
        <f>VLOOKUP(A284,HOP!A:U,21,0)</f>
        <v>#N/A</v>
      </c>
    </row>
    <row r="285" s="5" customFormat="1" hidden="1" spans="1:9">
      <c r="A285" s="6">
        <v>999230059400948</v>
      </c>
      <c r="B285" s="7">
        <v>45325</v>
      </c>
      <c r="C285" s="7">
        <v>45327</v>
      </c>
      <c r="D285" s="5">
        <v>1614</v>
      </c>
      <c r="E285" s="5" t="str">
        <f>VLOOKUP(A285,HOP!A:L,12,0)</f>
        <v>1614.00</v>
      </c>
      <c r="F285" s="5" t="str">
        <f>VLOOKUP(A285,HOP!A:C,3,0)</f>
        <v>4672954</v>
      </c>
      <c r="G285" s="5">
        <f t="shared" si="8"/>
        <v>0</v>
      </c>
      <c r="H285" s="5" t="str">
        <f t="shared" si="9"/>
        <v>，4672954</v>
      </c>
      <c r="I285" s="5" t="str">
        <f>VLOOKUP(A285,HOP!A:U,21,0)</f>
        <v>直采</v>
      </c>
    </row>
    <row r="286" s="5" customFormat="1" hidden="1" spans="1:9">
      <c r="A286" s="6">
        <v>999230059457085</v>
      </c>
      <c r="B286" s="7">
        <v>45326</v>
      </c>
      <c r="C286" s="7">
        <v>45327</v>
      </c>
      <c r="D286" s="5">
        <v>1345</v>
      </c>
      <c r="E286" s="5" t="str">
        <f>VLOOKUP(A286,HOP!A:L,12,0)</f>
        <v>1345.00</v>
      </c>
      <c r="F286" s="5" t="str">
        <f>VLOOKUP(A286,HOP!A:C,3,0)</f>
        <v>4672974</v>
      </c>
      <c r="G286" s="5">
        <f t="shared" si="8"/>
        <v>0</v>
      </c>
      <c r="H286" s="5" t="str">
        <f t="shared" si="9"/>
        <v>，4672974</v>
      </c>
      <c r="I286" s="5" t="str">
        <f>VLOOKUP(A286,HOP!A:U,21,0)</f>
        <v>直采</v>
      </c>
    </row>
    <row r="287" s="5" customFormat="1" hidden="1" spans="1:9">
      <c r="A287" s="6">
        <v>999230059647607</v>
      </c>
      <c r="B287" s="7">
        <v>45324</v>
      </c>
      <c r="C287" s="7">
        <v>45327</v>
      </c>
      <c r="D287" s="5">
        <v>3468</v>
      </c>
      <c r="E287" s="5" t="str">
        <f>VLOOKUP(A287,HOP!A:L,12,0)</f>
        <v>3468.00</v>
      </c>
      <c r="F287" s="5" t="str">
        <f>VLOOKUP(A287,HOP!A:C,3,0)</f>
        <v>4673067</v>
      </c>
      <c r="G287" s="5">
        <f t="shared" si="8"/>
        <v>0</v>
      </c>
      <c r="H287" s="5" t="str">
        <f t="shared" si="9"/>
        <v>，4673067</v>
      </c>
      <c r="I287" s="5" t="str">
        <f>VLOOKUP(A287,HOP!A:U,21,0)</f>
        <v>直采</v>
      </c>
    </row>
    <row r="288" s="5" customFormat="1" hidden="1" spans="1:9">
      <c r="A288" s="6">
        <v>999230101462860</v>
      </c>
      <c r="B288" s="7">
        <v>45324</v>
      </c>
      <c r="C288" s="7">
        <v>45327</v>
      </c>
      <c r="D288" s="5">
        <v>2413</v>
      </c>
      <c r="E288" s="5" t="str">
        <f>VLOOKUP(A288,HOP!A:L,12,0)</f>
        <v>2413.00</v>
      </c>
      <c r="F288" s="5" t="str">
        <f>VLOOKUP(A288,HOP!A:C,3,0)</f>
        <v>4674370</v>
      </c>
      <c r="G288" s="5">
        <f t="shared" si="8"/>
        <v>0</v>
      </c>
      <c r="H288" s="5" t="str">
        <f t="shared" si="9"/>
        <v>，4674370</v>
      </c>
      <c r="I288" s="5" t="str">
        <f>VLOOKUP(A288,HOP!A:U,21,0)</f>
        <v>直采</v>
      </c>
    </row>
    <row r="289" s="5" customFormat="1" hidden="1" spans="1:9">
      <c r="A289" s="6">
        <v>999230101534894</v>
      </c>
      <c r="B289" s="7">
        <v>45326</v>
      </c>
      <c r="C289" s="7">
        <v>45327</v>
      </c>
      <c r="D289" s="5">
        <v>1354</v>
      </c>
      <c r="E289" s="5" t="str">
        <f>VLOOKUP(A289,HOP!A:L,12,0)</f>
        <v>1354.00</v>
      </c>
      <c r="F289" s="5" t="str">
        <f>VLOOKUP(A289,HOP!A:C,3,0)</f>
        <v>4674393</v>
      </c>
      <c r="G289" s="5">
        <f t="shared" si="8"/>
        <v>0</v>
      </c>
      <c r="H289" s="5" t="str">
        <f t="shared" si="9"/>
        <v>，4674393</v>
      </c>
      <c r="I289" s="5" t="str">
        <f>VLOOKUP(A289,HOP!A:U,21,0)</f>
        <v>直采</v>
      </c>
    </row>
    <row r="290" s="5" customFormat="1" hidden="1" spans="1:9">
      <c r="A290" s="6">
        <v>999230102323705</v>
      </c>
      <c r="B290" s="7">
        <v>45325</v>
      </c>
      <c r="C290" s="7">
        <v>45327</v>
      </c>
      <c r="D290" s="5">
        <v>1593</v>
      </c>
      <c r="E290" s="5" t="str">
        <f>VLOOKUP(A290,HOP!A:L,12,0)</f>
        <v>1593.00</v>
      </c>
      <c r="F290" s="5" t="str">
        <f>VLOOKUP(A290,HOP!A:C,3,0)</f>
        <v>4674591</v>
      </c>
      <c r="G290" s="5">
        <f t="shared" si="8"/>
        <v>0</v>
      </c>
      <c r="H290" s="5" t="str">
        <f t="shared" si="9"/>
        <v>，4674591</v>
      </c>
      <c r="I290" s="5" t="str">
        <f>VLOOKUP(A290,HOP!A:U,21,0)</f>
        <v>直采</v>
      </c>
    </row>
    <row r="291" s="5" customFormat="1" hidden="1" spans="1:9">
      <c r="A291" s="6">
        <v>999230103167735</v>
      </c>
      <c r="B291" s="7">
        <v>45325</v>
      </c>
      <c r="C291" s="7">
        <v>45327</v>
      </c>
      <c r="D291" s="5">
        <v>0</v>
      </c>
      <c r="E291" s="5" t="e">
        <f>VLOOKUP(A291,HOP!A:L,12,0)</f>
        <v>#N/A</v>
      </c>
      <c r="F291" s="5" t="e">
        <f>VLOOKUP(A291,HOP!A:C,3,0)</f>
        <v>#N/A</v>
      </c>
      <c r="G291" s="5" t="e">
        <f t="shared" si="8"/>
        <v>#N/A</v>
      </c>
      <c r="H291" s="5" t="e">
        <f t="shared" si="9"/>
        <v>#N/A</v>
      </c>
      <c r="I291" s="5" t="e">
        <f>VLOOKUP(A291,HOP!A:U,21,0)</f>
        <v>#N/A</v>
      </c>
    </row>
    <row r="292" s="5" customFormat="1" hidden="1" spans="1:9">
      <c r="A292" s="6">
        <v>30105864473</v>
      </c>
      <c r="B292" s="7">
        <v>45325</v>
      </c>
      <c r="C292" s="7">
        <v>45327</v>
      </c>
      <c r="D292" s="5">
        <v>0</v>
      </c>
      <c r="E292" s="5" t="e">
        <f>VLOOKUP(A292,HOP!A:L,12,0)</f>
        <v>#N/A</v>
      </c>
      <c r="F292" s="5" t="e">
        <f>VLOOKUP(A292,HOP!A:C,3,0)</f>
        <v>#N/A</v>
      </c>
      <c r="G292" s="5" t="e">
        <f t="shared" si="8"/>
        <v>#N/A</v>
      </c>
      <c r="H292" s="5" t="e">
        <f t="shared" si="9"/>
        <v>#N/A</v>
      </c>
      <c r="I292" s="5" t="e">
        <f>VLOOKUP(A292,HOP!A:U,21,0)</f>
        <v>#N/A</v>
      </c>
    </row>
    <row r="293" s="5" customFormat="1" hidden="1" spans="1:9">
      <c r="A293" s="6">
        <v>999230107068880</v>
      </c>
      <c r="B293" s="7">
        <v>45325</v>
      </c>
      <c r="C293" s="7">
        <v>45327</v>
      </c>
      <c r="D293" s="5">
        <v>0</v>
      </c>
      <c r="E293" s="5" t="e">
        <f>VLOOKUP(A293,HOP!A:L,12,0)</f>
        <v>#N/A</v>
      </c>
      <c r="F293" s="5" t="e">
        <f>VLOOKUP(A293,HOP!A:C,3,0)</f>
        <v>#N/A</v>
      </c>
      <c r="G293" s="5" t="e">
        <f t="shared" si="8"/>
        <v>#N/A</v>
      </c>
      <c r="H293" s="5" t="e">
        <f t="shared" si="9"/>
        <v>#N/A</v>
      </c>
      <c r="I293" s="5" t="e">
        <f>VLOOKUP(A293,HOP!A:U,21,0)</f>
        <v>#N/A</v>
      </c>
    </row>
    <row r="294" s="5" customFormat="1" hidden="1" spans="1:9">
      <c r="A294" s="6">
        <v>999230108051934</v>
      </c>
      <c r="B294" s="7">
        <v>45325</v>
      </c>
      <c r="C294" s="7">
        <v>45327</v>
      </c>
      <c r="D294" s="5">
        <v>0</v>
      </c>
      <c r="E294" s="5" t="e">
        <f>VLOOKUP(A294,HOP!A:L,12,0)</f>
        <v>#N/A</v>
      </c>
      <c r="F294" s="5" t="e">
        <f>VLOOKUP(A294,HOP!A:C,3,0)</f>
        <v>#N/A</v>
      </c>
      <c r="G294" s="5" t="e">
        <f t="shared" si="8"/>
        <v>#N/A</v>
      </c>
      <c r="H294" s="5" t="e">
        <f t="shared" si="9"/>
        <v>#N/A</v>
      </c>
      <c r="I294" s="5" t="e">
        <f>VLOOKUP(A294,HOP!A:U,21,0)</f>
        <v>#N/A</v>
      </c>
    </row>
    <row r="295" s="5" customFormat="1" hidden="1" spans="1:9">
      <c r="A295" s="6">
        <v>999230108221407</v>
      </c>
      <c r="B295" s="7">
        <v>45326</v>
      </c>
      <c r="C295" s="7">
        <v>45327</v>
      </c>
      <c r="D295" s="5">
        <v>349</v>
      </c>
      <c r="E295" s="5" t="str">
        <f>VLOOKUP(A295,HOP!A:L,12,0)</f>
        <v>349.00</v>
      </c>
      <c r="F295" s="5" t="str">
        <f>VLOOKUP(A295,HOP!A:C,3,0)</f>
        <v>4676272</v>
      </c>
      <c r="G295" s="5">
        <f t="shared" si="8"/>
        <v>0</v>
      </c>
      <c r="H295" s="5" t="str">
        <f t="shared" si="9"/>
        <v>，4676272</v>
      </c>
      <c r="I295" s="5" t="str">
        <f>VLOOKUP(A295,HOP!A:U,21,0)</f>
        <v>直采</v>
      </c>
    </row>
    <row r="296" s="5" customFormat="1" hidden="1" spans="1:9">
      <c r="A296" s="6">
        <v>999230108265701</v>
      </c>
      <c r="B296" s="7">
        <v>45324</v>
      </c>
      <c r="C296" s="7">
        <v>45327</v>
      </c>
      <c r="D296" s="5">
        <v>4140</v>
      </c>
      <c r="E296" s="5" t="str">
        <f>VLOOKUP(A296,HOP!A:L,12,0)</f>
        <v>4140.00</v>
      </c>
      <c r="F296" s="5" t="str">
        <f>VLOOKUP(A296,HOP!A:C,3,0)</f>
        <v>4676298</v>
      </c>
      <c r="G296" s="5">
        <f t="shared" si="8"/>
        <v>0</v>
      </c>
      <c r="H296" s="5" t="str">
        <f t="shared" si="9"/>
        <v>，4676298</v>
      </c>
      <c r="I296" s="5" t="str">
        <f>VLOOKUP(A296,HOP!A:U,21,0)</f>
        <v>直采</v>
      </c>
    </row>
    <row r="297" s="5" customFormat="1" hidden="1" spans="1:9">
      <c r="A297" s="6">
        <v>999230108283342</v>
      </c>
      <c r="B297" s="7">
        <v>45325</v>
      </c>
      <c r="C297" s="7">
        <v>45327</v>
      </c>
      <c r="D297" s="5">
        <v>2202</v>
      </c>
      <c r="E297" s="5" t="str">
        <f>VLOOKUP(A297,HOP!A:L,12,0)</f>
        <v>2202.00</v>
      </c>
      <c r="F297" s="5" t="str">
        <f>VLOOKUP(A297,HOP!A:C,3,0)</f>
        <v>4676310</v>
      </c>
      <c r="G297" s="5">
        <f t="shared" si="8"/>
        <v>0</v>
      </c>
      <c r="H297" s="5" t="str">
        <f t="shared" si="9"/>
        <v>，4676310</v>
      </c>
      <c r="I297" s="5" t="str">
        <f>VLOOKUP(A297,HOP!A:U,21,0)</f>
        <v>直采</v>
      </c>
    </row>
    <row r="298" s="5" customFormat="1" hidden="1" spans="1:9">
      <c r="A298" s="6">
        <v>999230109937026</v>
      </c>
      <c r="B298" s="7">
        <v>45325</v>
      </c>
      <c r="C298" s="7">
        <v>45327</v>
      </c>
      <c r="D298" s="5">
        <v>2054</v>
      </c>
      <c r="E298" s="5" t="str">
        <f>VLOOKUP(A298,HOP!A:L,12,0)</f>
        <v>2054.00</v>
      </c>
      <c r="F298" s="5" t="str">
        <f>VLOOKUP(A298,HOP!A:C,3,0)</f>
        <v>4677114</v>
      </c>
      <c r="G298" s="5">
        <f t="shared" si="8"/>
        <v>0</v>
      </c>
      <c r="H298" s="5" t="str">
        <f t="shared" si="9"/>
        <v>，4677114</v>
      </c>
      <c r="I298" s="5" t="str">
        <f>VLOOKUP(A298,HOP!A:U,21,0)</f>
        <v>直采</v>
      </c>
    </row>
    <row r="299" s="5" customFormat="1" hidden="1" spans="1:9">
      <c r="A299" s="6">
        <v>999230110156894</v>
      </c>
      <c r="B299" s="7">
        <v>45326</v>
      </c>
      <c r="C299" s="7">
        <v>45327</v>
      </c>
      <c r="D299" s="5">
        <v>347</v>
      </c>
      <c r="E299" s="5" t="str">
        <f>VLOOKUP(A299,HOP!A:L,12,0)</f>
        <v>347.00</v>
      </c>
      <c r="F299" s="5" t="str">
        <f>VLOOKUP(A299,HOP!A:C,3,0)</f>
        <v>4677190</v>
      </c>
      <c r="G299" s="5">
        <f t="shared" si="8"/>
        <v>0</v>
      </c>
      <c r="H299" s="5" t="str">
        <f t="shared" si="9"/>
        <v>，4677190</v>
      </c>
      <c r="I299" s="5" t="str">
        <f>VLOOKUP(A299,HOP!A:U,21,0)</f>
        <v>直采</v>
      </c>
    </row>
    <row r="300" s="5" customFormat="1" hidden="1" spans="1:9">
      <c r="A300" s="6">
        <v>999230110177217</v>
      </c>
      <c r="B300" s="7">
        <v>45326</v>
      </c>
      <c r="C300" s="7">
        <v>45327</v>
      </c>
      <c r="D300" s="5">
        <v>270</v>
      </c>
      <c r="E300" s="5" t="str">
        <f>VLOOKUP(A300,HOP!A:L,12,0)</f>
        <v>270.00</v>
      </c>
      <c r="F300" s="5" t="str">
        <f>VLOOKUP(A300,HOP!A:C,3,0)</f>
        <v>4677200</v>
      </c>
      <c r="G300" s="5">
        <f t="shared" si="8"/>
        <v>0</v>
      </c>
      <c r="H300" s="5" t="str">
        <f t="shared" si="9"/>
        <v>，4677200</v>
      </c>
      <c r="I300" s="5" t="str">
        <f>VLOOKUP(A300,HOP!A:U,21,0)</f>
        <v>直采</v>
      </c>
    </row>
    <row r="301" s="5" customFormat="1" hidden="1" spans="1:9">
      <c r="A301" s="6">
        <v>30110207453</v>
      </c>
      <c r="B301" s="7">
        <v>45325</v>
      </c>
      <c r="C301" s="7">
        <v>45327</v>
      </c>
      <c r="D301" s="5">
        <v>540</v>
      </c>
      <c r="E301" s="5" t="str">
        <f>VLOOKUP(A301,HOP!A:L,12,0)</f>
        <v>540.00</v>
      </c>
      <c r="F301" s="5" t="str">
        <f>VLOOKUP(A301,HOP!A:C,3,0)</f>
        <v>4677223</v>
      </c>
      <c r="G301" s="5">
        <f t="shared" si="8"/>
        <v>0</v>
      </c>
      <c r="H301" s="5" t="str">
        <f t="shared" si="9"/>
        <v>，4677223</v>
      </c>
      <c r="I301" s="5" t="str">
        <f>VLOOKUP(A301,HOP!A:U,21,0)</f>
        <v>直采</v>
      </c>
    </row>
    <row r="302" s="5" customFormat="1" hidden="1" spans="1:9">
      <c r="A302" s="6">
        <v>30111298555</v>
      </c>
      <c r="B302" s="7">
        <v>45326</v>
      </c>
      <c r="C302" s="7">
        <v>45327</v>
      </c>
      <c r="D302" s="5">
        <v>398</v>
      </c>
      <c r="E302" s="5" t="str">
        <f>VLOOKUP(A302,HOP!A:L,12,0)</f>
        <v>398.00</v>
      </c>
      <c r="F302" s="5" t="str">
        <f>VLOOKUP(A302,HOP!A:C,3,0)</f>
        <v>4677793</v>
      </c>
      <c r="G302" s="5">
        <f t="shared" si="8"/>
        <v>0</v>
      </c>
      <c r="H302" s="5" t="str">
        <f t="shared" si="9"/>
        <v>，4677793</v>
      </c>
      <c r="I302" s="5" t="str">
        <f>VLOOKUP(A302,HOP!A:U,21,0)</f>
        <v>直采</v>
      </c>
    </row>
    <row r="303" s="5" customFormat="1" hidden="1" spans="1:9">
      <c r="A303" s="6">
        <v>999230111879470</v>
      </c>
      <c r="B303" s="7">
        <v>45325</v>
      </c>
      <c r="C303" s="7">
        <v>45327</v>
      </c>
      <c r="D303" s="5">
        <v>1520</v>
      </c>
      <c r="E303" s="5" t="str">
        <f>VLOOKUP(A303,HOP!A:L,12,0)</f>
        <v>1520.00</v>
      </c>
      <c r="F303" s="5" t="str">
        <f>VLOOKUP(A303,HOP!A:C,3,0)</f>
        <v>4678140</v>
      </c>
      <c r="G303" s="5">
        <f t="shared" si="8"/>
        <v>0</v>
      </c>
      <c r="H303" s="5" t="str">
        <f t="shared" si="9"/>
        <v>，4678140</v>
      </c>
      <c r="I303" s="5" t="str">
        <f>VLOOKUP(A303,HOP!A:U,21,0)</f>
        <v>直采</v>
      </c>
    </row>
    <row r="304" s="5" customFormat="1" hidden="1" spans="1:9">
      <c r="A304" s="6">
        <v>999230120895442</v>
      </c>
      <c r="B304" s="7">
        <v>45326</v>
      </c>
      <c r="C304" s="7">
        <v>45327</v>
      </c>
      <c r="D304" s="5">
        <v>412</v>
      </c>
      <c r="E304" s="5" t="str">
        <f>VLOOKUP(A304,HOP!A:L,12,0)</f>
        <v>412.00</v>
      </c>
      <c r="F304" s="5" t="str">
        <f>VLOOKUP(A304,HOP!A:C,3,0)</f>
        <v>4678606</v>
      </c>
      <c r="G304" s="5">
        <f t="shared" si="8"/>
        <v>0</v>
      </c>
      <c r="H304" s="5" t="str">
        <f t="shared" si="9"/>
        <v>，4678606</v>
      </c>
      <c r="I304" s="5" t="str">
        <f>VLOOKUP(A304,HOP!A:U,21,0)</f>
        <v>直采</v>
      </c>
    </row>
    <row r="305" s="5" customFormat="1" hidden="1" spans="1:9">
      <c r="A305" s="6">
        <v>999230121152077</v>
      </c>
      <c r="B305" s="7">
        <v>45326</v>
      </c>
      <c r="C305" s="7">
        <v>45327</v>
      </c>
      <c r="D305" s="5">
        <v>365</v>
      </c>
      <c r="E305" s="5" t="str">
        <f>VLOOKUP(A305,HOP!A:L,12,0)</f>
        <v>365.00</v>
      </c>
      <c r="F305" s="5" t="str">
        <f>VLOOKUP(A305,HOP!A:C,3,0)</f>
        <v>4678665</v>
      </c>
      <c r="G305" s="5">
        <f t="shared" si="8"/>
        <v>0</v>
      </c>
      <c r="H305" s="5" t="str">
        <f t="shared" si="9"/>
        <v>，4678665</v>
      </c>
      <c r="I305" s="5" t="str">
        <f>VLOOKUP(A305,HOP!A:U,21,0)</f>
        <v>直采</v>
      </c>
    </row>
    <row r="306" s="5" customFormat="1" hidden="1" spans="1:9">
      <c r="A306" s="6">
        <v>999230121496458</v>
      </c>
      <c r="B306" s="7">
        <v>45325</v>
      </c>
      <c r="C306" s="7">
        <v>45327</v>
      </c>
      <c r="D306" s="5">
        <v>4162</v>
      </c>
      <c r="E306" s="5" t="str">
        <f>VLOOKUP(A306,HOP!A:L,12,0)</f>
        <v>4162.00</v>
      </c>
      <c r="F306" s="5" t="str">
        <f>VLOOKUP(A306,HOP!A:C,3,0)</f>
        <v>4678777</v>
      </c>
      <c r="G306" s="5">
        <f t="shared" si="8"/>
        <v>0</v>
      </c>
      <c r="H306" s="5" t="str">
        <f t="shared" si="9"/>
        <v>，4678777</v>
      </c>
      <c r="I306" s="5" t="str">
        <f>VLOOKUP(A306,HOP!A:U,21,0)</f>
        <v>直采</v>
      </c>
    </row>
    <row r="307" s="5" customFormat="1" hidden="1" spans="1:9">
      <c r="A307" s="6">
        <v>999230126353968</v>
      </c>
      <c r="B307" s="7">
        <v>45326</v>
      </c>
      <c r="C307" s="7">
        <v>45327</v>
      </c>
      <c r="D307" s="5">
        <v>960</v>
      </c>
      <c r="E307" s="5" t="str">
        <f>VLOOKUP(A307,HOP!A:L,12,0)</f>
        <v>960.00</v>
      </c>
      <c r="F307" s="5" t="str">
        <f>VLOOKUP(A307,HOP!A:C,3,0)</f>
        <v>4680481</v>
      </c>
      <c r="G307" s="5">
        <f t="shared" si="8"/>
        <v>0</v>
      </c>
      <c r="H307" s="5" t="str">
        <f t="shared" si="9"/>
        <v>，4680481</v>
      </c>
      <c r="I307" s="5" t="str">
        <f>VLOOKUP(A307,HOP!A:U,21,0)</f>
        <v>直采</v>
      </c>
    </row>
    <row r="308" s="5" customFormat="1" hidden="1" spans="1:9">
      <c r="A308" s="6">
        <v>999230127011844</v>
      </c>
      <c r="B308" s="7">
        <v>45325</v>
      </c>
      <c r="C308" s="7">
        <v>45327</v>
      </c>
      <c r="D308" s="5">
        <v>1074</v>
      </c>
      <c r="E308" s="5" t="str">
        <f>VLOOKUP(A308,HOP!A:L,12,0)</f>
        <v>1074.00</v>
      </c>
      <c r="F308" s="5" t="str">
        <f>VLOOKUP(A308,HOP!A:C,3,0)</f>
        <v>4680752</v>
      </c>
      <c r="G308" s="5">
        <f t="shared" si="8"/>
        <v>0</v>
      </c>
      <c r="H308" s="5" t="str">
        <f t="shared" si="9"/>
        <v>，4680752</v>
      </c>
      <c r="I308" s="5" t="str">
        <f>VLOOKUP(A308,HOP!A:U,21,0)</f>
        <v>直采</v>
      </c>
    </row>
    <row r="309" s="5" customFormat="1" hidden="1" spans="1:9">
      <c r="A309" s="6">
        <v>999230128109897</v>
      </c>
      <c r="B309" s="7">
        <v>45325</v>
      </c>
      <c r="C309" s="7">
        <v>45327</v>
      </c>
      <c r="D309" s="5">
        <v>568</v>
      </c>
      <c r="E309" s="5" t="str">
        <f>VLOOKUP(A309,HOP!A:L,12,0)</f>
        <v>568.00</v>
      </c>
      <c r="F309" s="5" t="str">
        <f>VLOOKUP(A309,HOP!A:C,3,0)</f>
        <v>4681413</v>
      </c>
      <c r="G309" s="5">
        <f t="shared" si="8"/>
        <v>0</v>
      </c>
      <c r="H309" s="5" t="str">
        <f t="shared" si="9"/>
        <v>，4681413</v>
      </c>
      <c r="I309" s="5" t="str">
        <f>VLOOKUP(A309,HOP!A:U,21,0)</f>
        <v>直采</v>
      </c>
    </row>
    <row r="310" s="5" customFormat="1" hidden="1" spans="1:9">
      <c r="A310" s="6">
        <v>999230128613290</v>
      </c>
      <c r="B310" s="7">
        <v>45326</v>
      </c>
      <c r="C310" s="7">
        <v>45327</v>
      </c>
      <c r="D310" s="5">
        <v>385</v>
      </c>
      <c r="E310" s="5" t="str">
        <f>VLOOKUP(A310,HOP!A:L,12,0)</f>
        <v>385.00</v>
      </c>
      <c r="F310" s="5" t="str">
        <f>VLOOKUP(A310,HOP!A:C,3,0)</f>
        <v>4681649</v>
      </c>
      <c r="G310" s="5">
        <f t="shared" si="8"/>
        <v>0</v>
      </c>
      <c r="H310" s="5" t="str">
        <f t="shared" si="9"/>
        <v>，4681649</v>
      </c>
      <c r="I310" s="5" t="str">
        <f>VLOOKUP(A310,HOP!A:U,21,0)</f>
        <v>直采</v>
      </c>
    </row>
    <row r="311" s="5" customFormat="1" hidden="1" spans="1:9">
      <c r="A311" s="6">
        <v>999230128721666</v>
      </c>
      <c r="B311" s="7">
        <v>45326</v>
      </c>
      <c r="C311" s="7">
        <v>45327</v>
      </c>
      <c r="D311" s="5">
        <v>507</v>
      </c>
      <c r="E311" s="5" t="str">
        <f>VLOOKUP(A311,HOP!A:L,12,0)</f>
        <v>507.00</v>
      </c>
      <c r="F311" s="5" t="str">
        <f>VLOOKUP(A311,HOP!A:C,3,0)</f>
        <v>4681706</v>
      </c>
      <c r="G311" s="5">
        <f t="shared" si="8"/>
        <v>0</v>
      </c>
      <c r="H311" s="5" t="str">
        <f t="shared" si="9"/>
        <v>，4681706</v>
      </c>
      <c r="I311" s="5" t="str">
        <f>VLOOKUP(A311,HOP!A:U,21,0)</f>
        <v>直采</v>
      </c>
    </row>
    <row r="312" s="5" customFormat="1" hidden="1" spans="1:9">
      <c r="A312" s="6">
        <v>999230128819365</v>
      </c>
      <c r="B312" s="7">
        <v>45326</v>
      </c>
      <c r="C312" s="7">
        <v>45327</v>
      </c>
      <c r="D312" s="5">
        <v>1188</v>
      </c>
      <c r="E312" s="5" t="str">
        <f>VLOOKUP(A312,HOP!A:L,12,0)</f>
        <v>1188.00</v>
      </c>
      <c r="F312" s="5" t="str">
        <f>VLOOKUP(A312,HOP!A:C,3,0)</f>
        <v>4681762</v>
      </c>
      <c r="G312" s="5">
        <f t="shared" si="8"/>
        <v>0</v>
      </c>
      <c r="H312" s="5" t="str">
        <f t="shared" si="9"/>
        <v>，4681762</v>
      </c>
      <c r="I312" s="5" t="str">
        <f>VLOOKUP(A312,HOP!A:U,21,0)</f>
        <v>直采</v>
      </c>
    </row>
    <row r="313" s="5" customFormat="1" hidden="1" spans="1:9">
      <c r="A313" s="6">
        <v>999230129468768</v>
      </c>
      <c r="B313" s="7">
        <v>45325</v>
      </c>
      <c r="C313" s="7">
        <v>45327</v>
      </c>
      <c r="D313" s="5">
        <v>0</v>
      </c>
      <c r="E313" s="5" t="e">
        <f>VLOOKUP(A313,HOP!A:L,12,0)</f>
        <v>#N/A</v>
      </c>
      <c r="F313" s="5" t="e">
        <f>VLOOKUP(A313,HOP!A:C,3,0)</f>
        <v>#N/A</v>
      </c>
      <c r="G313" s="5" t="e">
        <f t="shared" si="8"/>
        <v>#N/A</v>
      </c>
      <c r="H313" s="5" t="e">
        <f t="shared" si="9"/>
        <v>#N/A</v>
      </c>
      <c r="I313" s="5" t="e">
        <f>VLOOKUP(A313,HOP!A:U,21,0)</f>
        <v>#N/A</v>
      </c>
    </row>
    <row r="314" s="5" customFormat="1" hidden="1" spans="1:9">
      <c r="A314" s="6">
        <v>999230132509589</v>
      </c>
      <c r="B314" s="7">
        <v>45325</v>
      </c>
      <c r="C314" s="7">
        <v>45327</v>
      </c>
      <c r="D314" s="5">
        <v>2824</v>
      </c>
      <c r="E314" s="5" t="str">
        <f>VLOOKUP(A314,HOP!A:L,12,0)</f>
        <v>2824.00</v>
      </c>
      <c r="F314" s="5" t="str">
        <f>VLOOKUP(A314,HOP!A:C,3,0)</f>
        <v>4682536</v>
      </c>
      <c r="G314" s="5">
        <f t="shared" si="8"/>
        <v>0</v>
      </c>
      <c r="H314" s="5" t="str">
        <f t="shared" si="9"/>
        <v>，4682536</v>
      </c>
      <c r="I314" s="5" t="str">
        <f>VLOOKUP(A314,HOP!A:U,21,0)</f>
        <v>直采</v>
      </c>
    </row>
    <row r="315" s="5" customFormat="1" hidden="1" spans="1:9">
      <c r="A315" s="6">
        <v>999230132677004</v>
      </c>
      <c r="B315" s="7">
        <v>45326</v>
      </c>
      <c r="C315" s="7">
        <v>45327</v>
      </c>
      <c r="D315" s="5">
        <v>960</v>
      </c>
      <c r="E315" s="5" t="str">
        <f>VLOOKUP(A315,HOP!A:L,12,0)</f>
        <v>960.00</v>
      </c>
      <c r="F315" s="5" t="str">
        <f>VLOOKUP(A315,HOP!A:C,3,0)</f>
        <v>4682575</v>
      </c>
      <c r="G315" s="5">
        <f t="shared" si="8"/>
        <v>0</v>
      </c>
      <c r="H315" s="5" t="str">
        <f t="shared" si="9"/>
        <v>，4682575</v>
      </c>
      <c r="I315" s="5" t="str">
        <f>VLOOKUP(A315,HOP!A:U,21,0)</f>
        <v>直采</v>
      </c>
    </row>
    <row r="316" s="5" customFormat="1" hidden="1" spans="1:9">
      <c r="A316" s="6">
        <v>999230132710694</v>
      </c>
      <c r="B316" s="7">
        <v>45326</v>
      </c>
      <c r="C316" s="7">
        <v>45327</v>
      </c>
      <c r="D316" s="5">
        <v>958</v>
      </c>
      <c r="E316" s="5" t="str">
        <f>VLOOKUP(A316,HOP!A:L,12,0)</f>
        <v>958.00</v>
      </c>
      <c r="F316" s="5" t="str">
        <f>VLOOKUP(A316,HOP!A:C,3,0)</f>
        <v>4682590</v>
      </c>
      <c r="G316" s="5">
        <f t="shared" si="8"/>
        <v>0</v>
      </c>
      <c r="H316" s="5" t="str">
        <f t="shared" si="9"/>
        <v>，4682590</v>
      </c>
      <c r="I316" s="5" t="str">
        <f>VLOOKUP(A316,HOP!A:U,21,0)</f>
        <v>直采</v>
      </c>
    </row>
    <row r="317" s="5" customFormat="1" hidden="1" spans="1:9">
      <c r="A317" s="6">
        <v>999230134478286</v>
      </c>
      <c r="B317" s="7">
        <v>45326</v>
      </c>
      <c r="C317" s="7">
        <v>45327</v>
      </c>
      <c r="D317" s="5">
        <v>0</v>
      </c>
      <c r="E317" s="5" t="e">
        <f>VLOOKUP(A317,HOP!A:L,12,0)</f>
        <v>#N/A</v>
      </c>
      <c r="F317" s="5" t="e">
        <f>VLOOKUP(A317,HOP!A:C,3,0)</f>
        <v>#N/A</v>
      </c>
      <c r="G317" s="5" t="e">
        <f t="shared" si="8"/>
        <v>#N/A</v>
      </c>
      <c r="H317" s="5" t="e">
        <f t="shared" si="9"/>
        <v>#N/A</v>
      </c>
      <c r="I317" s="5" t="e">
        <f>VLOOKUP(A317,HOP!A:U,21,0)</f>
        <v>#N/A</v>
      </c>
    </row>
    <row r="318" s="5" customFormat="1" hidden="1" spans="1:9">
      <c r="A318" s="6">
        <v>30136696427</v>
      </c>
      <c r="B318" s="7">
        <v>45326</v>
      </c>
      <c r="C318" s="7">
        <v>45327</v>
      </c>
      <c r="D318" s="5">
        <v>314</v>
      </c>
      <c r="E318" s="5" t="str">
        <f>VLOOKUP(A318,HOP!A:L,12,0)</f>
        <v>314.00</v>
      </c>
      <c r="F318" s="5" t="str">
        <f>VLOOKUP(A318,HOP!A:C,3,0)</f>
        <v>4683983</v>
      </c>
      <c r="G318" s="5">
        <f t="shared" si="8"/>
        <v>0</v>
      </c>
      <c r="H318" s="5" t="str">
        <f t="shared" si="9"/>
        <v>，4683983</v>
      </c>
      <c r="I318" s="5" t="str">
        <f>VLOOKUP(A318,HOP!A:U,21,0)</f>
        <v>直采</v>
      </c>
    </row>
    <row r="319" s="5" customFormat="1" hidden="1" spans="1:9">
      <c r="A319" s="6">
        <v>999230140224506</v>
      </c>
      <c r="B319" s="7">
        <v>45326</v>
      </c>
      <c r="C319" s="7">
        <v>45327</v>
      </c>
      <c r="D319" s="5">
        <v>200</v>
      </c>
      <c r="E319" s="5" t="str">
        <f>VLOOKUP(A319,HOP!A:L,12,0)</f>
        <v>200.00</v>
      </c>
      <c r="F319" s="5" t="str">
        <f>VLOOKUP(A319,HOP!A:C,3,0)</f>
        <v>4685446</v>
      </c>
      <c r="G319" s="5">
        <f t="shared" si="8"/>
        <v>0</v>
      </c>
      <c r="H319" s="5" t="str">
        <f t="shared" si="9"/>
        <v>，4685446</v>
      </c>
      <c r="I319" s="5" t="str">
        <f>VLOOKUP(A319,HOP!A:U,21,0)</f>
        <v>直采</v>
      </c>
    </row>
    <row r="320" s="5" customFormat="1" hidden="1" spans="1:9">
      <c r="A320" s="6">
        <v>999230140262689</v>
      </c>
      <c r="B320" s="7">
        <v>45326</v>
      </c>
      <c r="C320" s="7">
        <v>45327</v>
      </c>
      <c r="D320" s="5">
        <v>899</v>
      </c>
      <c r="E320" s="5" t="str">
        <f>VLOOKUP(A320,HOP!A:L,12,0)</f>
        <v>899.00</v>
      </c>
      <c r="F320" s="5" t="str">
        <f>VLOOKUP(A320,HOP!A:C,3,0)</f>
        <v>4685488</v>
      </c>
      <c r="G320" s="5">
        <f t="shared" si="8"/>
        <v>0</v>
      </c>
      <c r="H320" s="5" t="str">
        <f t="shared" si="9"/>
        <v>，4685488</v>
      </c>
      <c r="I320" s="5" t="str">
        <f>VLOOKUP(A320,HOP!A:U,21,0)</f>
        <v>直采</v>
      </c>
    </row>
    <row r="321" s="5" customFormat="1" hidden="1" spans="1:9">
      <c r="A321" s="6">
        <v>999230139749449</v>
      </c>
      <c r="B321" s="7">
        <v>45326</v>
      </c>
      <c r="C321" s="7">
        <v>45327</v>
      </c>
      <c r="D321" s="5">
        <v>293</v>
      </c>
      <c r="E321" s="5" t="str">
        <f>VLOOKUP(A321,HOP!A:L,12,0)</f>
        <v>293.00</v>
      </c>
      <c r="F321" s="5" t="str">
        <f>VLOOKUP(A321,HOP!A:C,3,0)</f>
        <v>4685139</v>
      </c>
      <c r="G321" s="5">
        <f t="shared" si="8"/>
        <v>0</v>
      </c>
      <c r="H321" s="5" t="str">
        <f t="shared" si="9"/>
        <v>，4685139</v>
      </c>
      <c r="I321" s="5" t="str">
        <f>VLOOKUP(A321,HOP!A:U,21,0)</f>
        <v>直采</v>
      </c>
    </row>
    <row r="322" s="5" customFormat="1" hidden="1" spans="1:9">
      <c r="A322" s="6">
        <v>999230140428252</v>
      </c>
      <c r="B322" s="7">
        <v>45326</v>
      </c>
      <c r="C322" s="7">
        <v>45327</v>
      </c>
      <c r="D322" s="5">
        <v>1205</v>
      </c>
      <c r="E322" s="5" t="str">
        <f>VLOOKUP(A322,HOP!A:L,12,0)</f>
        <v>1205.00</v>
      </c>
      <c r="F322" s="5" t="str">
        <f>VLOOKUP(A322,HOP!A:C,3,0)</f>
        <v>4685648</v>
      </c>
      <c r="G322" s="5">
        <f t="shared" si="8"/>
        <v>0</v>
      </c>
      <c r="H322" s="5" t="str">
        <f t="shared" si="9"/>
        <v>，4685648</v>
      </c>
      <c r="I322" s="5" t="str">
        <f>VLOOKUP(A322,HOP!A:U,21,0)</f>
        <v>直采</v>
      </c>
    </row>
    <row r="323" s="5" customFormat="1" hidden="1" spans="1:9">
      <c r="A323" s="6">
        <v>999230141841532</v>
      </c>
      <c r="B323" s="7">
        <v>45326</v>
      </c>
      <c r="C323" s="7">
        <v>45327</v>
      </c>
      <c r="D323" s="5">
        <v>362</v>
      </c>
      <c r="E323" s="5" t="str">
        <f>VLOOKUP(A323,HOP!A:L,12,0)</f>
        <v>362.00</v>
      </c>
      <c r="F323" s="5" t="str">
        <f>VLOOKUP(A323,HOP!A:C,3,0)</f>
        <v>4686099</v>
      </c>
      <c r="G323" s="5">
        <f t="shared" ref="G323:G342" si="10">D323-E323</f>
        <v>0</v>
      </c>
      <c r="H323" s="5" t="str">
        <f>$H$1&amp;F323</f>
        <v>，4686099</v>
      </c>
      <c r="I323" s="5" t="str">
        <f>VLOOKUP(A323,HOP!A:U,21,0)</f>
        <v>直采</v>
      </c>
    </row>
    <row r="324" s="5" customFormat="1" spans="1:10">
      <c r="A324" s="6">
        <v>999229414269812</v>
      </c>
      <c r="B324" s="7">
        <v>45310</v>
      </c>
      <c r="C324" s="7">
        <v>45313</v>
      </c>
      <c r="D324" s="5">
        <v>-346</v>
      </c>
      <c r="E324" s="5" t="e">
        <f>VLOOKUP(A324,HOP!A:L,12,0)</f>
        <v>#N/A</v>
      </c>
      <c r="F324" s="5">
        <v>4472938</v>
      </c>
      <c r="G324" s="5" t="e">
        <f t="shared" si="10"/>
        <v>#N/A</v>
      </c>
      <c r="H324" s="5" t="str">
        <f>$H$1&amp;F324</f>
        <v>，4472938</v>
      </c>
      <c r="I324" s="5" t="s">
        <v>1767</v>
      </c>
      <c r="J324" s="5" t="s">
        <v>1768</v>
      </c>
    </row>
    <row r="325" s="5" customFormat="1" spans="1:10">
      <c r="A325" s="6">
        <v>29819750784</v>
      </c>
      <c r="B325" s="7">
        <v>45323</v>
      </c>
      <c r="C325" s="7">
        <v>45325</v>
      </c>
      <c r="D325" s="5">
        <v>-1810</v>
      </c>
      <c r="E325" s="5" t="str">
        <f>VLOOKUP(A325,HOP!A:L,12,0)</f>
        <v>0.00</v>
      </c>
      <c r="F325" s="5" t="str">
        <f>VLOOKUP(A325,HOP!A:C,3,0)</f>
        <v>4619204</v>
      </c>
      <c r="G325" s="5">
        <f t="shared" si="10"/>
        <v>-1810</v>
      </c>
      <c r="H325" s="5" t="str">
        <f>$H$1&amp;F325</f>
        <v>，4619204</v>
      </c>
      <c r="I325" s="5" t="str">
        <f>VLOOKUP(A325,HOP!A:U,21,0)</f>
        <v>直采</v>
      </c>
      <c r="J325" s="5" t="s">
        <v>1769</v>
      </c>
    </row>
    <row r="326" s="5" customFormat="1" spans="1:10">
      <c r="A326" s="6">
        <v>999225439355103</v>
      </c>
      <c r="B326" s="7">
        <v>45141</v>
      </c>
      <c r="C326" s="7">
        <v>45146</v>
      </c>
      <c r="D326" s="5">
        <v>-1727</v>
      </c>
      <c r="E326" s="5" t="e">
        <f>VLOOKUP(A326,HOP!A:L,12,0)</f>
        <v>#N/A</v>
      </c>
      <c r="F326" s="8">
        <v>3656978</v>
      </c>
      <c r="G326" s="5" t="e">
        <f t="shared" si="10"/>
        <v>#N/A</v>
      </c>
      <c r="H326" s="5" t="str">
        <f>$H$1&amp;F326</f>
        <v>，3656978</v>
      </c>
      <c r="I326" s="5" t="s">
        <v>1767</v>
      </c>
      <c r="J326" s="5" t="s">
        <v>1770</v>
      </c>
    </row>
    <row r="327" s="5" customFormat="1" spans="1:10">
      <c r="A327" s="6">
        <v>999228685176509</v>
      </c>
      <c r="B327" s="7">
        <v>45316</v>
      </c>
      <c r="C327" s="7">
        <v>45320</v>
      </c>
      <c r="D327" s="5">
        <v>-3000</v>
      </c>
      <c r="E327" s="5" t="e">
        <f>VLOOKUP(A327,HOP!A:L,12,0)</f>
        <v>#N/A</v>
      </c>
      <c r="F327" s="5">
        <v>4331313</v>
      </c>
      <c r="G327" s="5" t="e">
        <f t="shared" si="10"/>
        <v>#N/A</v>
      </c>
      <c r="H327" s="5" t="str">
        <f>$H$1&amp;F327</f>
        <v>，4331313</v>
      </c>
      <c r="I327" s="5" t="s">
        <v>1767</v>
      </c>
      <c r="J327" s="5" t="s">
        <v>1771</v>
      </c>
    </row>
    <row r="328" s="5" customFormat="1" spans="1:10">
      <c r="A328" s="6">
        <v>999227185890978</v>
      </c>
      <c r="B328" s="7">
        <v>45294</v>
      </c>
      <c r="C328" s="7">
        <v>45295</v>
      </c>
      <c r="D328" s="5">
        <v>-373</v>
      </c>
      <c r="E328" s="5" t="e">
        <f>VLOOKUP(A328,HOP!A:L,12,0)</f>
        <v>#N/A</v>
      </c>
      <c r="F328" s="5">
        <v>4017727</v>
      </c>
      <c r="G328" s="5" t="e">
        <f t="shared" si="10"/>
        <v>#N/A</v>
      </c>
      <c r="H328" s="5" t="str">
        <f>$H$1&amp;F328</f>
        <v>，4017727</v>
      </c>
      <c r="I328" s="5" t="s">
        <v>1767</v>
      </c>
      <c r="J328" s="5" t="s">
        <v>1772</v>
      </c>
    </row>
    <row r="329" s="5" customFormat="1" spans="1:10">
      <c r="A329" s="6">
        <v>999224535604615</v>
      </c>
      <c r="B329" s="7">
        <v>45150</v>
      </c>
      <c r="C329" s="7">
        <v>45153</v>
      </c>
      <c r="D329" s="5">
        <v>-500</v>
      </c>
      <c r="E329" s="5" t="e">
        <f>VLOOKUP(A329,HOP!A:L,12,0)</f>
        <v>#N/A</v>
      </c>
      <c r="F329" s="9">
        <v>3448280</v>
      </c>
      <c r="G329" s="5" t="e">
        <f t="shared" si="10"/>
        <v>#N/A</v>
      </c>
      <c r="H329" s="5" t="str">
        <f>$H$1&amp;F329</f>
        <v>，3448280</v>
      </c>
      <c r="I329" s="5" t="s">
        <v>1767</v>
      </c>
      <c r="J329" s="5" t="s">
        <v>1773</v>
      </c>
    </row>
    <row r="330" s="5" customFormat="1" spans="1:10">
      <c r="A330" s="6">
        <v>999229446301079</v>
      </c>
      <c r="B330" s="7">
        <v>45294</v>
      </c>
      <c r="C330" s="7">
        <v>45295</v>
      </c>
      <c r="D330" s="5">
        <v>-1208</v>
      </c>
      <c r="E330" s="5" t="e">
        <f>VLOOKUP(A330,HOP!A:L,12,0)</f>
        <v>#N/A</v>
      </c>
      <c r="F330" s="5">
        <v>4517011</v>
      </c>
      <c r="G330" s="5" t="e">
        <f t="shared" si="10"/>
        <v>#N/A</v>
      </c>
      <c r="H330" s="5" t="str">
        <f>$H$1&amp;F330</f>
        <v>，4517011</v>
      </c>
      <c r="I330" s="5" t="s">
        <v>1767</v>
      </c>
      <c r="J330" s="5" t="s">
        <v>1774</v>
      </c>
    </row>
    <row r="331" s="5" customFormat="1" spans="1:10">
      <c r="A331" s="6">
        <v>999229460630400</v>
      </c>
      <c r="B331" s="7">
        <v>45297</v>
      </c>
      <c r="C331" s="7">
        <v>45301</v>
      </c>
      <c r="D331" s="5">
        <v>-2384</v>
      </c>
      <c r="E331" s="5" t="e">
        <f>VLOOKUP(A331,HOP!A:L,12,0)</f>
        <v>#N/A</v>
      </c>
      <c r="F331" s="9">
        <v>4535584</v>
      </c>
      <c r="G331" s="5" t="e">
        <f t="shared" si="10"/>
        <v>#N/A</v>
      </c>
      <c r="H331" s="5" t="str">
        <f>$H$1&amp;F331</f>
        <v>，4535584</v>
      </c>
      <c r="I331" s="5" t="s">
        <v>1767</v>
      </c>
      <c r="J331" s="5" t="s">
        <v>1775</v>
      </c>
    </row>
    <row r="332" s="5" customFormat="1" spans="1:10">
      <c r="A332" s="6">
        <v>999229542966038</v>
      </c>
      <c r="B332" s="7">
        <v>45300</v>
      </c>
      <c r="C332" s="7">
        <v>45301</v>
      </c>
      <c r="D332" s="5">
        <v>-810</v>
      </c>
      <c r="E332" s="5" t="e">
        <f>VLOOKUP(A332,HOP!A:L,12,0)</f>
        <v>#N/A</v>
      </c>
      <c r="F332" s="5">
        <v>4561468</v>
      </c>
      <c r="G332" s="5" t="e">
        <f t="shared" si="10"/>
        <v>#N/A</v>
      </c>
      <c r="H332" s="5" t="str">
        <f>$H$1&amp;F332</f>
        <v>，4561468</v>
      </c>
      <c r="I332" s="5" t="s">
        <v>1767</v>
      </c>
      <c r="J332" s="5" t="s">
        <v>1776</v>
      </c>
    </row>
    <row r="333" s="5" customFormat="1" spans="1:10">
      <c r="A333" s="6">
        <v>999225975734129</v>
      </c>
      <c r="B333" s="7">
        <v>45149</v>
      </c>
      <c r="C333" s="7">
        <v>45150</v>
      </c>
      <c r="D333" s="5">
        <v>-2175</v>
      </c>
      <c r="E333" s="5" t="e">
        <f>VLOOKUP(A333,HOP!A:L,12,0)</f>
        <v>#N/A</v>
      </c>
      <c r="F333" s="5">
        <v>3764255</v>
      </c>
      <c r="G333" s="5" t="e">
        <f t="shared" si="10"/>
        <v>#N/A</v>
      </c>
      <c r="H333" s="5" t="str">
        <f>$H$1&amp;F333</f>
        <v>，3764255</v>
      </c>
      <c r="I333" s="5" t="s">
        <v>1767</v>
      </c>
      <c r="J333" s="5" t="s">
        <v>1777</v>
      </c>
    </row>
    <row r="334" s="5" customFormat="1" spans="1:10">
      <c r="A334" s="6">
        <v>999229351349165</v>
      </c>
      <c r="B334" s="7">
        <v>45279</v>
      </c>
      <c r="C334" s="7">
        <v>45283</v>
      </c>
      <c r="D334" s="5">
        <v>-1540</v>
      </c>
      <c r="E334" s="5" t="e">
        <f>VLOOKUP(A334,HOP!A:L,12,0)</f>
        <v>#N/A</v>
      </c>
      <c r="F334" s="9">
        <v>4403880</v>
      </c>
      <c r="G334" s="5" t="e">
        <f t="shared" si="10"/>
        <v>#N/A</v>
      </c>
      <c r="H334" s="5" t="str">
        <f>$H$1&amp;F334</f>
        <v>，4403880</v>
      </c>
      <c r="I334" s="5" t="s">
        <v>1767</v>
      </c>
      <c r="J334" s="5" t="s">
        <v>1778</v>
      </c>
    </row>
    <row r="335" s="5" customFormat="1" spans="1:10">
      <c r="A335" s="6">
        <v>999229331989042</v>
      </c>
      <c r="B335" s="7">
        <v>45298</v>
      </c>
      <c r="C335" s="7">
        <v>45301</v>
      </c>
      <c r="D335" s="5">
        <v>-1629</v>
      </c>
      <c r="E335" s="5" t="e">
        <f>VLOOKUP(A335,HOP!A:L,12,0)</f>
        <v>#N/A</v>
      </c>
      <c r="F335" s="9">
        <v>4386348</v>
      </c>
      <c r="G335" s="5" t="e">
        <f t="shared" si="10"/>
        <v>#N/A</v>
      </c>
      <c r="H335" s="5" t="str">
        <f>$H$1&amp;F335</f>
        <v>，4386348</v>
      </c>
      <c r="I335" s="5" t="s">
        <v>1767</v>
      </c>
      <c r="J335" s="5" t="s">
        <v>1779</v>
      </c>
    </row>
    <row r="336" s="5" customFormat="1" spans="1:10">
      <c r="A336" s="6">
        <v>999230013962641</v>
      </c>
      <c r="B336" s="7">
        <v>45322</v>
      </c>
      <c r="C336" s="7">
        <v>45327</v>
      </c>
      <c r="D336" s="5">
        <v>-1900</v>
      </c>
      <c r="E336" s="5" t="str">
        <f>VLOOKUP(A336,HOP!A:L,12,0)</f>
        <v>0.00</v>
      </c>
      <c r="F336" s="5" t="str">
        <f>VLOOKUP(A336,HOP!A:C,3,0)</f>
        <v>4659638</v>
      </c>
      <c r="G336" s="5">
        <f t="shared" si="10"/>
        <v>-1900</v>
      </c>
      <c r="H336" s="5" t="str">
        <f>$H$1&amp;F336</f>
        <v>，4659638</v>
      </c>
      <c r="I336" s="5" t="str">
        <f>VLOOKUP(A336,HOP!A:U,21,0)</f>
        <v>直采</v>
      </c>
      <c r="J336" s="5" t="s">
        <v>1780</v>
      </c>
    </row>
    <row r="337" s="5" customFormat="1" spans="1:10">
      <c r="A337" s="6">
        <v>25130186119</v>
      </c>
      <c r="B337" s="7">
        <v>45155</v>
      </c>
      <c r="C337" s="7">
        <v>45157</v>
      </c>
      <c r="D337" s="5">
        <v>-1927</v>
      </c>
      <c r="E337" s="5" t="e">
        <f>VLOOKUP(A337,HOP!A:L,12,0)</f>
        <v>#N/A</v>
      </c>
      <c r="F337" s="9">
        <v>3594350</v>
      </c>
      <c r="G337" s="5" t="e">
        <f t="shared" si="10"/>
        <v>#N/A</v>
      </c>
      <c r="H337" s="5" t="str">
        <f>$H$1&amp;F337</f>
        <v>，3594350</v>
      </c>
      <c r="I337" s="5" t="s">
        <v>1767</v>
      </c>
      <c r="J337" s="5" t="s">
        <v>1781</v>
      </c>
    </row>
    <row r="338" s="5" customFormat="1" spans="1:10">
      <c r="A338" s="6">
        <v>999228699449643</v>
      </c>
      <c r="B338" s="7">
        <v>45257</v>
      </c>
      <c r="C338" s="7">
        <v>45260</v>
      </c>
      <c r="D338" s="5">
        <v>-479</v>
      </c>
      <c r="E338" s="5" t="e">
        <f>VLOOKUP(A338,HOP!A:L,12,0)</f>
        <v>#N/A</v>
      </c>
      <c r="F338" s="9">
        <v>4333980</v>
      </c>
      <c r="G338" s="5" t="e">
        <f t="shared" si="10"/>
        <v>#N/A</v>
      </c>
      <c r="H338" s="5" t="str">
        <f>$H$1&amp;F338</f>
        <v>，4333980</v>
      </c>
      <c r="I338" s="5" t="s">
        <v>1767</v>
      </c>
      <c r="J338" s="5" t="s">
        <v>1782</v>
      </c>
    </row>
    <row r="339" s="5" customFormat="1" spans="1:10">
      <c r="A339" s="6">
        <v>999229684402753</v>
      </c>
      <c r="B339" s="7">
        <v>45314</v>
      </c>
      <c r="C339" s="7">
        <v>45316</v>
      </c>
      <c r="D339" s="5">
        <v>-1374</v>
      </c>
      <c r="E339" s="5" t="e">
        <f>VLOOKUP(A339,HOP!A:L,12,0)</f>
        <v>#N/A</v>
      </c>
      <c r="F339" s="5">
        <v>4589947</v>
      </c>
      <c r="G339" s="5" t="e">
        <f t="shared" si="10"/>
        <v>#N/A</v>
      </c>
      <c r="H339" s="5" t="str">
        <f>$H$1&amp;F339</f>
        <v>，4589947</v>
      </c>
      <c r="I339" s="5" t="s">
        <v>1767</v>
      </c>
      <c r="J339" s="5" t="s">
        <v>1783</v>
      </c>
    </row>
    <row r="340" s="5" customFormat="1" spans="1:10">
      <c r="A340" s="6">
        <v>999228136177916</v>
      </c>
      <c r="B340" s="7">
        <v>45242</v>
      </c>
      <c r="C340" s="7">
        <v>45243</v>
      </c>
      <c r="D340" s="5">
        <v>-145</v>
      </c>
      <c r="E340" s="5" t="e">
        <f>VLOOKUP(A340,HOP!A:L,12,0)</f>
        <v>#N/A</v>
      </c>
      <c r="F340" s="9">
        <v>4135737</v>
      </c>
      <c r="G340" s="5" t="e">
        <f t="shared" si="10"/>
        <v>#N/A</v>
      </c>
      <c r="H340" s="5" t="str">
        <f>$H$1&amp;F340</f>
        <v>，4135737</v>
      </c>
      <c r="I340" s="5" t="s">
        <v>1767</v>
      </c>
      <c r="J340" s="5" t="s">
        <v>1784</v>
      </c>
    </row>
    <row r="341" s="5" customFormat="1" spans="1:10">
      <c r="A341" s="6">
        <v>999229904337383</v>
      </c>
      <c r="B341" s="7">
        <v>45316</v>
      </c>
      <c r="C341" s="7">
        <v>45317</v>
      </c>
      <c r="D341" s="5">
        <v>-474</v>
      </c>
      <c r="E341" s="5" t="e">
        <f>VLOOKUP(A341,HOP!A:L,12,0)</f>
        <v>#N/A</v>
      </c>
      <c r="F341" s="5">
        <v>4635960</v>
      </c>
      <c r="G341" s="5" t="e">
        <f t="shared" si="10"/>
        <v>#N/A</v>
      </c>
      <c r="H341" s="5" t="str">
        <f>$H$1&amp;F341</f>
        <v>，4635960</v>
      </c>
      <c r="I341" s="5" t="s">
        <v>1767</v>
      </c>
      <c r="J341" s="5" t="s">
        <v>1785</v>
      </c>
    </row>
    <row r="342" s="5" customFormat="1" spans="1:10">
      <c r="A342" s="6">
        <v>999228685188582</v>
      </c>
      <c r="B342" s="7">
        <v>45316</v>
      </c>
      <c r="C342" s="7">
        <v>45320</v>
      </c>
      <c r="D342" s="5">
        <v>-3000</v>
      </c>
      <c r="E342" s="5" t="e">
        <f>VLOOKUP(A342,HOP!A:L,12,0)</f>
        <v>#N/A</v>
      </c>
      <c r="F342" s="5">
        <v>4331317</v>
      </c>
      <c r="G342" s="5" t="e">
        <f t="shared" si="10"/>
        <v>#N/A</v>
      </c>
      <c r="H342" s="5" t="str">
        <f>$H$1&amp;F342</f>
        <v>，4331317</v>
      </c>
      <c r="I342" s="5" t="s">
        <v>1767</v>
      </c>
      <c r="J342" s="5" t="s">
        <v>1771</v>
      </c>
    </row>
    <row r="344" spans="4:4">
      <c r="D344" s="5">
        <f>SUM(D2:D343)</f>
        <v>721978</v>
      </c>
    </row>
    <row r="349" spans="1:4">
      <c r="A349" s="5" t="s">
        <v>1786</v>
      </c>
      <c r="C349" s="5">
        <v>686117</v>
      </c>
      <c r="D349" s="5">
        <v>743790.52</v>
      </c>
    </row>
    <row r="350" spans="1:4">
      <c r="A350" s="5" t="s">
        <v>1787</v>
      </c>
      <c r="C350" s="5">
        <v>35861</v>
      </c>
      <c r="D350" s="5">
        <v>38875.39</v>
      </c>
    </row>
    <row r="351" spans="1:4">
      <c r="A351" s="5" t="s">
        <v>1788</v>
      </c>
      <c r="C351" s="5">
        <f>SUBTOTAL(9,C349:C350)</f>
        <v>721978</v>
      </c>
      <c r="D351" s="5">
        <f>SUBTOTAL(9,D349:D350)</f>
        <v>782665.91</v>
      </c>
    </row>
    <row r="352" spans="1:1">
      <c r="A352" s="5" t="s">
        <v>1789</v>
      </c>
    </row>
  </sheetData>
  <autoFilter ref="A1:XFD352">
    <filterColumn colId="3">
      <filters blank="1">
        <filter val="-500"/>
        <filter val="1900"/>
        <filter val="2100"/>
        <filter val="2500"/>
        <filter val="3100"/>
        <filter val="-1900"/>
        <filter val="901"/>
        <filter val="1501"/>
        <filter val="902"/>
        <filter val="1105"/>
        <filter val="507"/>
        <filter val="1110"/>
        <filter val="4914"/>
        <filter val="3515"/>
        <filter val="516"/>
        <filter val="1518"/>
        <filter val="3918"/>
        <filter val="920"/>
        <filter val="1520"/>
        <filter val="2120"/>
        <filter val="14524"/>
        <filter val="526"/>
        <filter val="-1927"/>
        <filter val="929"/>
        <filter val="7132"/>
        <filter val="534"/>
        <filter val="3934"/>
        <filter val="2536"/>
        <filter val="6936"/>
        <filter val="938"/>
        <filter val="939"/>
        <filter val="540"/>
        <filter val="940"/>
        <filter val="1140"/>
        <filter val="4140"/>
        <filter val="5940"/>
        <filter val="-1540"/>
        <filter val="545"/>
        <filter val="-145"/>
        <filter val="1548"/>
        <filter val="1948"/>
        <filter val="1550"/>
        <filter val="3553"/>
        <filter val="1956"/>
        <filter val="958"/>
        <filter val="560"/>
        <filter val="960"/>
        <filter val="1160"/>
        <filter val="1560"/>
        <filter val="562"/>
        <filter val="1162"/>
        <filter val="4162"/>
        <filter val="566"/>
        <filter val="568"/>
        <filter val="968"/>
        <filter val="4168"/>
        <filter val="970"/>
        <filter val="1572"/>
        <filter val="-2175"/>
        <filter val="3178"/>
        <filter val="721978"/>
        <filter val="1180"/>
        <filter val="1980"/>
        <filter val="2580"/>
        <filter val="6980"/>
        <filter val="1582"/>
        <filter val="2986"/>
        <filter val="587"/>
        <filter val="988"/>
        <filter val="1188"/>
        <filter val="2589"/>
        <filter val="2192"/>
        <filter val="1593"/>
        <filter val="1194"/>
        <filter val="2194"/>
        <filter val="2198"/>
        <filter val="200"/>
        <filter val="600"/>
        <filter val="2600"/>
        <filter val="4200"/>
        <filter val="1202"/>
        <filter val="2202"/>
        <filter val="3604"/>
        <filter val="1205"/>
        <filter val="1208"/>
        <filter val="1608"/>
        <filter val="-1208"/>
        <filter val="6213"/>
        <filter val="614"/>
        <filter val="1614"/>
        <filter val="4614"/>
        <filter val="8617"/>
        <filter val="1618"/>
        <filter val="4618"/>
        <filter val="18618"/>
        <filter val="2220"/>
        <filter val="1623"/>
        <filter val="624"/>
        <filter val="2624"/>
        <filter val="3224"/>
        <filter val="1226"/>
        <filter val="627"/>
        <filter val="1228"/>
        <filter val="-1629"/>
        <filter val="4232"/>
        <filter val="636"/>
        <filter val="7236"/>
        <filter val="1240"/>
        <filter val="3240"/>
        <filter val="8640"/>
        <filter val="5644"/>
        <filter val="646"/>
        <filter val="4648"/>
        <filter val="2250"/>
        <filter val="16650"/>
        <filter val="652"/>
        <filter val="30655"/>
        <filter val="656"/>
        <filter val="1256"/>
        <filter val="2661"/>
        <filter val="2664"/>
        <filter val="6266"/>
        <filter val="267"/>
        <filter val="1268"/>
        <filter val="270"/>
        <filter val="670"/>
        <filter val="1270"/>
        <filter val="1670"/>
        <filter val="4275"/>
        <filter val="680"/>
        <filter val="2680"/>
        <filter val="1684"/>
        <filter val="688"/>
        <filter val="293"/>
        <filter val="300"/>
        <filter val="700"/>
        <filter val="704"/>
        <filter val="1308"/>
        <filter val="1710"/>
        <filter val="3710"/>
        <filter val="1311"/>
        <filter val="314"/>
        <filter val="3314"/>
        <filter val="2715"/>
        <filter val="716"/>
        <filter val="717"/>
        <filter val="1317"/>
        <filter val="318"/>
        <filter val="5320"/>
        <filter val="722"/>
        <filter val="2324"/>
        <filter val="3324"/>
        <filter val="2727"/>
        <filter val="-1727"/>
        <filter val="730"/>
        <filter val="735"/>
        <filter val="4335"/>
        <filter val="5336"/>
        <filter val="2338"/>
        <filter val="740"/>
        <filter val="342"/>
        <filter val="1344"/>
        <filter val="1345"/>
        <filter val="346"/>
        <filter val="-346"/>
        <filter val="347"/>
        <filter val="349"/>
        <filter val="350"/>
        <filter val="4350"/>
        <filter val="1354"/>
        <filter val="356"/>
        <filter val="761"/>
        <filter val="362"/>
        <filter val="4364"/>
        <filter val="365"/>
        <filter val="370"/>
        <filter val="770"/>
        <filter val="1370"/>
        <filter val="-373"/>
        <filter val="1374"/>
        <filter val="6774"/>
        <filter val="8374"/>
        <filter val="-1374"/>
        <filter val="379"/>
        <filter val="780"/>
        <filter val="783"/>
        <filter val="-2384"/>
        <filter val="385"/>
        <filter val="387"/>
        <filter val="2387"/>
        <filter val="390"/>
        <filter val="2394"/>
        <filter val="1396"/>
        <filter val="5397"/>
        <filter val="398"/>
        <filter val="3398"/>
        <filter val="1000"/>
        <filter val="3400"/>
        <filter val="4800"/>
        <filter val="5000"/>
        <filter val="6000"/>
        <filter val="-3000"/>
        <filter val="24000"/>
        <filter val="801"/>
        <filter val="3801"/>
        <filter val="1002"/>
        <filter val="8004"/>
        <filter val="1005"/>
        <filter val="3008"/>
        <filter val="-810"/>
        <filter val="2410"/>
        <filter val="5010"/>
        <filter val="-1810"/>
        <filter val="412"/>
        <filter val="1012"/>
        <filter val="3012"/>
        <filter val="5412"/>
        <filter val="2413"/>
        <filter val="2417"/>
        <filter val="418"/>
        <filter val="1818"/>
        <filter val="819"/>
        <filter val="420"/>
        <filter val="1820"/>
        <filter val="6420"/>
        <filter val="2821"/>
        <filter val="2824"/>
        <filter val="3026"/>
        <filter val="1027"/>
        <filter val="1430"/>
        <filter val="3030"/>
        <filter val="8430"/>
        <filter val="9031"/>
        <filter val="1836"/>
        <filter val="3040"/>
        <filter val="4440"/>
        <filter val="5040"/>
        <filter val="1042"/>
        <filter val="3042"/>
        <filter val="3844"/>
        <filter val="1446"/>
        <filter val="1847"/>
        <filter val="1449"/>
        <filter val="850"/>
        <filter val="3450"/>
        <filter val="4050"/>
        <filter val="1052"/>
        <filter val="1452"/>
        <filter val="2052"/>
        <filter val="2452"/>
        <filter val="2054"/>
        <filter val="1455"/>
        <filter val="9856"/>
        <filter val="1059"/>
        <filter val="1860"/>
        <filter val="3060"/>
        <filter val="462"/>
        <filter val="1062"/>
        <filter val="1462"/>
        <filter val="1064"/>
        <filter val="4466"/>
        <filter val="12866"/>
        <filter val="1068"/>
        <filter val="1868"/>
        <filter val="3468"/>
        <filter val="6870"/>
        <filter val="874"/>
        <filter val="-474"/>
        <filter val="1074"/>
        <filter val="1878"/>
        <filter val="-479"/>
        <filter val="1480"/>
        <filter val="1880"/>
        <filter val="882"/>
        <filter val="484"/>
        <filter val="485"/>
        <filter val="486"/>
        <filter val="2888"/>
        <filter val="1090"/>
        <filter val="1490"/>
        <filter val="4890"/>
        <filter val="2094"/>
        <filter val="496"/>
        <filter val="1097"/>
        <filter val="2097"/>
        <filter val="899"/>
        <filter val="1099"/>
      </filters>
    </filterColumn>
    <filterColumn colId="6">
      <filters blank="1">
        <filter val="-1810"/>
        <filter val="-1900"/>
        <filter val="#N/A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7"/>
  <sheetViews>
    <sheetView workbookViewId="0">
      <selection activeCell="A2" sqref="A2:A1048576"/>
    </sheetView>
  </sheetViews>
  <sheetFormatPr defaultColWidth="8" defaultRowHeight="12.75"/>
  <cols>
    <col min="1" max="1" width="11.875" style="1" customWidth="1"/>
    <col min="2" max="16383" width="8" style="1"/>
  </cols>
  <sheetData>
    <row r="1" s="1" customFormat="1" spans="1:22">
      <c r="A1" s="2" t="s">
        <v>1790</v>
      </c>
      <c r="B1" s="2" t="s">
        <v>1791</v>
      </c>
      <c r="C1" s="2" t="s">
        <v>1792</v>
      </c>
      <c r="D1" s="2" t="s">
        <v>1793</v>
      </c>
      <c r="E1" s="2" t="s">
        <v>13</v>
      </c>
      <c r="F1" s="2" t="s">
        <v>5</v>
      </c>
      <c r="G1" s="2" t="s">
        <v>6</v>
      </c>
      <c r="H1" s="2" t="s">
        <v>1794</v>
      </c>
      <c r="I1" s="2" t="s">
        <v>1795</v>
      </c>
      <c r="J1" s="2" t="s">
        <v>1796</v>
      </c>
      <c r="K1" s="2" t="s">
        <v>1797</v>
      </c>
      <c r="L1" s="2" t="s">
        <v>1798</v>
      </c>
      <c r="M1" s="2" t="s">
        <v>1799</v>
      </c>
      <c r="N1" s="2" t="s">
        <v>1800</v>
      </c>
      <c r="O1" s="2" t="s">
        <v>1801</v>
      </c>
      <c r="P1" s="2" t="s">
        <v>1802</v>
      </c>
      <c r="Q1" s="2" t="s">
        <v>1803</v>
      </c>
      <c r="R1" s="2" t="s">
        <v>1804</v>
      </c>
      <c r="S1" s="2" t="s">
        <v>1805</v>
      </c>
      <c r="T1" s="2" t="s">
        <v>1806</v>
      </c>
      <c r="U1" s="2" t="s">
        <v>1807</v>
      </c>
      <c r="V1" s="2" t="s">
        <v>1808</v>
      </c>
    </row>
    <row r="2" s="1" customFormat="1" spans="1:22">
      <c r="A2" s="3">
        <v>999225108185350</v>
      </c>
      <c r="B2" s="1" t="s">
        <v>1809</v>
      </c>
      <c r="C2" s="1" t="s">
        <v>1810</v>
      </c>
      <c r="D2" s="1" t="s">
        <v>1811</v>
      </c>
      <c r="E2" s="1" t="s">
        <v>1812</v>
      </c>
      <c r="F2" s="1" t="s">
        <v>1813</v>
      </c>
      <c r="G2" s="1" t="s">
        <v>1814</v>
      </c>
      <c r="H2" s="1" t="s">
        <v>1815</v>
      </c>
      <c r="I2" s="1" t="s">
        <v>1816</v>
      </c>
      <c r="J2" s="1" t="s">
        <v>1817</v>
      </c>
      <c r="K2" s="1" t="s">
        <v>1816</v>
      </c>
      <c r="L2" s="1" t="s">
        <v>1816</v>
      </c>
      <c r="M2" s="1" t="s">
        <v>1818</v>
      </c>
      <c r="N2" s="1" t="s">
        <v>1818</v>
      </c>
      <c r="O2" s="1" t="s">
        <v>1819</v>
      </c>
      <c r="P2" s="1" t="s">
        <v>1820</v>
      </c>
      <c r="Q2" s="1" t="s">
        <v>1821</v>
      </c>
      <c r="R2" s="1" t="s">
        <v>1822</v>
      </c>
      <c r="S2" s="1" t="s">
        <v>1823</v>
      </c>
      <c r="T2" s="1" t="s">
        <v>1824</v>
      </c>
      <c r="U2" s="1" t="s">
        <v>1767</v>
      </c>
      <c r="V2" s="1" t="s">
        <v>1825</v>
      </c>
    </row>
    <row r="3" s="1" customFormat="1" spans="1:22">
      <c r="A3" s="3">
        <v>999225117790873</v>
      </c>
      <c r="B3" s="1" t="s">
        <v>1809</v>
      </c>
      <c r="C3" s="1" t="s">
        <v>1826</v>
      </c>
      <c r="D3" s="1" t="s">
        <v>1827</v>
      </c>
      <c r="E3" s="1" t="s">
        <v>1828</v>
      </c>
      <c r="F3" s="1" t="s">
        <v>1829</v>
      </c>
      <c r="G3" s="1" t="s">
        <v>1830</v>
      </c>
      <c r="H3" s="1" t="s">
        <v>1815</v>
      </c>
      <c r="I3" s="1" t="s">
        <v>1831</v>
      </c>
      <c r="J3" s="1" t="s">
        <v>1817</v>
      </c>
      <c r="K3" s="1" t="s">
        <v>1831</v>
      </c>
      <c r="L3" s="1" t="s">
        <v>1831</v>
      </c>
      <c r="M3" s="1" t="s">
        <v>1818</v>
      </c>
      <c r="N3" s="1" t="s">
        <v>1818</v>
      </c>
      <c r="O3" s="1" t="s">
        <v>1819</v>
      </c>
      <c r="P3" s="1" t="s">
        <v>1820</v>
      </c>
      <c r="Q3" s="1" t="s">
        <v>1821</v>
      </c>
      <c r="R3" s="1" t="s">
        <v>1832</v>
      </c>
      <c r="S3" s="1" t="s">
        <v>1823</v>
      </c>
      <c r="T3" s="1" t="s">
        <v>1824</v>
      </c>
      <c r="U3" s="1" t="s">
        <v>1767</v>
      </c>
      <c r="V3" s="1" t="s">
        <v>1833</v>
      </c>
    </row>
    <row r="4" s="1" customFormat="1" spans="1:22">
      <c r="A4" s="3">
        <v>999225888271717</v>
      </c>
      <c r="B4" s="1" t="s">
        <v>1834</v>
      </c>
      <c r="C4" s="1" t="s">
        <v>1835</v>
      </c>
      <c r="D4" s="1" t="s">
        <v>1836</v>
      </c>
      <c r="E4" s="1" t="s">
        <v>1837</v>
      </c>
      <c r="F4" s="1" t="s">
        <v>1829</v>
      </c>
      <c r="G4" s="1" t="s">
        <v>1838</v>
      </c>
      <c r="H4" s="1" t="s">
        <v>1815</v>
      </c>
      <c r="I4" s="1" t="s">
        <v>1839</v>
      </c>
      <c r="J4" s="1" t="s">
        <v>1817</v>
      </c>
      <c r="K4" s="1" t="s">
        <v>1839</v>
      </c>
      <c r="L4" s="1" t="s">
        <v>1839</v>
      </c>
      <c r="M4" s="1" t="s">
        <v>1818</v>
      </c>
      <c r="N4" s="1" t="s">
        <v>1818</v>
      </c>
      <c r="O4" s="1" t="s">
        <v>1819</v>
      </c>
      <c r="P4" s="1" t="s">
        <v>1820</v>
      </c>
      <c r="Q4" s="1" t="s">
        <v>1821</v>
      </c>
      <c r="R4" s="1" t="s">
        <v>1840</v>
      </c>
      <c r="S4" s="1" t="s">
        <v>1841</v>
      </c>
      <c r="T4" s="1" t="s">
        <v>1824</v>
      </c>
      <c r="U4" s="1" t="s">
        <v>1767</v>
      </c>
      <c r="V4" s="1" t="s">
        <v>1833</v>
      </c>
    </row>
    <row r="5" s="1" customFormat="1" spans="1:22">
      <c r="A5" s="1" t="s">
        <v>1842</v>
      </c>
      <c r="B5" s="1" t="s">
        <v>1843</v>
      </c>
      <c r="C5" s="1" t="s">
        <v>1844</v>
      </c>
      <c r="D5" s="1" t="s">
        <v>1845</v>
      </c>
      <c r="E5" s="1" t="s">
        <v>1846</v>
      </c>
      <c r="F5" s="1" t="s">
        <v>1814</v>
      </c>
      <c r="G5" s="1" t="s">
        <v>1830</v>
      </c>
      <c r="H5" s="1" t="s">
        <v>1815</v>
      </c>
      <c r="I5" s="1" t="s">
        <v>1819</v>
      </c>
      <c r="J5" s="1" t="s">
        <v>1817</v>
      </c>
      <c r="K5" s="1" t="s">
        <v>1819</v>
      </c>
      <c r="L5" s="1" t="s">
        <v>1819</v>
      </c>
      <c r="M5" s="1" t="s">
        <v>1818</v>
      </c>
      <c r="N5" s="1" t="s">
        <v>1818</v>
      </c>
      <c r="O5" s="1" t="s">
        <v>1819</v>
      </c>
      <c r="P5" s="1" t="s">
        <v>1820</v>
      </c>
      <c r="Q5" s="1" t="s">
        <v>1821</v>
      </c>
      <c r="R5" s="1" t="s">
        <v>1847</v>
      </c>
      <c r="S5" s="1" t="s">
        <v>1841</v>
      </c>
      <c r="T5" s="1" t="s">
        <v>1824</v>
      </c>
      <c r="U5" s="1" t="s">
        <v>1767</v>
      </c>
      <c r="V5" s="1" t="s">
        <v>1833</v>
      </c>
    </row>
    <row r="6" s="1" customFormat="1" spans="1:22">
      <c r="A6" s="3">
        <v>999227989635888</v>
      </c>
      <c r="B6" s="1" t="s">
        <v>1848</v>
      </c>
      <c r="C6" s="1" t="s">
        <v>1849</v>
      </c>
      <c r="D6" s="1" t="s">
        <v>1850</v>
      </c>
      <c r="E6" s="1" t="s">
        <v>1851</v>
      </c>
      <c r="F6" s="1" t="s">
        <v>1814</v>
      </c>
      <c r="G6" s="1" t="s">
        <v>1838</v>
      </c>
      <c r="H6" s="1" t="s">
        <v>1815</v>
      </c>
      <c r="I6" s="1" t="s">
        <v>1852</v>
      </c>
      <c r="J6" s="1" t="s">
        <v>1817</v>
      </c>
      <c r="K6" s="1" t="s">
        <v>1852</v>
      </c>
      <c r="L6" s="1" t="s">
        <v>1852</v>
      </c>
      <c r="M6" s="1" t="s">
        <v>1818</v>
      </c>
      <c r="N6" s="1" t="s">
        <v>1818</v>
      </c>
      <c r="O6" s="1" t="s">
        <v>1819</v>
      </c>
      <c r="P6" s="1" t="s">
        <v>1820</v>
      </c>
      <c r="Q6" s="1" t="s">
        <v>1821</v>
      </c>
      <c r="R6" s="1" t="s">
        <v>1853</v>
      </c>
      <c r="S6" s="1" t="s">
        <v>1841</v>
      </c>
      <c r="T6" s="1" t="s">
        <v>1824</v>
      </c>
      <c r="U6" s="1" t="s">
        <v>1767</v>
      </c>
      <c r="V6" s="1" t="s">
        <v>1833</v>
      </c>
    </row>
    <row r="7" s="1" customFormat="1" spans="1:22">
      <c r="A7" s="3">
        <v>28089001932</v>
      </c>
      <c r="B7" s="1" t="s">
        <v>1854</v>
      </c>
      <c r="C7" s="1" t="s">
        <v>1855</v>
      </c>
      <c r="D7" s="1" t="s">
        <v>1856</v>
      </c>
      <c r="E7" s="1" t="s">
        <v>1857</v>
      </c>
      <c r="F7" s="1" t="s">
        <v>1858</v>
      </c>
      <c r="G7" s="1" t="s">
        <v>1838</v>
      </c>
      <c r="H7" s="1" t="s">
        <v>1815</v>
      </c>
      <c r="I7" s="1" t="s">
        <v>1859</v>
      </c>
      <c r="J7" s="1" t="s">
        <v>1817</v>
      </c>
      <c r="K7" s="1" t="s">
        <v>1859</v>
      </c>
      <c r="L7" s="1" t="s">
        <v>1859</v>
      </c>
      <c r="M7" s="1" t="s">
        <v>1818</v>
      </c>
      <c r="N7" s="1" t="s">
        <v>1818</v>
      </c>
      <c r="O7" s="1" t="s">
        <v>1819</v>
      </c>
      <c r="P7" s="1" t="s">
        <v>1820</v>
      </c>
      <c r="Q7" s="1" t="s">
        <v>1821</v>
      </c>
      <c r="R7" s="1" t="s">
        <v>1860</v>
      </c>
      <c r="S7" s="1" t="s">
        <v>1841</v>
      </c>
      <c r="T7" s="1" t="s">
        <v>1824</v>
      </c>
      <c r="U7" s="1" t="s">
        <v>1767</v>
      </c>
      <c r="V7" s="1" t="s">
        <v>1833</v>
      </c>
    </row>
    <row r="8" s="1" customFormat="1" spans="1:22">
      <c r="A8" s="3">
        <v>999228095556022</v>
      </c>
      <c r="B8" s="1" t="s">
        <v>1854</v>
      </c>
      <c r="C8" s="1" t="s">
        <v>1861</v>
      </c>
      <c r="D8" s="1" t="s">
        <v>1862</v>
      </c>
      <c r="E8" s="1" t="s">
        <v>1863</v>
      </c>
      <c r="F8" s="1" t="s">
        <v>1864</v>
      </c>
      <c r="G8" s="1" t="s">
        <v>1838</v>
      </c>
      <c r="H8" s="1" t="s">
        <v>1815</v>
      </c>
      <c r="I8" s="1" t="s">
        <v>1865</v>
      </c>
      <c r="J8" s="1" t="s">
        <v>1817</v>
      </c>
      <c r="K8" s="1" t="s">
        <v>1865</v>
      </c>
      <c r="L8" s="1" t="s">
        <v>1865</v>
      </c>
      <c r="M8" s="1" t="s">
        <v>1818</v>
      </c>
      <c r="N8" s="1" t="s">
        <v>1818</v>
      </c>
      <c r="O8" s="1" t="s">
        <v>1819</v>
      </c>
      <c r="P8" s="1" t="s">
        <v>1820</v>
      </c>
      <c r="Q8" s="1" t="s">
        <v>1821</v>
      </c>
      <c r="R8" s="1" t="s">
        <v>1866</v>
      </c>
      <c r="S8" s="1" t="s">
        <v>1841</v>
      </c>
      <c r="T8" s="1" t="s">
        <v>1824</v>
      </c>
      <c r="U8" s="1" t="s">
        <v>1767</v>
      </c>
      <c r="V8" s="1" t="s">
        <v>1825</v>
      </c>
    </row>
    <row r="9" s="1" customFormat="1" spans="1:22">
      <c r="A9" s="1" t="s">
        <v>1867</v>
      </c>
      <c r="B9" s="1" t="s">
        <v>1868</v>
      </c>
      <c r="C9" s="1" t="s">
        <v>1869</v>
      </c>
      <c r="D9" s="1" t="s">
        <v>1870</v>
      </c>
      <c r="E9" s="1" t="s">
        <v>1871</v>
      </c>
      <c r="F9" s="1" t="s">
        <v>1858</v>
      </c>
      <c r="G9" s="1" t="s">
        <v>1830</v>
      </c>
      <c r="H9" s="1" t="s">
        <v>1815</v>
      </c>
      <c r="I9" s="1" t="s">
        <v>1819</v>
      </c>
      <c r="J9" s="1" t="s">
        <v>1817</v>
      </c>
      <c r="K9" s="1" t="s">
        <v>1819</v>
      </c>
      <c r="L9" s="1" t="s">
        <v>1819</v>
      </c>
      <c r="M9" s="1" t="s">
        <v>1818</v>
      </c>
      <c r="N9" s="1" t="s">
        <v>1818</v>
      </c>
      <c r="O9" s="1" t="s">
        <v>1819</v>
      </c>
      <c r="P9" s="1" t="s">
        <v>1820</v>
      </c>
      <c r="Q9" s="1" t="s">
        <v>1821</v>
      </c>
      <c r="R9" s="1" t="s">
        <v>1872</v>
      </c>
      <c r="S9" s="1" t="s">
        <v>1841</v>
      </c>
      <c r="T9" s="1" t="s">
        <v>1824</v>
      </c>
      <c r="U9" s="1" t="s">
        <v>1767</v>
      </c>
      <c r="V9" s="1" t="s">
        <v>1873</v>
      </c>
    </row>
    <row r="10" s="1" customFormat="1" spans="1:22">
      <c r="A10" s="3">
        <v>999228148127271</v>
      </c>
      <c r="B10" s="1" t="s">
        <v>1868</v>
      </c>
      <c r="C10" s="1" t="s">
        <v>1874</v>
      </c>
      <c r="D10" s="1" t="s">
        <v>1875</v>
      </c>
      <c r="E10" s="1" t="s">
        <v>1876</v>
      </c>
      <c r="F10" s="1" t="s">
        <v>1814</v>
      </c>
      <c r="G10" s="1" t="s">
        <v>1838</v>
      </c>
      <c r="H10" s="1" t="s">
        <v>1815</v>
      </c>
      <c r="I10" s="1" t="s">
        <v>1877</v>
      </c>
      <c r="J10" s="1" t="s">
        <v>1817</v>
      </c>
      <c r="K10" s="1" t="s">
        <v>1877</v>
      </c>
      <c r="L10" s="1" t="s">
        <v>1877</v>
      </c>
      <c r="M10" s="1" t="s">
        <v>1818</v>
      </c>
      <c r="N10" s="1" t="s">
        <v>1818</v>
      </c>
      <c r="O10" s="1" t="s">
        <v>1819</v>
      </c>
      <c r="P10" s="1" t="s">
        <v>1820</v>
      </c>
      <c r="Q10" s="1" t="s">
        <v>1821</v>
      </c>
      <c r="R10" s="1" t="s">
        <v>1878</v>
      </c>
      <c r="S10" s="1" t="s">
        <v>1841</v>
      </c>
      <c r="T10" s="1" t="s">
        <v>1824</v>
      </c>
      <c r="U10" s="1" t="s">
        <v>1767</v>
      </c>
      <c r="V10" s="1" t="s">
        <v>1833</v>
      </c>
    </row>
    <row r="11" s="1" customFormat="1" spans="1:22">
      <c r="A11" s="3">
        <v>28315779314</v>
      </c>
      <c r="B11" s="1" t="s">
        <v>1879</v>
      </c>
      <c r="C11" s="1" t="s">
        <v>1880</v>
      </c>
      <c r="D11" s="1" t="s">
        <v>1881</v>
      </c>
      <c r="E11" s="1" t="s">
        <v>1882</v>
      </c>
      <c r="F11" s="1" t="s">
        <v>1864</v>
      </c>
      <c r="G11" s="1" t="s">
        <v>1838</v>
      </c>
      <c r="H11" s="1" t="s">
        <v>1815</v>
      </c>
      <c r="I11" s="1" t="s">
        <v>1883</v>
      </c>
      <c r="J11" s="1" t="s">
        <v>1817</v>
      </c>
      <c r="K11" s="1" t="s">
        <v>1883</v>
      </c>
      <c r="L11" s="1" t="s">
        <v>1883</v>
      </c>
      <c r="M11" s="1" t="s">
        <v>1818</v>
      </c>
      <c r="N11" s="1" t="s">
        <v>1818</v>
      </c>
      <c r="O11" s="1" t="s">
        <v>1819</v>
      </c>
      <c r="P11" s="1" t="s">
        <v>1820</v>
      </c>
      <c r="Q11" s="1" t="s">
        <v>1821</v>
      </c>
      <c r="R11" s="1" t="s">
        <v>1884</v>
      </c>
      <c r="S11" s="1" t="s">
        <v>1841</v>
      </c>
      <c r="T11" s="1" t="s">
        <v>1824</v>
      </c>
      <c r="U11" s="1" t="s">
        <v>1767</v>
      </c>
      <c r="V11" s="1" t="s">
        <v>1833</v>
      </c>
    </row>
    <row r="12" s="1" customFormat="1" spans="1:22">
      <c r="A12" s="3">
        <v>999228315895118</v>
      </c>
      <c r="B12" s="1" t="s">
        <v>1879</v>
      </c>
      <c r="C12" s="1" t="s">
        <v>1885</v>
      </c>
      <c r="D12" s="1" t="s">
        <v>1886</v>
      </c>
      <c r="E12" s="1" t="s">
        <v>1887</v>
      </c>
      <c r="F12" s="1" t="s">
        <v>1858</v>
      </c>
      <c r="G12" s="1" t="s">
        <v>1838</v>
      </c>
      <c r="H12" s="1" t="s">
        <v>1815</v>
      </c>
      <c r="I12" s="1" t="s">
        <v>1888</v>
      </c>
      <c r="J12" s="1" t="s">
        <v>1817</v>
      </c>
      <c r="K12" s="1" t="s">
        <v>1888</v>
      </c>
      <c r="L12" s="1" t="s">
        <v>1888</v>
      </c>
      <c r="M12" s="1" t="s">
        <v>1818</v>
      </c>
      <c r="N12" s="1" t="s">
        <v>1818</v>
      </c>
      <c r="O12" s="1" t="s">
        <v>1819</v>
      </c>
      <c r="P12" s="1" t="s">
        <v>1820</v>
      </c>
      <c r="Q12" s="1" t="s">
        <v>1821</v>
      </c>
      <c r="R12" s="1" t="s">
        <v>1889</v>
      </c>
      <c r="S12" s="1" t="s">
        <v>1841</v>
      </c>
      <c r="T12" s="1" t="s">
        <v>1824</v>
      </c>
      <c r="U12" s="1" t="s">
        <v>1767</v>
      </c>
      <c r="V12" s="1" t="s">
        <v>1890</v>
      </c>
    </row>
    <row r="13" s="1" customFormat="1" spans="1:22">
      <c r="A13" s="3">
        <v>999228316321894</v>
      </c>
      <c r="B13" s="1" t="s">
        <v>1879</v>
      </c>
      <c r="C13" s="1" t="s">
        <v>1891</v>
      </c>
      <c r="D13" s="1" t="s">
        <v>1892</v>
      </c>
      <c r="E13" s="1" t="s">
        <v>1893</v>
      </c>
      <c r="F13" s="1" t="s">
        <v>1829</v>
      </c>
      <c r="G13" s="1" t="s">
        <v>1838</v>
      </c>
      <c r="H13" s="1" t="s">
        <v>1815</v>
      </c>
      <c r="I13" s="1" t="s">
        <v>1894</v>
      </c>
      <c r="J13" s="1" t="s">
        <v>1817</v>
      </c>
      <c r="K13" s="1" t="s">
        <v>1894</v>
      </c>
      <c r="L13" s="1" t="s">
        <v>1894</v>
      </c>
      <c r="M13" s="1" t="s">
        <v>1818</v>
      </c>
      <c r="N13" s="1" t="s">
        <v>1818</v>
      </c>
      <c r="O13" s="1" t="s">
        <v>1819</v>
      </c>
      <c r="P13" s="1" t="s">
        <v>1820</v>
      </c>
      <c r="Q13" s="1" t="s">
        <v>1821</v>
      </c>
      <c r="R13" s="1" t="s">
        <v>1895</v>
      </c>
      <c r="S13" s="1" t="s">
        <v>1841</v>
      </c>
      <c r="T13" s="1" t="s">
        <v>1824</v>
      </c>
      <c r="U13" s="1" t="s">
        <v>1767</v>
      </c>
      <c r="V13" s="1" t="s">
        <v>1833</v>
      </c>
    </row>
    <row r="14" s="1" customFormat="1" spans="1:22">
      <c r="A14" s="3">
        <v>999228391225976</v>
      </c>
      <c r="B14" s="1" t="s">
        <v>1896</v>
      </c>
      <c r="C14" s="1" t="s">
        <v>1897</v>
      </c>
      <c r="D14" s="1" t="s">
        <v>1881</v>
      </c>
      <c r="E14" s="1" t="s">
        <v>1898</v>
      </c>
      <c r="F14" s="1" t="s">
        <v>1814</v>
      </c>
      <c r="G14" s="1" t="s">
        <v>1838</v>
      </c>
      <c r="H14" s="1" t="s">
        <v>1815</v>
      </c>
      <c r="I14" s="1" t="s">
        <v>1899</v>
      </c>
      <c r="J14" s="1" t="s">
        <v>1817</v>
      </c>
      <c r="K14" s="1" t="s">
        <v>1899</v>
      </c>
      <c r="L14" s="1" t="s">
        <v>1899</v>
      </c>
      <c r="M14" s="1" t="s">
        <v>1818</v>
      </c>
      <c r="N14" s="1" t="s">
        <v>1818</v>
      </c>
      <c r="O14" s="1" t="s">
        <v>1819</v>
      </c>
      <c r="P14" s="1" t="s">
        <v>1820</v>
      </c>
      <c r="Q14" s="1" t="s">
        <v>1821</v>
      </c>
      <c r="R14" s="1" t="s">
        <v>1900</v>
      </c>
      <c r="S14" s="1" t="s">
        <v>1841</v>
      </c>
      <c r="T14" s="1" t="s">
        <v>1824</v>
      </c>
      <c r="U14" s="1" t="s">
        <v>1767</v>
      </c>
      <c r="V14" s="1" t="s">
        <v>1833</v>
      </c>
    </row>
    <row r="15" s="1" customFormat="1" spans="1:22">
      <c r="A15" s="3">
        <v>999228441841233</v>
      </c>
      <c r="B15" s="1" t="s">
        <v>1901</v>
      </c>
      <c r="C15" s="1" t="s">
        <v>1902</v>
      </c>
      <c r="D15" s="1" t="s">
        <v>1903</v>
      </c>
      <c r="E15" s="1" t="s">
        <v>1904</v>
      </c>
      <c r="F15" s="1" t="s">
        <v>1830</v>
      </c>
      <c r="G15" s="1" t="s">
        <v>1838</v>
      </c>
      <c r="H15" s="1" t="s">
        <v>1815</v>
      </c>
      <c r="I15" s="1" t="s">
        <v>1905</v>
      </c>
      <c r="J15" s="1" t="s">
        <v>1817</v>
      </c>
      <c r="K15" s="1" t="s">
        <v>1905</v>
      </c>
      <c r="L15" s="1" t="s">
        <v>1905</v>
      </c>
      <c r="M15" s="1" t="s">
        <v>1818</v>
      </c>
      <c r="N15" s="1" t="s">
        <v>1818</v>
      </c>
      <c r="O15" s="1" t="s">
        <v>1819</v>
      </c>
      <c r="P15" s="1" t="s">
        <v>1820</v>
      </c>
      <c r="Q15" s="1" t="s">
        <v>1821</v>
      </c>
      <c r="R15" s="1" t="s">
        <v>1906</v>
      </c>
      <c r="S15" s="1" t="s">
        <v>1841</v>
      </c>
      <c r="T15" s="1" t="s">
        <v>1824</v>
      </c>
      <c r="U15" s="1" t="s">
        <v>1767</v>
      </c>
      <c r="V15" s="1" t="s">
        <v>1825</v>
      </c>
    </row>
    <row r="16" s="1" customFormat="1" spans="1:22">
      <c r="A16" s="3">
        <v>999228492616393</v>
      </c>
      <c r="B16" s="1" t="s">
        <v>1907</v>
      </c>
      <c r="C16" s="1" t="s">
        <v>1908</v>
      </c>
      <c r="D16" s="1" t="s">
        <v>1909</v>
      </c>
      <c r="E16" s="1" t="s">
        <v>1910</v>
      </c>
      <c r="F16" s="1" t="s">
        <v>1830</v>
      </c>
      <c r="G16" s="1" t="s">
        <v>1838</v>
      </c>
      <c r="H16" s="1" t="s">
        <v>1815</v>
      </c>
      <c r="I16" s="1" t="s">
        <v>1911</v>
      </c>
      <c r="J16" s="1" t="s">
        <v>1817</v>
      </c>
      <c r="K16" s="1" t="s">
        <v>1911</v>
      </c>
      <c r="L16" s="1" t="s">
        <v>1911</v>
      </c>
      <c r="M16" s="1" t="s">
        <v>1818</v>
      </c>
      <c r="N16" s="1" t="s">
        <v>1818</v>
      </c>
      <c r="O16" s="1" t="s">
        <v>1819</v>
      </c>
      <c r="P16" s="1" t="s">
        <v>1820</v>
      </c>
      <c r="Q16" s="1" t="s">
        <v>1821</v>
      </c>
      <c r="R16" s="1" t="s">
        <v>1912</v>
      </c>
      <c r="S16" s="1" t="s">
        <v>1841</v>
      </c>
      <c r="T16" s="1" t="s">
        <v>1824</v>
      </c>
      <c r="U16" s="1" t="s">
        <v>1767</v>
      </c>
      <c r="V16" s="1" t="s">
        <v>1833</v>
      </c>
    </row>
    <row r="17" s="1" customFormat="1" spans="1:22">
      <c r="A17" s="3">
        <v>999228512503295</v>
      </c>
      <c r="B17" s="1" t="s">
        <v>1913</v>
      </c>
      <c r="C17" s="1" t="s">
        <v>1914</v>
      </c>
      <c r="D17" s="1" t="s">
        <v>1909</v>
      </c>
      <c r="E17" s="1" t="s">
        <v>1915</v>
      </c>
      <c r="F17" s="1" t="s">
        <v>1858</v>
      </c>
      <c r="G17" s="1" t="s">
        <v>1838</v>
      </c>
      <c r="H17" s="1" t="s">
        <v>1815</v>
      </c>
      <c r="I17" s="1" t="s">
        <v>1916</v>
      </c>
      <c r="J17" s="1" t="s">
        <v>1817</v>
      </c>
      <c r="K17" s="1" t="s">
        <v>1916</v>
      </c>
      <c r="L17" s="1" t="s">
        <v>1916</v>
      </c>
      <c r="M17" s="1" t="s">
        <v>1818</v>
      </c>
      <c r="N17" s="1" t="s">
        <v>1818</v>
      </c>
      <c r="O17" s="1" t="s">
        <v>1819</v>
      </c>
      <c r="P17" s="1" t="s">
        <v>1820</v>
      </c>
      <c r="Q17" s="1" t="s">
        <v>1821</v>
      </c>
      <c r="R17" s="1" t="s">
        <v>1917</v>
      </c>
      <c r="S17" s="1" t="s">
        <v>1841</v>
      </c>
      <c r="T17" s="1" t="s">
        <v>1824</v>
      </c>
      <c r="U17" s="1" t="s">
        <v>1767</v>
      </c>
      <c r="V17" s="1" t="s">
        <v>1833</v>
      </c>
    </row>
    <row r="18" s="1" customFormat="1" spans="1:22">
      <c r="A18" s="3">
        <v>999228531256941</v>
      </c>
      <c r="B18" s="1" t="s">
        <v>1918</v>
      </c>
      <c r="C18" s="1" t="s">
        <v>1919</v>
      </c>
      <c r="D18" s="1" t="s">
        <v>1909</v>
      </c>
      <c r="E18" s="1" t="s">
        <v>1920</v>
      </c>
      <c r="F18" s="1" t="s">
        <v>1858</v>
      </c>
      <c r="G18" s="1" t="s">
        <v>1838</v>
      </c>
      <c r="H18" s="1" t="s">
        <v>1815</v>
      </c>
      <c r="I18" s="1" t="s">
        <v>1916</v>
      </c>
      <c r="J18" s="1" t="s">
        <v>1817</v>
      </c>
      <c r="K18" s="1" t="s">
        <v>1916</v>
      </c>
      <c r="L18" s="1" t="s">
        <v>1916</v>
      </c>
      <c r="M18" s="1" t="s">
        <v>1818</v>
      </c>
      <c r="N18" s="1" t="s">
        <v>1818</v>
      </c>
      <c r="O18" s="1" t="s">
        <v>1819</v>
      </c>
      <c r="P18" s="1" t="s">
        <v>1820</v>
      </c>
      <c r="Q18" s="1" t="s">
        <v>1821</v>
      </c>
      <c r="R18" s="1" t="s">
        <v>1921</v>
      </c>
      <c r="S18" s="1" t="s">
        <v>1841</v>
      </c>
      <c r="T18" s="1" t="s">
        <v>1824</v>
      </c>
      <c r="U18" s="1" t="s">
        <v>1767</v>
      </c>
      <c r="V18" s="1" t="s">
        <v>1833</v>
      </c>
    </row>
    <row r="19" s="1" customFormat="1" spans="1:22">
      <c r="A19" s="3">
        <v>999228568047329</v>
      </c>
      <c r="B19" s="1" t="s">
        <v>1922</v>
      </c>
      <c r="C19" s="1" t="s">
        <v>1923</v>
      </c>
      <c r="D19" s="1" t="s">
        <v>1924</v>
      </c>
      <c r="E19" s="1" t="s">
        <v>1925</v>
      </c>
      <c r="F19" s="1" t="s">
        <v>1814</v>
      </c>
      <c r="G19" s="1" t="s">
        <v>1838</v>
      </c>
      <c r="H19" s="1" t="s">
        <v>1815</v>
      </c>
      <c r="I19" s="1" t="s">
        <v>1926</v>
      </c>
      <c r="J19" s="1" t="s">
        <v>1817</v>
      </c>
      <c r="K19" s="1" t="s">
        <v>1926</v>
      </c>
      <c r="L19" s="1" t="s">
        <v>1926</v>
      </c>
      <c r="M19" s="1" t="s">
        <v>1818</v>
      </c>
      <c r="N19" s="1" t="s">
        <v>1818</v>
      </c>
      <c r="O19" s="1" t="s">
        <v>1819</v>
      </c>
      <c r="P19" s="1" t="s">
        <v>1820</v>
      </c>
      <c r="Q19" s="1" t="s">
        <v>1821</v>
      </c>
      <c r="R19" s="1" t="s">
        <v>1927</v>
      </c>
      <c r="S19" s="1" t="s">
        <v>1841</v>
      </c>
      <c r="T19" s="1" t="s">
        <v>1824</v>
      </c>
      <c r="U19" s="1" t="s">
        <v>1767</v>
      </c>
      <c r="V19" s="1" t="s">
        <v>1833</v>
      </c>
    </row>
    <row r="20" s="1" customFormat="1" spans="1:22">
      <c r="A20" s="3">
        <v>28584607955</v>
      </c>
      <c r="B20" s="1" t="s">
        <v>1928</v>
      </c>
      <c r="C20" s="1" t="s">
        <v>1929</v>
      </c>
      <c r="D20" s="1" t="s">
        <v>1930</v>
      </c>
      <c r="E20" s="1" t="s">
        <v>1931</v>
      </c>
      <c r="F20" s="1" t="s">
        <v>1814</v>
      </c>
      <c r="G20" s="1" t="s">
        <v>1838</v>
      </c>
      <c r="H20" s="1" t="s">
        <v>1815</v>
      </c>
      <c r="I20" s="1" t="s">
        <v>1932</v>
      </c>
      <c r="J20" s="1" t="s">
        <v>1817</v>
      </c>
      <c r="K20" s="1" t="s">
        <v>1932</v>
      </c>
      <c r="L20" s="1" t="s">
        <v>1932</v>
      </c>
      <c r="M20" s="1" t="s">
        <v>1818</v>
      </c>
      <c r="N20" s="1" t="s">
        <v>1818</v>
      </c>
      <c r="O20" s="1" t="s">
        <v>1819</v>
      </c>
      <c r="P20" s="1" t="s">
        <v>1820</v>
      </c>
      <c r="Q20" s="1" t="s">
        <v>1821</v>
      </c>
      <c r="R20" s="1" t="s">
        <v>1933</v>
      </c>
      <c r="S20" s="1" t="s">
        <v>1841</v>
      </c>
      <c r="T20" s="1" t="s">
        <v>1824</v>
      </c>
      <c r="U20" s="1" t="s">
        <v>1767</v>
      </c>
      <c r="V20" s="1" t="s">
        <v>1833</v>
      </c>
    </row>
    <row r="21" s="1" customFormat="1" spans="1:22">
      <c r="A21" s="1" t="s">
        <v>1934</v>
      </c>
      <c r="B21" s="1" t="s">
        <v>1935</v>
      </c>
      <c r="C21" s="1" t="s">
        <v>1936</v>
      </c>
      <c r="D21" s="1" t="s">
        <v>1937</v>
      </c>
      <c r="E21" s="1" t="s">
        <v>1938</v>
      </c>
      <c r="F21" s="1" t="s">
        <v>1858</v>
      </c>
      <c r="G21" s="1" t="s">
        <v>1830</v>
      </c>
      <c r="H21" s="1" t="s">
        <v>1815</v>
      </c>
      <c r="I21" s="1" t="s">
        <v>1819</v>
      </c>
      <c r="J21" s="1" t="s">
        <v>1817</v>
      </c>
      <c r="K21" s="1" t="s">
        <v>1819</v>
      </c>
      <c r="L21" s="1" t="s">
        <v>1819</v>
      </c>
      <c r="M21" s="1" t="s">
        <v>1818</v>
      </c>
      <c r="N21" s="1" t="s">
        <v>1818</v>
      </c>
      <c r="O21" s="1" t="s">
        <v>1819</v>
      </c>
      <c r="P21" s="1" t="s">
        <v>1820</v>
      </c>
      <c r="Q21" s="1" t="s">
        <v>1821</v>
      </c>
      <c r="R21" s="1" t="s">
        <v>1939</v>
      </c>
      <c r="S21" s="1" t="s">
        <v>1841</v>
      </c>
      <c r="T21" s="1" t="s">
        <v>1824</v>
      </c>
      <c r="U21" s="1" t="s">
        <v>1767</v>
      </c>
      <c r="V21" s="1" t="s">
        <v>1873</v>
      </c>
    </row>
    <row r="22" s="1" customFormat="1" spans="1:22">
      <c r="A22" s="3">
        <v>28677254304</v>
      </c>
      <c r="B22" s="1" t="s">
        <v>1940</v>
      </c>
      <c r="C22" s="1" t="s">
        <v>1941</v>
      </c>
      <c r="D22" s="1" t="s">
        <v>1942</v>
      </c>
      <c r="E22" s="1" t="s">
        <v>1943</v>
      </c>
      <c r="F22" s="1" t="s">
        <v>1814</v>
      </c>
      <c r="G22" s="1" t="s">
        <v>1838</v>
      </c>
      <c r="H22" s="1" t="s">
        <v>1815</v>
      </c>
      <c r="I22" s="1" t="s">
        <v>1944</v>
      </c>
      <c r="J22" s="1" t="s">
        <v>1817</v>
      </c>
      <c r="K22" s="1" t="s">
        <v>1944</v>
      </c>
      <c r="L22" s="1" t="s">
        <v>1944</v>
      </c>
      <c r="M22" s="1" t="s">
        <v>1818</v>
      </c>
      <c r="N22" s="1" t="s">
        <v>1818</v>
      </c>
      <c r="O22" s="1" t="s">
        <v>1819</v>
      </c>
      <c r="P22" s="1" t="s">
        <v>1820</v>
      </c>
      <c r="Q22" s="1" t="s">
        <v>1821</v>
      </c>
      <c r="R22" s="1" t="s">
        <v>1945</v>
      </c>
      <c r="S22" s="1" t="s">
        <v>1841</v>
      </c>
      <c r="T22" s="1" t="s">
        <v>1824</v>
      </c>
      <c r="U22" s="1" t="s">
        <v>1767</v>
      </c>
      <c r="V22" s="1" t="s">
        <v>1873</v>
      </c>
    </row>
    <row r="23" s="1" customFormat="1" spans="1:22">
      <c r="A23" s="3">
        <v>999229272217877</v>
      </c>
      <c r="B23" s="1" t="s">
        <v>1946</v>
      </c>
      <c r="C23" s="1" t="s">
        <v>1947</v>
      </c>
      <c r="D23" s="1" t="s">
        <v>1948</v>
      </c>
      <c r="E23" s="1" t="s">
        <v>1949</v>
      </c>
      <c r="F23" s="1" t="s">
        <v>1858</v>
      </c>
      <c r="G23" s="1" t="s">
        <v>1838</v>
      </c>
      <c r="H23" s="1" t="s">
        <v>1815</v>
      </c>
      <c r="I23" s="1" t="s">
        <v>1950</v>
      </c>
      <c r="J23" s="1" t="s">
        <v>1817</v>
      </c>
      <c r="K23" s="1" t="s">
        <v>1950</v>
      </c>
      <c r="L23" s="1" t="s">
        <v>1950</v>
      </c>
      <c r="M23" s="1" t="s">
        <v>1818</v>
      </c>
      <c r="N23" s="1" t="s">
        <v>1818</v>
      </c>
      <c r="O23" s="1" t="s">
        <v>1819</v>
      </c>
      <c r="P23" s="1" t="s">
        <v>1820</v>
      </c>
      <c r="Q23" s="1" t="s">
        <v>1821</v>
      </c>
      <c r="R23" s="1" t="s">
        <v>1951</v>
      </c>
      <c r="S23" s="1" t="s">
        <v>1841</v>
      </c>
      <c r="T23" s="1" t="s">
        <v>1824</v>
      </c>
      <c r="U23" s="1" t="s">
        <v>1767</v>
      </c>
      <c r="V23" s="1" t="s">
        <v>1833</v>
      </c>
    </row>
    <row r="24" s="1" customFormat="1" spans="1:22">
      <c r="A24" s="3">
        <v>999229276161243</v>
      </c>
      <c r="B24" s="1" t="s">
        <v>1952</v>
      </c>
      <c r="C24" s="1" t="s">
        <v>1953</v>
      </c>
      <c r="D24" s="1" t="s">
        <v>1954</v>
      </c>
      <c r="E24" s="1" t="s">
        <v>1955</v>
      </c>
      <c r="F24" s="1" t="s">
        <v>1814</v>
      </c>
      <c r="G24" s="1" t="s">
        <v>1838</v>
      </c>
      <c r="H24" s="1" t="s">
        <v>1815</v>
      </c>
      <c r="I24" s="1" t="s">
        <v>1956</v>
      </c>
      <c r="J24" s="1" t="s">
        <v>1817</v>
      </c>
      <c r="K24" s="1" t="s">
        <v>1956</v>
      </c>
      <c r="L24" s="1" t="s">
        <v>1956</v>
      </c>
      <c r="M24" s="1" t="s">
        <v>1818</v>
      </c>
      <c r="N24" s="1" t="s">
        <v>1818</v>
      </c>
      <c r="O24" s="1" t="s">
        <v>1819</v>
      </c>
      <c r="P24" s="1" t="s">
        <v>1820</v>
      </c>
      <c r="Q24" s="1" t="s">
        <v>1821</v>
      </c>
      <c r="R24" s="1" t="s">
        <v>1957</v>
      </c>
      <c r="S24" s="1" t="s">
        <v>1841</v>
      </c>
      <c r="T24" s="1" t="s">
        <v>1824</v>
      </c>
      <c r="U24" s="1" t="s">
        <v>1767</v>
      </c>
      <c r="V24" s="1" t="s">
        <v>1890</v>
      </c>
    </row>
    <row r="25" s="1" customFormat="1" spans="1:22">
      <c r="A25" s="3">
        <v>29311331772</v>
      </c>
      <c r="B25" s="1" t="s">
        <v>1958</v>
      </c>
      <c r="C25" s="1" t="s">
        <v>1959</v>
      </c>
      <c r="D25" s="1" t="s">
        <v>1960</v>
      </c>
      <c r="E25" s="1" t="s">
        <v>1961</v>
      </c>
      <c r="F25" s="1" t="s">
        <v>1864</v>
      </c>
      <c r="G25" s="1" t="s">
        <v>1838</v>
      </c>
      <c r="H25" s="1" t="s">
        <v>1815</v>
      </c>
      <c r="I25" s="1" t="s">
        <v>1962</v>
      </c>
      <c r="J25" s="1" t="s">
        <v>1817</v>
      </c>
      <c r="K25" s="1" t="s">
        <v>1962</v>
      </c>
      <c r="L25" s="1" t="s">
        <v>1962</v>
      </c>
      <c r="M25" s="1" t="s">
        <v>1818</v>
      </c>
      <c r="N25" s="1" t="s">
        <v>1818</v>
      </c>
      <c r="O25" s="1" t="s">
        <v>1819</v>
      </c>
      <c r="P25" s="1" t="s">
        <v>1820</v>
      </c>
      <c r="Q25" s="1" t="s">
        <v>1821</v>
      </c>
      <c r="R25" s="1" t="s">
        <v>1963</v>
      </c>
      <c r="S25" s="1" t="s">
        <v>1841</v>
      </c>
      <c r="T25" s="1" t="s">
        <v>1824</v>
      </c>
      <c r="U25" s="1" t="s">
        <v>1964</v>
      </c>
      <c r="V25" s="1" t="s">
        <v>1873</v>
      </c>
    </row>
    <row r="26" s="1" customFormat="1" spans="1:22">
      <c r="A26" s="3">
        <v>999229337818038</v>
      </c>
      <c r="B26" s="1" t="s">
        <v>1965</v>
      </c>
      <c r="C26" s="1" t="s">
        <v>1966</v>
      </c>
      <c r="D26" s="1" t="s">
        <v>1967</v>
      </c>
      <c r="E26" s="1" t="s">
        <v>1968</v>
      </c>
      <c r="F26" s="1" t="s">
        <v>1858</v>
      </c>
      <c r="G26" s="1" t="s">
        <v>1838</v>
      </c>
      <c r="H26" s="1" t="s">
        <v>1815</v>
      </c>
      <c r="I26" s="1" t="s">
        <v>1969</v>
      </c>
      <c r="J26" s="1" t="s">
        <v>1817</v>
      </c>
      <c r="K26" s="1" t="s">
        <v>1969</v>
      </c>
      <c r="L26" s="1" t="s">
        <v>1969</v>
      </c>
      <c r="M26" s="1" t="s">
        <v>1818</v>
      </c>
      <c r="N26" s="1" t="s">
        <v>1818</v>
      </c>
      <c r="O26" s="1" t="s">
        <v>1819</v>
      </c>
      <c r="P26" s="1" t="s">
        <v>1820</v>
      </c>
      <c r="Q26" s="1" t="s">
        <v>1821</v>
      </c>
      <c r="R26" s="1" t="s">
        <v>1970</v>
      </c>
      <c r="S26" s="1" t="s">
        <v>1841</v>
      </c>
      <c r="T26" s="1" t="s">
        <v>1824</v>
      </c>
      <c r="U26" s="1" t="s">
        <v>1767</v>
      </c>
      <c r="V26" s="1" t="s">
        <v>1833</v>
      </c>
    </row>
    <row r="27" s="1" customFormat="1" spans="1:22">
      <c r="A27" s="3">
        <v>999229338439256</v>
      </c>
      <c r="B27" s="1" t="s">
        <v>1965</v>
      </c>
      <c r="C27" s="1" t="s">
        <v>1971</v>
      </c>
      <c r="D27" s="1" t="s">
        <v>1972</v>
      </c>
      <c r="E27" s="1" t="s">
        <v>1973</v>
      </c>
      <c r="F27" s="1" t="s">
        <v>1830</v>
      </c>
      <c r="G27" s="1" t="s">
        <v>1838</v>
      </c>
      <c r="H27" s="1" t="s">
        <v>1815</v>
      </c>
      <c r="I27" s="1" t="s">
        <v>1974</v>
      </c>
      <c r="J27" s="1" t="s">
        <v>1817</v>
      </c>
      <c r="K27" s="1" t="s">
        <v>1974</v>
      </c>
      <c r="L27" s="1" t="s">
        <v>1974</v>
      </c>
      <c r="M27" s="1" t="s">
        <v>1818</v>
      </c>
      <c r="N27" s="1" t="s">
        <v>1818</v>
      </c>
      <c r="O27" s="1" t="s">
        <v>1819</v>
      </c>
      <c r="P27" s="1" t="s">
        <v>1820</v>
      </c>
      <c r="Q27" s="1" t="s">
        <v>1821</v>
      </c>
      <c r="R27" s="1" t="s">
        <v>1975</v>
      </c>
      <c r="S27" s="1" t="s">
        <v>1841</v>
      </c>
      <c r="T27" s="1" t="s">
        <v>1824</v>
      </c>
      <c r="U27" s="1" t="s">
        <v>1767</v>
      </c>
      <c r="V27" s="1" t="s">
        <v>1833</v>
      </c>
    </row>
    <row r="28" s="1" customFormat="1" spans="1:22">
      <c r="A28" s="3">
        <v>999229338930447</v>
      </c>
      <c r="B28" s="1" t="s">
        <v>1976</v>
      </c>
      <c r="C28" s="1" t="s">
        <v>1977</v>
      </c>
      <c r="D28" s="1" t="s">
        <v>1978</v>
      </c>
      <c r="E28" s="1" t="s">
        <v>1979</v>
      </c>
      <c r="F28" s="1" t="s">
        <v>1814</v>
      </c>
      <c r="G28" s="1" t="s">
        <v>1838</v>
      </c>
      <c r="H28" s="1" t="s">
        <v>1815</v>
      </c>
      <c r="I28" s="1" t="s">
        <v>1980</v>
      </c>
      <c r="J28" s="1" t="s">
        <v>1817</v>
      </c>
      <c r="K28" s="1" t="s">
        <v>1980</v>
      </c>
      <c r="L28" s="1" t="s">
        <v>1980</v>
      </c>
      <c r="M28" s="1" t="s">
        <v>1818</v>
      </c>
      <c r="N28" s="1" t="s">
        <v>1818</v>
      </c>
      <c r="O28" s="1" t="s">
        <v>1819</v>
      </c>
      <c r="P28" s="1" t="s">
        <v>1820</v>
      </c>
      <c r="Q28" s="1" t="s">
        <v>1821</v>
      </c>
      <c r="R28" s="1" t="s">
        <v>1981</v>
      </c>
      <c r="S28" s="1" t="s">
        <v>1841</v>
      </c>
      <c r="T28" s="1" t="s">
        <v>1824</v>
      </c>
      <c r="U28" s="1" t="s">
        <v>1767</v>
      </c>
      <c r="V28" s="1" t="s">
        <v>1833</v>
      </c>
    </row>
    <row r="29" s="1" customFormat="1" spans="1:22">
      <c r="A29" s="3">
        <v>999229345546452</v>
      </c>
      <c r="B29" s="1" t="s">
        <v>1976</v>
      </c>
      <c r="C29" s="1" t="s">
        <v>1982</v>
      </c>
      <c r="D29" s="1" t="s">
        <v>1983</v>
      </c>
      <c r="E29" s="1" t="s">
        <v>1984</v>
      </c>
      <c r="F29" s="1" t="s">
        <v>1985</v>
      </c>
      <c r="G29" s="1" t="s">
        <v>1838</v>
      </c>
      <c r="H29" s="1" t="s">
        <v>1815</v>
      </c>
      <c r="I29" s="1" t="s">
        <v>1986</v>
      </c>
      <c r="J29" s="1" t="s">
        <v>1817</v>
      </c>
      <c r="K29" s="1" t="s">
        <v>1986</v>
      </c>
      <c r="L29" s="1" t="s">
        <v>1986</v>
      </c>
      <c r="M29" s="1" t="s">
        <v>1818</v>
      </c>
      <c r="N29" s="1" t="s">
        <v>1818</v>
      </c>
      <c r="O29" s="1" t="s">
        <v>1819</v>
      </c>
      <c r="P29" s="1" t="s">
        <v>1820</v>
      </c>
      <c r="Q29" s="1" t="s">
        <v>1821</v>
      </c>
      <c r="R29" s="1" t="s">
        <v>1987</v>
      </c>
      <c r="S29" s="1" t="s">
        <v>1841</v>
      </c>
      <c r="T29" s="1" t="s">
        <v>1824</v>
      </c>
      <c r="U29" s="1" t="s">
        <v>1767</v>
      </c>
      <c r="V29" s="1" t="s">
        <v>1833</v>
      </c>
    </row>
    <row r="30" s="1" customFormat="1" spans="1:22">
      <c r="A30" s="3">
        <v>999229353168514</v>
      </c>
      <c r="B30" s="1" t="s">
        <v>1988</v>
      </c>
      <c r="C30" s="1" t="s">
        <v>1989</v>
      </c>
      <c r="D30" s="1" t="s">
        <v>1960</v>
      </c>
      <c r="E30" s="1" t="s">
        <v>1990</v>
      </c>
      <c r="F30" s="1" t="s">
        <v>1814</v>
      </c>
      <c r="G30" s="1" t="s">
        <v>1838</v>
      </c>
      <c r="H30" s="1" t="s">
        <v>1815</v>
      </c>
      <c r="I30" s="1" t="s">
        <v>1991</v>
      </c>
      <c r="J30" s="1" t="s">
        <v>1817</v>
      </c>
      <c r="K30" s="1" t="s">
        <v>1991</v>
      </c>
      <c r="L30" s="1" t="s">
        <v>1991</v>
      </c>
      <c r="M30" s="1" t="s">
        <v>1818</v>
      </c>
      <c r="N30" s="1" t="s">
        <v>1818</v>
      </c>
      <c r="O30" s="1" t="s">
        <v>1819</v>
      </c>
      <c r="P30" s="1" t="s">
        <v>1820</v>
      </c>
      <c r="Q30" s="1" t="s">
        <v>1821</v>
      </c>
      <c r="R30" s="1" t="s">
        <v>1992</v>
      </c>
      <c r="S30" s="1" t="s">
        <v>1841</v>
      </c>
      <c r="T30" s="1" t="s">
        <v>1824</v>
      </c>
      <c r="U30" s="1" t="s">
        <v>1964</v>
      </c>
      <c r="V30" s="1" t="s">
        <v>1873</v>
      </c>
    </row>
    <row r="31" s="1" customFormat="1" spans="1:22">
      <c r="A31" s="3">
        <v>999229362896717</v>
      </c>
      <c r="B31" s="1" t="s">
        <v>1993</v>
      </c>
      <c r="C31" s="1" t="s">
        <v>1994</v>
      </c>
      <c r="D31" s="1" t="s">
        <v>1995</v>
      </c>
      <c r="E31" s="1" t="s">
        <v>1996</v>
      </c>
      <c r="F31" s="1" t="s">
        <v>1864</v>
      </c>
      <c r="G31" s="1" t="s">
        <v>1838</v>
      </c>
      <c r="H31" s="1" t="s">
        <v>1815</v>
      </c>
      <c r="I31" s="1" t="s">
        <v>1997</v>
      </c>
      <c r="J31" s="1" t="s">
        <v>1817</v>
      </c>
      <c r="K31" s="1" t="s">
        <v>1997</v>
      </c>
      <c r="L31" s="1" t="s">
        <v>1997</v>
      </c>
      <c r="M31" s="1" t="s">
        <v>1818</v>
      </c>
      <c r="N31" s="1" t="s">
        <v>1818</v>
      </c>
      <c r="O31" s="1" t="s">
        <v>1819</v>
      </c>
      <c r="P31" s="1" t="s">
        <v>1820</v>
      </c>
      <c r="Q31" s="1" t="s">
        <v>1821</v>
      </c>
      <c r="R31" s="1" t="s">
        <v>1998</v>
      </c>
      <c r="S31" s="1" t="s">
        <v>1841</v>
      </c>
      <c r="T31" s="1" t="s">
        <v>1824</v>
      </c>
      <c r="U31" s="1" t="s">
        <v>1767</v>
      </c>
      <c r="V31" s="1" t="s">
        <v>1833</v>
      </c>
    </row>
    <row r="32" s="1" customFormat="1" spans="1:22">
      <c r="A32" s="3">
        <v>999229375929631</v>
      </c>
      <c r="B32" s="1" t="s">
        <v>1999</v>
      </c>
      <c r="C32" s="1" t="s">
        <v>2000</v>
      </c>
      <c r="D32" s="1" t="s">
        <v>2001</v>
      </c>
      <c r="E32" s="1" t="s">
        <v>2002</v>
      </c>
      <c r="F32" s="1" t="s">
        <v>1830</v>
      </c>
      <c r="G32" s="1" t="s">
        <v>1838</v>
      </c>
      <c r="H32" s="1" t="s">
        <v>1815</v>
      </c>
      <c r="I32" s="1" t="s">
        <v>2003</v>
      </c>
      <c r="J32" s="1" t="s">
        <v>1817</v>
      </c>
      <c r="K32" s="1" t="s">
        <v>2003</v>
      </c>
      <c r="L32" s="1" t="s">
        <v>2003</v>
      </c>
      <c r="M32" s="1" t="s">
        <v>1818</v>
      </c>
      <c r="N32" s="1" t="s">
        <v>1818</v>
      </c>
      <c r="O32" s="1" t="s">
        <v>1819</v>
      </c>
      <c r="P32" s="1" t="s">
        <v>1820</v>
      </c>
      <c r="Q32" s="1" t="s">
        <v>1821</v>
      </c>
      <c r="R32" s="1" t="s">
        <v>2004</v>
      </c>
      <c r="S32" s="1" t="s">
        <v>1841</v>
      </c>
      <c r="T32" s="1" t="s">
        <v>1824</v>
      </c>
      <c r="U32" s="1" t="s">
        <v>1767</v>
      </c>
      <c r="V32" s="1" t="s">
        <v>1890</v>
      </c>
    </row>
    <row r="33" s="1" customFormat="1" spans="1:22">
      <c r="A33" s="3">
        <v>999229377224883</v>
      </c>
      <c r="B33" s="1" t="s">
        <v>1999</v>
      </c>
      <c r="C33" s="1" t="s">
        <v>2005</v>
      </c>
      <c r="D33" s="1" t="s">
        <v>2006</v>
      </c>
      <c r="E33" s="1" t="s">
        <v>2007</v>
      </c>
      <c r="F33" s="1" t="s">
        <v>1814</v>
      </c>
      <c r="G33" s="1" t="s">
        <v>1838</v>
      </c>
      <c r="H33" s="1" t="s">
        <v>1815</v>
      </c>
      <c r="I33" s="1" t="s">
        <v>2008</v>
      </c>
      <c r="J33" s="1" t="s">
        <v>1817</v>
      </c>
      <c r="K33" s="1" t="s">
        <v>2008</v>
      </c>
      <c r="L33" s="1" t="s">
        <v>2008</v>
      </c>
      <c r="M33" s="1" t="s">
        <v>1818</v>
      </c>
      <c r="N33" s="1" t="s">
        <v>1818</v>
      </c>
      <c r="O33" s="1" t="s">
        <v>1819</v>
      </c>
      <c r="P33" s="1" t="s">
        <v>1820</v>
      </c>
      <c r="Q33" s="1" t="s">
        <v>1821</v>
      </c>
      <c r="R33" s="1" t="s">
        <v>2009</v>
      </c>
      <c r="S33" s="1" t="s">
        <v>1841</v>
      </c>
      <c r="T33" s="1" t="s">
        <v>1824</v>
      </c>
      <c r="U33" s="1" t="s">
        <v>1767</v>
      </c>
      <c r="V33" s="1" t="s">
        <v>2010</v>
      </c>
    </row>
    <row r="34" s="1" customFormat="1" spans="1:22">
      <c r="A34" s="3">
        <v>999229383549295</v>
      </c>
      <c r="B34" s="1" t="s">
        <v>2011</v>
      </c>
      <c r="C34" s="1" t="s">
        <v>2012</v>
      </c>
      <c r="D34" s="1" t="s">
        <v>1892</v>
      </c>
      <c r="E34" s="1" t="s">
        <v>2013</v>
      </c>
      <c r="F34" s="1" t="s">
        <v>1858</v>
      </c>
      <c r="G34" s="1" t="s">
        <v>1838</v>
      </c>
      <c r="H34" s="1" t="s">
        <v>1815</v>
      </c>
      <c r="I34" s="1" t="s">
        <v>2014</v>
      </c>
      <c r="J34" s="1" t="s">
        <v>1817</v>
      </c>
      <c r="K34" s="1" t="s">
        <v>2014</v>
      </c>
      <c r="L34" s="1" t="s">
        <v>2014</v>
      </c>
      <c r="M34" s="1" t="s">
        <v>1818</v>
      </c>
      <c r="N34" s="1" t="s">
        <v>1818</v>
      </c>
      <c r="O34" s="1" t="s">
        <v>1819</v>
      </c>
      <c r="P34" s="1" t="s">
        <v>1820</v>
      </c>
      <c r="Q34" s="1" t="s">
        <v>1821</v>
      </c>
      <c r="R34" s="1" t="s">
        <v>2015</v>
      </c>
      <c r="S34" s="1" t="s">
        <v>1841</v>
      </c>
      <c r="T34" s="1" t="s">
        <v>1824</v>
      </c>
      <c r="U34" s="1" t="s">
        <v>1767</v>
      </c>
      <c r="V34" s="1" t="s">
        <v>1833</v>
      </c>
    </row>
    <row r="35" s="1" customFormat="1" spans="1:22">
      <c r="A35" s="3">
        <v>999229384634786</v>
      </c>
      <c r="B35" s="1" t="s">
        <v>2011</v>
      </c>
      <c r="C35" s="1" t="s">
        <v>2016</v>
      </c>
      <c r="D35" s="1" t="s">
        <v>2017</v>
      </c>
      <c r="E35" s="1" t="s">
        <v>2018</v>
      </c>
      <c r="F35" s="1" t="s">
        <v>1830</v>
      </c>
      <c r="G35" s="1" t="s">
        <v>1838</v>
      </c>
      <c r="H35" s="1" t="s">
        <v>1815</v>
      </c>
      <c r="I35" s="1" t="s">
        <v>2019</v>
      </c>
      <c r="J35" s="1" t="s">
        <v>1817</v>
      </c>
      <c r="K35" s="1" t="s">
        <v>2019</v>
      </c>
      <c r="L35" s="1" t="s">
        <v>2019</v>
      </c>
      <c r="M35" s="1" t="s">
        <v>1818</v>
      </c>
      <c r="N35" s="1" t="s">
        <v>1818</v>
      </c>
      <c r="O35" s="1" t="s">
        <v>1819</v>
      </c>
      <c r="P35" s="1" t="s">
        <v>1820</v>
      </c>
      <c r="Q35" s="1" t="s">
        <v>1821</v>
      </c>
      <c r="R35" s="1" t="s">
        <v>2020</v>
      </c>
      <c r="S35" s="1" t="s">
        <v>1841</v>
      </c>
      <c r="T35" s="1" t="s">
        <v>1824</v>
      </c>
      <c r="U35" s="1" t="s">
        <v>1767</v>
      </c>
      <c r="V35" s="1" t="s">
        <v>1833</v>
      </c>
    </row>
    <row r="36" s="1" customFormat="1" spans="1:22">
      <c r="A36" s="3">
        <v>999229385019669</v>
      </c>
      <c r="B36" s="1" t="s">
        <v>2011</v>
      </c>
      <c r="C36" s="1" t="s">
        <v>2021</v>
      </c>
      <c r="D36" s="1" t="s">
        <v>2022</v>
      </c>
      <c r="E36" s="1" t="s">
        <v>2023</v>
      </c>
      <c r="F36" s="1" t="s">
        <v>1864</v>
      </c>
      <c r="G36" s="1" t="s">
        <v>1838</v>
      </c>
      <c r="H36" s="1" t="s">
        <v>1815</v>
      </c>
      <c r="I36" s="1" t="s">
        <v>2024</v>
      </c>
      <c r="J36" s="1" t="s">
        <v>1817</v>
      </c>
      <c r="K36" s="1" t="s">
        <v>2024</v>
      </c>
      <c r="L36" s="1" t="s">
        <v>2024</v>
      </c>
      <c r="M36" s="1" t="s">
        <v>1818</v>
      </c>
      <c r="N36" s="1" t="s">
        <v>1818</v>
      </c>
      <c r="O36" s="1" t="s">
        <v>1819</v>
      </c>
      <c r="P36" s="1" t="s">
        <v>1820</v>
      </c>
      <c r="Q36" s="1" t="s">
        <v>1821</v>
      </c>
      <c r="R36" s="1" t="s">
        <v>2025</v>
      </c>
      <c r="S36" s="1" t="s">
        <v>1841</v>
      </c>
      <c r="T36" s="1" t="s">
        <v>1824</v>
      </c>
      <c r="U36" s="1" t="s">
        <v>1767</v>
      </c>
      <c r="V36" s="1" t="s">
        <v>1833</v>
      </c>
    </row>
    <row r="37" s="1" customFormat="1" spans="1:22">
      <c r="A37" s="3">
        <v>999229386312149</v>
      </c>
      <c r="B37" s="1" t="s">
        <v>2026</v>
      </c>
      <c r="C37" s="1" t="s">
        <v>2027</v>
      </c>
      <c r="D37" s="1" t="s">
        <v>2028</v>
      </c>
      <c r="E37" s="1" t="s">
        <v>2029</v>
      </c>
      <c r="F37" s="1" t="s">
        <v>1858</v>
      </c>
      <c r="G37" s="1" t="s">
        <v>1838</v>
      </c>
      <c r="H37" s="1" t="s">
        <v>1815</v>
      </c>
      <c r="I37" s="1" t="s">
        <v>2030</v>
      </c>
      <c r="J37" s="1" t="s">
        <v>1817</v>
      </c>
      <c r="K37" s="1" t="s">
        <v>2030</v>
      </c>
      <c r="L37" s="1" t="s">
        <v>2030</v>
      </c>
      <c r="M37" s="1" t="s">
        <v>1818</v>
      </c>
      <c r="N37" s="1" t="s">
        <v>1818</v>
      </c>
      <c r="O37" s="1" t="s">
        <v>1819</v>
      </c>
      <c r="P37" s="1" t="s">
        <v>1820</v>
      </c>
      <c r="Q37" s="1" t="s">
        <v>1821</v>
      </c>
      <c r="R37" s="1" t="s">
        <v>2031</v>
      </c>
      <c r="S37" s="1" t="s">
        <v>1841</v>
      </c>
      <c r="T37" s="1" t="s">
        <v>1824</v>
      </c>
      <c r="U37" s="1" t="s">
        <v>1767</v>
      </c>
      <c r="V37" s="1" t="s">
        <v>1833</v>
      </c>
    </row>
    <row r="38" s="1" customFormat="1" spans="1:22">
      <c r="A38" s="3">
        <v>999229386457993</v>
      </c>
      <c r="B38" s="1" t="s">
        <v>2026</v>
      </c>
      <c r="C38" s="1" t="s">
        <v>2032</v>
      </c>
      <c r="D38" s="1" t="s">
        <v>2033</v>
      </c>
      <c r="E38" s="1" t="s">
        <v>2034</v>
      </c>
      <c r="F38" s="1" t="s">
        <v>1864</v>
      </c>
      <c r="G38" s="1" t="s">
        <v>1838</v>
      </c>
      <c r="H38" s="1" t="s">
        <v>1815</v>
      </c>
      <c r="I38" s="1" t="s">
        <v>2035</v>
      </c>
      <c r="J38" s="1" t="s">
        <v>1817</v>
      </c>
      <c r="K38" s="1" t="s">
        <v>2035</v>
      </c>
      <c r="L38" s="1" t="s">
        <v>2035</v>
      </c>
      <c r="M38" s="1" t="s">
        <v>1818</v>
      </c>
      <c r="N38" s="1" t="s">
        <v>1818</v>
      </c>
      <c r="O38" s="1" t="s">
        <v>1819</v>
      </c>
      <c r="P38" s="1" t="s">
        <v>1820</v>
      </c>
      <c r="Q38" s="1" t="s">
        <v>1821</v>
      </c>
      <c r="R38" s="1" t="s">
        <v>2036</v>
      </c>
      <c r="S38" s="1" t="s">
        <v>1841</v>
      </c>
      <c r="T38" s="1" t="s">
        <v>1824</v>
      </c>
      <c r="U38" s="1" t="s">
        <v>1767</v>
      </c>
      <c r="V38" s="1" t="s">
        <v>1833</v>
      </c>
    </row>
    <row r="39" s="1" customFormat="1" spans="1:22">
      <c r="A39" s="3">
        <v>999229397144267</v>
      </c>
      <c r="B39" s="1" t="s">
        <v>2037</v>
      </c>
      <c r="C39" s="1" t="s">
        <v>2038</v>
      </c>
      <c r="D39" s="1" t="s">
        <v>2039</v>
      </c>
      <c r="E39" s="1" t="s">
        <v>2040</v>
      </c>
      <c r="F39" s="1" t="s">
        <v>1858</v>
      </c>
      <c r="G39" s="1" t="s">
        <v>1838</v>
      </c>
      <c r="H39" s="1" t="s">
        <v>1815</v>
      </c>
      <c r="I39" s="1" t="s">
        <v>2041</v>
      </c>
      <c r="J39" s="1" t="s">
        <v>1817</v>
      </c>
      <c r="K39" s="1" t="s">
        <v>2041</v>
      </c>
      <c r="L39" s="1" t="s">
        <v>2041</v>
      </c>
      <c r="M39" s="1" t="s">
        <v>1818</v>
      </c>
      <c r="N39" s="1" t="s">
        <v>1818</v>
      </c>
      <c r="O39" s="1" t="s">
        <v>1819</v>
      </c>
      <c r="P39" s="1" t="s">
        <v>1820</v>
      </c>
      <c r="Q39" s="1" t="s">
        <v>1821</v>
      </c>
      <c r="R39" s="1" t="s">
        <v>2042</v>
      </c>
      <c r="S39" s="1" t="s">
        <v>1841</v>
      </c>
      <c r="T39" s="1" t="s">
        <v>1824</v>
      </c>
      <c r="U39" s="1" t="s">
        <v>1767</v>
      </c>
      <c r="V39" s="1" t="s">
        <v>1833</v>
      </c>
    </row>
    <row r="40" s="1" customFormat="1" spans="1:22">
      <c r="A40" s="3">
        <v>999229397146964</v>
      </c>
      <c r="B40" s="1" t="s">
        <v>2037</v>
      </c>
      <c r="C40" s="1" t="s">
        <v>2043</v>
      </c>
      <c r="D40" s="1" t="s">
        <v>2039</v>
      </c>
      <c r="E40" s="1" t="s">
        <v>2044</v>
      </c>
      <c r="F40" s="1" t="s">
        <v>1858</v>
      </c>
      <c r="G40" s="1" t="s">
        <v>1838</v>
      </c>
      <c r="H40" s="1" t="s">
        <v>1815</v>
      </c>
      <c r="I40" s="1" t="s">
        <v>2045</v>
      </c>
      <c r="J40" s="1" t="s">
        <v>1817</v>
      </c>
      <c r="K40" s="1" t="s">
        <v>2045</v>
      </c>
      <c r="L40" s="1" t="s">
        <v>2045</v>
      </c>
      <c r="M40" s="1" t="s">
        <v>1818</v>
      </c>
      <c r="N40" s="1" t="s">
        <v>1818</v>
      </c>
      <c r="O40" s="1" t="s">
        <v>1819</v>
      </c>
      <c r="P40" s="1" t="s">
        <v>1820</v>
      </c>
      <c r="Q40" s="1" t="s">
        <v>1821</v>
      </c>
      <c r="R40" s="1" t="s">
        <v>2046</v>
      </c>
      <c r="S40" s="1" t="s">
        <v>1841</v>
      </c>
      <c r="T40" s="1" t="s">
        <v>1824</v>
      </c>
      <c r="U40" s="1" t="s">
        <v>1767</v>
      </c>
      <c r="V40" s="1" t="s">
        <v>1833</v>
      </c>
    </row>
    <row r="41" s="1" customFormat="1" spans="1:22">
      <c r="A41" s="3">
        <v>999229397151770</v>
      </c>
      <c r="B41" s="1" t="s">
        <v>2037</v>
      </c>
      <c r="C41" s="1" t="s">
        <v>2047</v>
      </c>
      <c r="D41" s="1" t="s">
        <v>2039</v>
      </c>
      <c r="E41" s="1" t="s">
        <v>2048</v>
      </c>
      <c r="F41" s="1" t="s">
        <v>1858</v>
      </c>
      <c r="G41" s="1" t="s">
        <v>1838</v>
      </c>
      <c r="H41" s="1" t="s">
        <v>1815</v>
      </c>
      <c r="I41" s="1" t="s">
        <v>2045</v>
      </c>
      <c r="J41" s="1" t="s">
        <v>1817</v>
      </c>
      <c r="K41" s="1" t="s">
        <v>2045</v>
      </c>
      <c r="L41" s="1" t="s">
        <v>2045</v>
      </c>
      <c r="M41" s="1" t="s">
        <v>1818</v>
      </c>
      <c r="N41" s="1" t="s">
        <v>1818</v>
      </c>
      <c r="O41" s="1" t="s">
        <v>1819</v>
      </c>
      <c r="P41" s="1" t="s">
        <v>1820</v>
      </c>
      <c r="Q41" s="1" t="s">
        <v>1821</v>
      </c>
      <c r="R41" s="1" t="s">
        <v>2049</v>
      </c>
      <c r="S41" s="1" t="s">
        <v>1841</v>
      </c>
      <c r="T41" s="1" t="s">
        <v>1824</v>
      </c>
      <c r="U41" s="1" t="s">
        <v>1767</v>
      </c>
      <c r="V41" s="1" t="s">
        <v>1833</v>
      </c>
    </row>
    <row r="42" s="1" customFormat="1" spans="1:22">
      <c r="A42" s="1" t="s">
        <v>2050</v>
      </c>
      <c r="B42" s="1" t="s">
        <v>2051</v>
      </c>
      <c r="C42" s="1" t="s">
        <v>2052</v>
      </c>
      <c r="D42" s="1" t="s">
        <v>2053</v>
      </c>
      <c r="E42" s="1" t="s">
        <v>2054</v>
      </c>
      <c r="F42" s="1" t="s">
        <v>1814</v>
      </c>
      <c r="G42" s="1" t="s">
        <v>1838</v>
      </c>
      <c r="H42" s="1" t="s">
        <v>1815</v>
      </c>
      <c r="I42" s="1" t="s">
        <v>1819</v>
      </c>
      <c r="J42" s="1" t="s">
        <v>1817</v>
      </c>
      <c r="K42" s="1" t="s">
        <v>1819</v>
      </c>
      <c r="L42" s="1" t="s">
        <v>1819</v>
      </c>
      <c r="M42" s="1" t="s">
        <v>1818</v>
      </c>
      <c r="N42" s="1" t="s">
        <v>1818</v>
      </c>
      <c r="O42" s="1" t="s">
        <v>1819</v>
      </c>
      <c r="P42" s="1" t="s">
        <v>1820</v>
      </c>
      <c r="Q42" s="1" t="s">
        <v>1821</v>
      </c>
      <c r="R42" s="1" t="s">
        <v>2055</v>
      </c>
      <c r="S42" s="1" t="s">
        <v>1841</v>
      </c>
      <c r="T42" s="1" t="s">
        <v>1824</v>
      </c>
      <c r="U42" s="1" t="s">
        <v>1767</v>
      </c>
      <c r="V42" s="1" t="s">
        <v>1833</v>
      </c>
    </row>
    <row r="43" s="1" customFormat="1" spans="1:22">
      <c r="A43" s="3">
        <v>999229414884909</v>
      </c>
      <c r="B43" s="1" t="s">
        <v>2051</v>
      </c>
      <c r="C43" s="1" t="s">
        <v>2056</v>
      </c>
      <c r="D43" s="1" t="s">
        <v>1903</v>
      </c>
      <c r="E43" s="1" t="s">
        <v>2057</v>
      </c>
      <c r="F43" s="1" t="s">
        <v>1864</v>
      </c>
      <c r="G43" s="1" t="s">
        <v>1838</v>
      </c>
      <c r="H43" s="1" t="s">
        <v>1815</v>
      </c>
      <c r="I43" s="1" t="s">
        <v>2058</v>
      </c>
      <c r="J43" s="1" t="s">
        <v>1817</v>
      </c>
      <c r="K43" s="1" t="s">
        <v>2058</v>
      </c>
      <c r="L43" s="1" t="s">
        <v>2058</v>
      </c>
      <c r="M43" s="1" t="s">
        <v>1818</v>
      </c>
      <c r="N43" s="1" t="s">
        <v>1818</v>
      </c>
      <c r="O43" s="1" t="s">
        <v>1819</v>
      </c>
      <c r="P43" s="1" t="s">
        <v>1820</v>
      </c>
      <c r="Q43" s="1" t="s">
        <v>1821</v>
      </c>
      <c r="R43" s="1" t="s">
        <v>2059</v>
      </c>
      <c r="S43" s="1" t="s">
        <v>1841</v>
      </c>
      <c r="T43" s="1" t="s">
        <v>1824</v>
      </c>
      <c r="U43" s="1" t="s">
        <v>1767</v>
      </c>
      <c r="V43" s="1" t="s">
        <v>1825</v>
      </c>
    </row>
    <row r="44" s="1" customFormat="1" spans="1:22">
      <c r="A44" s="3">
        <v>999229419067516</v>
      </c>
      <c r="B44" s="1" t="s">
        <v>2060</v>
      </c>
      <c r="C44" s="1" t="s">
        <v>2061</v>
      </c>
      <c r="D44" s="1" t="s">
        <v>2062</v>
      </c>
      <c r="E44" s="1" t="s">
        <v>2063</v>
      </c>
      <c r="F44" s="1" t="s">
        <v>1864</v>
      </c>
      <c r="G44" s="1" t="s">
        <v>1838</v>
      </c>
      <c r="H44" s="1" t="s">
        <v>1815</v>
      </c>
      <c r="I44" s="1" t="s">
        <v>2064</v>
      </c>
      <c r="J44" s="1" t="s">
        <v>1817</v>
      </c>
      <c r="K44" s="1" t="s">
        <v>2064</v>
      </c>
      <c r="L44" s="1" t="s">
        <v>2064</v>
      </c>
      <c r="M44" s="1" t="s">
        <v>1818</v>
      </c>
      <c r="N44" s="1" t="s">
        <v>1818</v>
      </c>
      <c r="O44" s="1" t="s">
        <v>1819</v>
      </c>
      <c r="P44" s="1" t="s">
        <v>1820</v>
      </c>
      <c r="Q44" s="1" t="s">
        <v>1821</v>
      </c>
      <c r="R44" s="1" t="s">
        <v>2065</v>
      </c>
      <c r="S44" s="1" t="s">
        <v>1841</v>
      </c>
      <c r="T44" s="1" t="s">
        <v>1824</v>
      </c>
      <c r="U44" s="1" t="s">
        <v>1767</v>
      </c>
      <c r="V44" s="1" t="s">
        <v>1833</v>
      </c>
    </row>
    <row r="45" s="1" customFormat="1" spans="1:22">
      <c r="A45" s="1" t="s">
        <v>2066</v>
      </c>
      <c r="B45" s="1" t="s">
        <v>2060</v>
      </c>
      <c r="C45" s="1" t="s">
        <v>2067</v>
      </c>
      <c r="D45" s="1" t="s">
        <v>2053</v>
      </c>
      <c r="E45" s="1" t="s">
        <v>2068</v>
      </c>
      <c r="F45" s="1" t="s">
        <v>1814</v>
      </c>
      <c r="G45" s="1" t="s">
        <v>1838</v>
      </c>
      <c r="H45" s="1" t="s">
        <v>1815</v>
      </c>
      <c r="I45" s="1" t="s">
        <v>1819</v>
      </c>
      <c r="J45" s="1" t="s">
        <v>1817</v>
      </c>
      <c r="K45" s="1" t="s">
        <v>1819</v>
      </c>
      <c r="L45" s="1" t="s">
        <v>1819</v>
      </c>
      <c r="M45" s="1" t="s">
        <v>1818</v>
      </c>
      <c r="N45" s="1" t="s">
        <v>1818</v>
      </c>
      <c r="O45" s="1" t="s">
        <v>1819</v>
      </c>
      <c r="P45" s="1" t="s">
        <v>1820</v>
      </c>
      <c r="Q45" s="1" t="s">
        <v>1821</v>
      </c>
      <c r="R45" s="1" t="s">
        <v>2069</v>
      </c>
      <c r="S45" s="1" t="s">
        <v>1841</v>
      </c>
      <c r="T45" s="1" t="s">
        <v>1824</v>
      </c>
      <c r="U45" s="1" t="s">
        <v>1767</v>
      </c>
      <c r="V45" s="1" t="s">
        <v>1833</v>
      </c>
    </row>
    <row r="46" s="1" customFormat="1" spans="1:22">
      <c r="A46" s="3">
        <v>999229422647135</v>
      </c>
      <c r="B46" s="1" t="s">
        <v>2070</v>
      </c>
      <c r="C46" s="1" t="s">
        <v>2071</v>
      </c>
      <c r="D46" s="1" t="s">
        <v>2072</v>
      </c>
      <c r="E46" s="1" t="s">
        <v>2073</v>
      </c>
      <c r="F46" s="1" t="s">
        <v>1830</v>
      </c>
      <c r="G46" s="1" t="s">
        <v>1838</v>
      </c>
      <c r="H46" s="1" t="s">
        <v>1815</v>
      </c>
      <c r="I46" s="1" t="s">
        <v>2074</v>
      </c>
      <c r="J46" s="1" t="s">
        <v>1817</v>
      </c>
      <c r="K46" s="1" t="s">
        <v>2074</v>
      </c>
      <c r="L46" s="1" t="s">
        <v>2074</v>
      </c>
      <c r="M46" s="1" t="s">
        <v>1818</v>
      </c>
      <c r="N46" s="1" t="s">
        <v>1818</v>
      </c>
      <c r="O46" s="1" t="s">
        <v>1819</v>
      </c>
      <c r="P46" s="1" t="s">
        <v>1820</v>
      </c>
      <c r="Q46" s="1" t="s">
        <v>1821</v>
      </c>
      <c r="R46" s="1" t="s">
        <v>2075</v>
      </c>
      <c r="S46" s="1" t="s">
        <v>1841</v>
      </c>
      <c r="T46" s="1" t="s">
        <v>1824</v>
      </c>
      <c r="U46" s="1" t="s">
        <v>1767</v>
      </c>
      <c r="V46" s="1" t="s">
        <v>1833</v>
      </c>
    </row>
    <row r="47" s="1" customFormat="1" spans="1:22">
      <c r="A47" s="3">
        <v>999229428894410</v>
      </c>
      <c r="B47" s="1" t="s">
        <v>2076</v>
      </c>
      <c r="C47" s="1" t="s">
        <v>2077</v>
      </c>
      <c r="D47" s="1" t="s">
        <v>1960</v>
      </c>
      <c r="E47" s="1" t="s">
        <v>2078</v>
      </c>
      <c r="F47" s="1" t="s">
        <v>1830</v>
      </c>
      <c r="G47" s="1" t="s">
        <v>1838</v>
      </c>
      <c r="H47" s="1" t="s">
        <v>1815</v>
      </c>
      <c r="I47" s="1" t="s">
        <v>2079</v>
      </c>
      <c r="J47" s="1" t="s">
        <v>1817</v>
      </c>
      <c r="K47" s="1" t="s">
        <v>2079</v>
      </c>
      <c r="L47" s="1" t="s">
        <v>2079</v>
      </c>
      <c r="M47" s="1" t="s">
        <v>1818</v>
      </c>
      <c r="N47" s="1" t="s">
        <v>1818</v>
      </c>
      <c r="O47" s="1" t="s">
        <v>1819</v>
      </c>
      <c r="P47" s="1" t="s">
        <v>1820</v>
      </c>
      <c r="Q47" s="1" t="s">
        <v>1821</v>
      </c>
      <c r="R47" s="1" t="s">
        <v>2080</v>
      </c>
      <c r="S47" s="1" t="s">
        <v>1841</v>
      </c>
      <c r="T47" s="1" t="s">
        <v>1824</v>
      </c>
      <c r="U47" s="1" t="s">
        <v>1964</v>
      </c>
      <c r="V47" s="1" t="s">
        <v>1873</v>
      </c>
    </row>
    <row r="48" s="1" customFormat="1" spans="1:22">
      <c r="A48" s="3">
        <v>999229433223819</v>
      </c>
      <c r="B48" s="1" t="s">
        <v>2081</v>
      </c>
      <c r="C48" s="1" t="s">
        <v>2082</v>
      </c>
      <c r="D48" s="1" t="s">
        <v>2083</v>
      </c>
      <c r="E48" s="1" t="s">
        <v>2084</v>
      </c>
      <c r="F48" s="1" t="s">
        <v>1830</v>
      </c>
      <c r="G48" s="1" t="s">
        <v>1838</v>
      </c>
      <c r="H48" s="1" t="s">
        <v>1815</v>
      </c>
      <c r="I48" s="1" t="s">
        <v>2085</v>
      </c>
      <c r="J48" s="1" t="s">
        <v>1817</v>
      </c>
      <c r="K48" s="1" t="s">
        <v>2085</v>
      </c>
      <c r="L48" s="1" t="s">
        <v>2085</v>
      </c>
      <c r="M48" s="1" t="s">
        <v>1818</v>
      </c>
      <c r="N48" s="1" t="s">
        <v>1818</v>
      </c>
      <c r="O48" s="1" t="s">
        <v>1819</v>
      </c>
      <c r="P48" s="1" t="s">
        <v>1820</v>
      </c>
      <c r="Q48" s="1" t="s">
        <v>1821</v>
      </c>
      <c r="R48" s="1" t="s">
        <v>2086</v>
      </c>
      <c r="S48" s="1" t="s">
        <v>1841</v>
      </c>
      <c r="T48" s="1" t="s">
        <v>1824</v>
      </c>
      <c r="U48" s="1" t="s">
        <v>1767</v>
      </c>
      <c r="V48" s="1" t="s">
        <v>2087</v>
      </c>
    </row>
    <row r="49" s="1" customFormat="1" spans="1:22">
      <c r="A49" s="3">
        <v>999229433431594</v>
      </c>
      <c r="B49" s="1" t="s">
        <v>2081</v>
      </c>
      <c r="C49" s="1" t="s">
        <v>2088</v>
      </c>
      <c r="D49" s="1" t="s">
        <v>1967</v>
      </c>
      <c r="E49" s="1" t="s">
        <v>2089</v>
      </c>
      <c r="F49" s="1" t="s">
        <v>1864</v>
      </c>
      <c r="G49" s="1" t="s">
        <v>1838</v>
      </c>
      <c r="H49" s="1" t="s">
        <v>1815</v>
      </c>
      <c r="I49" s="1" t="s">
        <v>2090</v>
      </c>
      <c r="J49" s="1" t="s">
        <v>1817</v>
      </c>
      <c r="K49" s="1" t="s">
        <v>2090</v>
      </c>
      <c r="L49" s="1" t="s">
        <v>2090</v>
      </c>
      <c r="M49" s="1" t="s">
        <v>1818</v>
      </c>
      <c r="N49" s="1" t="s">
        <v>1818</v>
      </c>
      <c r="O49" s="1" t="s">
        <v>1819</v>
      </c>
      <c r="P49" s="1" t="s">
        <v>1820</v>
      </c>
      <c r="Q49" s="1" t="s">
        <v>1821</v>
      </c>
      <c r="R49" s="1" t="s">
        <v>2091</v>
      </c>
      <c r="S49" s="1" t="s">
        <v>1841</v>
      </c>
      <c r="T49" s="1" t="s">
        <v>1824</v>
      </c>
      <c r="U49" s="1" t="s">
        <v>1767</v>
      </c>
      <c r="V49" s="1" t="s">
        <v>1833</v>
      </c>
    </row>
    <row r="50" s="1" customFormat="1" spans="1:22">
      <c r="A50" s="3">
        <v>999229433885489</v>
      </c>
      <c r="B50" s="1" t="s">
        <v>2092</v>
      </c>
      <c r="C50" s="1" t="s">
        <v>2093</v>
      </c>
      <c r="D50" s="1" t="s">
        <v>2094</v>
      </c>
      <c r="E50" s="1" t="s">
        <v>2095</v>
      </c>
      <c r="F50" s="1" t="s">
        <v>1829</v>
      </c>
      <c r="G50" s="1" t="s">
        <v>1838</v>
      </c>
      <c r="H50" s="1" t="s">
        <v>1815</v>
      </c>
      <c r="I50" s="1" t="s">
        <v>2096</v>
      </c>
      <c r="J50" s="1" t="s">
        <v>1817</v>
      </c>
      <c r="K50" s="1" t="s">
        <v>2096</v>
      </c>
      <c r="L50" s="1" t="s">
        <v>2096</v>
      </c>
      <c r="M50" s="1" t="s">
        <v>1818</v>
      </c>
      <c r="N50" s="1" t="s">
        <v>1818</v>
      </c>
      <c r="O50" s="1" t="s">
        <v>1819</v>
      </c>
      <c r="P50" s="1" t="s">
        <v>1820</v>
      </c>
      <c r="Q50" s="1" t="s">
        <v>1821</v>
      </c>
      <c r="R50" s="1" t="s">
        <v>2097</v>
      </c>
      <c r="S50" s="1" t="s">
        <v>1841</v>
      </c>
      <c r="T50" s="1" t="s">
        <v>1824</v>
      </c>
      <c r="U50" s="1" t="s">
        <v>1767</v>
      </c>
      <c r="V50" s="1" t="s">
        <v>2087</v>
      </c>
    </row>
    <row r="51" s="1" customFormat="1" spans="1:22">
      <c r="A51" s="3">
        <v>999229437914576</v>
      </c>
      <c r="B51" s="1" t="s">
        <v>2098</v>
      </c>
      <c r="C51" s="1" t="s">
        <v>2099</v>
      </c>
      <c r="D51" s="1" t="s">
        <v>2100</v>
      </c>
      <c r="E51" s="1" t="s">
        <v>2101</v>
      </c>
      <c r="F51" s="1" t="s">
        <v>1858</v>
      </c>
      <c r="G51" s="1" t="s">
        <v>1838</v>
      </c>
      <c r="H51" s="1" t="s">
        <v>1815</v>
      </c>
      <c r="I51" s="1" t="s">
        <v>2102</v>
      </c>
      <c r="J51" s="1" t="s">
        <v>1817</v>
      </c>
      <c r="K51" s="1" t="s">
        <v>2102</v>
      </c>
      <c r="L51" s="1" t="s">
        <v>2102</v>
      </c>
      <c r="M51" s="1" t="s">
        <v>1818</v>
      </c>
      <c r="N51" s="1" t="s">
        <v>1818</v>
      </c>
      <c r="O51" s="1" t="s">
        <v>1819</v>
      </c>
      <c r="P51" s="1" t="s">
        <v>1820</v>
      </c>
      <c r="Q51" s="1" t="s">
        <v>1821</v>
      </c>
      <c r="R51" s="1" t="s">
        <v>2103</v>
      </c>
      <c r="S51" s="1" t="s">
        <v>1841</v>
      </c>
      <c r="T51" s="1" t="s">
        <v>1824</v>
      </c>
      <c r="U51" s="1" t="s">
        <v>1767</v>
      </c>
      <c r="V51" s="1" t="s">
        <v>1833</v>
      </c>
    </row>
    <row r="52" s="1" customFormat="1" spans="1:22">
      <c r="A52" s="3">
        <v>999229442487583</v>
      </c>
      <c r="B52" s="1" t="s">
        <v>2104</v>
      </c>
      <c r="C52" s="1" t="s">
        <v>2105</v>
      </c>
      <c r="D52" s="1" t="s">
        <v>2106</v>
      </c>
      <c r="E52" s="1" t="s">
        <v>2107</v>
      </c>
      <c r="F52" s="1" t="s">
        <v>1830</v>
      </c>
      <c r="G52" s="1" t="s">
        <v>1838</v>
      </c>
      <c r="H52" s="1" t="s">
        <v>1815</v>
      </c>
      <c r="I52" s="1" t="s">
        <v>2108</v>
      </c>
      <c r="J52" s="1" t="s">
        <v>1817</v>
      </c>
      <c r="K52" s="1" t="s">
        <v>2108</v>
      </c>
      <c r="L52" s="1" t="s">
        <v>2108</v>
      </c>
      <c r="M52" s="1" t="s">
        <v>1818</v>
      </c>
      <c r="N52" s="1" t="s">
        <v>1818</v>
      </c>
      <c r="O52" s="1" t="s">
        <v>1819</v>
      </c>
      <c r="P52" s="1" t="s">
        <v>1820</v>
      </c>
      <c r="Q52" s="1" t="s">
        <v>1821</v>
      </c>
      <c r="R52" s="1" t="s">
        <v>2109</v>
      </c>
      <c r="S52" s="1" t="s">
        <v>1841</v>
      </c>
      <c r="T52" s="1" t="s">
        <v>1824</v>
      </c>
      <c r="U52" s="1" t="s">
        <v>1767</v>
      </c>
      <c r="V52" s="1" t="s">
        <v>1833</v>
      </c>
    </row>
    <row r="53" s="1" customFormat="1" spans="1:22">
      <c r="A53" s="3">
        <v>999229443284206</v>
      </c>
      <c r="B53" s="1" t="s">
        <v>2104</v>
      </c>
      <c r="C53" s="1" t="s">
        <v>2110</v>
      </c>
      <c r="D53" s="1" t="s">
        <v>2111</v>
      </c>
      <c r="E53" s="1" t="s">
        <v>2112</v>
      </c>
      <c r="F53" s="1" t="s">
        <v>1864</v>
      </c>
      <c r="G53" s="1" t="s">
        <v>1838</v>
      </c>
      <c r="H53" s="1" t="s">
        <v>1815</v>
      </c>
      <c r="I53" s="1" t="s">
        <v>2113</v>
      </c>
      <c r="J53" s="1" t="s">
        <v>1817</v>
      </c>
      <c r="K53" s="1" t="s">
        <v>2113</v>
      </c>
      <c r="L53" s="1" t="s">
        <v>2113</v>
      </c>
      <c r="M53" s="1" t="s">
        <v>1818</v>
      </c>
      <c r="N53" s="1" t="s">
        <v>1818</v>
      </c>
      <c r="O53" s="1" t="s">
        <v>1819</v>
      </c>
      <c r="P53" s="1" t="s">
        <v>1820</v>
      </c>
      <c r="Q53" s="1" t="s">
        <v>1821</v>
      </c>
      <c r="R53" s="1" t="s">
        <v>2114</v>
      </c>
      <c r="S53" s="1" t="s">
        <v>1841</v>
      </c>
      <c r="T53" s="1" t="s">
        <v>1824</v>
      </c>
      <c r="U53" s="1" t="s">
        <v>1767</v>
      </c>
      <c r="V53" s="1" t="s">
        <v>1833</v>
      </c>
    </row>
    <row r="54" s="1" customFormat="1" spans="1:22">
      <c r="A54" s="3">
        <v>999229454108422</v>
      </c>
      <c r="B54" s="1" t="s">
        <v>2115</v>
      </c>
      <c r="C54" s="1" t="s">
        <v>2116</v>
      </c>
      <c r="D54" s="1" t="s">
        <v>2117</v>
      </c>
      <c r="E54" s="1" t="s">
        <v>2118</v>
      </c>
      <c r="F54" s="1" t="s">
        <v>1864</v>
      </c>
      <c r="G54" s="1" t="s">
        <v>1838</v>
      </c>
      <c r="H54" s="1" t="s">
        <v>1815</v>
      </c>
      <c r="I54" s="1" t="s">
        <v>2119</v>
      </c>
      <c r="J54" s="1" t="s">
        <v>1817</v>
      </c>
      <c r="K54" s="1" t="s">
        <v>2119</v>
      </c>
      <c r="L54" s="1" t="s">
        <v>2119</v>
      </c>
      <c r="M54" s="1" t="s">
        <v>1818</v>
      </c>
      <c r="N54" s="1" t="s">
        <v>1818</v>
      </c>
      <c r="O54" s="1" t="s">
        <v>1819</v>
      </c>
      <c r="P54" s="1" t="s">
        <v>1820</v>
      </c>
      <c r="Q54" s="1" t="s">
        <v>1821</v>
      </c>
      <c r="R54" s="1" t="s">
        <v>2120</v>
      </c>
      <c r="S54" s="1" t="s">
        <v>1841</v>
      </c>
      <c r="T54" s="1" t="s">
        <v>1824</v>
      </c>
      <c r="U54" s="1" t="s">
        <v>1767</v>
      </c>
      <c r="V54" s="1" t="s">
        <v>1873</v>
      </c>
    </row>
    <row r="55" s="1" customFormat="1" spans="1:22">
      <c r="A55" s="3">
        <v>29458367349</v>
      </c>
      <c r="B55" s="1" t="s">
        <v>2121</v>
      </c>
      <c r="C55" s="1" t="s">
        <v>2122</v>
      </c>
      <c r="D55" s="1" t="s">
        <v>1960</v>
      </c>
      <c r="E55" s="1" t="s">
        <v>2123</v>
      </c>
      <c r="F55" s="1" t="s">
        <v>1830</v>
      </c>
      <c r="G55" s="1" t="s">
        <v>1838</v>
      </c>
      <c r="H55" s="1" t="s">
        <v>1815</v>
      </c>
      <c r="I55" s="1" t="s">
        <v>2124</v>
      </c>
      <c r="J55" s="1" t="s">
        <v>1817</v>
      </c>
      <c r="K55" s="1" t="s">
        <v>2124</v>
      </c>
      <c r="L55" s="1" t="s">
        <v>2124</v>
      </c>
      <c r="M55" s="1" t="s">
        <v>1818</v>
      </c>
      <c r="N55" s="1" t="s">
        <v>1818</v>
      </c>
      <c r="O55" s="1" t="s">
        <v>1819</v>
      </c>
      <c r="P55" s="1" t="s">
        <v>1820</v>
      </c>
      <c r="Q55" s="1" t="s">
        <v>1821</v>
      </c>
      <c r="R55" s="1" t="s">
        <v>2125</v>
      </c>
      <c r="S55" s="1" t="s">
        <v>1841</v>
      </c>
      <c r="T55" s="1" t="s">
        <v>1824</v>
      </c>
      <c r="U55" s="1" t="s">
        <v>1964</v>
      </c>
      <c r="V55" s="1" t="s">
        <v>1873</v>
      </c>
    </row>
    <row r="56" s="1" customFormat="1" spans="1:22">
      <c r="A56" s="3">
        <v>999229459830480</v>
      </c>
      <c r="B56" s="1" t="s">
        <v>2121</v>
      </c>
      <c r="C56" s="1" t="s">
        <v>2126</v>
      </c>
      <c r="D56" s="1" t="s">
        <v>2127</v>
      </c>
      <c r="E56" s="1" t="s">
        <v>2128</v>
      </c>
      <c r="F56" s="1" t="s">
        <v>1814</v>
      </c>
      <c r="G56" s="1" t="s">
        <v>1838</v>
      </c>
      <c r="H56" s="1" t="s">
        <v>1815</v>
      </c>
      <c r="I56" s="1" t="s">
        <v>2129</v>
      </c>
      <c r="J56" s="1" t="s">
        <v>1817</v>
      </c>
      <c r="K56" s="1" t="s">
        <v>2129</v>
      </c>
      <c r="L56" s="1" t="s">
        <v>2129</v>
      </c>
      <c r="M56" s="1" t="s">
        <v>1818</v>
      </c>
      <c r="N56" s="1" t="s">
        <v>1818</v>
      </c>
      <c r="O56" s="1" t="s">
        <v>1819</v>
      </c>
      <c r="P56" s="1" t="s">
        <v>1820</v>
      </c>
      <c r="Q56" s="1" t="s">
        <v>1821</v>
      </c>
      <c r="R56" s="1" t="s">
        <v>2130</v>
      </c>
      <c r="S56" s="1" t="s">
        <v>1841</v>
      </c>
      <c r="T56" s="1" t="s">
        <v>1824</v>
      </c>
      <c r="U56" s="1" t="s">
        <v>1767</v>
      </c>
      <c r="V56" s="1" t="s">
        <v>1890</v>
      </c>
    </row>
    <row r="57" s="1" customFormat="1" spans="1:22">
      <c r="A57" s="3">
        <v>999229460851983</v>
      </c>
      <c r="B57" s="1" t="s">
        <v>2121</v>
      </c>
      <c r="C57" s="1" t="s">
        <v>2131</v>
      </c>
      <c r="D57" s="1" t="s">
        <v>2132</v>
      </c>
      <c r="E57" s="1" t="s">
        <v>2133</v>
      </c>
      <c r="F57" s="1" t="s">
        <v>1858</v>
      </c>
      <c r="G57" s="1" t="s">
        <v>1838</v>
      </c>
      <c r="H57" s="1" t="s">
        <v>1815</v>
      </c>
      <c r="I57" s="1" t="s">
        <v>2134</v>
      </c>
      <c r="J57" s="1" t="s">
        <v>1817</v>
      </c>
      <c r="K57" s="1" t="s">
        <v>2134</v>
      </c>
      <c r="L57" s="1" t="s">
        <v>2134</v>
      </c>
      <c r="M57" s="1" t="s">
        <v>1818</v>
      </c>
      <c r="N57" s="1" t="s">
        <v>1818</v>
      </c>
      <c r="O57" s="1" t="s">
        <v>1819</v>
      </c>
      <c r="P57" s="1" t="s">
        <v>1820</v>
      </c>
      <c r="Q57" s="1" t="s">
        <v>1821</v>
      </c>
      <c r="R57" s="1" t="s">
        <v>2135</v>
      </c>
      <c r="S57" s="1" t="s">
        <v>1841</v>
      </c>
      <c r="T57" s="1" t="s">
        <v>1824</v>
      </c>
      <c r="U57" s="1" t="s">
        <v>1767</v>
      </c>
      <c r="V57" s="1" t="s">
        <v>1833</v>
      </c>
    </row>
    <row r="58" s="1" customFormat="1" spans="1:22">
      <c r="A58" s="3">
        <v>999229461048736</v>
      </c>
      <c r="B58" s="1" t="s">
        <v>2136</v>
      </c>
      <c r="C58" s="1" t="s">
        <v>2137</v>
      </c>
      <c r="D58" s="1" t="s">
        <v>1960</v>
      </c>
      <c r="E58" s="1" t="s">
        <v>2138</v>
      </c>
      <c r="F58" s="1" t="s">
        <v>1830</v>
      </c>
      <c r="G58" s="1" t="s">
        <v>1838</v>
      </c>
      <c r="H58" s="1" t="s">
        <v>1815</v>
      </c>
      <c r="I58" s="1" t="s">
        <v>2079</v>
      </c>
      <c r="J58" s="1" t="s">
        <v>1817</v>
      </c>
      <c r="K58" s="1" t="s">
        <v>2079</v>
      </c>
      <c r="L58" s="1" t="s">
        <v>2079</v>
      </c>
      <c r="M58" s="1" t="s">
        <v>1818</v>
      </c>
      <c r="N58" s="1" t="s">
        <v>1818</v>
      </c>
      <c r="O58" s="1" t="s">
        <v>1819</v>
      </c>
      <c r="P58" s="1" t="s">
        <v>1820</v>
      </c>
      <c r="Q58" s="1" t="s">
        <v>1821</v>
      </c>
      <c r="R58" s="1" t="s">
        <v>2139</v>
      </c>
      <c r="S58" s="1" t="s">
        <v>1841</v>
      </c>
      <c r="T58" s="1" t="s">
        <v>1824</v>
      </c>
      <c r="U58" s="1" t="s">
        <v>1964</v>
      </c>
      <c r="V58" s="1" t="s">
        <v>1873</v>
      </c>
    </row>
    <row r="59" s="1" customFormat="1" spans="1:22">
      <c r="A59" s="3">
        <v>999229461092944</v>
      </c>
      <c r="B59" s="1" t="s">
        <v>2136</v>
      </c>
      <c r="C59" s="1" t="s">
        <v>2140</v>
      </c>
      <c r="D59" s="1" t="s">
        <v>2141</v>
      </c>
      <c r="E59" s="1" t="s">
        <v>2142</v>
      </c>
      <c r="F59" s="1" t="s">
        <v>1814</v>
      </c>
      <c r="G59" s="1" t="s">
        <v>1838</v>
      </c>
      <c r="H59" s="1" t="s">
        <v>1815</v>
      </c>
      <c r="I59" s="1" t="s">
        <v>2143</v>
      </c>
      <c r="J59" s="1" t="s">
        <v>1817</v>
      </c>
      <c r="K59" s="1" t="s">
        <v>2143</v>
      </c>
      <c r="L59" s="1" t="s">
        <v>2143</v>
      </c>
      <c r="M59" s="1" t="s">
        <v>1818</v>
      </c>
      <c r="N59" s="1" t="s">
        <v>1818</v>
      </c>
      <c r="O59" s="1" t="s">
        <v>1819</v>
      </c>
      <c r="P59" s="1" t="s">
        <v>1820</v>
      </c>
      <c r="Q59" s="1" t="s">
        <v>1821</v>
      </c>
      <c r="R59" s="1" t="s">
        <v>2144</v>
      </c>
      <c r="S59" s="1" t="s">
        <v>1841</v>
      </c>
      <c r="T59" s="1" t="s">
        <v>1824</v>
      </c>
      <c r="U59" s="1" t="s">
        <v>1767</v>
      </c>
      <c r="V59" s="1" t="s">
        <v>1833</v>
      </c>
    </row>
    <row r="60" s="1" customFormat="1" spans="1:22">
      <c r="A60" s="3">
        <v>999229461122098</v>
      </c>
      <c r="B60" s="1" t="s">
        <v>2136</v>
      </c>
      <c r="C60" s="1" t="s">
        <v>2145</v>
      </c>
      <c r="D60" s="1" t="s">
        <v>1924</v>
      </c>
      <c r="E60" s="1" t="s">
        <v>2146</v>
      </c>
      <c r="F60" s="1" t="s">
        <v>1864</v>
      </c>
      <c r="G60" s="1" t="s">
        <v>1838</v>
      </c>
      <c r="H60" s="1" t="s">
        <v>1815</v>
      </c>
      <c r="I60" s="1" t="s">
        <v>2147</v>
      </c>
      <c r="J60" s="1" t="s">
        <v>1817</v>
      </c>
      <c r="K60" s="1" t="s">
        <v>2147</v>
      </c>
      <c r="L60" s="1" t="s">
        <v>2147</v>
      </c>
      <c r="M60" s="1" t="s">
        <v>1818</v>
      </c>
      <c r="N60" s="1" t="s">
        <v>1818</v>
      </c>
      <c r="O60" s="1" t="s">
        <v>1819</v>
      </c>
      <c r="P60" s="1" t="s">
        <v>1820</v>
      </c>
      <c r="Q60" s="1" t="s">
        <v>1821</v>
      </c>
      <c r="R60" s="1" t="s">
        <v>2148</v>
      </c>
      <c r="S60" s="1" t="s">
        <v>1841</v>
      </c>
      <c r="T60" s="1" t="s">
        <v>1824</v>
      </c>
      <c r="U60" s="1" t="s">
        <v>1767</v>
      </c>
      <c r="V60" s="1" t="s">
        <v>1833</v>
      </c>
    </row>
    <row r="61" s="1" customFormat="1" spans="1:22">
      <c r="A61" s="3">
        <v>999229461250699</v>
      </c>
      <c r="B61" s="1" t="s">
        <v>2136</v>
      </c>
      <c r="C61" s="1" t="s">
        <v>2149</v>
      </c>
      <c r="D61" s="1" t="s">
        <v>1960</v>
      </c>
      <c r="E61" s="1" t="s">
        <v>2150</v>
      </c>
      <c r="F61" s="1" t="s">
        <v>1858</v>
      </c>
      <c r="G61" s="1" t="s">
        <v>1838</v>
      </c>
      <c r="H61" s="1" t="s">
        <v>1815</v>
      </c>
      <c r="I61" s="1" t="s">
        <v>2151</v>
      </c>
      <c r="J61" s="1" t="s">
        <v>1817</v>
      </c>
      <c r="K61" s="1" t="s">
        <v>2151</v>
      </c>
      <c r="L61" s="1" t="s">
        <v>2151</v>
      </c>
      <c r="M61" s="1" t="s">
        <v>1818</v>
      </c>
      <c r="N61" s="1" t="s">
        <v>1818</v>
      </c>
      <c r="O61" s="1" t="s">
        <v>1819</v>
      </c>
      <c r="P61" s="1" t="s">
        <v>1820</v>
      </c>
      <c r="Q61" s="1" t="s">
        <v>1821</v>
      </c>
      <c r="R61" s="1" t="s">
        <v>2152</v>
      </c>
      <c r="S61" s="1" t="s">
        <v>1841</v>
      </c>
      <c r="T61" s="1" t="s">
        <v>1824</v>
      </c>
      <c r="U61" s="1" t="s">
        <v>1964</v>
      </c>
      <c r="V61" s="1" t="s">
        <v>1873</v>
      </c>
    </row>
    <row r="62" s="1" customFormat="1" spans="1:22">
      <c r="A62" s="3">
        <v>999229462494116</v>
      </c>
      <c r="B62" s="1" t="s">
        <v>2136</v>
      </c>
      <c r="C62" s="1" t="s">
        <v>2153</v>
      </c>
      <c r="D62" s="1" t="s">
        <v>1995</v>
      </c>
      <c r="E62" s="1" t="s">
        <v>2154</v>
      </c>
      <c r="F62" s="1" t="s">
        <v>1858</v>
      </c>
      <c r="G62" s="1" t="s">
        <v>1838</v>
      </c>
      <c r="H62" s="1" t="s">
        <v>1815</v>
      </c>
      <c r="I62" s="1" t="s">
        <v>2155</v>
      </c>
      <c r="J62" s="1" t="s">
        <v>1817</v>
      </c>
      <c r="K62" s="1" t="s">
        <v>2155</v>
      </c>
      <c r="L62" s="1" t="s">
        <v>2155</v>
      </c>
      <c r="M62" s="1" t="s">
        <v>1818</v>
      </c>
      <c r="N62" s="1" t="s">
        <v>1818</v>
      </c>
      <c r="O62" s="1" t="s">
        <v>1819</v>
      </c>
      <c r="P62" s="1" t="s">
        <v>1820</v>
      </c>
      <c r="Q62" s="1" t="s">
        <v>1821</v>
      </c>
      <c r="R62" s="1" t="s">
        <v>2156</v>
      </c>
      <c r="S62" s="1" t="s">
        <v>1841</v>
      </c>
      <c r="T62" s="1" t="s">
        <v>1824</v>
      </c>
      <c r="U62" s="1" t="s">
        <v>1767</v>
      </c>
      <c r="V62" s="1" t="s">
        <v>1833</v>
      </c>
    </row>
    <row r="63" s="1" customFormat="1" spans="1:22">
      <c r="A63" s="3">
        <v>999229462807455</v>
      </c>
      <c r="B63" s="1" t="s">
        <v>2136</v>
      </c>
      <c r="C63" s="1" t="s">
        <v>2157</v>
      </c>
      <c r="D63" s="1" t="s">
        <v>1967</v>
      </c>
      <c r="E63" s="1" t="s">
        <v>2158</v>
      </c>
      <c r="F63" s="1" t="s">
        <v>1864</v>
      </c>
      <c r="G63" s="1" t="s">
        <v>1838</v>
      </c>
      <c r="H63" s="1" t="s">
        <v>1815</v>
      </c>
      <c r="I63" s="1" t="s">
        <v>2159</v>
      </c>
      <c r="J63" s="1" t="s">
        <v>1817</v>
      </c>
      <c r="K63" s="1" t="s">
        <v>2159</v>
      </c>
      <c r="L63" s="1" t="s">
        <v>2159</v>
      </c>
      <c r="M63" s="1" t="s">
        <v>1818</v>
      </c>
      <c r="N63" s="1" t="s">
        <v>1818</v>
      </c>
      <c r="O63" s="1" t="s">
        <v>1819</v>
      </c>
      <c r="P63" s="1" t="s">
        <v>1820</v>
      </c>
      <c r="Q63" s="1" t="s">
        <v>1821</v>
      </c>
      <c r="R63" s="1" t="s">
        <v>2160</v>
      </c>
      <c r="S63" s="1" t="s">
        <v>1841</v>
      </c>
      <c r="T63" s="1" t="s">
        <v>1824</v>
      </c>
      <c r="U63" s="1" t="s">
        <v>1767</v>
      </c>
      <c r="V63" s="1" t="s">
        <v>1833</v>
      </c>
    </row>
    <row r="64" s="1" customFormat="1" spans="1:22">
      <c r="A64" s="1" t="s">
        <v>2161</v>
      </c>
      <c r="B64" s="1" t="s">
        <v>2136</v>
      </c>
      <c r="C64" s="1" t="s">
        <v>2162</v>
      </c>
      <c r="D64" s="1" t="s">
        <v>2053</v>
      </c>
      <c r="E64" s="1" t="s">
        <v>2163</v>
      </c>
      <c r="F64" s="1" t="s">
        <v>1814</v>
      </c>
      <c r="G64" s="1" t="s">
        <v>1838</v>
      </c>
      <c r="H64" s="1" t="s">
        <v>1815</v>
      </c>
      <c r="I64" s="1" t="s">
        <v>1819</v>
      </c>
      <c r="J64" s="1" t="s">
        <v>1817</v>
      </c>
      <c r="K64" s="1" t="s">
        <v>1819</v>
      </c>
      <c r="L64" s="1" t="s">
        <v>1819</v>
      </c>
      <c r="M64" s="1" t="s">
        <v>1818</v>
      </c>
      <c r="N64" s="1" t="s">
        <v>1818</v>
      </c>
      <c r="O64" s="1" t="s">
        <v>1819</v>
      </c>
      <c r="P64" s="1" t="s">
        <v>1820</v>
      </c>
      <c r="Q64" s="1" t="s">
        <v>1821</v>
      </c>
      <c r="R64" s="1" t="s">
        <v>2164</v>
      </c>
      <c r="S64" s="1" t="s">
        <v>1841</v>
      </c>
      <c r="T64" s="1" t="s">
        <v>1824</v>
      </c>
      <c r="U64" s="1" t="s">
        <v>1767</v>
      </c>
      <c r="V64" s="1" t="s">
        <v>1833</v>
      </c>
    </row>
    <row r="65" s="1" customFormat="1" spans="1:22">
      <c r="A65" s="3">
        <v>999229463788819</v>
      </c>
      <c r="B65" s="1" t="s">
        <v>2136</v>
      </c>
      <c r="C65" s="1" t="s">
        <v>2165</v>
      </c>
      <c r="D65" s="1" t="s">
        <v>2166</v>
      </c>
      <c r="E65" s="1" t="s">
        <v>2167</v>
      </c>
      <c r="F65" s="1" t="s">
        <v>1814</v>
      </c>
      <c r="G65" s="1" t="s">
        <v>1838</v>
      </c>
      <c r="H65" s="1" t="s">
        <v>1815</v>
      </c>
      <c r="I65" s="1" t="s">
        <v>2168</v>
      </c>
      <c r="J65" s="1" t="s">
        <v>1817</v>
      </c>
      <c r="K65" s="1" t="s">
        <v>2168</v>
      </c>
      <c r="L65" s="1" t="s">
        <v>2168</v>
      </c>
      <c r="M65" s="1" t="s">
        <v>1818</v>
      </c>
      <c r="N65" s="1" t="s">
        <v>1818</v>
      </c>
      <c r="O65" s="1" t="s">
        <v>1819</v>
      </c>
      <c r="P65" s="1" t="s">
        <v>1820</v>
      </c>
      <c r="Q65" s="1" t="s">
        <v>1821</v>
      </c>
      <c r="R65" s="1" t="s">
        <v>2169</v>
      </c>
      <c r="S65" s="1" t="s">
        <v>1841</v>
      </c>
      <c r="T65" s="1" t="s">
        <v>1824</v>
      </c>
      <c r="U65" s="1" t="s">
        <v>1964</v>
      </c>
      <c r="V65" s="1" t="s">
        <v>1873</v>
      </c>
    </row>
    <row r="66" s="1" customFormat="1" spans="1:22">
      <c r="A66" s="3">
        <v>999229464748355</v>
      </c>
      <c r="B66" s="1" t="s">
        <v>2170</v>
      </c>
      <c r="C66" s="1" t="s">
        <v>2171</v>
      </c>
      <c r="D66" s="1" t="s">
        <v>2141</v>
      </c>
      <c r="E66" s="1" t="s">
        <v>2172</v>
      </c>
      <c r="F66" s="1" t="s">
        <v>1813</v>
      </c>
      <c r="G66" s="1" t="s">
        <v>1838</v>
      </c>
      <c r="H66" s="1" t="s">
        <v>1815</v>
      </c>
      <c r="I66" s="1" t="s">
        <v>2173</v>
      </c>
      <c r="J66" s="1" t="s">
        <v>1817</v>
      </c>
      <c r="K66" s="1" t="s">
        <v>2173</v>
      </c>
      <c r="L66" s="1" t="s">
        <v>2173</v>
      </c>
      <c r="M66" s="1" t="s">
        <v>1818</v>
      </c>
      <c r="N66" s="1" t="s">
        <v>1818</v>
      </c>
      <c r="O66" s="1" t="s">
        <v>1819</v>
      </c>
      <c r="P66" s="1" t="s">
        <v>1820</v>
      </c>
      <c r="Q66" s="1" t="s">
        <v>1821</v>
      </c>
      <c r="R66" s="1" t="s">
        <v>2174</v>
      </c>
      <c r="S66" s="1" t="s">
        <v>1841</v>
      </c>
      <c r="T66" s="1" t="s">
        <v>1824</v>
      </c>
      <c r="U66" s="1" t="s">
        <v>1767</v>
      </c>
      <c r="V66" s="1" t="s">
        <v>1833</v>
      </c>
    </row>
    <row r="67" s="1" customFormat="1" spans="1:22">
      <c r="A67" s="3">
        <v>999229466258413</v>
      </c>
      <c r="B67" s="1" t="s">
        <v>2170</v>
      </c>
      <c r="C67" s="1" t="s">
        <v>2175</v>
      </c>
      <c r="D67" s="1" t="s">
        <v>1995</v>
      </c>
      <c r="E67" s="1" t="s">
        <v>2176</v>
      </c>
      <c r="F67" s="1" t="s">
        <v>1858</v>
      </c>
      <c r="G67" s="1" t="s">
        <v>1838</v>
      </c>
      <c r="H67" s="1" t="s">
        <v>1815</v>
      </c>
      <c r="I67" s="1" t="s">
        <v>2155</v>
      </c>
      <c r="J67" s="1" t="s">
        <v>1817</v>
      </c>
      <c r="K67" s="1" t="s">
        <v>2155</v>
      </c>
      <c r="L67" s="1" t="s">
        <v>2155</v>
      </c>
      <c r="M67" s="1" t="s">
        <v>1818</v>
      </c>
      <c r="N67" s="1" t="s">
        <v>1818</v>
      </c>
      <c r="O67" s="1" t="s">
        <v>1819</v>
      </c>
      <c r="P67" s="1" t="s">
        <v>1820</v>
      </c>
      <c r="Q67" s="1" t="s">
        <v>1821</v>
      </c>
      <c r="R67" s="1" t="s">
        <v>2177</v>
      </c>
      <c r="S67" s="1" t="s">
        <v>1841</v>
      </c>
      <c r="T67" s="1" t="s">
        <v>1824</v>
      </c>
      <c r="U67" s="1" t="s">
        <v>1767</v>
      </c>
      <c r="V67" s="1" t="s">
        <v>1833</v>
      </c>
    </row>
    <row r="68" s="1" customFormat="1" spans="1:22">
      <c r="A68" s="3">
        <v>29469581615</v>
      </c>
      <c r="B68" s="1" t="s">
        <v>2170</v>
      </c>
      <c r="C68" s="1" t="s">
        <v>2178</v>
      </c>
      <c r="D68" s="1" t="s">
        <v>2179</v>
      </c>
      <c r="E68" s="1" t="s">
        <v>2180</v>
      </c>
      <c r="F68" s="1" t="s">
        <v>1830</v>
      </c>
      <c r="G68" s="1" t="s">
        <v>1838</v>
      </c>
      <c r="H68" s="1" t="s">
        <v>1815</v>
      </c>
      <c r="I68" s="1" t="s">
        <v>2181</v>
      </c>
      <c r="J68" s="1" t="s">
        <v>1817</v>
      </c>
      <c r="K68" s="1" t="s">
        <v>2181</v>
      </c>
      <c r="L68" s="1" t="s">
        <v>2181</v>
      </c>
      <c r="M68" s="1" t="s">
        <v>1818</v>
      </c>
      <c r="N68" s="1" t="s">
        <v>1818</v>
      </c>
      <c r="O68" s="1" t="s">
        <v>1819</v>
      </c>
      <c r="P68" s="1" t="s">
        <v>1820</v>
      </c>
      <c r="Q68" s="1" t="s">
        <v>1821</v>
      </c>
      <c r="R68" s="1" t="s">
        <v>2182</v>
      </c>
      <c r="S68" s="1" t="s">
        <v>1841</v>
      </c>
      <c r="T68" s="1" t="s">
        <v>1824</v>
      </c>
      <c r="U68" s="1" t="s">
        <v>1767</v>
      </c>
      <c r="V68" s="1" t="s">
        <v>1833</v>
      </c>
    </row>
    <row r="69" s="1" customFormat="1" spans="1:22">
      <c r="A69" s="3">
        <v>999229470693877</v>
      </c>
      <c r="B69" s="1" t="s">
        <v>2170</v>
      </c>
      <c r="C69" s="1" t="s">
        <v>2183</v>
      </c>
      <c r="D69" s="1" t="s">
        <v>2184</v>
      </c>
      <c r="E69" s="1" t="s">
        <v>2185</v>
      </c>
      <c r="F69" s="1" t="s">
        <v>1830</v>
      </c>
      <c r="G69" s="1" t="s">
        <v>1838</v>
      </c>
      <c r="H69" s="1" t="s">
        <v>1815</v>
      </c>
      <c r="I69" s="1" t="s">
        <v>2186</v>
      </c>
      <c r="J69" s="1" t="s">
        <v>1817</v>
      </c>
      <c r="K69" s="1" t="s">
        <v>2186</v>
      </c>
      <c r="L69" s="1" t="s">
        <v>2186</v>
      </c>
      <c r="M69" s="1" t="s">
        <v>1818</v>
      </c>
      <c r="N69" s="1" t="s">
        <v>1818</v>
      </c>
      <c r="O69" s="1" t="s">
        <v>1819</v>
      </c>
      <c r="P69" s="1" t="s">
        <v>1820</v>
      </c>
      <c r="Q69" s="1" t="s">
        <v>1821</v>
      </c>
      <c r="R69" s="1" t="s">
        <v>2187</v>
      </c>
      <c r="S69" s="1" t="s">
        <v>1841</v>
      </c>
      <c r="T69" s="1" t="s">
        <v>1824</v>
      </c>
      <c r="U69" s="1" t="s">
        <v>1767</v>
      </c>
      <c r="V69" s="1" t="s">
        <v>1833</v>
      </c>
    </row>
    <row r="70" s="1" customFormat="1" spans="1:22">
      <c r="A70" s="3">
        <v>999229472873340</v>
      </c>
      <c r="B70" s="1" t="s">
        <v>2170</v>
      </c>
      <c r="C70" s="1" t="s">
        <v>2188</v>
      </c>
      <c r="D70" s="1" t="s">
        <v>2189</v>
      </c>
      <c r="E70" s="1" t="s">
        <v>2190</v>
      </c>
      <c r="F70" s="1" t="s">
        <v>1814</v>
      </c>
      <c r="G70" s="1" t="s">
        <v>1838</v>
      </c>
      <c r="H70" s="1" t="s">
        <v>1815</v>
      </c>
      <c r="I70" s="1" t="s">
        <v>2191</v>
      </c>
      <c r="J70" s="1" t="s">
        <v>1817</v>
      </c>
      <c r="K70" s="1" t="s">
        <v>2191</v>
      </c>
      <c r="L70" s="1" t="s">
        <v>2191</v>
      </c>
      <c r="M70" s="1" t="s">
        <v>1818</v>
      </c>
      <c r="N70" s="1" t="s">
        <v>1818</v>
      </c>
      <c r="O70" s="1" t="s">
        <v>1819</v>
      </c>
      <c r="P70" s="1" t="s">
        <v>1820</v>
      </c>
      <c r="Q70" s="1" t="s">
        <v>1821</v>
      </c>
      <c r="R70" s="1" t="s">
        <v>2192</v>
      </c>
      <c r="S70" s="1" t="s">
        <v>1841</v>
      </c>
      <c r="T70" s="1" t="s">
        <v>1824</v>
      </c>
      <c r="U70" s="1" t="s">
        <v>1964</v>
      </c>
      <c r="V70" s="1" t="s">
        <v>1890</v>
      </c>
    </row>
    <row r="71" s="1" customFormat="1" spans="1:22">
      <c r="A71" s="3">
        <v>999229472959751</v>
      </c>
      <c r="B71" s="1" t="s">
        <v>2170</v>
      </c>
      <c r="C71" s="1" t="s">
        <v>2193</v>
      </c>
      <c r="D71" s="1" t="s">
        <v>1924</v>
      </c>
      <c r="E71" s="1" t="s">
        <v>2194</v>
      </c>
      <c r="F71" s="1" t="s">
        <v>1864</v>
      </c>
      <c r="G71" s="1" t="s">
        <v>1838</v>
      </c>
      <c r="H71" s="1" t="s">
        <v>1815</v>
      </c>
      <c r="I71" s="1" t="s">
        <v>2195</v>
      </c>
      <c r="J71" s="1" t="s">
        <v>1817</v>
      </c>
      <c r="K71" s="1" t="s">
        <v>2195</v>
      </c>
      <c r="L71" s="1" t="s">
        <v>2195</v>
      </c>
      <c r="M71" s="1" t="s">
        <v>1818</v>
      </c>
      <c r="N71" s="1" t="s">
        <v>1818</v>
      </c>
      <c r="O71" s="1" t="s">
        <v>1819</v>
      </c>
      <c r="P71" s="1" t="s">
        <v>1820</v>
      </c>
      <c r="Q71" s="1" t="s">
        <v>1821</v>
      </c>
      <c r="R71" s="1" t="s">
        <v>2196</v>
      </c>
      <c r="S71" s="1" t="s">
        <v>1841</v>
      </c>
      <c r="T71" s="1" t="s">
        <v>1824</v>
      </c>
      <c r="U71" s="1" t="s">
        <v>1767</v>
      </c>
      <c r="V71" s="1" t="s">
        <v>1833</v>
      </c>
    </row>
    <row r="72" s="1" customFormat="1" spans="1:22">
      <c r="A72" s="3">
        <v>999229479031113</v>
      </c>
      <c r="B72" s="1" t="s">
        <v>2197</v>
      </c>
      <c r="C72" s="1" t="s">
        <v>2198</v>
      </c>
      <c r="D72" s="1" t="s">
        <v>1967</v>
      </c>
      <c r="E72" s="1" t="s">
        <v>2199</v>
      </c>
      <c r="F72" s="1" t="s">
        <v>1858</v>
      </c>
      <c r="G72" s="1" t="s">
        <v>1838</v>
      </c>
      <c r="H72" s="1" t="s">
        <v>1815</v>
      </c>
      <c r="I72" s="1" t="s">
        <v>2200</v>
      </c>
      <c r="J72" s="1" t="s">
        <v>1817</v>
      </c>
      <c r="K72" s="1" t="s">
        <v>2200</v>
      </c>
      <c r="L72" s="1" t="s">
        <v>2200</v>
      </c>
      <c r="M72" s="1" t="s">
        <v>1818</v>
      </c>
      <c r="N72" s="1" t="s">
        <v>1818</v>
      </c>
      <c r="O72" s="1" t="s">
        <v>1819</v>
      </c>
      <c r="P72" s="1" t="s">
        <v>1820</v>
      </c>
      <c r="Q72" s="1" t="s">
        <v>1821</v>
      </c>
      <c r="R72" s="1" t="s">
        <v>2201</v>
      </c>
      <c r="S72" s="1" t="s">
        <v>1841</v>
      </c>
      <c r="T72" s="1" t="s">
        <v>1824</v>
      </c>
      <c r="U72" s="1" t="s">
        <v>1767</v>
      </c>
      <c r="V72" s="1" t="s">
        <v>1833</v>
      </c>
    </row>
    <row r="73" s="1" customFormat="1" spans="1:22">
      <c r="A73" s="3">
        <v>999229481834227</v>
      </c>
      <c r="B73" s="1" t="s">
        <v>2197</v>
      </c>
      <c r="C73" s="1" t="s">
        <v>2202</v>
      </c>
      <c r="D73" s="1" t="s">
        <v>1995</v>
      </c>
      <c r="E73" s="1" t="s">
        <v>2203</v>
      </c>
      <c r="F73" s="1" t="s">
        <v>1864</v>
      </c>
      <c r="G73" s="1" t="s">
        <v>1838</v>
      </c>
      <c r="H73" s="1" t="s">
        <v>1815</v>
      </c>
      <c r="I73" s="1" t="s">
        <v>2204</v>
      </c>
      <c r="J73" s="1" t="s">
        <v>1817</v>
      </c>
      <c r="K73" s="1" t="s">
        <v>2204</v>
      </c>
      <c r="L73" s="1" t="s">
        <v>2204</v>
      </c>
      <c r="M73" s="1" t="s">
        <v>1818</v>
      </c>
      <c r="N73" s="1" t="s">
        <v>1818</v>
      </c>
      <c r="O73" s="1" t="s">
        <v>1819</v>
      </c>
      <c r="P73" s="1" t="s">
        <v>1820</v>
      </c>
      <c r="Q73" s="1" t="s">
        <v>1821</v>
      </c>
      <c r="R73" s="1" t="s">
        <v>2205</v>
      </c>
      <c r="S73" s="1" t="s">
        <v>1841</v>
      </c>
      <c r="T73" s="1" t="s">
        <v>1824</v>
      </c>
      <c r="U73" s="1" t="s">
        <v>1767</v>
      </c>
      <c r="V73" s="1" t="s">
        <v>1833</v>
      </c>
    </row>
    <row r="74" s="1" customFormat="1" spans="1:22">
      <c r="A74" s="3">
        <v>999229481978105</v>
      </c>
      <c r="B74" s="1" t="s">
        <v>2197</v>
      </c>
      <c r="C74" s="1" t="s">
        <v>2206</v>
      </c>
      <c r="D74" s="1" t="s">
        <v>2111</v>
      </c>
      <c r="E74" s="1" t="s">
        <v>2207</v>
      </c>
      <c r="F74" s="1" t="s">
        <v>1814</v>
      </c>
      <c r="G74" s="1" t="s">
        <v>1838</v>
      </c>
      <c r="H74" s="1" t="s">
        <v>1815</v>
      </c>
      <c r="I74" s="1" t="s">
        <v>2208</v>
      </c>
      <c r="J74" s="1" t="s">
        <v>1817</v>
      </c>
      <c r="K74" s="1" t="s">
        <v>2208</v>
      </c>
      <c r="L74" s="1" t="s">
        <v>2208</v>
      </c>
      <c r="M74" s="1" t="s">
        <v>1818</v>
      </c>
      <c r="N74" s="1" t="s">
        <v>1818</v>
      </c>
      <c r="O74" s="1" t="s">
        <v>1819</v>
      </c>
      <c r="P74" s="1" t="s">
        <v>1820</v>
      </c>
      <c r="Q74" s="1" t="s">
        <v>1821</v>
      </c>
      <c r="R74" s="1" t="s">
        <v>2209</v>
      </c>
      <c r="S74" s="1" t="s">
        <v>1841</v>
      </c>
      <c r="T74" s="1" t="s">
        <v>1824</v>
      </c>
      <c r="U74" s="1" t="s">
        <v>1767</v>
      </c>
      <c r="V74" s="1" t="s">
        <v>1833</v>
      </c>
    </row>
    <row r="75" s="1" customFormat="1" spans="1:22">
      <c r="A75" s="3">
        <v>999229487990461</v>
      </c>
      <c r="B75" s="1" t="s">
        <v>2197</v>
      </c>
      <c r="C75" s="1" t="s">
        <v>2210</v>
      </c>
      <c r="D75" s="1" t="s">
        <v>2211</v>
      </c>
      <c r="E75" s="1" t="s">
        <v>2212</v>
      </c>
      <c r="F75" s="1" t="s">
        <v>1858</v>
      </c>
      <c r="G75" s="1" t="s">
        <v>1838</v>
      </c>
      <c r="H75" s="1" t="s">
        <v>1815</v>
      </c>
      <c r="I75" s="1" t="s">
        <v>2213</v>
      </c>
      <c r="J75" s="1" t="s">
        <v>1817</v>
      </c>
      <c r="K75" s="1" t="s">
        <v>2213</v>
      </c>
      <c r="L75" s="1" t="s">
        <v>2213</v>
      </c>
      <c r="M75" s="1" t="s">
        <v>1818</v>
      </c>
      <c r="N75" s="1" t="s">
        <v>1818</v>
      </c>
      <c r="O75" s="1" t="s">
        <v>1819</v>
      </c>
      <c r="P75" s="1" t="s">
        <v>1820</v>
      </c>
      <c r="Q75" s="1" t="s">
        <v>1821</v>
      </c>
      <c r="R75" s="1" t="s">
        <v>2214</v>
      </c>
      <c r="S75" s="1" t="s">
        <v>1841</v>
      </c>
      <c r="T75" s="1" t="s">
        <v>1824</v>
      </c>
      <c r="U75" s="1" t="s">
        <v>1767</v>
      </c>
      <c r="V75" s="1" t="s">
        <v>1833</v>
      </c>
    </row>
    <row r="76" s="1" customFormat="1" spans="1:22">
      <c r="A76" s="3">
        <v>999229492121496</v>
      </c>
      <c r="B76" s="1" t="s">
        <v>2197</v>
      </c>
      <c r="C76" s="1" t="s">
        <v>2215</v>
      </c>
      <c r="D76" s="1" t="s">
        <v>2216</v>
      </c>
      <c r="E76" s="1" t="s">
        <v>2217</v>
      </c>
      <c r="F76" s="1" t="s">
        <v>1864</v>
      </c>
      <c r="G76" s="1" t="s">
        <v>1838</v>
      </c>
      <c r="H76" s="1" t="s">
        <v>1815</v>
      </c>
      <c r="I76" s="1" t="s">
        <v>2218</v>
      </c>
      <c r="J76" s="1" t="s">
        <v>1817</v>
      </c>
      <c r="K76" s="1" t="s">
        <v>2218</v>
      </c>
      <c r="L76" s="1" t="s">
        <v>2218</v>
      </c>
      <c r="M76" s="1" t="s">
        <v>1818</v>
      </c>
      <c r="N76" s="1" t="s">
        <v>1818</v>
      </c>
      <c r="O76" s="1" t="s">
        <v>1819</v>
      </c>
      <c r="P76" s="1" t="s">
        <v>1820</v>
      </c>
      <c r="Q76" s="1" t="s">
        <v>1821</v>
      </c>
      <c r="R76" s="1" t="s">
        <v>2219</v>
      </c>
      <c r="S76" s="1" t="s">
        <v>1841</v>
      </c>
      <c r="T76" s="1" t="s">
        <v>1824</v>
      </c>
      <c r="U76" s="1" t="s">
        <v>1767</v>
      </c>
      <c r="V76" s="1" t="s">
        <v>1833</v>
      </c>
    </row>
    <row r="77" s="1" customFormat="1" spans="1:22">
      <c r="A77" s="3">
        <v>999229496603427</v>
      </c>
      <c r="B77" s="1" t="s">
        <v>2220</v>
      </c>
      <c r="C77" s="1" t="s">
        <v>2221</v>
      </c>
      <c r="D77" s="1" t="s">
        <v>2222</v>
      </c>
      <c r="E77" s="1" t="s">
        <v>2223</v>
      </c>
      <c r="F77" s="1" t="s">
        <v>1864</v>
      </c>
      <c r="G77" s="1" t="s">
        <v>1838</v>
      </c>
      <c r="H77" s="1" t="s">
        <v>1815</v>
      </c>
      <c r="I77" s="1" t="s">
        <v>2224</v>
      </c>
      <c r="J77" s="1" t="s">
        <v>1817</v>
      </c>
      <c r="K77" s="1" t="s">
        <v>2224</v>
      </c>
      <c r="L77" s="1" t="s">
        <v>2224</v>
      </c>
      <c r="M77" s="1" t="s">
        <v>1818</v>
      </c>
      <c r="N77" s="1" t="s">
        <v>1818</v>
      </c>
      <c r="O77" s="1" t="s">
        <v>1819</v>
      </c>
      <c r="P77" s="1" t="s">
        <v>1820</v>
      </c>
      <c r="Q77" s="1" t="s">
        <v>1821</v>
      </c>
      <c r="R77" s="1" t="s">
        <v>2225</v>
      </c>
      <c r="S77" s="1" t="s">
        <v>1841</v>
      </c>
      <c r="T77" s="1" t="s">
        <v>1824</v>
      </c>
      <c r="U77" s="1" t="s">
        <v>1767</v>
      </c>
      <c r="V77" s="1" t="s">
        <v>1833</v>
      </c>
    </row>
    <row r="78" s="1" customFormat="1" spans="1:22">
      <c r="A78" s="3">
        <v>999229497097318</v>
      </c>
      <c r="B78" s="1" t="s">
        <v>2220</v>
      </c>
      <c r="C78" s="1" t="s">
        <v>2226</v>
      </c>
      <c r="D78" s="1" t="s">
        <v>1924</v>
      </c>
      <c r="E78" s="1" t="s">
        <v>2227</v>
      </c>
      <c r="F78" s="1" t="s">
        <v>1814</v>
      </c>
      <c r="G78" s="1" t="s">
        <v>1838</v>
      </c>
      <c r="H78" s="1" t="s">
        <v>1815</v>
      </c>
      <c r="I78" s="1" t="s">
        <v>2228</v>
      </c>
      <c r="J78" s="1" t="s">
        <v>1817</v>
      </c>
      <c r="K78" s="1" t="s">
        <v>2228</v>
      </c>
      <c r="L78" s="1" t="s">
        <v>2228</v>
      </c>
      <c r="M78" s="1" t="s">
        <v>1818</v>
      </c>
      <c r="N78" s="1" t="s">
        <v>1818</v>
      </c>
      <c r="O78" s="1" t="s">
        <v>1819</v>
      </c>
      <c r="P78" s="1" t="s">
        <v>1820</v>
      </c>
      <c r="Q78" s="1" t="s">
        <v>1821</v>
      </c>
      <c r="R78" s="1" t="s">
        <v>2229</v>
      </c>
      <c r="S78" s="1" t="s">
        <v>1841</v>
      </c>
      <c r="T78" s="1" t="s">
        <v>1824</v>
      </c>
      <c r="U78" s="1" t="s">
        <v>1767</v>
      </c>
      <c r="V78" s="1" t="s">
        <v>1833</v>
      </c>
    </row>
    <row r="79" s="1" customFormat="1" spans="1:22">
      <c r="A79" s="3">
        <v>999229498861891</v>
      </c>
      <c r="B79" s="1" t="s">
        <v>2220</v>
      </c>
      <c r="C79" s="1" t="s">
        <v>2230</v>
      </c>
      <c r="D79" s="1" t="s">
        <v>1836</v>
      </c>
      <c r="E79" s="1" t="s">
        <v>2231</v>
      </c>
      <c r="F79" s="1" t="s">
        <v>1830</v>
      </c>
      <c r="G79" s="1" t="s">
        <v>1838</v>
      </c>
      <c r="H79" s="1" t="s">
        <v>1815</v>
      </c>
      <c r="I79" s="1" t="s">
        <v>2232</v>
      </c>
      <c r="J79" s="1" t="s">
        <v>1817</v>
      </c>
      <c r="K79" s="1" t="s">
        <v>2232</v>
      </c>
      <c r="L79" s="1" t="s">
        <v>2232</v>
      </c>
      <c r="M79" s="1" t="s">
        <v>1818</v>
      </c>
      <c r="N79" s="1" t="s">
        <v>1818</v>
      </c>
      <c r="O79" s="1" t="s">
        <v>1819</v>
      </c>
      <c r="P79" s="1" t="s">
        <v>1820</v>
      </c>
      <c r="Q79" s="1" t="s">
        <v>1821</v>
      </c>
      <c r="R79" s="1" t="s">
        <v>2233</v>
      </c>
      <c r="S79" s="1" t="s">
        <v>1841</v>
      </c>
      <c r="T79" s="1" t="s">
        <v>1824</v>
      </c>
      <c r="U79" s="1" t="s">
        <v>1767</v>
      </c>
      <c r="V79" s="1" t="s">
        <v>1833</v>
      </c>
    </row>
    <row r="80" s="1" customFormat="1" spans="1:22">
      <c r="A80" s="3">
        <v>999229499411088</v>
      </c>
      <c r="B80" s="1" t="s">
        <v>2220</v>
      </c>
      <c r="C80" s="1" t="s">
        <v>2234</v>
      </c>
      <c r="D80" s="1" t="s">
        <v>1924</v>
      </c>
      <c r="E80" s="1" t="s">
        <v>2235</v>
      </c>
      <c r="F80" s="1" t="s">
        <v>1814</v>
      </c>
      <c r="G80" s="1" t="s">
        <v>1838</v>
      </c>
      <c r="H80" s="1" t="s">
        <v>1815</v>
      </c>
      <c r="I80" s="1" t="s">
        <v>2228</v>
      </c>
      <c r="J80" s="1" t="s">
        <v>1817</v>
      </c>
      <c r="K80" s="1" t="s">
        <v>2228</v>
      </c>
      <c r="L80" s="1" t="s">
        <v>2228</v>
      </c>
      <c r="M80" s="1" t="s">
        <v>1818</v>
      </c>
      <c r="N80" s="1" t="s">
        <v>1818</v>
      </c>
      <c r="O80" s="1" t="s">
        <v>1819</v>
      </c>
      <c r="P80" s="1" t="s">
        <v>1820</v>
      </c>
      <c r="Q80" s="1" t="s">
        <v>1821</v>
      </c>
      <c r="R80" s="1" t="s">
        <v>2236</v>
      </c>
      <c r="S80" s="1" t="s">
        <v>1841</v>
      </c>
      <c r="T80" s="1" t="s">
        <v>1824</v>
      </c>
      <c r="U80" s="1" t="s">
        <v>1767</v>
      </c>
      <c r="V80" s="1" t="s">
        <v>1833</v>
      </c>
    </row>
    <row r="81" s="1" customFormat="1" spans="1:22">
      <c r="A81" s="3">
        <v>999229499591089</v>
      </c>
      <c r="B81" s="1" t="s">
        <v>2220</v>
      </c>
      <c r="C81" s="1" t="s">
        <v>2237</v>
      </c>
      <c r="D81" s="1" t="s">
        <v>2238</v>
      </c>
      <c r="E81" s="1" t="s">
        <v>2239</v>
      </c>
      <c r="F81" s="1" t="s">
        <v>1814</v>
      </c>
      <c r="G81" s="1" t="s">
        <v>1838</v>
      </c>
      <c r="H81" s="1" t="s">
        <v>1815</v>
      </c>
      <c r="I81" s="1" t="s">
        <v>2240</v>
      </c>
      <c r="J81" s="1" t="s">
        <v>1817</v>
      </c>
      <c r="K81" s="1" t="s">
        <v>2240</v>
      </c>
      <c r="L81" s="1" t="s">
        <v>2240</v>
      </c>
      <c r="M81" s="1" t="s">
        <v>1818</v>
      </c>
      <c r="N81" s="1" t="s">
        <v>1818</v>
      </c>
      <c r="O81" s="1" t="s">
        <v>1819</v>
      </c>
      <c r="P81" s="1" t="s">
        <v>1820</v>
      </c>
      <c r="Q81" s="1" t="s">
        <v>1821</v>
      </c>
      <c r="R81" s="1" t="s">
        <v>2241</v>
      </c>
      <c r="S81" s="1" t="s">
        <v>1841</v>
      </c>
      <c r="T81" s="1" t="s">
        <v>1824</v>
      </c>
      <c r="U81" s="1" t="s">
        <v>1767</v>
      </c>
      <c r="V81" s="1" t="s">
        <v>1833</v>
      </c>
    </row>
    <row r="82" s="1" customFormat="1" spans="1:22">
      <c r="A82" s="3">
        <v>999229533687190</v>
      </c>
      <c r="B82" s="1" t="s">
        <v>2242</v>
      </c>
      <c r="C82" s="1" t="s">
        <v>2243</v>
      </c>
      <c r="D82" s="1" t="s">
        <v>2244</v>
      </c>
      <c r="E82" s="1" t="s">
        <v>2245</v>
      </c>
      <c r="F82" s="1" t="s">
        <v>1814</v>
      </c>
      <c r="G82" s="1" t="s">
        <v>1838</v>
      </c>
      <c r="H82" s="1" t="s">
        <v>1815</v>
      </c>
      <c r="I82" s="1" t="s">
        <v>2246</v>
      </c>
      <c r="J82" s="1" t="s">
        <v>1817</v>
      </c>
      <c r="K82" s="1" t="s">
        <v>2246</v>
      </c>
      <c r="L82" s="1" t="s">
        <v>2246</v>
      </c>
      <c r="M82" s="1" t="s">
        <v>1818</v>
      </c>
      <c r="N82" s="1" t="s">
        <v>1818</v>
      </c>
      <c r="O82" s="1" t="s">
        <v>1819</v>
      </c>
      <c r="P82" s="1" t="s">
        <v>1820</v>
      </c>
      <c r="Q82" s="1" t="s">
        <v>1821</v>
      </c>
      <c r="R82" s="1" t="s">
        <v>2247</v>
      </c>
      <c r="S82" s="1" t="s">
        <v>1841</v>
      </c>
      <c r="T82" s="1" t="s">
        <v>1824</v>
      </c>
      <c r="U82" s="1" t="s">
        <v>1767</v>
      </c>
      <c r="V82" s="1" t="s">
        <v>2087</v>
      </c>
    </row>
    <row r="83" s="1" customFormat="1" spans="1:22">
      <c r="A83" s="3">
        <v>999229534001587</v>
      </c>
      <c r="B83" s="1" t="s">
        <v>2242</v>
      </c>
      <c r="C83" s="1" t="s">
        <v>2248</v>
      </c>
      <c r="D83" s="1" t="s">
        <v>2249</v>
      </c>
      <c r="E83" s="1" t="s">
        <v>2250</v>
      </c>
      <c r="F83" s="1" t="s">
        <v>1813</v>
      </c>
      <c r="G83" s="1" t="s">
        <v>1838</v>
      </c>
      <c r="H83" s="1" t="s">
        <v>1815</v>
      </c>
      <c r="I83" s="1" t="s">
        <v>2251</v>
      </c>
      <c r="J83" s="1" t="s">
        <v>1817</v>
      </c>
      <c r="K83" s="1" t="s">
        <v>2251</v>
      </c>
      <c r="L83" s="1" t="s">
        <v>2251</v>
      </c>
      <c r="M83" s="1" t="s">
        <v>1818</v>
      </c>
      <c r="N83" s="1" t="s">
        <v>1818</v>
      </c>
      <c r="O83" s="1" t="s">
        <v>1819</v>
      </c>
      <c r="P83" s="1" t="s">
        <v>1820</v>
      </c>
      <c r="Q83" s="1" t="s">
        <v>1821</v>
      </c>
      <c r="R83" s="1" t="s">
        <v>2252</v>
      </c>
      <c r="S83" s="1" t="s">
        <v>1841</v>
      </c>
      <c r="T83" s="1" t="s">
        <v>1824</v>
      </c>
      <c r="U83" s="1" t="s">
        <v>1767</v>
      </c>
      <c r="V83" s="1" t="s">
        <v>1833</v>
      </c>
    </row>
    <row r="84" s="1" customFormat="1" spans="1:22">
      <c r="A84" s="3">
        <v>29537792741</v>
      </c>
      <c r="B84" s="1" t="s">
        <v>2242</v>
      </c>
      <c r="C84" s="1" t="s">
        <v>2253</v>
      </c>
      <c r="D84" s="1" t="s">
        <v>2166</v>
      </c>
      <c r="E84" s="1" t="s">
        <v>2254</v>
      </c>
      <c r="F84" s="1" t="s">
        <v>1858</v>
      </c>
      <c r="G84" s="1" t="s">
        <v>1838</v>
      </c>
      <c r="H84" s="1" t="s">
        <v>1815</v>
      </c>
      <c r="I84" s="1" t="s">
        <v>2255</v>
      </c>
      <c r="J84" s="1" t="s">
        <v>1817</v>
      </c>
      <c r="K84" s="1" t="s">
        <v>2255</v>
      </c>
      <c r="L84" s="1" t="s">
        <v>2255</v>
      </c>
      <c r="M84" s="1" t="s">
        <v>1818</v>
      </c>
      <c r="N84" s="1" t="s">
        <v>1818</v>
      </c>
      <c r="O84" s="1" t="s">
        <v>1819</v>
      </c>
      <c r="P84" s="1" t="s">
        <v>1820</v>
      </c>
      <c r="Q84" s="1" t="s">
        <v>1821</v>
      </c>
      <c r="R84" s="1" t="s">
        <v>2256</v>
      </c>
      <c r="S84" s="1" t="s">
        <v>1841</v>
      </c>
      <c r="T84" s="1" t="s">
        <v>1824</v>
      </c>
      <c r="U84" s="1" t="s">
        <v>1964</v>
      </c>
      <c r="V84" s="1" t="s">
        <v>1873</v>
      </c>
    </row>
    <row r="85" s="1" customFormat="1" spans="1:22">
      <c r="A85" s="3">
        <v>999229541102288</v>
      </c>
      <c r="B85" s="1" t="s">
        <v>2242</v>
      </c>
      <c r="C85" s="1" t="s">
        <v>2257</v>
      </c>
      <c r="D85" s="1" t="s">
        <v>2258</v>
      </c>
      <c r="E85" s="1" t="s">
        <v>2259</v>
      </c>
      <c r="F85" s="1" t="s">
        <v>1864</v>
      </c>
      <c r="G85" s="1" t="s">
        <v>1838</v>
      </c>
      <c r="H85" s="1" t="s">
        <v>1815</v>
      </c>
      <c r="I85" s="1" t="s">
        <v>2260</v>
      </c>
      <c r="J85" s="1" t="s">
        <v>1817</v>
      </c>
      <c r="K85" s="1" t="s">
        <v>2260</v>
      </c>
      <c r="L85" s="1" t="s">
        <v>2260</v>
      </c>
      <c r="M85" s="1" t="s">
        <v>1818</v>
      </c>
      <c r="N85" s="1" t="s">
        <v>1818</v>
      </c>
      <c r="O85" s="1" t="s">
        <v>1819</v>
      </c>
      <c r="P85" s="1" t="s">
        <v>1820</v>
      </c>
      <c r="Q85" s="1" t="s">
        <v>1821</v>
      </c>
      <c r="R85" s="1" t="s">
        <v>2261</v>
      </c>
      <c r="S85" s="1" t="s">
        <v>1841</v>
      </c>
      <c r="T85" s="1" t="s">
        <v>1824</v>
      </c>
      <c r="U85" s="1" t="s">
        <v>1767</v>
      </c>
      <c r="V85" s="1" t="s">
        <v>1833</v>
      </c>
    </row>
    <row r="86" s="1" customFormat="1" spans="1:22">
      <c r="A86" s="3">
        <v>999229543781592</v>
      </c>
      <c r="B86" s="1" t="s">
        <v>2262</v>
      </c>
      <c r="C86" s="1" t="s">
        <v>2263</v>
      </c>
      <c r="D86" s="1" t="s">
        <v>2179</v>
      </c>
      <c r="E86" s="1" t="s">
        <v>2264</v>
      </c>
      <c r="F86" s="1" t="s">
        <v>1814</v>
      </c>
      <c r="G86" s="1" t="s">
        <v>1838</v>
      </c>
      <c r="H86" s="1" t="s">
        <v>1815</v>
      </c>
      <c r="I86" s="1" t="s">
        <v>2265</v>
      </c>
      <c r="J86" s="1" t="s">
        <v>1817</v>
      </c>
      <c r="K86" s="1" t="s">
        <v>2265</v>
      </c>
      <c r="L86" s="1" t="s">
        <v>2265</v>
      </c>
      <c r="M86" s="1" t="s">
        <v>1818</v>
      </c>
      <c r="N86" s="1" t="s">
        <v>1818</v>
      </c>
      <c r="O86" s="1" t="s">
        <v>1819</v>
      </c>
      <c r="P86" s="1" t="s">
        <v>1820</v>
      </c>
      <c r="Q86" s="1" t="s">
        <v>1821</v>
      </c>
      <c r="R86" s="1" t="s">
        <v>2266</v>
      </c>
      <c r="S86" s="1" t="s">
        <v>1841</v>
      </c>
      <c r="T86" s="1" t="s">
        <v>1824</v>
      </c>
      <c r="U86" s="1" t="s">
        <v>1767</v>
      </c>
      <c r="V86" s="1" t="s">
        <v>1833</v>
      </c>
    </row>
    <row r="87" s="1" customFormat="1" spans="1:22">
      <c r="A87" s="3">
        <v>999229544331080</v>
      </c>
      <c r="B87" s="1" t="s">
        <v>2262</v>
      </c>
      <c r="C87" s="1" t="s">
        <v>2267</v>
      </c>
      <c r="D87" s="1" t="s">
        <v>2166</v>
      </c>
      <c r="E87" s="1" t="s">
        <v>2268</v>
      </c>
      <c r="F87" s="1" t="s">
        <v>1814</v>
      </c>
      <c r="G87" s="1" t="s">
        <v>1838</v>
      </c>
      <c r="H87" s="1" t="s">
        <v>1815</v>
      </c>
      <c r="I87" s="1" t="s">
        <v>2269</v>
      </c>
      <c r="J87" s="1" t="s">
        <v>1817</v>
      </c>
      <c r="K87" s="1" t="s">
        <v>2269</v>
      </c>
      <c r="L87" s="1" t="s">
        <v>2269</v>
      </c>
      <c r="M87" s="1" t="s">
        <v>1818</v>
      </c>
      <c r="N87" s="1" t="s">
        <v>1818</v>
      </c>
      <c r="O87" s="1" t="s">
        <v>1819</v>
      </c>
      <c r="P87" s="1" t="s">
        <v>1820</v>
      </c>
      <c r="Q87" s="1" t="s">
        <v>1821</v>
      </c>
      <c r="R87" s="1" t="s">
        <v>2270</v>
      </c>
      <c r="S87" s="1" t="s">
        <v>1841</v>
      </c>
      <c r="T87" s="1" t="s">
        <v>1824</v>
      </c>
      <c r="U87" s="1" t="s">
        <v>1964</v>
      </c>
      <c r="V87" s="1" t="s">
        <v>1873</v>
      </c>
    </row>
    <row r="88" s="1" customFormat="1" spans="1:22">
      <c r="A88" s="3">
        <v>999229544470260</v>
      </c>
      <c r="B88" s="1" t="s">
        <v>2262</v>
      </c>
      <c r="C88" s="1" t="s">
        <v>2271</v>
      </c>
      <c r="D88" s="1" t="s">
        <v>2272</v>
      </c>
      <c r="E88" s="1" t="s">
        <v>2273</v>
      </c>
      <c r="F88" s="1" t="s">
        <v>1864</v>
      </c>
      <c r="G88" s="1" t="s">
        <v>1838</v>
      </c>
      <c r="H88" s="1" t="s">
        <v>1815</v>
      </c>
      <c r="I88" s="1" t="s">
        <v>2274</v>
      </c>
      <c r="J88" s="1" t="s">
        <v>1817</v>
      </c>
      <c r="K88" s="1" t="s">
        <v>2274</v>
      </c>
      <c r="L88" s="1" t="s">
        <v>2274</v>
      </c>
      <c r="M88" s="1" t="s">
        <v>1818</v>
      </c>
      <c r="N88" s="1" t="s">
        <v>1818</v>
      </c>
      <c r="O88" s="1" t="s">
        <v>1819</v>
      </c>
      <c r="P88" s="1" t="s">
        <v>1820</v>
      </c>
      <c r="Q88" s="1" t="s">
        <v>1821</v>
      </c>
      <c r="R88" s="1" t="s">
        <v>2275</v>
      </c>
      <c r="S88" s="1" t="s">
        <v>1841</v>
      </c>
      <c r="T88" s="1" t="s">
        <v>1824</v>
      </c>
      <c r="U88" s="1" t="s">
        <v>1767</v>
      </c>
      <c r="V88" s="1" t="s">
        <v>1825</v>
      </c>
    </row>
    <row r="89" s="1" customFormat="1" spans="1:22">
      <c r="A89" s="3">
        <v>999229555064187</v>
      </c>
      <c r="B89" s="1" t="s">
        <v>2262</v>
      </c>
      <c r="C89" s="1" t="s">
        <v>2276</v>
      </c>
      <c r="D89" s="1" t="s">
        <v>1995</v>
      </c>
      <c r="E89" s="1" t="s">
        <v>2277</v>
      </c>
      <c r="F89" s="1" t="s">
        <v>1829</v>
      </c>
      <c r="G89" s="1" t="s">
        <v>1838</v>
      </c>
      <c r="H89" s="1" t="s">
        <v>1815</v>
      </c>
      <c r="I89" s="1" t="s">
        <v>2278</v>
      </c>
      <c r="J89" s="1" t="s">
        <v>1817</v>
      </c>
      <c r="K89" s="1" t="s">
        <v>2278</v>
      </c>
      <c r="L89" s="1" t="s">
        <v>2278</v>
      </c>
      <c r="M89" s="1" t="s">
        <v>1818</v>
      </c>
      <c r="N89" s="1" t="s">
        <v>1818</v>
      </c>
      <c r="O89" s="1" t="s">
        <v>1819</v>
      </c>
      <c r="P89" s="1" t="s">
        <v>1820</v>
      </c>
      <c r="Q89" s="1" t="s">
        <v>1821</v>
      </c>
      <c r="R89" s="1" t="s">
        <v>2279</v>
      </c>
      <c r="S89" s="1" t="s">
        <v>1841</v>
      </c>
      <c r="T89" s="1" t="s">
        <v>1824</v>
      </c>
      <c r="U89" s="1" t="s">
        <v>1767</v>
      </c>
      <c r="V89" s="1" t="s">
        <v>1833</v>
      </c>
    </row>
    <row r="90" s="1" customFormat="1" spans="1:22">
      <c r="A90" s="3">
        <v>999229556563991</v>
      </c>
      <c r="B90" s="1" t="s">
        <v>2280</v>
      </c>
      <c r="C90" s="1" t="s">
        <v>2281</v>
      </c>
      <c r="D90" s="1" t="s">
        <v>1960</v>
      </c>
      <c r="E90" s="1" t="s">
        <v>2282</v>
      </c>
      <c r="F90" s="1" t="s">
        <v>1814</v>
      </c>
      <c r="G90" s="1" t="s">
        <v>1838</v>
      </c>
      <c r="H90" s="1" t="s">
        <v>1815</v>
      </c>
      <c r="I90" s="1" t="s">
        <v>2124</v>
      </c>
      <c r="J90" s="1" t="s">
        <v>1817</v>
      </c>
      <c r="K90" s="1" t="s">
        <v>2124</v>
      </c>
      <c r="L90" s="1" t="s">
        <v>2124</v>
      </c>
      <c r="M90" s="1" t="s">
        <v>1818</v>
      </c>
      <c r="N90" s="1" t="s">
        <v>1818</v>
      </c>
      <c r="O90" s="1" t="s">
        <v>1819</v>
      </c>
      <c r="P90" s="1" t="s">
        <v>1820</v>
      </c>
      <c r="Q90" s="1" t="s">
        <v>1821</v>
      </c>
      <c r="R90" s="1" t="s">
        <v>2283</v>
      </c>
      <c r="S90" s="1" t="s">
        <v>1841</v>
      </c>
      <c r="T90" s="1" t="s">
        <v>1824</v>
      </c>
      <c r="U90" s="1" t="s">
        <v>1964</v>
      </c>
      <c r="V90" s="1" t="s">
        <v>1873</v>
      </c>
    </row>
    <row r="91" s="1" customFormat="1" spans="1:22">
      <c r="A91" s="3">
        <v>999229557980773</v>
      </c>
      <c r="B91" s="1" t="s">
        <v>2280</v>
      </c>
      <c r="C91" s="1" t="s">
        <v>2284</v>
      </c>
      <c r="D91" s="1" t="s">
        <v>1995</v>
      </c>
      <c r="E91" s="1" t="s">
        <v>2285</v>
      </c>
      <c r="F91" s="1" t="s">
        <v>1814</v>
      </c>
      <c r="G91" s="1" t="s">
        <v>1838</v>
      </c>
      <c r="H91" s="1" t="s">
        <v>1815</v>
      </c>
      <c r="I91" s="1" t="s">
        <v>2286</v>
      </c>
      <c r="J91" s="1" t="s">
        <v>1817</v>
      </c>
      <c r="K91" s="1" t="s">
        <v>2286</v>
      </c>
      <c r="L91" s="1" t="s">
        <v>2286</v>
      </c>
      <c r="M91" s="1" t="s">
        <v>1818</v>
      </c>
      <c r="N91" s="1" t="s">
        <v>1818</v>
      </c>
      <c r="O91" s="1" t="s">
        <v>1819</v>
      </c>
      <c r="P91" s="1" t="s">
        <v>1820</v>
      </c>
      <c r="Q91" s="1" t="s">
        <v>1821</v>
      </c>
      <c r="R91" s="1" t="s">
        <v>2287</v>
      </c>
      <c r="S91" s="1" t="s">
        <v>1841</v>
      </c>
      <c r="T91" s="1" t="s">
        <v>1824</v>
      </c>
      <c r="U91" s="1" t="s">
        <v>1767</v>
      </c>
      <c r="V91" s="1" t="s">
        <v>1833</v>
      </c>
    </row>
    <row r="92" s="1" customFormat="1" spans="1:22">
      <c r="A92" s="3">
        <v>999229558863832</v>
      </c>
      <c r="B92" s="1" t="s">
        <v>2280</v>
      </c>
      <c r="C92" s="1" t="s">
        <v>2288</v>
      </c>
      <c r="D92" s="1" t="s">
        <v>2289</v>
      </c>
      <c r="E92" s="1" t="s">
        <v>2290</v>
      </c>
      <c r="F92" s="1" t="s">
        <v>1830</v>
      </c>
      <c r="G92" s="1" t="s">
        <v>1838</v>
      </c>
      <c r="H92" s="1" t="s">
        <v>1815</v>
      </c>
      <c r="I92" s="1" t="s">
        <v>2291</v>
      </c>
      <c r="J92" s="1" t="s">
        <v>1817</v>
      </c>
      <c r="K92" s="1" t="s">
        <v>2291</v>
      </c>
      <c r="L92" s="1" t="s">
        <v>2291</v>
      </c>
      <c r="M92" s="1" t="s">
        <v>1818</v>
      </c>
      <c r="N92" s="1" t="s">
        <v>1818</v>
      </c>
      <c r="O92" s="1" t="s">
        <v>1819</v>
      </c>
      <c r="P92" s="1" t="s">
        <v>1820</v>
      </c>
      <c r="Q92" s="1" t="s">
        <v>1821</v>
      </c>
      <c r="R92" s="1" t="s">
        <v>2292</v>
      </c>
      <c r="S92" s="1" t="s">
        <v>1841</v>
      </c>
      <c r="T92" s="1" t="s">
        <v>1824</v>
      </c>
      <c r="U92" s="1" t="s">
        <v>1767</v>
      </c>
      <c r="V92" s="1" t="s">
        <v>1833</v>
      </c>
    </row>
    <row r="93" s="1" customFormat="1" spans="1:22">
      <c r="A93" s="3">
        <v>999229562328425</v>
      </c>
      <c r="B93" s="1" t="s">
        <v>2280</v>
      </c>
      <c r="C93" s="1" t="s">
        <v>2293</v>
      </c>
      <c r="D93" s="1" t="s">
        <v>2294</v>
      </c>
      <c r="E93" s="1" t="s">
        <v>2295</v>
      </c>
      <c r="F93" s="1" t="s">
        <v>1864</v>
      </c>
      <c r="G93" s="1" t="s">
        <v>1838</v>
      </c>
      <c r="H93" s="1" t="s">
        <v>1815</v>
      </c>
      <c r="I93" s="1" t="s">
        <v>2296</v>
      </c>
      <c r="J93" s="1" t="s">
        <v>1817</v>
      </c>
      <c r="K93" s="1" t="s">
        <v>2296</v>
      </c>
      <c r="L93" s="1" t="s">
        <v>2296</v>
      </c>
      <c r="M93" s="1" t="s">
        <v>1818</v>
      </c>
      <c r="N93" s="1" t="s">
        <v>1818</v>
      </c>
      <c r="O93" s="1" t="s">
        <v>1819</v>
      </c>
      <c r="P93" s="1" t="s">
        <v>1820</v>
      </c>
      <c r="Q93" s="1" t="s">
        <v>1821</v>
      </c>
      <c r="R93" s="1" t="s">
        <v>2297</v>
      </c>
      <c r="S93" s="1" t="s">
        <v>1841</v>
      </c>
      <c r="T93" s="1" t="s">
        <v>1824</v>
      </c>
      <c r="U93" s="1" t="s">
        <v>1767</v>
      </c>
      <c r="V93" s="1" t="s">
        <v>1873</v>
      </c>
    </row>
    <row r="94" s="1" customFormat="1" spans="1:22">
      <c r="A94" s="4">
        <v>9.99229568954396e+26</v>
      </c>
      <c r="B94" s="1" t="s">
        <v>2280</v>
      </c>
      <c r="C94" s="1" t="s">
        <v>2298</v>
      </c>
      <c r="D94" s="1" t="s">
        <v>2299</v>
      </c>
      <c r="E94" s="1" t="s">
        <v>2300</v>
      </c>
      <c r="F94" s="1" t="s">
        <v>1858</v>
      </c>
      <c r="G94" s="1" t="s">
        <v>1830</v>
      </c>
      <c r="H94" s="1" t="s">
        <v>1815</v>
      </c>
      <c r="I94" s="1" t="s">
        <v>1819</v>
      </c>
      <c r="J94" s="1" t="s">
        <v>1817</v>
      </c>
      <c r="K94" s="1" t="s">
        <v>1819</v>
      </c>
      <c r="L94" s="1" t="s">
        <v>1819</v>
      </c>
      <c r="M94" s="1" t="s">
        <v>1818</v>
      </c>
      <c r="N94" s="1" t="s">
        <v>1818</v>
      </c>
      <c r="O94" s="1" t="s">
        <v>1819</v>
      </c>
      <c r="P94" s="1" t="s">
        <v>1820</v>
      </c>
      <c r="Q94" s="1" t="s">
        <v>1821</v>
      </c>
      <c r="R94" s="1" t="s">
        <v>2301</v>
      </c>
      <c r="S94" s="1" t="s">
        <v>1841</v>
      </c>
      <c r="T94" s="1" t="s">
        <v>1824</v>
      </c>
      <c r="U94" s="1" t="s">
        <v>1767</v>
      </c>
      <c r="V94" s="1" t="s">
        <v>1833</v>
      </c>
    </row>
    <row r="95" s="1" customFormat="1" spans="1:22">
      <c r="A95" s="3">
        <v>999229580272470</v>
      </c>
      <c r="B95" s="1" t="s">
        <v>2280</v>
      </c>
      <c r="C95" s="1" t="s">
        <v>2302</v>
      </c>
      <c r="D95" s="1" t="s">
        <v>2166</v>
      </c>
      <c r="E95" s="1" t="s">
        <v>2303</v>
      </c>
      <c r="F95" s="1" t="s">
        <v>1858</v>
      </c>
      <c r="G95" s="1" t="s">
        <v>1838</v>
      </c>
      <c r="H95" s="1" t="s">
        <v>1815</v>
      </c>
      <c r="I95" s="1" t="s">
        <v>2304</v>
      </c>
      <c r="J95" s="1" t="s">
        <v>1817</v>
      </c>
      <c r="K95" s="1" t="s">
        <v>2304</v>
      </c>
      <c r="L95" s="1" t="s">
        <v>2304</v>
      </c>
      <c r="M95" s="1" t="s">
        <v>1818</v>
      </c>
      <c r="N95" s="1" t="s">
        <v>1818</v>
      </c>
      <c r="O95" s="1" t="s">
        <v>1819</v>
      </c>
      <c r="P95" s="1" t="s">
        <v>1820</v>
      </c>
      <c r="Q95" s="1" t="s">
        <v>1821</v>
      </c>
      <c r="R95" s="1" t="s">
        <v>2305</v>
      </c>
      <c r="S95" s="1" t="s">
        <v>1841</v>
      </c>
      <c r="T95" s="1" t="s">
        <v>1824</v>
      </c>
      <c r="U95" s="1" t="s">
        <v>1964</v>
      </c>
      <c r="V95" s="1" t="s">
        <v>1873</v>
      </c>
    </row>
    <row r="96" s="1" customFormat="1" spans="1:22">
      <c r="A96" s="3">
        <v>999229580483376</v>
      </c>
      <c r="B96" s="1" t="s">
        <v>2280</v>
      </c>
      <c r="C96" s="1" t="s">
        <v>2306</v>
      </c>
      <c r="D96" s="1" t="s">
        <v>2307</v>
      </c>
      <c r="E96" s="1" t="s">
        <v>2308</v>
      </c>
      <c r="F96" s="1" t="s">
        <v>1864</v>
      </c>
      <c r="G96" s="1" t="s">
        <v>1838</v>
      </c>
      <c r="H96" s="1" t="s">
        <v>1815</v>
      </c>
      <c r="I96" s="1" t="s">
        <v>2309</v>
      </c>
      <c r="J96" s="1" t="s">
        <v>1817</v>
      </c>
      <c r="K96" s="1" t="s">
        <v>2309</v>
      </c>
      <c r="L96" s="1" t="s">
        <v>2309</v>
      </c>
      <c r="M96" s="1" t="s">
        <v>1818</v>
      </c>
      <c r="N96" s="1" t="s">
        <v>1818</v>
      </c>
      <c r="O96" s="1" t="s">
        <v>1819</v>
      </c>
      <c r="P96" s="1" t="s">
        <v>1820</v>
      </c>
      <c r="Q96" s="1" t="s">
        <v>1821</v>
      </c>
      <c r="R96" s="1" t="s">
        <v>2310</v>
      </c>
      <c r="S96" s="1" t="s">
        <v>1841</v>
      </c>
      <c r="T96" s="1" t="s">
        <v>1824</v>
      </c>
      <c r="U96" s="1" t="s">
        <v>1767</v>
      </c>
      <c r="V96" s="1" t="s">
        <v>2010</v>
      </c>
    </row>
    <row r="97" s="1" customFormat="1" spans="1:22">
      <c r="A97" s="3">
        <v>999229588532566</v>
      </c>
      <c r="B97" s="1" t="s">
        <v>2311</v>
      </c>
      <c r="C97" s="1" t="s">
        <v>2312</v>
      </c>
      <c r="D97" s="1" t="s">
        <v>2313</v>
      </c>
      <c r="E97" s="1" t="s">
        <v>2314</v>
      </c>
      <c r="F97" s="1" t="s">
        <v>1858</v>
      </c>
      <c r="G97" s="1" t="s">
        <v>1814</v>
      </c>
      <c r="H97" s="1" t="s">
        <v>1815</v>
      </c>
      <c r="I97" s="1" t="s">
        <v>2315</v>
      </c>
      <c r="J97" s="1" t="s">
        <v>1817</v>
      </c>
      <c r="K97" s="1" t="s">
        <v>2315</v>
      </c>
      <c r="L97" s="1" t="s">
        <v>1819</v>
      </c>
      <c r="M97" s="1" t="s">
        <v>2316</v>
      </c>
      <c r="N97" s="1" t="s">
        <v>2316</v>
      </c>
      <c r="O97" s="1" t="s">
        <v>1819</v>
      </c>
      <c r="P97" s="1" t="s">
        <v>1820</v>
      </c>
      <c r="Q97" s="1" t="s">
        <v>1821</v>
      </c>
      <c r="R97" s="1" t="s">
        <v>2317</v>
      </c>
      <c r="S97" s="1" t="s">
        <v>1841</v>
      </c>
      <c r="T97" s="1" t="s">
        <v>1824</v>
      </c>
      <c r="U97" s="1" t="s">
        <v>1767</v>
      </c>
      <c r="V97" s="1" t="s">
        <v>2087</v>
      </c>
    </row>
    <row r="98" s="1" customFormat="1" spans="1:22">
      <c r="A98" s="3">
        <v>29591509712</v>
      </c>
      <c r="B98" s="1" t="s">
        <v>2311</v>
      </c>
      <c r="C98" s="1" t="s">
        <v>2318</v>
      </c>
      <c r="D98" s="1" t="s">
        <v>2094</v>
      </c>
      <c r="E98" s="1" t="s">
        <v>2319</v>
      </c>
      <c r="F98" s="1" t="s">
        <v>1858</v>
      </c>
      <c r="G98" s="1" t="s">
        <v>1838</v>
      </c>
      <c r="H98" s="1" t="s">
        <v>1815</v>
      </c>
      <c r="I98" s="1" t="s">
        <v>2320</v>
      </c>
      <c r="J98" s="1" t="s">
        <v>1817</v>
      </c>
      <c r="K98" s="1" t="s">
        <v>2320</v>
      </c>
      <c r="L98" s="1" t="s">
        <v>2320</v>
      </c>
      <c r="M98" s="1" t="s">
        <v>1818</v>
      </c>
      <c r="N98" s="1" t="s">
        <v>1818</v>
      </c>
      <c r="O98" s="1" t="s">
        <v>1819</v>
      </c>
      <c r="P98" s="1" t="s">
        <v>1820</v>
      </c>
      <c r="Q98" s="1" t="s">
        <v>1821</v>
      </c>
      <c r="R98" s="1" t="s">
        <v>2321</v>
      </c>
      <c r="S98" s="1" t="s">
        <v>1841</v>
      </c>
      <c r="T98" s="1" t="s">
        <v>1824</v>
      </c>
      <c r="U98" s="1" t="s">
        <v>1767</v>
      </c>
      <c r="V98" s="1" t="s">
        <v>2087</v>
      </c>
    </row>
    <row r="99" s="1" customFormat="1" spans="1:22">
      <c r="A99" s="3">
        <v>999229599528617</v>
      </c>
      <c r="B99" s="1" t="s">
        <v>2311</v>
      </c>
      <c r="C99" s="1" t="s">
        <v>2322</v>
      </c>
      <c r="D99" s="1" t="s">
        <v>1960</v>
      </c>
      <c r="E99" s="1" t="s">
        <v>2323</v>
      </c>
      <c r="F99" s="1" t="s">
        <v>1814</v>
      </c>
      <c r="G99" s="1" t="s">
        <v>1838</v>
      </c>
      <c r="H99" s="1" t="s">
        <v>1815</v>
      </c>
      <c r="I99" s="1" t="s">
        <v>2324</v>
      </c>
      <c r="J99" s="1" t="s">
        <v>1817</v>
      </c>
      <c r="K99" s="1" t="s">
        <v>2324</v>
      </c>
      <c r="L99" s="1" t="s">
        <v>2324</v>
      </c>
      <c r="M99" s="1" t="s">
        <v>1818</v>
      </c>
      <c r="N99" s="1" t="s">
        <v>1818</v>
      </c>
      <c r="O99" s="1" t="s">
        <v>1819</v>
      </c>
      <c r="P99" s="1" t="s">
        <v>1820</v>
      </c>
      <c r="Q99" s="1" t="s">
        <v>1821</v>
      </c>
      <c r="R99" s="1" t="s">
        <v>2325</v>
      </c>
      <c r="S99" s="1" t="s">
        <v>1841</v>
      </c>
      <c r="T99" s="1" t="s">
        <v>1824</v>
      </c>
      <c r="U99" s="1" t="s">
        <v>1964</v>
      </c>
      <c r="V99" s="1" t="s">
        <v>1873</v>
      </c>
    </row>
    <row r="100" s="1" customFormat="1" spans="1:22">
      <c r="A100" s="3">
        <v>999229609516130</v>
      </c>
      <c r="B100" s="1" t="s">
        <v>2326</v>
      </c>
      <c r="C100" s="1" t="s">
        <v>2327</v>
      </c>
      <c r="D100" s="1" t="s">
        <v>2328</v>
      </c>
      <c r="E100" s="1" t="s">
        <v>2329</v>
      </c>
      <c r="F100" s="1" t="s">
        <v>1858</v>
      </c>
      <c r="G100" s="1" t="s">
        <v>1838</v>
      </c>
      <c r="H100" s="1" t="s">
        <v>1815</v>
      </c>
      <c r="I100" s="1" t="s">
        <v>1991</v>
      </c>
      <c r="J100" s="1" t="s">
        <v>1817</v>
      </c>
      <c r="K100" s="1" t="s">
        <v>1991</v>
      </c>
      <c r="L100" s="1" t="s">
        <v>1991</v>
      </c>
      <c r="M100" s="1" t="s">
        <v>1818</v>
      </c>
      <c r="N100" s="1" t="s">
        <v>1818</v>
      </c>
      <c r="O100" s="1" t="s">
        <v>1819</v>
      </c>
      <c r="P100" s="1" t="s">
        <v>1820</v>
      </c>
      <c r="Q100" s="1" t="s">
        <v>1821</v>
      </c>
      <c r="R100" s="1" t="s">
        <v>2330</v>
      </c>
      <c r="S100" s="1" t="s">
        <v>1841</v>
      </c>
      <c r="T100" s="1" t="s">
        <v>1824</v>
      </c>
      <c r="U100" s="1" t="s">
        <v>1767</v>
      </c>
      <c r="V100" s="1" t="s">
        <v>1833</v>
      </c>
    </row>
    <row r="101" s="1" customFormat="1" spans="1:22">
      <c r="A101" s="3">
        <v>29611384967</v>
      </c>
      <c r="B101" s="1" t="s">
        <v>2326</v>
      </c>
      <c r="C101" s="1" t="s">
        <v>2331</v>
      </c>
      <c r="D101" s="1" t="s">
        <v>2332</v>
      </c>
      <c r="E101" s="1" t="s">
        <v>2333</v>
      </c>
      <c r="F101" s="1" t="s">
        <v>1814</v>
      </c>
      <c r="G101" s="1" t="s">
        <v>1838</v>
      </c>
      <c r="H101" s="1" t="s">
        <v>1815</v>
      </c>
      <c r="I101" s="1" t="s">
        <v>2334</v>
      </c>
      <c r="J101" s="1" t="s">
        <v>1817</v>
      </c>
      <c r="K101" s="1" t="s">
        <v>2334</v>
      </c>
      <c r="L101" s="1" t="s">
        <v>2334</v>
      </c>
      <c r="M101" s="1" t="s">
        <v>1818</v>
      </c>
      <c r="N101" s="1" t="s">
        <v>1818</v>
      </c>
      <c r="O101" s="1" t="s">
        <v>1819</v>
      </c>
      <c r="P101" s="1" t="s">
        <v>1820</v>
      </c>
      <c r="Q101" s="1" t="s">
        <v>1821</v>
      </c>
      <c r="R101" s="1" t="s">
        <v>2335</v>
      </c>
      <c r="S101" s="1" t="s">
        <v>1841</v>
      </c>
      <c r="T101" s="1" t="s">
        <v>1824</v>
      </c>
      <c r="U101" s="1" t="s">
        <v>1767</v>
      </c>
      <c r="V101" s="1" t="s">
        <v>1833</v>
      </c>
    </row>
    <row r="102" s="1" customFormat="1" spans="1:22">
      <c r="A102" s="3">
        <v>999229636943684</v>
      </c>
      <c r="B102" s="1" t="s">
        <v>2326</v>
      </c>
      <c r="C102" s="1" t="s">
        <v>2336</v>
      </c>
      <c r="D102" s="1" t="s">
        <v>2337</v>
      </c>
      <c r="E102" s="1" t="s">
        <v>2338</v>
      </c>
      <c r="F102" s="1" t="s">
        <v>1830</v>
      </c>
      <c r="G102" s="1" t="s">
        <v>1838</v>
      </c>
      <c r="H102" s="1" t="s">
        <v>1815</v>
      </c>
      <c r="I102" s="1" t="s">
        <v>2339</v>
      </c>
      <c r="J102" s="1" t="s">
        <v>1817</v>
      </c>
      <c r="K102" s="1" t="s">
        <v>2339</v>
      </c>
      <c r="L102" s="1" t="s">
        <v>2339</v>
      </c>
      <c r="M102" s="1" t="s">
        <v>1818</v>
      </c>
      <c r="N102" s="1" t="s">
        <v>1818</v>
      </c>
      <c r="O102" s="1" t="s">
        <v>1819</v>
      </c>
      <c r="P102" s="1" t="s">
        <v>1820</v>
      </c>
      <c r="Q102" s="1" t="s">
        <v>1821</v>
      </c>
      <c r="R102" s="1" t="s">
        <v>2340</v>
      </c>
      <c r="S102" s="1" t="s">
        <v>1841</v>
      </c>
      <c r="T102" s="1" t="s">
        <v>1824</v>
      </c>
      <c r="U102" s="1" t="s">
        <v>1767</v>
      </c>
      <c r="V102" s="1" t="s">
        <v>2010</v>
      </c>
    </row>
    <row r="103" s="1" customFormat="1" spans="1:22">
      <c r="A103" s="3">
        <v>999229645558779</v>
      </c>
      <c r="B103" s="1" t="s">
        <v>2341</v>
      </c>
      <c r="C103" s="1" t="s">
        <v>2342</v>
      </c>
      <c r="D103" s="1" t="s">
        <v>2343</v>
      </c>
      <c r="E103" s="1" t="s">
        <v>2344</v>
      </c>
      <c r="F103" s="1" t="s">
        <v>1829</v>
      </c>
      <c r="G103" s="1" t="s">
        <v>1838</v>
      </c>
      <c r="H103" s="1" t="s">
        <v>1815</v>
      </c>
      <c r="I103" s="1" t="s">
        <v>2345</v>
      </c>
      <c r="J103" s="1" t="s">
        <v>1817</v>
      </c>
      <c r="K103" s="1" t="s">
        <v>2345</v>
      </c>
      <c r="L103" s="1" t="s">
        <v>2345</v>
      </c>
      <c r="M103" s="1" t="s">
        <v>1818</v>
      </c>
      <c r="N103" s="1" t="s">
        <v>1818</v>
      </c>
      <c r="O103" s="1" t="s">
        <v>1819</v>
      </c>
      <c r="P103" s="1" t="s">
        <v>1820</v>
      </c>
      <c r="Q103" s="1" t="s">
        <v>1821</v>
      </c>
      <c r="R103" s="1" t="s">
        <v>2346</v>
      </c>
      <c r="S103" s="1" t="s">
        <v>1841</v>
      </c>
      <c r="T103" s="1" t="s">
        <v>1824</v>
      </c>
      <c r="U103" s="1" t="s">
        <v>1767</v>
      </c>
      <c r="V103" s="1" t="s">
        <v>1833</v>
      </c>
    </row>
    <row r="104" s="1" customFormat="1" spans="1:22">
      <c r="A104" s="3">
        <v>999229647359774</v>
      </c>
      <c r="B104" s="1" t="s">
        <v>2341</v>
      </c>
      <c r="C104" s="1" t="s">
        <v>2347</v>
      </c>
      <c r="D104" s="1" t="s">
        <v>2348</v>
      </c>
      <c r="E104" s="1" t="s">
        <v>2349</v>
      </c>
      <c r="F104" s="1" t="s">
        <v>1830</v>
      </c>
      <c r="G104" s="1" t="s">
        <v>1838</v>
      </c>
      <c r="H104" s="1" t="s">
        <v>1815</v>
      </c>
      <c r="I104" s="1" t="s">
        <v>2350</v>
      </c>
      <c r="J104" s="1" t="s">
        <v>1817</v>
      </c>
      <c r="K104" s="1" t="s">
        <v>2350</v>
      </c>
      <c r="L104" s="1" t="s">
        <v>2350</v>
      </c>
      <c r="M104" s="1" t="s">
        <v>1818</v>
      </c>
      <c r="N104" s="1" t="s">
        <v>1818</v>
      </c>
      <c r="O104" s="1" t="s">
        <v>1819</v>
      </c>
      <c r="P104" s="1" t="s">
        <v>1820</v>
      </c>
      <c r="Q104" s="1" t="s">
        <v>1821</v>
      </c>
      <c r="R104" s="1" t="s">
        <v>2351</v>
      </c>
      <c r="S104" s="1" t="s">
        <v>1841</v>
      </c>
      <c r="T104" s="1" t="s">
        <v>1824</v>
      </c>
      <c r="U104" s="1" t="s">
        <v>1767</v>
      </c>
      <c r="V104" s="1" t="s">
        <v>1833</v>
      </c>
    </row>
    <row r="105" s="1" customFormat="1" spans="1:22">
      <c r="A105" s="3">
        <v>999229648250294</v>
      </c>
      <c r="B105" s="1" t="s">
        <v>2341</v>
      </c>
      <c r="C105" s="1" t="s">
        <v>2352</v>
      </c>
      <c r="D105" s="1" t="s">
        <v>2353</v>
      </c>
      <c r="E105" s="1" t="s">
        <v>2354</v>
      </c>
      <c r="F105" s="1" t="s">
        <v>1858</v>
      </c>
      <c r="G105" s="1" t="s">
        <v>1838</v>
      </c>
      <c r="H105" s="1" t="s">
        <v>1815</v>
      </c>
      <c r="I105" s="1" t="s">
        <v>2355</v>
      </c>
      <c r="J105" s="1" t="s">
        <v>1817</v>
      </c>
      <c r="K105" s="1" t="s">
        <v>2355</v>
      </c>
      <c r="L105" s="1" t="s">
        <v>2355</v>
      </c>
      <c r="M105" s="1" t="s">
        <v>1818</v>
      </c>
      <c r="N105" s="1" t="s">
        <v>1818</v>
      </c>
      <c r="O105" s="1" t="s">
        <v>1819</v>
      </c>
      <c r="P105" s="1" t="s">
        <v>1820</v>
      </c>
      <c r="Q105" s="1" t="s">
        <v>1821</v>
      </c>
      <c r="R105" s="1" t="s">
        <v>2356</v>
      </c>
      <c r="S105" s="1" t="s">
        <v>1841</v>
      </c>
      <c r="T105" s="1" t="s">
        <v>1824</v>
      </c>
      <c r="U105" s="1" t="s">
        <v>1767</v>
      </c>
      <c r="V105" s="1" t="s">
        <v>2010</v>
      </c>
    </row>
    <row r="106" s="1" customFormat="1" spans="1:22">
      <c r="A106" s="1" t="s">
        <v>2357</v>
      </c>
      <c r="B106" s="1" t="s">
        <v>2341</v>
      </c>
      <c r="C106" s="1" t="s">
        <v>2358</v>
      </c>
      <c r="D106" s="1" t="s">
        <v>2299</v>
      </c>
      <c r="E106" s="1" t="s">
        <v>2359</v>
      </c>
      <c r="F106" s="1" t="s">
        <v>1858</v>
      </c>
      <c r="G106" s="1" t="s">
        <v>1838</v>
      </c>
      <c r="H106" s="1" t="s">
        <v>1815</v>
      </c>
      <c r="I106" s="1" t="s">
        <v>2360</v>
      </c>
      <c r="J106" s="1" t="s">
        <v>1817</v>
      </c>
      <c r="K106" s="1" t="s">
        <v>2360</v>
      </c>
      <c r="L106" s="1" t="s">
        <v>2361</v>
      </c>
      <c r="M106" s="1" t="s">
        <v>2362</v>
      </c>
      <c r="N106" s="1" t="s">
        <v>2362</v>
      </c>
      <c r="O106" s="1" t="s">
        <v>1819</v>
      </c>
      <c r="P106" s="1" t="s">
        <v>1820</v>
      </c>
      <c r="Q106" s="1" t="s">
        <v>1821</v>
      </c>
      <c r="R106" s="1" t="s">
        <v>2363</v>
      </c>
      <c r="S106" s="1" t="s">
        <v>1841</v>
      </c>
      <c r="T106" s="1" t="s">
        <v>1824</v>
      </c>
      <c r="U106" s="1" t="s">
        <v>1767</v>
      </c>
      <c r="V106" s="1" t="s">
        <v>1833</v>
      </c>
    </row>
    <row r="107" s="1" customFormat="1" spans="1:22">
      <c r="A107" s="3">
        <v>999229679997514</v>
      </c>
      <c r="B107" s="1" t="s">
        <v>2341</v>
      </c>
      <c r="C107" s="1" t="s">
        <v>2364</v>
      </c>
      <c r="D107" s="1" t="s">
        <v>2365</v>
      </c>
      <c r="E107" s="1" t="s">
        <v>2366</v>
      </c>
      <c r="F107" s="1" t="s">
        <v>1814</v>
      </c>
      <c r="G107" s="1" t="s">
        <v>1838</v>
      </c>
      <c r="H107" s="1" t="s">
        <v>1815</v>
      </c>
      <c r="I107" s="1" t="s">
        <v>2367</v>
      </c>
      <c r="J107" s="1" t="s">
        <v>1817</v>
      </c>
      <c r="K107" s="1" t="s">
        <v>2367</v>
      </c>
      <c r="L107" s="1" t="s">
        <v>2367</v>
      </c>
      <c r="M107" s="1" t="s">
        <v>1818</v>
      </c>
      <c r="N107" s="1" t="s">
        <v>1818</v>
      </c>
      <c r="O107" s="1" t="s">
        <v>1819</v>
      </c>
      <c r="P107" s="1" t="s">
        <v>1820</v>
      </c>
      <c r="Q107" s="1" t="s">
        <v>1821</v>
      </c>
      <c r="R107" s="1" t="s">
        <v>2368</v>
      </c>
      <c r="S107" s="1" t="s">
        <v>1841</v>
      </c>
      <c r="T107" s="1" t="s">
        <v>1824</v>
      </c>
      <c r="U107" s="1" t="s">
        <v>1767</v>
      </c>
      <c r="V107" s="1" t="s">
        <v>1833</v>
      </c>
    </row>
    <row r="108" s="1" customFormat="1" spans="1:22">
      <c r="A108" s="3">
        <v>999229680945839</v>
      </c>
      <c r="B108" s="1" t="s">
        <v>2369</v>
      </c>
      <c r="C108" s="1" t="s">
        <v>2370</v>
      </c>
      <c r="D108" s="1" t="s">
        <v>2371</v>
      </c>
      <c r="E108" s="1" t="s">
        <v>2372</v>
      </c>
      <c r="F108" s="1" t="s">
        <v>1814</v>
      </c>
      <c r="G108" s="1" t="s">
        <v>1838</v>
      </c>
      <c r="H108" s="1" t="s">
        <v>1815</v>
      </c>
      <c r="I108" s="1" t="s">
        <v>2373</v>
      </c>
      <c r="J108" s="1" t="s">
        <v>1817</v>
      </c>
      <c r="K108" s="1" t="s">
        <v>2373</v>
      </c>
      <c r="L108" s="1" t="s">
        <v>2373</v>
      </c>
      <c r="M108" s="1" t="s">
        <v>1818</v>
      </c>
      <c r="N108" s="1" t="s">
        <v>1818</v>
      </c>
      <c r="O108" s="1" t="s">
        <v>1819</v>
      </c>
      <c r="P108" s="1" t="s">
        <v>1820</v>
      </c>
      <c r="Q108" s="1" t="s">
        <v>1821</v>
      </c>
      <c r="R108" s="1" t="s">
        <v>2374</v>
      </c>
      <c r="S108" s="1" t="s">
        <v>1841</v>
      </c>
      <c r="T108" s="1" t="s">
        <v>1824</v>
      </c>
      <c r="U108" s="1" t="s">
        <v>1767</v>
      </c>
      <c r="V108" s="1" t="s">
        <v>1833</v>
      </c>
    </row>
    <row r="109" s="1" customFormat="1" spans="1:22">
      <c r="A109" s="3">
        <v>999229683757088</v>
      </c>
      <c r="B109" s="1" t="s">
        <v>2369</v>
      </c>
      <c r="C109" s="1" t="s">
        <v>2375</v>
      </c>
      <c r="D109" s="1" t="s">
        <v>2376</v>
      </c>
      <c r="E109" s="1" t="s">
        <v>2377</v>
      </c>
      <c r="F109" s="1" t="s">
        <v>1864</v>
      </c>
      <c r="G109" s="1" t="s">
        <v>1838</v>
      </c>
      <c r="H109" s="1" t="s">
        <v>1815</v>
      </c>
      <c r="I109" s="1" t="s">
        <v>2378</v>
      </c>
      <c r="J109" s="1" t="s">
        <v>1817</v>
      </c>
      <c r="K109" s="1" t="s">
        <v>2378</v>
      </c>
      <c r="L109" s="1" t="s">
        <v>2378</v>
      </c>
      <c r="M109" s="1" t="s">
        <v>1818</v>
      </c>
      <c r="N109" s="1" t="s">
        <v>1818</v>
      </c>
      <c r="O109" s="1" t="s">
        <v>1819</v>
      </c>
      <c r="P109" s="1" t="s">
        <v>1820</v>
      </c>
      <c r="Q109" s="1" t="s">
        <v>1821</v>
      </c>
      <c r="R109" s="1" t="s">
        <v>2379</v>
      </c>
      <c r="S109" s="1" t="s">
        <v>1841</v>
      </c>
      <c r="T109" s="1" t="s">
        <v>1824</v>
      </c>
      <c r="U109" s="1" t="s">
        <v>1767</v>
      </c>
      <c r="V109" s="1" t="s">
        <v>1833</v>
      </c>
    </row>
    <row r="110" s="1" customFormat="1" spans="1:22">
      <c r="A110" s="3">
        <v>999229684019135</v>
      </c>
      <c r="B110" s="1" t="s">
        <v>2369</v>
      </c>
      <c r="C110" s="1" t="s">
        <v>2380</v>
      </c>
      <c r="D110" s="1" t="s">
        <v>2376</v>
      </c>
      <c r="E110" s="1" t="s">
        <v>2381</v>
      </c>
      <c r="F110" s="1" t="s">
        <v>1858</v>
      </c>
      <c r="G110" s="1" t="s">
        <v>1838</v>
      </c>
      <c r="H110" s="1" t="s">
        <v>1815</v>
      </c>
      <c r="I110" s="1" t="s">
        <v>2382</v>
      </c>
      <c r="J110" s="1" t="s">
        <v>1817</v>
      </c>
      <c r="K110" s="1" t="s">
        <v>2382</v>
      </c>
      <c r="L110" s="1" t="s">
        <v>2382</v>
      </c>
      <c r="M110" s="1" t="s">
        <v>1818</v>
      </c>
      <c r="N110" s="1" t="s">
        <v>1818</v>
      </c>
      <c r="O110" s="1" t="s">
        <v>1819</v>
      </c>
      <c r="P110" s="1" t="s">
        <v>1820</v>
      </c>
      <c r="Q110" s="1" t="s">
        <v>1821</v>
      </c>
      <c r="R110" s="1" t="s">
        <v>2383</v>
      </c>
      <c r="S110" s="1" t="s">
        <v>1841</v>
      </c>
      <c r="T110" s="1" t="s">
        <v>1824</v>
      </c>
      <c r="U110" s="1" t="s">
        <v>1767</v>
      </c>
      <c r="V110" s="1" t="s">
        <v>1833</v>
      </c>
    </row>
    <row r="111" s="1" customFormat="1" spans="1:22">
      <c r="A111" s="3">
        <v>999229688809512</v>
      </c>
      <c r="B111" s="1" t="s">
        <v>2369</v>
      </c>
      <c r="C111" s="1" t="s">
        <v>2384</v>
      </c>
      <c r="D111" s="1" t="s">
        <v>2289</v>
      </c>
      <c r="E111" s="1" t="s">
        <v>2385</v>
      </c>
      <c r="F111" s="1" t="s">
        <v>1830</v>
      </c>
      <c r="G111" s="1" t="s">
        <v>1838</v>
      </c>
      <c r="H111" s="1" t="s">
        <v>1815</v>
      </c>
      <c r="I111" s="1" t="s">
        <v>2386</v>
      </c>
      <c r="J111" s="1" t="s">
        <v>1817</v>
      </c>
      <c r="K111" s="1" t="s">
        <v>2386</v>
      </c>
      <c r="L111" s="1" t="s">
        <v>2386</v>
      </c>
      <c r="M111" s="1" t="s">
        <v>1818</v>
      </c>
      <c r="N111" s="1" t="s">
        <v>1818</v>
      </c>
      <c r="O111" s="1" t="s">
        <v>1819</v>
      </c>
      <c r="P111" s="1" t="s">
        <v>1820</v>
      </c>
      <c r="Q111" s="1" t="s">
        <v>1821</v>
      </c>
      <c r="R111" s="1" t="s">
        <v>2387</v>
      </c>
      <c r="S111" s="1" t="s">
        <v>1841</v>
      </c>
      <c r="T111" s="1" t="s">
        <v>1824</v>
      </c>
      <c r="U111" s="1" t="s">
        <v>1767</v>
      </c>
      <c r="V111" s="1" t="s">
        <v>1833</v>
      </c>
    </row>
    <row r="112" s="1" customFormat="1" spans="1:22">
      <c r="A112" s="3">
        <v>29691390361</v>
      </c>
      <c r="B112" s="1" t="s">
        <v>2369</v>
      </c>
      <c r="C112" s="1" t="s">
        <v>2388</v>
      </c>
      <c r="D112" s="1" t="s">
        <v>2249</v>
      </c>
      <c r="E112" s="1" t="s">
        <v>2389</v>
      </c>
      <c r="F112" s="1" t="s">
        <v>1814</v>
      </c>
      <c r="G112" s="1" t="s">
        <v>1838</v>
      </c>
      <c r="H112" s="1" t="s">
        <v>1815</v>
      </c>
      <c r="I112" s="1" t="s">
        <v>2390</v>
      </c>
      <c r="J112" s="1" t="s">
        <v>1817</v>
      </c>
      <c r="K112" s="1" t="s">
        <v>2390</v>
      </c>
      <c r="L112" s="1" t="s">
        <v>2390</v>
      </c>
      <c r="M112" s="1" t="s">
        <v>1818</v>
      </c>
      <c r="N112" s="1" t="s">
        <v>1818</v>
      </c>
      <c r="O112" s="1" t="s">
        <v>1819</v>
      </c>
      <c r="P112" s="1" t="s">
        <v>1820</v>
      </c>
      <c r="Q112" s="1" t="s">
        <v>1821</v>
      </c>
      <c r="R112" s="1" t="s">
        <v>2391</v>
      </c>
      <c r="S112" s="1" t="s">
        <v>1841</v>
      </c>
      <c r="T112" s="1" t="s">
        <v>1824</v>
      </c>
      <c r="U112" s="1" t="s">
        <v>1767</v>
      </c>
      <c r="V112" s="1" t="s">
        <v>1833</v>
      </c>
    </row>
    <row r="113" s="1" customFormat="1" spans="1:22">
      <c r="A113" s="3">
        <v>999229692676631</v>
      </c>
      <c r="B113" s="1" t="s">
        <v>2392</v>
      </c>
      <c r="C113" s="1" t="s">
        <v>2393</v>
      </c>
      <c r="D113" s="1" t="s">
        <v>2094</v>
      </c>
      <c r="E113" s="1" t="s">
        <v>2394</v>
      </c>
      <c r="F113" s="1" t="s">
        <v>1858</v>
      </c>
      <c r="G113" s="1" t="s">
        <v>1838</v>
      </c>
      <c r="H113" s="1" t="s">
        <v>1815</v>
      </c>
      <c r="I113" s="1" t="s">
        <v>2395</v>
      </c>
      <c r="J113" s="1" t="s">
        <v>1817</v>
      </c>
      <c r="K113" s="1" t="s">
        <v>2395</v>
      </c>
      <c r="L113" s="1" t="s">
        <v>2395</v>
      </c>
      <c r="M113" s="1" t="s">
        <v>1818</v>
      </c>
      <c r="N113" s="1" t="s">
        <v>1818</v>
      </c>
      <c r="O113" s="1" t="s">
        <v>1819</v>
      </c>
      <c r="P113" s="1" t="s">
        <v>1820</v>
      </c>
      <c r="Q113" s="1" t="s">
        <v>1821</v>
      </c>
      <c r="R113" s="1" t="s">
        <v>2396</v>
      </c>
      <c r="S113" s="1" t="s">
        <v>1841</v>
      </c>
      <c r="T113" s="1" t="s">
        <v>1824</v>
      </c>
      <c r="U113" s="1" t="s">
        <v>1767</v>
      </c>
      <c r="V113" s="1" t="s">
        <v>2087</v>
      </c>
    </row>
    <row r="114" s="1" customFormat="1" spans="1:22">
      <c r="A114" s="3">
        <v>999229705205353</v>
      </c>
      <c r="B114" s="1" t="s">
        <v>2397</v>
      </c>
      <c r="C114" s="1" t="s">
        <v>2398</v>
      </c>
      <c r="D114" s="1" t="s">
        <v>2399</v>
      </c>
      <c r="E114" s="1" t="s">
        <v>2400</v>
      </c>
      <c r="F114" s="1" t="s">
        <v>1864</v>
      </c>
      <c r="G114" s="1" t="s">
        <v>1838</v>
      </c>
      <c r="H114" s="1" t="s">
        <v>1815</v>
      </c>
      <c r="I114" s="1" t="s">
        <v>2401</v>
      </c>
      <c r="J114" s="1" t="s">
        <v>1817</v>
      </c>
      <c r="K114" s="1" t="s">
        <v>2401</v>
      </c>
      <c r="L114" s="1" t="s">
        <v>2401</v>
      </c>
      <c r="M114" s="1" t="s">
        <v>1818</v>
      </c>
      <c r="N114" s="1" t="s">
        <v>1818</v>
      </c>
      <c r="O114" s="1" t="s">
        <v>1819</v>
      </c>
      <c r="P114" s="1" t="s">
        <v>1820</v>
      </c>
      <c r="Q114" s="1" t="s">
        <v>1821</v>
      </c>
      <c r="R114" s="1" t="s">
        <v>2402</v>
      </c>
      <c r="S114" s="1" t="s">
        <v>1841</v>
      </c>
      <c r="T114" s="1" t="s">
        <v>1824</v>
      </c>
      <c r="U114" s="1" t="s">
        <v>1767</v>
      </c>
      <c r="V114" s="1" t="s">
        <v>1873</v>
      </c>
    </row>
    <row r="115" s="1" customFormat="1" spans="1:22">
      <c r="A115" s="3">
        <v>999229734302013</v>
      </c>
      <c r="B115" s="1" t="s">
        <v>2397</v>
      </c>
      <c r="C115" s="1" t="s">
        <v>2403</v>
      </c>
      <c r="D115" s="1" t="s">
        <v>2404</v>
      </c>
      <c r="E115" s="1" t="s">
        <v>2405</v>
      </c>
      <c r="F115" s="1" t="s">
        <v>1830</v>
      </c>
      <c r="G115" s="1" t="s">
        <v>1838</v>
      </c>
      <c r="H115" s="1" t="s">
        <v>1815</v>
      </c>
      <c r="I115" s="1" t="s">
        <v>2406</v>
      </c>
      <c r="J115" s="1" t="s">
        <v>1817</v>
      </c>
      <c r="K115" s="1" t="s">
        <v>2406</v>
      </c>
      <c r="L115" s="1" t="s">
        <v>2406</v>
      </c>
      <c r="M115" s="1" t="s">
        <v>1818</v>
      </c>
      <c r="N115" s="1" t="s">
        <v>1818</v>
      </c>
      <c r="O115" s="1" t="s">
        <v>1819</v>
      </c>
      <c r="P115" s="1" t="s">
        <v>1820</v>
      </c>
      <c r="Q115" s="1" t="s">
        <v>1821</v>
      </c>
      <c r="R115" s="1" t="s">
        <v>2407</v>
      </c>
      <c r="S115" s="1" t="s">
        <v>1841</v>
      </c>
      <c r="T115" s="1" t="s">
        <v>1824</v>
      </c>
      <c r="U115" s="1" t="s">
        <v>1767</v>
      </c>
      <c r="V115" s="1" t="s">
        <v>1833</v>
      </c>
    </row>
    <row r="116" s="1" customFormat="1" spans="1:22">
      <c r="A116" s="1" t="s">
        <v>2408</v>
      </c>
      <c r="B116" s="1" t="s">
        <v>2397</v>
      </c>
      <c r="C116" s="1" t="s">
        <v>2409</v>
      </c>
      <c r="D116" s="1" t="s">
        <v>2410</v>
      </c>
      <c r="E116" s="1" t="s">
        <v>2411</v>
      </c>
      <c r="F116" s="1" t="s">
        <v>1814</v>
      </c>
      <c r="G116" s="1" t="s">
        <v>1830</v>
      </c>
      <c r="H116" s="1" t="s">
        <v>1815</v>
      </c>
      <c r="I116" s="1" t="s">
        <v>1819</v>
      </c>
      <c r="J116" s="1" t="s">
        <v>1817</v>
      </c>
      <c r="K116" s="1" t="s">
        <v>1819</v>
      </c>
      <c r="L116" s="1" t="s">
        <v>1819</v>
      </c>
      <c r="M116" s="1" t="s">
        <v>1818</v>
      </c>
      <c r="N116" s="1" t="s">
        <v>1818</v>
      </c>
      <c r="O116" s="1" t="s">
        <v>1819</v>
      </c>
      <c r="P116" s="1" t="s">
        <v>1820</v>
      </c>
      <c r="Q116" s="1" t="s">
        <v>1821</v>
      </c>
      <c r="R116" s="1" t="s">
        <v>2412</v>
      </c>
      <c r="S116" s="1" t="s">
        <v>1841</v>
      </c>
      <c r="T116" s="1" t="s">
        <v>1824</v>
      </c>
      <c r="U116" s="1" t="s">
        <v>1767</v>
      </c>
      <c r="V116" s="1" t="s">
        <v>1833</v>
      </c>
    </row>
    <row r="117" s="1" customFormat="1" spans="1:22">
      <c r="A117" s="3">
        <v>999229736486417</v>
      </c>
      <c r="B117" s="1" t="s">
        <v>2397</v>
      </c>
      <c r="C117" s="1" t="s">
        <v>2413</v>
      </c>
      <c r="D117" s="1" t="s">
        <v>2371</v>
      </c>
      <c r="E117" s="1" t="s">
        <v>2414</v>
      </c>
      <c r="F117" s="1" t="s">
        <v>1864</v>
      </c>
      <c r="G117" s="1" t="s">
        <v>1838</v>
      </c>
      <c r="H117" s="1" t="s">
        <v>1815</v>
      </c>
      <c r="I117" s="1" t="s">
        <v>2415</v>
      </c>
      <c r="J117" s="1" t="s">
        <v>1817</v>
      </c>
      <c r="K117" s="1" t="s">
        <v>2415</v>
      </c>
      <c r="L117" s="1" t="s">
        <v>2415</v>
      </c>
      <c r="M117" s="1" t="s">
        <v>1818</v>
      </c>
      <c r="N117" s="1" t="s">
        <v>1818</v>
      </c>
      <c r="O117" s="1" t="s">
        <v>1819</v>
      </c>
      <c r="P117" s="1" t="s">
        <v>1820</v>
      </c>
      <c r="Q117" s="1" t="s">
        <v>1821</v>
      </c>
      <c r="R117" s="1" t="s">
        <v>2416</v>
      </c>
      <c r="S117" s="1" t="s">
        <v>1841</v>
      </c>
      <c r="T117" s="1" t="s">
        <v>1824</v>
      </c>
      <c r="U117" s="1" t="s">
        <v>1767</v>
      </c>
      <c r="V117" s="1" t="s">
        <v>1833</v>
      </c>
    </row>
    <row r="118" s="1" customFormat="1" spans="1:22">
      <c r="A118" s="3">
        <v>999229737750329</v>
      </c>
      <c r="B118" s="1" t="s">
        <v>2397</v>
      </c>
      <c r="C118" s="1" t="s">
        <v>2417</v>
      </c>
      <c r="D118" s="1" t="s">
        <v>1960</v>
      </c>
      <c r="E118" s="1" t="s">
        <v>2418</v>
      </c>
      <c r="F118" s="1" t="s">
        <v>1858</v>
      </c>
      <c r="G118" s="1" t="s">
        <v>1838</v>
      </c>
      <c r="H118" s="1" t="s">
        <v>1815</v>
      </c>
      <c r="I118" s="1" t="s">
        <v>2419</v>
      </c>
      <c r="J118" s="1" t="s">
        <v>1817</v>
      </c>
      <c r="K118" s="1" t="s">
        <v>2419</v>
      </c>
      <c r="L118" s="1" t="s">
        <v>2419</v>
      </c>
      <c r="M118" s="1" t="s">
        <v>1818</v>
      </c>
      <c r="N118" s="1" t="s">
        <v>1818</v>
      </c>
      <c r="O118" s="1" t="s">
        <v>1819</v>
      </c>
      <c r="P118" s="1" t="s">
        <v>1820</v>
      </c>
      <c r="Q118" s="1" t="s">
        <v>1821</v>
      </c>
      <c r="R118" s="1" t="s">
        <v>2420</v>
      </c>
      <c r="S118" s="1" t="s">
        <v>1841</v>
      </c>
      <c r="T118" s="1" t="s">
        <v>1824</v>
      </c>
      <c r="U118" s="1" t="s">
        <v>1964</v>
      </c>
      <c r="V118" s="1" t="s">
        <v>1873</v>
      </c>
    </row>
    <row r="119" s="1" customFormat="1" spans="1:22">
      <c r="A119" s="3">
        <v>999229741974374</v>
      </c>
      <c r="B119" s="1" t="s">
        <v>2421</v>
      </c>
      <c r="C119" s="1" t="s">
        <v>2422</v>
      </c>
      <c r="D119" s="1" t="s">
        <v>2423</v>
      </c>
      <c r="E119" s="1" t="s">
        <v>2424</v>
      </c>
      <c r="F119" s="1" t="s">
        <v>1830</v>
      </c>
      <c r="G119" s="1" t="s">
        <v>1838</v>
      </c>
      <c r="H119" s="1" t="s">
        <v>1815</v>
      </c>
      <c r="I119" s="1" t="s">
        <v>2425</v>
      </c>
      <c r="J119" s="1" t="s">
        <v>1817</v>
      </c>
      <c r="K119" s="1" t="s">
        <v>2425</v>
      </c>
      <c r="L119" s="1" t="s">
        <v>2425</v>
      </c>
      <c r="M119" s="1" t="s">
        <v>1818</v>
      </c>
      <c r="N119" s="1" t="s">
        <v>1818</v>
      </c>
      <c r="O119" s="1" t="s">
        <v>1819</v>
      </c>
      <c r="P119" s="1" t="s">
        <v>1820</v>
      </c>
      <c r="Q119" s="1" t="s">
        <v>1821</v>
      </c>
      <c r="R119" s="1" t="s">
        <v>2426</v>
      </c>
      <c r="S119" s="1" t="s">
        <v>1841</v>
      </c>
      <c r="T119" s="1" t="s">
        <v>1824</v>
      </c>
      <c r="U119" s="1" t="s">
        <v>1767</v>
      </c>
      <c r="V119" s="1" t="s">
        <v>1873</v>
      </c>
    </row>
    <row r="120" s="1" customFormat="1" spans="1:22">
      <c r="A120" s="3">
        <v>999229742217574</v>
      </c>
      <c r="B120" s="1" t="s">
        <v>2421</v>
      </c>
      <c r="C120" s="1" t="s">
        <v>2427</v>
      </c>
      <c r="D120" s="1" t="s">
        <v>2428</v>
      </c>
      <c r="E120" s="1" t="s">
        <v>2429</v>
      </c>
      <c r="F120" s="1" t="s">
        <v>1814</v>
      </c>
      <c r="G120" s="1" t="s">
        <v>1838</v>
      </c>
      <c r="H120" s="1" t="s">
        <v>1815</v>
      </c>
      <c r="I120" s="1" t="s">
        <v>2430</v>
      </c>
      <c r="J120" s="1" t="s">
        <v>1817</v>
      </c>
      <c r="K120" s="1" t="s">
        <v>2430</v>
      </c>
      <c r="L120" s="1" t="s">
        <v>2430</v>
      </c>
      <c r="M120" s="1" t="s">
        <v>1818</v>
      </c>
      <c r="N120" s="1" t="s">
        <v>1818</v>
      </c>
      <c r="O120" s="1" t="s">
        <v>1819</v>
      </c>
      <c r="P120" s="1" t="s">
        <v>1820</v>
      </c>
      <c r="Q120" s="1" t="s">
        <v>1821</v>
      </c>
      <c r="R120" s="1" t="s">
        <v>2431</v>
      </c>
      <c r="S120" s="1" t="s">
        <v>1841</v>
      </c>
      <c r="T120" s="1" t="s">
        <v>1824</v>
      </c>
      <c r="U120" s="1" t="s">
        <v>1767</v>
      </c>
      <c r="V120" s="1" t="s">
        <v>2087</v>
      </c>
    </row>
    <row r="121" s="1" customFormat="1" spans="1:22">
      <c r="A121" s="3">
        <v>999229747085923</v>
      </c>
      <c r="B121" s="1" t="s">
        <v>2421</v>
      </c>
      <c r="C121" s="1" t="s">
        <v>2432</v>
      </c>
      <c r="D121" s="1" t="s">
        <v>2428</v>
      </c>
      <c r="E121" s="1" t="s">
        <v>2433</v>
      </c>
      <c r="F121" s="1" t="s">
        <v>1864</v>
      </c>
      <c r="G121" s="1" t="s">
        <v>1838</v>
      </c>
      <c r="H121" s="1" t="s">
        <v>1815</v>
      </c>
      <c r="I121" s="1" t="s">
        <v>2434</v>
      </c>
      <c r="J121" s="1" t="s">
        <v>1817</v>
      </c>
      <c r="K121" s="1" t="s">
        <v>2434</v>
      </c>
      <c r="L121" s="1" t="s">
        <v>2434</v>
      </c>
      <c r="M121" s="1" t="s">
        <v>1818</v>
      </c>
      <c r="N121" s="1" t="s">
        <v>1818</v>
      </c>
      <c r="O121" s="1" t="s">
        <v>1819</v>
      </c>
      <c r="P121" s="1" t="s">
        <v>1820</v>
      </c>
      <c r="Q121" s="1" t="s">
        <v>1821</v>
      </c>
      <c r="R121" s="1" t="s">
        <v>2435</v>
      </c>
      <c r="S121" s="1" t="s">
        <v>1841</v>
      </c>
      <c r="T121" s="1" t="s">
        <v>1824</v>
      </c>
      <c r="U121" s="1" t="s">
        <v>1767</v>
      </c>
      <c r="V121" s="1" t="s">
        <v>2087</v>
      </c>
    </row>
    <row r="122" s="1" customFormat="1" spans="1:22">
      <c r="A122" s="3">
        <v>999229749519009</v>
      </c>
      <c r="B122" s="1" t="s">
        <v>2421</v>
      </c>
      <c r="C122" s="1" t="s">
        <v>2436</v>
      </c>
      <c r="D122" s="1" t="s">
        <v>2437</v>
      </c>
      <c r="E122" s="1" t="s">
        <v>2438</v>
      </c>
      <c r="F122" s="1" t="s">
        <v>1864</v>
      </c>
      <c r="G122" s="1" t="s">
        <v>1838</v>
      </c>
      <c r="H122" s="1" t="s">
        <v>1815</v>
      </c>
      <c r="I122" s="1" t="s">
        <v>2439</v>
      </c>
      <c r="J122" s="1" t="s">
        <v>1817</v>
      </c>
      <c r="K122" s="1" t="s">
        <v>2439</v>
      </c>
      <c r="L122" s="1" t="s">
        <v>2439</v>
      </c>
      <c r="M122" s="1" t="s">
        <v>1818</v>
      </c>
      <c r="N122" s="1" t="s">
        <v>1818</v>
      </c>
      <c r="O122" s="1" t="s">
        <v>1819</v>
      </c>
      <c r="P122" s="1" t="s">
        <v>1820</v>
      </c>
      <c r="Q122" s="1" t="s">
        <v>1821</v>
      </c>
      <c r="R122" s="1" t="s">
        <v>2440</v>
      </c>
      <c r="S122" s="1" t="s">
        <v>1841</v>
      </c>
      <c r="T122" s="1" t="s">
        <v>1824</v>
      </c>
      <c r="U122" s="1" t="s">
        <v>1767</v>
      </c>
      <c r="V122" s="1" t="s">
        <v>1873</v>
      </c>
    </row>
    <row r="123" s="1" customFormat="1" spans="1:22">
      <c r="A123" s="3">
        <v>999229751559615</v>
      </c>
      <c r="B123" s="1" t="s">
        <v>2441</v>
      </c>
      <c r="C123" s="1" t="s">
        <v>2442</v>
      </c>
      <c r="D123" s="1" t="s">
        <v>2443</v>
      </c>
      <c r="E123" s="1" t="s">
        <v>2444</v>
      </c>
      <c r="F123" s="1" t="s">
        <v>1830</v>
      </c>
      <c r="G123" s="1" t="s">
        <v>1838</v>
      </c>
      <c r="H123" s="1" t="s">
        <v>1815</v>
      </c>
      <c r="I123" s="1" t="s">
        <v>2445</v>
      </c>
      <c r="J123" s="1" t="s">
        <v>1817</v>
      </c>
      <c r="K123" s="1" t="s">
        <v>2445</v>
      </c>
      <c r="L123" s="1" t="s">
        <v>2445</v>
      </c>
      <c r="M123" s="1" t="s">
        <v>1818</v>
      </c>
      <c r="N123" s="1" t="s">
        <v>1818</v>
      </c>
      <c r="O123" s="1" t="s">
        <v>1819</v>
      </c>
      <c r="P123" s="1" t="s">
        <v>1820</v>
      </c>
      <c r="Q123" s="1" t="s">
        <v>1821</v>
      </c>
      <c r="R123" s="1" t="s">
        <v>2446</v>
      </c>
      <c r="S123" s="1" t="s">
        <v>1841</v>
      </c>
      <c r="T123" s="1" t="s">
        <v>1824</v>
      </c>
      <c r="U123" s="1" t="s">
        <v>1767</v>
      </c>
      <c r="V123" s="1" t="s">
        <v>1825</v>
      </c>
    </row>
    <row r="124" s="1" customFormat="1" spans="1:22">
      <c r="A124" s="3">
        <v>999229751589652</v>
      </c>
      <c r="B124" s="1" t="s">
        <v>2441</v>
      </c>
      <c r="C124" s="1" t="s">
        <v>2447</v>
      </c>
      <c r="D124" s="1" t="s">
        <v>1811</v>
      </c>
      <c r="E124" s="1" t="s">
        <v>2448</v>
      </c>
      <c r="F124" s="1" t="s">
        <v>1814</v>
      </c>
      <c r="G124" s="1" t="s">
        <v>1838</v>
      </c>
      <c r="H124" s="1" t="s">
        <v>1815</v>
      </c>
      <c r="I124" s="1" t="s">
        <v>2449</v>
      </c>
      <c r="J124" s="1" t="s">
        <v>1817</v>
      </c>
      <c r="K124" s="1" t="s">
        <v>2449</v>
      </c>
      <c r="L124" s="1" t="s">
        <v>2449</v>
      </c>
      <c r="M124" s="1" t="s">
        <v>1818</v>
      </c>
      <c r="N124" s="1" t="s">
        <v>1818</v>
      </c>
      <c r="O124" s="1" t="s">
        <v>1819</v>
      </c>
      <c r="P124" s="1" t="s">
        <v>1820</v>
      </c>
      <c r="Q124" s="1" t="s">
        <v>1821</v>
      </c>
      <c r="R124" s="1" t="s">
        <v>2450</v>
      </c>
      <c r="S124" s="1" t="s">
        <v>1841</v>
      </c>
      <c r="T124" s="1" t="s">
        <v>1824</v>
      </c>
      <c r="U124" s="1" t="s">
        <v>1767</v>
      </c>
      <c r="V124" s="1" t="s">
        <v>1825</v>
      </c>
    </row>
    <row r="125" s="1" customFormat="1" spans="1:22">
      <c r="A125" s="3">
        <v>999229751614000</v>
      </c>
      <c r="B125" s="1" t="s">
        <v>2441</v>
      </c>
      <c r="C125" s="1" t="s">
        <v>2451</v>
      </c>
      <c r="D125" s="1" t="s">
        <v>2332</v>
      </c>
      <c r="E125" s="1" t="s">
        <v>2452</v>
      </c>
      <c r="F125" s="1" t="s">
        <v>1814</v>
      </c>
      <c r="G125" s="1" t="s">
        <v>1838</v>
      </c>
      <c r="H125" s="1" t="s">
        <v>1815</v>
      </c>
      <c r="I125" s="1" t="s">
        <v>2453</v>
      </c>
      <c r="J125" s="1" t="s">
        <v>1817</v>
      </c>
      <c r="K125" s="1" t="s">
        <v>2453</v>
      </c>
      <c r="L125" s="1" t="s">
        <v>2453</v>
      </c>
      <c r="M125" s="1" t="s">
        <v>1818</v>
      </c>
      <c r="N125" s="1" t="s">
        <v>1818</v>
      </c>
      <c r="O125" s="1" t="s">
        <v>1819</v>
      </c>
      <c r="P125" s="1" t="s">
        <v>1820</v>
      </c>
      <c r="Q125" s="1" t="s">
        <v>1821</v>
      </c>
      <c r="R125" s="1" t="s">
        <v>2454</v>
      </c>
      <c r="S125" s="1" t="s">
        <v>1841</v>
      </c>
      <c r="T125" s="1" t="s">
        <v>1824</v>
      </c>
      <c r="U125" s="1" t="s">
        <v>1767</v>
      </c>
      <c r="V125" s="1" t="s">
        <v>1833</v>
      </c>
    </row>
    <row r="126" s="1" customFormat="1" spans="1:22">
      <c r="A126" s="3">
        <v>999229753136747</v>
      </c>
      <c r="B126" s="1" t="s">
        <v>2441</v>
      </c>
      <c r="C126" s="1" t="s">
        <v>2455</v>
      </c>
      <c r="D126" s="1" t="s">
        <v>2456</v>
      </c>
      <c r="E126" s="1" t="s">
        <v>2457</v>
      </c>
      <c r="F126" s="1" t="s">
        <v>1830</v>
      </c>
      <c r="G126" s="1" t="s">
        <v>1838</v>
      </c>
      <c r="H126" s="1" t="s">
        <v>1815</v>
      </c>
      <c r="I126" s="1" t="s">
        <v>2458</v>
      </c>
      <c r="J126" s="1" t="s">
        <v>1817</v>
      </c>
      <c r="K126" s="1" t="s">
        <v>2458</v>
      </c>
      <c r="L126" s="1" t="s">
        <v>2458</v>
      </c>
      <c r="M126" s="1" t="s">
        <v>1818</v>
      </c>
      <c r="N126" s="1" t="s">
        <v>1818</v>
      </c>
      <c r="O126" s="1" t="s">
        <v>1819</v>
      </c>
      <c r="P126" s="1" t="s">
        <v>1820</v>
      </c>
      <c r="Q126" s="1" t="s">
        <v>1821</v>
      </c>
      <c r="R126" s="1" t="s">
        <v>2459</v>
      </c>
      <c r="S126" s="1" t="s">
        <v>1841</v>
      </c>
      <c r="T126" s="1" t="s">
        <v>1824</v>
      </c>
      <c r="U126" s="1" t="s">
        <v>1767</v>
      </c>
      <c r="V126" s="1" t="s">
        <v>1890</v>
      </c>
    </row>
    <row r="127" s="1" customFormat="1" spans="1:22">
      <c r="A127" s="3">
        <v>999229755205119</v>
      </c>
      <c r="B127" s="1" t="s">
        <v>2441</v>
      </c>
      <c r="C127" s="1" t="s">
        <v>2460</v>
      </c>
      <c r="D127" s="1" t="s">
        <v>2461</v>
      </c>
      <c r="E127" s="1" t="s">
        <v>2462</v>
      </c>
      <c r="F127" s="1" t="s">
        <v>1830</v>
      </c>
      <c r="G127" s="1" t="s">
        <v>1838</v>
      </c>
      <c r="H127" s="1" t="s">
        <v>1815</v>
      </c>
      <c r="I127" s="1" t="s">
        <v>2463</v>
      </c>
      <c r="J127" s="1" t="s">
        <v>1817</v>
      </c>
      <c r="K127" s="1" t="s">
        <v>2463</v>
      </c>
      <c r="L127" s="1" t="s">
        <v>2463</v>
      </c>
      <c r="M127" s="1" t="s">
        <v>1818</v>
      </c>
      <c r="N127" s="1" t="s">
        <v>1818</v>
      </c>
      <c r="O127" s="1" t="s">
        <v>1819</v>
      </c>
      <c r="P127" s="1" t="s">
        <v>1820</v>
      </c>
      <c r="Q127" s="1" t="s">
        <v>1821</v>
      </c>
      <c r="R127" s="1" t="s">
        <v>2464</v>
      </c>
      <c r="S127" s="1" t="s">
        <v>1841</v>
      </c>
      <c r="T127" s="1" t="s">
        <v>1824</v>
      </c>
      <c r="U127" s="1" t="s">
        <v>1767</v>
      </c>
      <c r="V127" s="1" t="s">
        <v>1833</v>
      </c>
    </row>
    <row r="128" s="1" customFormat="1" spans="1:22">
      <c r="A128" s="3">
        <v>29756725690</v>
      </c>
      <c r="B128" s="1" t="s">
        <v>2441</v>
      </c>
      <c r="C128" s="1" t="s">
        <v>2465</v>
      </c>
      <c r="D128" s="1" t="s">
        <v>2399</v>
      </c>
      <c r="E128" s="1" t="s">
        <v>2466</v>
      </c>
      <c r="F128" s="1" t="s">
        <v>1864</v>
      </c>
      <c r="G128" s="1" t="s">
        <v>1838</v>
      </c>
      <c r="H128" s="1" t="s">
        <v>1815</v>
      </c>
      <c r="I128" s="1" t="s">
        <v>1956</v>
      </c>
      <c r="J128" s="1" t="s">
        <v>1817</v>
      </c>
      <c r="K128" s="1" t="s">
        <v>1956</v>
      </c>
      <c r="L128" s="1" t="s">
        <v>1956</v>
      </c>
      <c r="M128" s="1" t="s">
        <v>1818</v>
      </c>
      <c r="N128" s="1" t="s">
        <v>1818</v>
      </c>
      <c r="O128" s="1" t="s">
        <v>1819</v>
      </c>
      <c r="P128" s="1" t="s">
        <v>1820</v>
      </c>
      <c r="Q128" s="1" t="s">
        <v>1821</v>
      </c>
      <c r="R128" s="1" t="s">
        <v>2467</v>
      </c>
      <c r="S128" s="1" t="s">
        <v>1841</v>
      </c>
      <c r="T128" s="1" t="s">
        <v>1824</v>
      </c>
      <c r="U128" s="1" t="s">
        <v>1767</v>
      </c>
      <c r="V128" s="1" t="s">
        <v>1873</v>
      </c>
    </row>
    <row r="129" s="1" customFormat="1" spans="1:22">
      <c r="A129" s="3">
        <v>999229757082369</v>
      </c>
      <c r="B129" s="1" t="s">
        <v>2441</v>
      </c>
      <c r="C129" s="1" t="s">
        <v>2468</v>
      </c>
      <c r="D129" s="1" t="s">
        <v>2469</v>
      </c>
      <c r="E129" s="1" t="s">
        <v>2470</v>
      </c>
      <c r="F129" s="1" t="s">
        <v>1858</v>
      </c>
      <c r="G129" s="1" t="s">
        <v>1838</v>
      </c>
      <c r="H129" s="1" t="s">
        <v>1815</v>
      </c>
      <c r="I129" s="1" t="s">
        <v>2471</v>
      </c>
      <c r="J129" s="1" t="s">
        <v>1817</v>
      </c>
      <c r="K129" s="1" t="s">
        <v>2471</v>
      </c>
      <c r="L129" s="1" t="s">
        <v>2471</v>
      </c>
      <c r="M129" s="1" t="s">
        <v>1818</v>
      </c>
      <c r="N129" s="1" t="s">
        <v>1818</v>
      </c>
      <c r="O129" s="1" t="s">
        <v>1819</v>
      </c>
      <c r="P129" s="1" t="s">
        <v>1820</v>
      </c>
      <c r="Q129" s="1" t="s">
        <v>1821</v>
      </c>
      <c r="R129" s="1" t="s">
        <v>2472</v>
      </c>
      <c r="S129" s="1" t="s">
        <v>1841</v>
      </c>
      <c r="T129" s="1" t="s">
        <v>1824</v>
      </c>
      <c r="U129" s="1" t="s">
        <v>1767</v>
      </c>
      <c r="V129" s="1" t="s">
        <v>1833</v>
      </c>
    </row>
    <row r="130" s="1" customFormat="1" spans="1:22">
      <c r="A130" s="3">
        <v>999229762523762</v>
      </c>
      <c r="B130" s="1" t="s">
        <v>2441</v>
      </c>
      <c r="C130" s="1" t="s">
        <v>2473</v>
      </c>
      <c r="D130" s="1" t="s">
        <v>2332</v>
      </c>
      <c r="E130" s="1" t="s">
        <v>2474</v>
      </c>
      <c r="F130" s="1" t="s">
        <v>1814</v>
      </c>
      <c r="G130" s="1" t="s">
        <v>1838</v>
      </c>
      <c r="H130" s="1" t="s">
        <v>1815</v>
      </c>
      <c r="I130" s="1" t="s">
        <v>2453</v>
      </c>
      <c r="J130" s="1" t="s">
        <v>1817</v>
      </c>
      <c r="K130" s="1" t="s">
        <v>2453</v>
      </c>
      <c r="L130" s="1" t="s">
        <v>2453</v>
      </c>
      <c r="M130" s="1" t="s">
        <v>1818</v>
      </c>
      <c r="N130" s="1" t="s">
        <v>1818</v>
      </c>
      <c r="O130" s="1" t="s">
        <v>1819</v>
      </c>
      <c r="P130" s="1" t="s">
        <v>1820</v>
      </c>
      <c r="Q130" s="1" t="s">
        <v>1821</v>
      </c>
      <c r="R130" s="1" t="s">
        <v>2475</v>
      </c>
      <c r="S130" s="1" t="s">
        <v>1841</v>
      </c>
      <c r="T130" s="1" t="s">
        <v>1824</v>
      </c>
      <c r="U130" s="1" t="s">
        <v>1767</v>
      </c>
      <c r="V130" s="1" t="s">
        <v>1833</v>
      </c>
    </row>
    <row r="131" s="1" customFormat="1" spans="1:22">
      <c r="A131" s="3">
        <v>999229768048243</v>
      </c>
      <c r="B131" s="1" t="s">
        <v>2441</v>
      </c>
      <c r="C131" s="1" t="s">
        <v>2476</v>
      </c>
      <c r="D131" s="1" t="s">
        <v>2343</v>
      </c>
      <c r="E131" s="1" t="s">
        <v>2477</v>
      </c>
      <c r="F131" s="1" t="s">
        <v>1858</v>
      </c>
      <c r="G131" s="1" t="s">
        <v>1838</v>
      </c>
      <c r="H131" s="1" t="s">
        <v>1815</v>
      </c>
      <c r="I131" s="1" t="s">
        <v>2478</v>
      </c>
      <c r="J131" s="1" t="s">
        <v>1817</v>
      </c>
      <c r="K131" s="1" t="s">
        <v>2478</v>
      </c>
      <c r="L131" s="1" t="s">
        <v>2478</v>
      </c>
      <c r="M131" s="1" t="s">
        <v>1818</v>
      </c>
      <c r="N131" s="1" t="s">
        <v>1818</v>
      </c>
      <c r="O131" s="1" t="s">
        <v>1819</v>
      </c>
      <c r="P131" s="1" t="s">
        <v>1820</v>
      </c>
      <c r="Q131" s="1" t="s">
        <v>1821</v>
      </c>
      <c r="R131" s="1" t="s">
        <v>2479</v>
      </c>
      <c r="S131" s="1" t="s">
        <v>1841</v>
      </c>
      <c r="T131" s="1" t="s">
        <v>1824</v>
      </c>
      <c r="U131" s="1" t="s">
        <v>1767</v>
      </c>
      <c r="V131" s="1" t="s">
        <v>1833</v>
      </c>
    </row>
    <row r="132" s="1" customFormat="1" spans="1:22">
      <c r="A132" s="3">
        <v>999229768913081</v>
      </c>
      <c r="B132" s="1" t="s">
        <v>2441</v>
      </c>
      <c r="C132" s="1" t="s">
        <v>2480</v>
      </c>
      <c r="D132" s="1" t="s">
        <v>2371</v>
      </c>
      <c r="E132" s="1" t="s">
        <v>2481</v>
      </c>
      <c r="F132" s="1" t="s">
        <v>1814</v>
      </c>
      <c r="G132" s="1" t="s">
        <v>1838</v>
      </c>
      <c r="H132" s="1" t="s">
        <v>1815</v>
      </c>
      <c r="I132" s="1" t="s">
        <v>2482</v>
      </c>
      <c r="J132" s="1" t="s">
        <v>1817</v>
      </c>
      <c r="K132" s="1" t="s">
        <v>2482</v>
      </c>
      <c r="L132" s="1" t="s">
        <v>2482</v>
      </c>
      <c r="M132" s="1" t="s">
        <v>1818</v>
      </c>
      <c r="N132" s="1" t="s">
        <v>1818</v>
      </c>
      <c r="O132" s="1" t="s">
        <v>1819</v>
      </c>
      <c r="P132" s="1" t="s">
        <v>1820</v>
      </c>
      <c r="Q132" s="1" t="s">
        <v>1821</v>
      </c>
      <c r="R132" s="1" t="s">
        <v>2483</v>
      </c>
      <c r="S132" s="1" t="s">
        <v>1841</v>
      </c>
      <c r="T132" s="1" t="s">
        <v>1824</v>
      </c>
      <c r="U132" s="1" t="s">
        <v>1767</v>
      </c>
      <c r="V132" s="1" t="s">
        <v>1833</v>
      </c>
    </row>
    <row r="133" s="1" customFormat="1" spans="1:22">
      <c r="A133" s="3">
        <v>999229769121734</v>
      </c>
      <c r="B133" s="1" t="s">
        <v>2441</v>
      </c>
      <c r="C133" s="1" t="s">
        <v>2484</v>
      </c>
      <c r="D133" s="1" t="s">
        <v>1960</v>
      </c>
      <c r="E133" s="1" t="s">
        <v>2485</v>
      </c>
      <c r="F133" s="1" t="s">
        <v>1858</v>
      </c>
      <c r="G133" s="1" t="s">
        <v>1838</v>
      </c>
      <c r="H133" s="1" t="s">
        <v>1815</v>
      </c>
      <c r="I133" s="1" t="s">
        <v>2486</v>
      </c>
      <c r="J133" s="1" t="s">
        <v>1817</v>
      </c>
      <c r="K133" s="1" t="s">
        <v>2486</v>
      </c>
      <c r="L133" s="1" t="s">
        <v>2486</v>
      </c>
      <c r="M133" s="1" t="s">
        <v>1818</v>
      </c>
      <c r="N133" s="1" t="s">
        <v>1818</v>
      </c>
      <c r="O133" s="1" t="s">
        <v>1819</v>
      </c>
      <c r="P133" s="1" t="s">
        <v>1820</v>
      </c>
      <c r="Q133" s="1" t="s">
        <v>1821</v>
      </c>
      <c r="R133" s="1" t="s">
        <v>2487</v>
      </c>
      <c r="S133" s="1" t="s">
        <v>1841</v>
      </c>
      <c r="T133" s="1" t="s">
        <v>1824</v>
      </c>
      <c r="U133" s="1" t="s">
        <v>1964</v>
      </c>
      <c r="V133" s="1" t="s">
        <v>1873</v>
      </c>
    </row>
    <row r="134" s="1" customFormat="1" spans="1:22">
      <c r="A134" s="3">
        <v>999229770803258</v>
      </c>
      <c r="B134" s="1" t="s">
        <v>2488</v>
      </c>
      <c r="C134" s="1" t="s">
        <v>2489</v>
      </c>
      <c r="D134" s="1" t="s">
        <v>2490</v>
      </c>
      <c r="E134" s="1" t="s">
        <v>2491</v>
      </c>
      <c r="F134" s="1" t="s">
        <v>1814</v>
      </c>
      <c r="G134" s="1" t="s">
        <v>1838</v>
      </c>
      <c r="H134" s="1" t="s">
        <v>1815</v>
      </c>
      <c r="I134" s="1" t="s">
        <v>2492</v>
      </c>
      <c r="J134" s="1" t="s">
        <v>1817</v>
      </c>
      <c r="K134" s="1" t="s">
        <v>2492</v>
      </c>
      <c r="L134" s="1" t="s">
        <v>2492</v>
      </c>
      <c r="M134" s="1" t="s">
        <v>1818</v>
      </c>
      <c r="N134" s="1" t="s">
        <v>1818</v>
      </c>
      <c r="O134" s="1" t="s">
        <v>1819</v>
      </c>
      <c r="P134" s="1" t="s">
        <v>1820</v>
      </c>
      <c r="Q134" s="1" t="s">
        <v>1821</v>
      </c>
      <c r="R134" s="1" t="s">
        <v>2493</v>
      </c>
      <c r="S134" s="1" t="s">
        <v>1841</v>
      </c>
      <c r="T134" s="1" t="s">
        <v>1824</v>
      </c>
      <c r="U134" s="1" t="s">
        <v>1767</v>
      </c>
      <c r="V134" s="1" t="s">
        <v>1833</v>
      </c>
    </row>
    <row r="135" s="1" customFormat="1" spans="1:22">
      <c r="A135" s="3">
        <v>999229772998864</v>
      </c>
      <c r="B135" s="1" t="s">
        <v>2488</v>
      </c>
      <c r="C135" s="1" t="s">
        <v>2494</v>
      </c>
      <c r="D135" s="1" t="s">
        <v>2399</v>
      </c>
      <c r="E135" s="1" t="s">
        <v>2495</v>
      </c>
      <c r="F135" s="1" t="s">
        <v>1858</v>
      </c>
      <c r="G135" s="1" t="s">
        <v>1838</v>
      </c>
      <c r="H135" s="1" t="s">
        <v>1815</v>
      </c>
      <c r="I135" s="1" t="s">
        <v>2496</v>
      </c>
      <c r="J135" s="1" t="s">
        <v>1817</v>
      </c>
      <c r="K135" s="1" t="s">
        <v>2496</v>
      </c>
      <c r="L135" s="1" t="s">
        <v>2496</v>
      </c>
      <c r="M135" s="1" t="s">
        <v>1818</v>
      </c>
      <c r="N135" s="1" t="s">
        <v>1818</v>
      </c>
      <c r="O135" s="1" t="s">
        <v>1819</v>
      </c>
      <c r="P135" s="1" t="s">
        <v>1820</v>
      </c>
      <c r="Q135" s="1" t="s">
        <v>1821</v>
      </c>
      <c r="R135" s="1" t="s">
        <v>2497</v>
      </c>
      <c r="S135" s="1" t="s">
        <v>1841</v>
      </c>
      <c r="T135" s="1" t="s">
        <v>1824</v>
      </c>
      <c r="U135" s="1" t="s">
        <v>1767</v>
      </c>
      <c r="V135" s="1" t="s">
        <v>1873</v>
      </c>
    </row>
    <row r="136" s="1" customFormat="1" spans="1:22">
      <c r="A136" s="3">
        <v>999229774611260</v>
      </c>
      <c r="B136" s="1" t="s">
        <v>2488</v>
      </c>
      <c r="C136" s="1" t="s">
        <v>2498</v>
      </c>
      <c r="D136" s="1" t="s">
        <v>1960</v>
      </c>
      <c r="E136" s="1" t="s">
        <v>2499</v>
      </c>
      <c r="F136" s="1" t="s">
        <v>1830</v>
      </c>
      <c r="G136" s="1" t="s">
        <v>1838</v>
      </c>
      <c r="H136" s="1" t="s">
        <v>1815</v>
      </c>
      <c r="I136" s="1" t="s">
        <v>2500</v>
      </c>
      <c r="J136" s="1" t="s">
        <v>1817</v>
      </c>
      <c r="K136" s="1" t="s">
        <v>2500</v>
      </c>
      <c r="L136" s="1" t="s">
        <v>2500</v>
      </c>
      <c r="M136" s="1" t="s">
        <v>1818</v>
      </c>
      <c r="N136" s="1" t="s">
        <v>1818</v>
      </c>
      <c r="O136" s="1" t="s">
        <v>1819</v>
      </c>
      <c r="P136" s="1" t="s">
        <v>1820</v>
      </c>
      <c r="Q136" s="1" t="s">
        <v>1821</v>
      </c>
      <c r="R136" s="1" t="s">
        <v>2501</v>
      </c>
      <c r="S136" s="1" t="s">
        <v>1841</v>
      </c>
      <c r="T136" s="1" t="s">
        <v>1824</v>
      </c>
      <c r="U136" s="1" t="s">
        <v>1964</v>
      </c>
      <c r="V136" s="1" t="s">
        <v>1873</v>
      </c>
    </row>
    <row r="137" s="1" customFormat="1" spans="1:22">
      <c r="A137" s="3">
        <v>999229774972602</v>
      </c>
      <c r="B137" s="1" t="s">
        <v>2488</v>
      </c>
      <c r="C137" s="1" t="s">
        <v>2502</v>
      </c>
      <c r="D137" s="1" t="s">
        <v>2503</v>
      </c>
      <c r="E137" s="1" t="s">
        <v>2504</v>
      </c>
      <c r="F137" s="1" t="s">
        <v>1864</v>
      </c>
      <c r="G137" s="1" t="s">
        <v>1838</v>
      </c>
      <c r="H137" s="1" t="s">
        <v>1815</v>
      </c>
      <c r="I137" s="1" t="s">
        <v>2505</v>
      </c>
      <c r="J137" s="1" t="s">
        <v>1817</v>
      </c>
      <c r="K137" s="1" t="s">
        <v>2505</v>
      </c>
      <c r="L137" s="1" t="s">
        <v>2505</v>
      </c>
      <c r="M137" s="1" t="s">
        <v>1818</v>
      </c>
      <c r="N137" s="1" t="s">
        <v>1818</v>
      </c>
      <c r="O137" s="1" t="s">
        <v>1819</v>
      </c>
      <c r="P137" s="1" t="s">
        <v>1820</v>
      </c>
      <c r="Q137" s="1" t="s">
        <v>1821</v>
      </c>
      <c r="R137" s="1" t="s">
        <v>2506</v>
      </c>
      <c r="S137" s="1" t="s">
        <v>1841</v>
      </c>
      <c r="T137" s="1" t="s">
        <v>1824</v>
      </c>
      <c r="U137" s="1" t="s">
        <v>1767</v>
      </c>
      <c r="V137" s="1" t="s">
        <v>2087</v>
      </c>
    </row>
    <row r="138" s="1" customFormat="1" spans="1:22">
      <c r="A138" s="3">
        <v>999229802669332</v>
      </c>
      <c r="B138" s="1" t="s">
        <v>2488</v>
      </c>
      <c r="C138" s="1" t="s">
        <v>2507</v>
      </c>
      <c r="D138" s="1" t="s">
        <v>2508</v>
      </c>
      <c r="E138" s="1" t="s">
        <v>2509</v>
      </c>
      <c r="F138" s="1" t="s">
        <v>1830</v>
      </c>
      <c r="G138" s="1" t="s">
        <v>1838</v>
      </c>
      <c r="H138" s="1" t="s">
        <v>1815</v>
      </c>
      <c r="I138" s="1" t="s">
        <v>2510</v>
      </c>
      <c r="J138" s="1" t="s">
        <v>1817</v>
      </c>
      <c r="K138" s="1" t="s">
        <v>2510</v>
      </c>
      <c r="L138" s="1" t="s">
        <v>2510</v>
      </c>
      <c r="M138" s="1" t="s">
        <v>1818</v>
      </c>
      <c r="N138" s="1" t="s">
        <v>1818</v>
      </c>
      <c r="O138" s="1" t="s">
        <v>1819</v>
      </c>
      <c r="P138" s="1" t="s">
        <v>1820</v>
      </c>
      <c r="Q138" s="1" t="s">
        <v>1821</v>
      </c>
      <c r="R138" s="1" t="s">
        <v>2511</v>
      </c>
      <c r="S138" s="1" t="s">
        <v>1841</v>
      </c>
      <c r="T138" s="1" t="s">
        <v>1824</v>
      </c>
      <c r="U138" s="1" t="s">
        <v>1767</v>
      </c>
      <c r="V138" s="1" t="s">
        <v>1873</v>
      </c>
    </row>
    <row r="139" s="1" customFormat="1" spans="1:22">
      <c r="A139" s="3">
        <v>999229803673390</v>
      </c>
      <c r="B139" s="1" t="s">
        <v>2488</v>
      </c>
      <c r="C139" s="1" t="s">
        <v>2512</v>
      </c>
      <c r="D139" s="1" t="s">
        <v>2513</v>
      </c>
      <c r="E139" s="1" t="s">
        <v>2514</v>
      </c>
      <c r="F139" s="1" t="s">
        <v>1830</v>
      </c>
      <c r="G139" s="1" t="s">
        <v>1838</v>
      </c>
      <c r="H139" s="1" t="s">
        <v>1815</v>
      </c>
      <c r="I139" s="1" t="s">
        <v>2515</v>
      </c>
      <c r="J139" s="1" t="s">
        <v>1817</v>
      </c>
      <c r="K139" s="1" t="s">
        <v>2515</v>
      </c>
      <c r="L139" s="1" t="s">
        <v>2515</v>
      </c>
      <c r="M139" s="1" t="s">
        <v>1818</v>
      </c>
      <c r="N139" s="1" t="s">
        <v>1818</v>
      </c>
      <c r="O139" s="1" t="s">
        <v>1819</v>
      </c>
      <c r="P139" s="1" t="s">
        <v>1820</v>
      </c>
      <c r="Q139" s="1" t="s">
        <v>1821</v>
      </c>
      <c r="R139" s="1" t="s">
        <v>2516</v>
      </c>
      <c r="S139" s="1" t="s">
        <v>1841</v>
      </c>
      <c r="T139" s="1" t="s">
        <v>1824</v>
      </c>
      <c r="U139" s="1" t="s">
        <v>1767</v>
      </c>
      <c r="V139" s="1" t="s">
        <v>1833</v>
      </c>
    </row>
    <row r="140" s="1" customFormat="1" spans="1:22">
      <c r="A140" s="3">
        <v>999229804545508</v>
      </c>
      <c r="B140" s="1" t="s">
        <v>2488</v>
      </c>
      <c r="C140" s="1" t="s">
        <v>2517</v>
      </c>
      <c r="D140" s="1" t="s">
        <v>2518</v>
      </c>
      <c r="E140" s="1" t="s">
        <v>2519</v>
      </c>
      <c r="F140" s="1" t="s">
        <v>1864</v>
      </c>
      <c r="G140" s="1" t="s">
        <v>1838</v>
      </c>
      <c r="H140" s="1" t="s">
        <v>1815</v>
      </c>
      <c r="I140" s="1" t="s">
        <v>2520</v>
      </c>
      <c r="J140" s="1" t="s">
        <v>1817</v>
      </c>
      <c r="K140" s="1" t="s">
        <v>2520</v>
      </c>
      <c r="L140" s="1" t="s">
        <v>2520</v>
      </c>
      <c r="M140" s="1" t="s">
        <v>1818</v>
      </c>
      <c r="N140" s="1" t="s">
        <v>1818</v>
      </c>
      <c r="O140" s="1" t="s">
        <v>1819</v>
      </c>
      <c r="P140" s="1" t="s">
        <v>1820</v>
      </c>
      <c r="Q140" s="1" t="s">
        <v>1821</v>
      </c>
      <c r="R140" s="1" t="s">
        <v>2521</v>
      </c>
      <c r="S140" s="1" t="s">
        <v>1841</v>
      </c>
      <c r="T140" s="1" t="s">
        <v>1824</v>
      </c>
      <c r="U140" s="1" t="s">
        <v>1767</v>
      </c>
      <c r="V140" s="1" t="s">
        <v>1833</v>
      </c>
    </row>
    <row r="141" s="1" customFormat="1" spans="1:22">
      <c r="A141" s="3">
        <v>999229805732327</v>
      </c>
      <c r="B141" s="1" t="s">
        <v>2488</v>
      </c>
      <c r="C141" s="1" t="s">
        <v>2522</v>
      </c>
      <c r="D141" s="1" t="s">
        <v>2371</v>
      </c>
      <c r="E141" s="1" t="s">
        <v>2523</v>
      </c>
      <c r="F141" s="1" t="s">
        <v>1814</v>
      </c>
      <c r="G141" s="1" t="s">
        <v>1838</v>
      </c>
      <c r="H141" s="1" t="s">
        <v>1815</v>
      </c>
      <c r="I141" s="1" t="s">
        <v>2524</v>
      </c>
      <c r="J141" s="1" t="s">
        <v>1817</v>
      </c>
      <c r="K141" s="1" t="s">
        <v>2524</v>
      </c>
      <c r="L141" s="1" t="s">
        <v>2524</v>
      </c>
      <c r="M141" s="1" t="s">
        <v>1818</v>
      </c>
      <c r="N141" s="1" t="s">
        <v>1818</v>
      </c>
      <c r="O141" s="1" t="s">
        <v>1819</v>
      </c>
      <c r="P141" s="1" t="s">
        <v>1820</v>
      </c>
      <c r="Q141" s="1" t="s">
        <v>1821</v>
      </c>
      <c r="R141" s="1" t="s">
        <v>2525</v>
      </c>
      <c r="S141" s="1" t="s">
        <v>1841</v>
      </c>
      <c r="T141" s="1" t="s">
        <v>1824</v>
      </c>
      <c r="U141" s="1" t="s">
        <v>1767</v>
      </c>
      <c r="V141" s="1" t="s">
        <v>1833</v>
      </c>
    </row>
    <row r="142" s="1" customFormat="1" spans="1:22">
      <c r="A142" s="3">
        <v>999229808899510</v>
      </c>
      <c r="B142" s="1" t="s">
        <v>2526</v>
      </c>
      <c r="C142" s="1" t="s">
        <v>2527</v>
      </c>
      <c r="D142" s="1" t="s">
        <v>2528</v>
      </c>
      <c r="E142" s="1" t="s">
        <v>2529</v>
      </c>
      <c r="F142" s="1" t="s">
        <v>1814</v>
      </c>
      <c r="G142" s="1" t="s">
        <v>1838</v>
      </c>
      <c r="H142" s="1" t="s">
        <v>1815</v>
      </c>
      <c r="I142" s="1" t="s">
        <v>2530</v>
      </c>
      <c r="J142" s="1" t="s">
        <v>1817</v>
      </c>
      <c r="K142" s="1" t="s">
        <v>2530</v>
      </c>
      <c r="L142" s="1" t="s">
        <v>2530</v>
      </c>
      <c r="M142" s="1" t="s">
        <v>1818</v>
      </c>
      <c r="N142" s="1" t="s">
        <v>1818</v>
      </c>
      <c r="O142" s="1" t="s">
        <v>1819</v>
      </c>
      <c r="P142" s="1" t="s">
        <v>1820</v>
      </c>
      <c r="Q142" s="1" t="s">
        <v>1821</v>
      </c>
      <c r="R142" s="1" t="s">
        <v>2531</v>
      </c>
      <c r="S142" s="1" t="s">
        <v>1841</v>
      </c>
      <c r="T142" s="1" t="s">
        <v>1824</v>
      </c>
      <c r="U142" s="1" t="s">
        <v>1767</v>
      </c>
      <c r="V142" s="1" t="s">
        <v>1833</v>
      </c>
    </row>
    <row r="143" s="1" customFormat="1" spans="1:22">
      <c r="A143" s="3">
        <v>999229810511888</v>
      </c>
      <c r="B143" s="1" t="s">
        <v>2526</v>
      </c>
      <c r="C143" s="1" t="s">
        <v>2532</v>
      </c>
      <c r="D143" s="1" t="s">
        <v>2428</v>
      </c>
      <c r="E143" s="1" t="s">
        <v>2533</v>
      </c>
      <c r="F143" s="1" t="s">
        <v>1814</v>
      </c>
      <c r="G143" s="1" t="s">
        <v>1838</v>
      </c>
      <c r="H143" s="1" t="s">
        <v>1815</v>
      </c>
      <c r="I143" s="1" t="s">
        <v>2534</v>
      </c>
      <c r="J143" s="1" t="s">
        <v>1817</v>
      </c>
      <c r="K143" s="1" t="s">
        <v>2534</v>
      </c>
      <c r="L143" s="1" t="s">
        <v>2534</v>
      </c>
      <c r="M143" s="1" t="s">
        <v>1818</v>
      </c>
      <c r="N143" s="1" t="s">
        <v>1818</v>
      </c>
      <c r="O143" s="1" t="s">
        <v>1819</v>
      </c>
      <c r="P143" s="1" t="s">
        <v>1820</v>
      </c>
      <c r="Q143" s="1" t="s">
        <v>1821</v>
      </c>
      <c r="R143" s="1" t="s">
        <v>2535</v>
      </c>
      <c r="S143" s="1" t="s">
        <v>1841</v>
      </c>
      <c r="T143" s="1" t="s">
        <v>1824</v>
      </c>
      <c r="U143" s="1" t="s">
        <v>1767</v>
      </c>
      <c r="V143" s="1" t="s">
        <v>2087</v>
      </c>
    </row>
    <row r="144" s="1" customFormat="1" spans="1:22">
      <c r="A144" s="3">
        <v>999229815339791</v>
      </c>
      <c r="B144" s="1" t="s">
        <v>2526</v>
      </c>
      <c r="C144" s="1" t="s">
        <v>2536</v>
      </c>
      <c r="D144" s="1" t="s">
        <v>1960</v>
      </c>
      <c r="E144" s="1" t="s">
        <v>2537</v>
      </c>
      <c r="F144" s="1" t="s">
        <v>1814</v>
      </c>
      <c r="G144" s="1" t="s">
        <v>1838</v>
      </c>
      <c r="H144" s="1" t="s">
        <v>1815</v>
      </c>
      <c r="I144" s="1" t="s">
        <v>2538</v>
      </c>
      <c r="J144" s="1" t="s">
        <v>1817</v>
      </c>
      <c r="K144" s="1" t="s">
        <v>2538</v>
      </c>
      <c r="L144" s="1" t="s">
        <v>2538</v>
      </c>
      <c r="M144" s="1" t="s">
        <v>1818</v>
      </c>
      <c r="N144" s="1" t="s">
        <v>1818</v>
      </c>
      <c r="O144" s="1" t="s">
        <v>1819</v>
      </c>
      <c r="P144" s="1" t="s">
        <v>1820</v>
      </c>
      <c r="Q144" s="1" t="s">
        <v>1821</v>
      </c>
      <c r="R144" s="1" t="s">
        <v>2539</v>
      </c>
      <c r="S144" s="1" t="s">
        <v>1841</v>
      </c>
      <c r="T144" s="1" t="s">
        <v>1824</v>
      </c>
      <c r="U144" s="1" t="s">
        <v>1964</v>
      </c>
      <c r="V144" s="1" t="s">
        <v>1873</v>
      </c>
    </row>
    <row r="145" s="1" customFormat="1" spans="1:22">
      <c r="A145" s="3">
        <v>29819750784</v>
      </c>
      <c r="B145" s="1" t="s">
        <v>2526</v>
      </c>
      <c r="C145" s="1" t="s">
        <v>2540</v>
      </c>
      <c r="D145" s="1" t="s">
        <v>2006</v>
      </c>
      <c r="E145" s="1" t="s">
        <v>2541</v>
      </c>
      <c r="F145" s="1" t="s">
        <v>1864</v>
      </c>
      <c r="G145" s="1" t="s">
        <v>1814</v>
      </c>
      <c r="H145" s="1" t="s">
        <v>1815</v>
      </c>
      <c r="I145" s="1" t="s">
        <v>2542</v>
      </c>
      <c r="J145" s="1" t="s">
        <v>1817</v>
      </c>
      <c r="K145" s="1" t="s">
        <v>2542</v>
      </c>
      <c r="L145" s="1" t="s">
        <v>1819</v>
      </c>
      <c r="M145" s="1" t="s">
        <v>2543</v>
      </c>
      <c r="N145" s="1" t="s">
        <v>2543</v>
      </c>
      <c r="O145" s="1" t="s">
        <v>1819</v>
      </c>
      <c r="P145" s="1" t="s">
        <v>1820</v>
      </c>
      <c r="Q145" s="1" t="s">
        <v>1821</v>
      </c>
      <c r="R145" s="1" t="s">
        <v>2544</v>
      </c>
      <c r="S145" s="1" t="s">
        <v>1841</v>
      </c>
      <c r="T145" s="1" t="s">
        <v>1824</v>
      </c>
      <c r="U145" s="1" t="s">
        <v>1767</v>
      </c>
      <c r="V145" s="1" t="s">
        <v>2010</v>
      </c>
    </row>
    <row r="146" s="1" customFormat="1" spans="1:22">
      <c r="A146" s="3">
        <v>999229820748908</v>
      </c>
      <c r="B146" s="1" t="s">
        <v>2545</v>
      </c>
      <c r="C146" s="1" t="s">
        <v>2546</v>
      </c>
      <c r="D146" s="1" t="s">
        <v>2547</v>
      </c>
      <c r="E146" s="1" t="s">
        <v>2548</v>
      </c>
      <c r="F146" s="1" t="s">
        <v>1830</v>
      </c>
      <c r="G146" s="1" t="s">
        <v>1838</v>
      </c>
      <c r="H146" s="1" t="s">
        <v>1815</v>
      </c>
      <c r="I146" s="1" t="s">
        <v>2549</v>
      </c>
      <c r="J146" s="1" t="s">
        <v>1817</v>
      </c>
      <c r="K146" s="1" t="s">
        <v>2549</v>
      </c>
      <c r="L146" s="1" t="s">
        <v>2549</v>
      </c>
      <c r="M146" s="1" t="s">
        <v>1818</v>
      </c>
      <c r="N146" s="1" t="s">
        <v>1818</v>
      </c>
      <c r="O146" s="1" t="s">
        <v>1819</v>
      </c>
      <c r="P146" s="1" t="s">
        <v>1820</v>
      </c>
      <c r="Q146" s="1" t="s">
        <v>1821</v>
      </c>
      <c r="R146" s="1" t="s">
        <v>2550</v>
      </c>
      <c r="S146" s="1" t="s">
        <v>1841</v>
      </c>
      <c r="T146" s="1" t="s">
        <v>1824</v>
      </c>
      <c r="U146" s="1" t="s">
        <v>1767</v>
      </c>
      <c r="V146" s="1" t="s">
        <v>1833</v>
      </c>
    </row>
    <row r="147" s="1" customFormat="1" spans="1:22">
      <c r="A147" s="3">
        <v>999229820795245</v>
      </c>
      <c r="B147" s="1" t="s">
        <v>2545</v>
      </c>
      <c r="C147" s="1" t="s">
        <v>2551</v>
      </c>
      <c r="D147" s="1" t="s">
        <v>2552</v>
      </c>
      <c r="E147" s="1" t="s">
        <v>2553</v>
      </c>
      <c r="F147" s="1" t="s">
        <v>1814</v>
      </c>
      <c r="G147" s="1" t="s">
        <v>1838</v>
      </c>
      <c r="H147" s="1" t="s">
        <v>1815</v>
      </c>
      <c r="I147" s="1" t="s">
        <v>2554</v>
      </c>
      <c r="J147" s="1" t="s">
        <v>1817</v>
      </c>
      <c r="K147" s="1" t="s">
        <v>2554</v>
      </c>
      <c r="L147" s="1" t="s">
        <v>2554</v>
      </c>
      <c r="M147" s="1" t="s">
        <v>1818</v>
      </c>
      <c r="N147" s="1" t="s">
        <v>1818</v>
      </c>
      <c r="O147" s="1" t="s">
        <v>1819</v>
      </c>
      <c r="P147" s="1" t="s">
        <v>1820</v>
      </c>
      <c r="Q147" s="1" t="s">
        <v>1821</v>
      </c>
      <c r="R147" s="1" t="s">
        <v>2555</v>
      </c>
      <c r="S147" s="1" t="s">
        <v>1841</v>
      </c>
      <c r="T147" s="1" t="s">
        <v>1824</v>
      </c>
      <c r="U147" s="1" t="s">
        <v>1767</v>
      </c>
      <c r="V147" s="1" t="s">
        <v>2087</v>
      </c>
    </row>
    <row r="148" s="1" customFormat="1" spans="1:22">
      <c r="A148" s="3">
        <v>999229824048743</v>
      </c>
      <c r="B148" s="1" t="s">
        <v>2545</v>
      </c>
      <c r="C148" s="1" t="s">
        <v>2556</v>
      </c>
      <c r="D148" s="1" t="s">
        <v>2461</v>
      </c>
      <c r="E148" s="1" t="s">
        <v>2557</v>
      </c>
      <c r="F148" s="1" t="s">
        <v>1985</v>
      </c>
      <c r="G148" s="1" t="s">
        <v>1838</v>
      </c>
      <c r="H148" s="1" t="s">
        <v>1815</v>
      </c>
      <c r="I148" s="1" t="s">
        <v>2558</v>
      </c>
      <c r="J148" s="1" t="s">
        <v>1817</v>
      </c>
      <c r="K148" s="1" t="s">
        <v>2558</v>
      </c>
      <c r="L148" s="1" t="s">
        <v>2558</v>
      </c>
      <c r="M148" s="1" t="s">
        <v>1818</v>
      </c>
      <c r="N148" s="1" t="s">
        <v>1818</v>
      </c>
      <c r="O148" s="1" t="s">
        <v>1819</v>
      </c>
      <c r="P148" s="1" t="s">
        <v>1820</v>
      </c>
      <c r="Q148" s="1" t="s">
        <v>1821</v>
      </c>
      <c r="R148" s="1" t="s">
        <v>2559</v>
      </c>
      <c r="S148" s="1" t="s">
        <v>1841</v>
      </c>
      <c r="T148" s="1" t="s">
        <v>1824</v>
      </c>
      <c r="U148" s="1" t="s">
        <v>1767</v>
      </c>
      <c r="V148" s="1" t="s">
        <v>1833</v>
      </c>
    </row>
    <row r="149" s="1" customFormat="1" spans="1:22">
      <c r="A149" s="3">
        <v>999229825082299</v>
      </c>
      <c r="B149" s="1" t="s">
        <v>2545</v>
      </c>
      <c r="C149" s="1" t="s">
        <v>2560</v>
      </c>
      <c r="D149" s="1" t="s">
        <v>1960</v>
      </c>
      <c r="E149" s="1" t="s">
        <v>2561</v>
      </c>
      <c r="F149" s="1" t="s">
        <v>1858</v>
      </c>
      <c r="G149" s="1" t="s">
        <v>1838</v>
      </c>
      <c r="H149" s="1" t="s">
        <v>1815</v>
      </c>
      <c r="I149" s="1" t="s">
        <v>2562</v>
      </c>
      <c r="J149" s="1" t="s">
        <v>1817</v>
      </c>
      <c r="K149" s="1" t="s">
        <v>2562</v>
      </c>
      <c r="L149" s="1" t="s">
        <v>2562</v>
      </c>
      <c r="M149" s="1" t="s">
        <v>1818</v>
      </c>
      <c r="N149" s="1" t="s">
        <v>1818</v>
      </c>
      <c r="O149" s="1" t="s">
        <v>1819</v>
      </c>
      <c r="P149" s="1" t="s">
        <v>1820</v>
      </c>
      <c r="Q149" s="1" t="s">
        <v>1821</v>
      </c>
      <c r="R149" s="1" t="s">
        <v>2563</v>
      </c>
      <c r="S149" s="1" t="s">
        <v>1841</v>
      </c>
      <c r="T149" s="1" t="s">
        <v>1824</v>
      </c>
      <c r="U149" s="1" t="s">
        <v>1964</v>
      </c>
      <c r="V149" s="1" t="s">
        <v>1873</v>
      </c>
    </row>
    <row r="150" s="1" customFormat="1" spans="1:22">
      <c r="A150" s="3">
        <v>999229825083396</v>
      </c>
      <c r="B150" s="1" t="s">
        <v>2545</v>
      </c>
      <c r="C150" s="1" t="s">
        <v>2564</v>
      </c>
      <c r="D150" s="1" t="s">
        <v>2565</v>
      </c>
      <c r="E150" s="1" t="s">
        <v>2566</v>
      </c>
      <c r="F150" s="1" t="s">
        <v>1830</v>
      </c>
      <c r="G150" s="1" t="s">
        <v>1838</v>
      </c>
      <c r="H150" s="1" t="s">
        <v>1815</v>
      </c>
      <c r="I150" s="1" t="s">
        <v>2567</v>
      </c>
      <c r="J150" s="1" t="s">
        <v>1817</v>
      </c>
      <c r="K150" s="1" t="s">
        <v>2567</v>
      </c>
      <c r="L150" s="1" t="s">
        <v>2567</v>
      </c>
      <c r="M150" s="1" t="s">
        <v>1818</v>
      </c>
      <c r="N150" s="1" t="s">
        <v>1818</v>
      </c>
      <c r="O150" s="1" t="s">
        <v>1819</v>
      </c>
      <c r="P150" s="1" t="s">
        <v>1820</v>
      </c>
      <c r="Q150" s="1" t="s">
        <v>1821</v>
      </c>
      <c r="R150" s="1" t="s">
        <v>2568</v>
      </c>
      <c r="S150" s="1" t="s">
        <v>1841</v>
      </c>
      <c r="T150" s="1" t="s">
        <v>1824</v>
      </c>
      <c r="U150" s="1" t="s">
        <v>1767</v>
      </c>
      <c r="V150" s="1" t="s">
        <v>1833</v>
      </c>
    </row>
    <row r="151" s="1" customFormat="1" spans="1:22">
      <c r="A151" s="3">
        <v>29827525217</v>
      </c>
      <c r="B151" s="1" t="s">
        <v>2545</v>
      </c>
      <c r="C151" s="1" t="s">
        <v>2569</v>
      </c>
      <c r="D151" s="1" t="s">
        <v>2570</v>
      </c>
      <c r="E151" s="1" t="s">
        <v>2571</v>
      </c>
      <c r="F151" s="1" t="s">
        <v>1814</v>
      </c>
      <c r="G151" s="1" t="s">
        <v>1838</v>
      </c>
      <c r="H151" s="1" t="s">
        <v>1815</v>
      </c>
      <c r="I151" s="1" t="s">
        <v>2572</v>
      </c>
      <c r="J151" s="1" t="s">
        <v>1817</v>
      </c>
      <c r="K151" s="1" t="s">
        <v>2572</v>
      </c>
      <c r="L151" s="1" t="s">
        <v>2572</v>
      </c>
      <c r="M151" s="1" t="s">
        <v>1818</v>
      </c>
      <c r="N151" s="1" t="s">
        <v>1818</v>
      </c>
      <c r="O151" s="1" t="s">
        <v>1819</v>
      </c>
      <c r="P151" s="1" t="s">
        <v>1820</v>
      </c>
      <c r="Q151" s="1" t="s">
        <v>1821</v>
      </c>
      <c r="R151" s="1" t="s">
        <v>2573</v>
      </c>
      <c r="S151" s="1" t="s">
        <v>1841</v>
      </c>
      <c r="T151" s="1" t="s">
        <v>1824</v>
      </c>
      <c r="U151" s="1" t="s">
        <v>1767</v>
      </c>
      <c r="V151" s="1" t="s">
        <v>1833</v>
      </c>
    </row>
    <row r="152" s="1" customFormat="1" spans="1:22">
      <c r="A152" s="3">
        <v>999229829311469</v>
      </c>
      <c r="B152" s="1" t="s">
        <v>2545</v>
      </c>
      <c r="C152" s="1" t="s">
        <v>2574</v>
      </c>
      <c r="D152" s="1" t="s">
        <v>1960</v>
      </c>
      <c r="E152" s="1" t="s">
        <v>2575</v>
      </c>
      <c r="F152" s="1" t="s">
        <v>1830</v>
      </c>
      <c r="G152" s="1" t="s">
        <v>1838</v>
      </c>
      <c r="H152" s="1" t="s">
        <v>1815</v>
      </c>
      <c r="I152" s="1" t="s">
        <v>2576</v>
      </c>
      <c r="J152" s="1" t="s">
        <v>1817</v>
      </c>
      <c r="K152" s="1" t="s">
        <v>2576</v>
      </c>
      <c r="L152" s="1" t="s">
        <v>2576</v>
      </c>
      <c r="M152" s="1" t="s">
        <v>1818</v>
      </c>
      <c r="N152" s="1" t="s">
        <v>1818</v>
      </c>
      <c r="O152" s="1" t="s">
        <v>1819</v>
      </c>
      <c r="P152" s="1" t="s">
        <v>1820</v>
      </c>
      <c r="Q152" s="1" t="s">
        <v>1821</v>
      </c>
      <c r="R152" s="1" t="s">
        <v>2577</v>
      </c>
      <c r="S152" s="1" t="s">
        <v>1841</v>
      </c>
      <c r="T152" s="1" t="s">
        <v>1824</v>
      </c>
      <c r="U152" s="1" t="s">
        <v>1964</v>
      </c>
      <c r="V152" s="1" t="s">
        <v>1873</v>
      </c>
    </row>
    <row r="153" s="1" customFormat="1" spans="1:22">
      <c r="A153" s="3">
        <v>999229829938457</v>
      </c>
      <c r="B153" s="1" t="s">
        <v>2545</v>
      </c>
      <c r="C153" s="1" t="s">
        <v>2578</v>
      </c>
      <c r="D153" s="1" t="s">
        <v>2565</v>
      </c>
      <c r="E153" s="1" t="s">
        <v>2579</v>
      </c>
      <c r="F153" s="1" t="s">
        <v>1830</v>
      </c>
      <c r="G153" s="1" t="s">
        <v>1838</v>
      </c>
      <c r="H153" s="1" t="s">
        <v>1815</v>
      </c>
      <c r="I153" s="1" t="s">
        <v>2567</v>
      </c>
      <c r="J153" s="1" t="s">
        <v>1817</v>
      </c>
      <c r="K153" s="1" t="s">
        <v>2567</v>
      </c>
      <c r="L153" s="1" t="s">
        <v>2567</v>
      </c>
      <c r="M153" s="1" t="s">
        <v>1818</v>
      </c>
      <c r="N153" s="1" t="s">
        <v>1818</v>
      </c>
      <c r="O153" s="1" t="s">
        <v>1819</v>
      </c>
      <c r="P153" s="1" t="s">
        <v>1820</v>
      </c>
      <c r="Q153" s="1" t="s">
        <v>1821</v>
      </c>
      <c r="R153" s="1" t="s">
        <v>2580</v>
      </c>
      <c r="S153" s="1" t="s">
        <v>1841</v>
      </c>
      <c r="T153" s="1" t="s">
        <v>1824</v>
      </c>
      <c r="U153" s="1" t="s">
        <v>1767</v>
      </c>
      <c r="V153" s="1" t="s">
        <v>1833</v>
      </c>
    </row>
    <row r="154" s="1" customFormat="1" spans="1:22">
      <c r="A154" s="3">
        <v>999229830507463</v>
      </c>
      <c r="B154" s="1" t="s">
        <v>2545</v>
      </c>
      <c r="C154" s="1" t="s">
        <v>2581</v>
      </c>
      <c r="D154" s="1" t="s">
        <v>2053</v>
      </c>
      <c r="E154" s="1" t="s">
        <v>2054</v>
      </c>
      <c r="F154" s="1" t="s">
        <v>1814</v>
      </c>
      <c r="G154" s="1" t="s">
        <v>1838</v>
      </c>
      <c r="H154" s="1" t="s">
        <v>1815</v>
      </c>
      <c r="I154" s="1" t="s">
        <v>2582</v>
      </c>
      <c r="J154" s="1" t="s">
        <v>1817</v>
      </c>
      <c r="K154" s="1" t="s">
        <v>2582</v>
      </c>
      <c r="L154" s="1" t="s">
        <v>2582</v>
      </c>
      <c r="M154" s="1" t="s">
        <v>1818</v>
      </c>
      <c r="N154" s="1" t="s">
        <v>1818</v>
      </c>
      <c r="O154" s="1" t="s">
        <v>1819</v>
      </c>
      <c r="P154" s="1" t="s">
        <v>1820</v>
      </c>
      <c r="Q154" s="1" t="s">
        <v>1821</v>
      </c>
      <c r="R154" s="1" t="s">
        <v>2583</v>
      </c>
      <c r="S154" s="1" t="s">
        <v>1841</v>
      </c>
      <c r="T154" s="1" t="s">
        <v>1824</v>
      </c>
      <c r="U154" s="1" t="s">
        <v>1767</v>
      </c>
      <c r="V154" s="1" t="s">
        <v>1833</v>
      </c>
    </row>
    <row r="155" s="1" customFormat="1" spans="1:22">
      <c r="A155" s="3">
        <v>999229831998469</v>
      </c>
      <c r="B155" s="1" t="s">
        <v>2545</v>
      </c>
      <c r="C155" s="1" t="s">
        <v>2584</v>
      </c>
      <c r="D155" s="1" t="s">
        <v>2585</v>
      </c>
      <c r="E155" s="1" t="s">
        <v>2586</v>
      </c>
      <c r="F155" s="1" t="s">
        <v>1814</v>
      </c>
      <c r="G155" s="1" t="s">
        <v>1838</v>
      </c>
      <c r="H155" s="1" t="s">
        <v>1815</v>
      </c>
      <c r="I155" s="1" t="s">
        <v>2587</v>
      </c>
      <c r="J155" s="1" t="s">
        <v>1817</v>
      </c>
      <c r="K155" s="1" t="s">
        <v>2587</v>
      </c>
      <c r="L155" s="1" t="s">
        <v>2587</v>
      </c>
      <c r="M155" s="1" t="s">
        <v>1818</v>
      </c>
      <c r="N155" s="1" t="s">
        <v>1818</v>
      </c>
      <c r="O155" s="1" t="s">
        <v>1819</v>
      </c>
      <c r="P155" s="1" t="s">
        <v>1820</v>
      </c>
      <c r="Q155" s="1" t="s">
        <v>1821</v>
      </c>
      <c r="R155" s="1" t="s">
        <v>2588</v>
      </c>
      <c r="S155" s="1" t="s">
        <v>1841</v>
      </c>
      <c r="T155" s="1" t="s">
        <v>1824</v>
      </c>
      <c r="U155" s="1" t="s">
        <v>1767</v>
      </c>
      <c r="V155" s="1" t="s">
        <v>1833</v>
      </c>
    </row>
    <row r="156" s="1" customFormat="1" spans="1:22">
      <c r="A156" s="3">
        <v>999229832475026</v>
      </c>
      <c r="B156" s="1" t="s">
        <v>2545</v>
      </c>
      <c r="C156" s="1" t="s">
        <v>2589</v>
      </c>
      <c r="D156" s="1" t="s">
        <v>1836</v>
      </c>
      <c r="E156" s="1" t="s">
        <v>2590</v>
      </c>
      <c r="F156" s="1" t="s">
        <v>1814</v>
      </c>
      <c r="G156" s="1" t="s">
        <v>1838</v>
      </c>
      <c r="H156" s="1" t="s">
        <v>1815</v>
      </c>
      <c r="I156" s="1" t="s">
        <v>2591</v>
      </c>
      <c r="J156" s="1" t="s">
        <v>1817</v>
      </c>
      <c r="K156" s="1" t="s">
        <v>2591</v>
      </c>
      <c r="L156" s="1" t="s">
        <v>2591</v>
      </c>
      <c r="M156" s="1" t="s">
        <v>1818</v>
      </c>
      <c r="N156" s="1" t="s">
        <v>1818</v>
      </c>
      <c r="O156" s="1" t="s">
        <v>1819</v>
      </c>
      <c r="P156" s="1" t="s">
        <v>1820</v>
      </c>
      <c r="Q156" s="1" t="s">
        <v>1821</v>
      </c>
      <c r="R156" s="1" t="s">
        <v>2592</v>
      </c>
      <c r="S156" s="1" t="s">
        <v>1841</v>
      </c>
      <c r="T156" s="1" t="s">
        <v>1824</v>
      </c>
      <c r="U156" s="1" t="s">
        <v>1767</v>
      </c>
      <c r="V156" s="1" t="s">
        <v>1833</v>
      </c>
    </row>
    <row r="157" s="1" customFormat="1" spans="1:22">
      <c r="A157" s="3">
        <v>999229832576798</v>
      </c>
      <c r="B157" s="1" t="s">
        <v>2593</v>
      </c>
      <c r="C157" s="1" t="s">
        <v>2594</v>
      </c>
      <c r="D157" s="1" t="s">
        <v>2565</v>
      </c>
      <c r="E157" s="1" t="s">
        <v>2595</v>
      </c>
      <c r="F157" s="1" t="s">
        <v>1830</v>
      </c>
      <c r="G157" s="1" t="s">
        <v>1838</v>
      </c>
      <c r="H157" s="1" t="s">
        <v>1815</v>
      </c>
      <c r="I157" s="1" t="s">
        <v>2596</v>
      </c>
      <c r="J157" s="1" t="s">
        <v>1817</v>
      </c>
      <c r="K157" s="1" t="s">
        <v>2596</v>
      </c>
      <c r="L157" s="1" t="s">
        <v>2596</v>
      </c>
      <c r="M157" s="1" t="s">
        <v>1818</v>
      </c>
      <c r="N157" s="1" t="s">
        <v>1818</v>
      </c>
      <c r="O157" s="1" t="s">
        <v>1819</v>
      </c>
      <c r="P157" s="1" t="s">
        <v>1820</v>
      </c>
      <c r="Q157" s="1" t="s">
        <v>1821</v>
      </c>
      <c r="R157" s="1" t="s">
        <v>2597</v>
      </c>
      <c r="S157" s="1" t="s">
        <v>1841</v>
      </c>
      <c r="T157" s="1" t="s">
        <v>1824</v>
      </c>
      <c r="U157" s="1" t="s">
        <v>1767</v>
      </c>
      <c r="V157" s="1" t="s">
        <v>1833</v>
      </c>
    </row>
    <row r="158" s="1" customFormat="1" spans="1:22">
      <c r="A158" s="3">
        <v>999229832747914</v>
      </c>
      <c r="B158" s="1" t="s">
        <v>2593</v>
      </c>
      <c r="C158" s="1" t="s">
        <v>2598</v>
      </c>
      <c r="D158" s="1" t="s">
        <v>2053</v>
      </c>
      <c r="E158" s="1" t="s">
        <v>2068</v>
      </c>
      <c r="F158" s="1" t="s">
        <v>1814</v>
      </c>
      <c r="G158" s="1" t="s">
        <v>1838</v>
      </c>
      <c r="H158" s="1" t="s">
        <v>1815</v>
      </c>
      <c r="I158" s="1" t="s">
        <v>2599</v>
      </c>
      <c r="J158" s="1" t="s">
        <v>1817</v>
      </c>
      <c r="K158" s="1" t="s">
        <v>2599</v>
      </c>
      <c r="L158" s="1" t="s">
        <v>2599</v>
      </c>
      <c r="M158" s="1" t="s">
        <v>1818</v>
      </c>
      <c r="N158" s="1" t="s">
        <v>1818</v>
      </c>
      <c r="O158" s="1" t="s">
        <v>1819</v>
      </c>
      <c r="P158" s="1" t="s">
        <v>1820</v>
      </c>
      <c r="Q158" s="1" t="s">
        <v>1821</v>
      </c>
      <c r="R158" s="1" t="s">
        <v>2600</v>
      </c>
      <c r="S158" s="1" t="s">
        <v>1841</v>
      </c>
      <c r="T158" s="1" t="s">
        <v>1824</v>
      </c>
      <c r="U158" s="1" t="s">
        <v>1767</v>
      </c>
      <c r="V158" s="1" t="s">
        <v>1833</v>
      </c>
    </row>
    <row r="159" s="1" customFormat="1" spans="1:22">
      <c r="A159" s="3">
        <v>29834468565</v>
      </c>
      <c r="B159" s="1" t="s">
        <v>2593</v>
      </c>
      <c r="C159" s="1" t="s">
        <v>2601</v>
      </c>
      <c r="D159" s="1" t="s">
        <v>2602</v>
      </c>
      <c r="E159" s="1" t="s">
        <v>2603</v>
      </c>
      <c r="F159" s="1" t="s">
        <v>1814</v>
      </c>
      <c r="G159" s="1" t="s">
        <v>1838</v>
      </c>
      <c r="H159" s="1" t="s">
        <v>1815</v>
      </c>
      <c r="I159" s="1" t="s">
        <v>1980</v>
      </c>
      <c r="J159" s="1" t="s">
        <v>1817</v>
      </c>
      <c r="K159" s="1" t="s">
        <v>1980</v>
      </c>
      <c r="L159" s="1" t="s">
        <v>1980</v>
      </c>
      <c r="M159" s="1" t="s">
        <v>1818</v>
      </c>
      <c r="N159" s="1" t="s">
        <v>1818</v>
      </c>
      <c r="O159" s="1" t="s">
        <v>1819</v>
      </c>
      <c r="P159" s="1" t="s">
        <v>1820</v>
      </c>
      <c r="Q159" s="1" t="s">
        <v>1821</v>
      </c>
      <c r="R159" s="1" t="s">
        <v>2604</v>
      </c>
      <c r="S159" s="1" t="s">
        <v>1841</v>
      </c>
      <c r="T159" s="1" t="s">
        <v>1824</v>
      </c>
      <c r="U159" s="1" t="s">
        <v>1767</v>
      </c>
      <c r="V159" s="1" t="s">
        <v>1833</v>
      </c>
    </row>
    <row r="160" s="1" customFormat="1" spans="1:22">
      <c r="A160" s="3">
        <v>999229837740102</v>
      </c>
      <c r="B160" s="1" t="s">
        <v>2593</v>
      </c>
      <c r="C160" s="1" t="s">
        <v>2605</v>
      </c>
      <c r="D160" s="1" t="s">
        <v>1960</v>
      </c>
      <c r="E160" s="1" t="s">
        <v>2606</v>
      </c>
      <c r="F160" s="1" t="s">
        <v>1830</v>
      </c>
      <c r="G160" s="1" t="s">
        <v>1838</v>
      </c>
      <c r="H160" s="1" t="s">
        <v>1815</v>
      </c>
      <c r="I160" s="1" t="s">
        <v>2607</v>
      </c>
      <c r="J160" s="1" t="s">
        <v>1817</v>
      </c>
      <c r="K160" s="1" t="s">
        <v>2607</v>
      </c>
      <c r="L160" s="1" t="s">
        <v>2607</v>
      </c>
      <c r="M160" s="1" t="s">
        <v>1818</v>
      </c>
      <c r="N160" s="1" t="s">
        <v>1818</v>
      </c>
      <c r="O160" s="1" t="s">
        <v>1819</v>
      </c>
      <c r="P160" s="1" t="s">
        <v>1820</v>
      </c>
      <c r="Q160" s="1" t="s">
        <v>1821</v>
      </c>
      <c r="R160" s="1" t="s">
        <v>2608</v>
      </c>
      <c r="S160" s="1" t="s">
        <v>1841</v>
      </c>
      <c r="T160" s="1" t="s">
        <v>1824</v>
      </c>
      <c r="U160" s="1" t="s">
        <v>1964</v>
      </c>
      <c r="V160" s="1" t="s">
        <v>1873</v>
      </c>
    </row>
    <row r="161" s="1" customFormat="1" spans="1:22">
      <c r="A161" s="3">
        <v>999229841023457</v>
      </c>
      <c r="B161" s="1" t="s">
        <v>2593</v>
      </c>
      <c r="C161" s="1" t="s">
        <v>2609</v>
      </c>
      <c r="D161" s="1" t="s">
        <v>1960</v>
      </c>
      <c r="E161" s="1" t="s">
        <v>2610</v>
      </c>
      <c r="F161" s="1" t="s">
        <v>1830</v>
      </c>
      <c r="G161" s="1" t="s">
        <v>1838</v>
      </c>
      <c r="H161" s="1" t="s">
        <v>1815</v>
      </c>
      <c r="I161" s="1" t="s">
        <v>2607</v>
      </c>
      <c r="J161" s="1" t="s">
        <v>1817</v>
      </c>
      <c r="K161" s="1" t="s">
        <v>2607</v>
      </c>
      <c r="L161" s="1" t="s">
        <v>2607</v>
      </c>
      <c r="M161" s="1" t="s">
        <v>1818</v>
      </c>
      <c r="N161" s="1" t="s">
        <v>1818</v>
      </c>
      <c r="O161" s="1" t="s">
        <v>1819</v>
      </c>
      <c r="P161" s="1" t="s">
        <v>1820</v>
      </c>
      <c r="Q161" s="1" t="s">
        <v>1821</v>
      </c>
      <c r="R161" s="1" t="s">
        <v>2611</v>
      </c>
      <c r="S161" s="1" t="s">
        <v>1841</v>
      </c>
      <c r="T161" s="1" t="s">
        <v>1824</v>
      </c>
      <c r="U161" s="1" t="s">
        <v>1964</v>
      </c>
      <c r="V161" s="1" t="s">
        <v>1873</v>
      </c>
    </row>
    <row r="162" s="1" customFormat="1" spans="1:22">
      <c r="A162" s="3">
        <v>999229842996340</v>
      </c>
      <c r="B162" s="1" t="s">
        <v>2593</v>
      </c>
      <c r="C162" s="1" t="s">
        <v>2612</v>
      </c>
      <c r="D162" s="1" t="s">
        <v>2613</v>
      </c>
      <c r="E162" s="1" t="s">
        <v>2614</v>
      </c>
      <c r="F162" s="1" t="s">
        <v>1829</v>
      </c>
      <c r="G162" s="1" t="s">
        <v>1838</v>
      </c>
      <c r="H162" s="1" t="s">
        <v>1815</v>
      </c>
      <c r="I162" s="1" t="s">
        <v>2615</v>
      </c>
      <c r="J162" s="1" t="s">
        <v>1817</v>
      </c>
      <c r="K162" s="1" t="s">
        <v>2615</v>
      </c>
      <c r="L162" s="1" t="s">
        <v>2615</v>
      </c>
      <c r="M162" s="1" t="s">
        <v>1818</v>
      </c>
      <c r="N162" s="1" t="s">
        <v>1818</v>
      </c>
      <c r="O162" s="1" t="s">
        <v>1819</v>
      </c>
      <c r="P162" s="1" t="s">
        <v>1820</v>
      </c>
      <c r="Q162" s="1" t="s">
        <v>1821</v>
      </c>
      <c r="R162" s="1" t="s">
        <v>2616</v>
      </c>
      <c r="S162" s="1" t="s">
        <v>1841</v>
      </c>
      <c r="T162" s="1" t="s">
        <v>1824</v>
      </c>
      <c r="U162" s="1" t="s">
        <v>1767</v>
      </c>
      <c r="V162" s="1" t="s">
        <v>1833</v>
      </c>
    </row>
    <row r="163" s="1" customFormat="1" spans="1:22">
      <c r="A163" s="3">
        <v>999229843248326</v>
      </c>
      <c r="B163" s="1" t="s">
        <v>2593</v>
      </c>
      <c r="C163" s="1" t="s">
        <v>2617</v>
      </c>
      <c r="D163" s="1" t="s">
        <v>2618</v>
      </c>
      <c r="E163" s="1" t="s">
        <v>2619</v>
      </c>
      <c r="F163" s="1" t="s">
        <v>1830</v>
      </c>
      <c r="G163" s="1" t="s">
        <v>1838</v>
      </c>
      <c r="H163" s="1" t="s">
        <v>1815</v>
      </c>
      <c r="I163" s="1" t="s">
        <v>2620</v>
      </c>
      <c r="J163" s="1" t="s">
        <v>1817</v>
      </c>
      <c r="K163" s="1" t="s">
        <v>2620</v>
      </c>
      <c r="L163" s="1" t="s">
        <v>2620</v>
      </c>
      <c r="M163" s="1" t="s">
        <v>1818</v>
      </c>
      <c r="N163" s="1" t="s">
        <v>1818</v>
      </c>
      <c r="O163" s="1" t="s">
        <v>1819</v>
      </c>
      <c r="P163" s="1" t="s">
        <v>1820</v>
      </c>
      <c r="Q163" s="1" t="s">
        <v>1821</v>
      </c>
      <c r="R163" s="1" t="s">
        <v>2621</v>
      </c>
      <c r="S163" s="1" t="s">
        <v>1841</v>
      </c>
      <c r="T163" s="1" t="s">
        <v>1824</v>
      </c>
      <c r="U163" s="1" t="s">
        <v>1767</v>
      </c>
      <c r="V163" s="1" t="s">
        <v>1833</v>
      </c>
    </row>
    <row r="164" s="1" customFormat="1" spans="1:22">
      <c r="A164" s="3">
        <v>999229843926836</v>
      </c>
      <c r="B164" s="1" t="s">
        <v>2593</v>
      </c>
      <c r="C164" s="1" t="s">
        <v>2622</v>
      </c>
      <c r="D164" s="1" t="s">
        <v>1960</v>
      </c>
      <c r="E164" s="1" t="s">
        <v>2623</v>
      </c>
      <c r="F164" s="1" t="s">
        <v>1830</v>
      </c>
      <c r="G164" s="1" t="s">
        <v>1838</v>
      </c>
      <c r="H164" s="1" t="s">
        <v>1815</v>
      </c>
      <c r="I164" s="1" t="s">
        <v>2576</v>
      </c>
      <c r="J164" s="1" t="s">
        <v>1817</v>
      </c>
      <c r="K164" s="1" t="s">
        <v>2576</v>
      </c>
      <c r="L164" s="1" t="s">
        <v>2576</v>
      </c>
      <c r="M164" s="1" t="s">
        <v>1818</v>
      </c>
      <c r="N164" s="1" t="s">
        <v>1818</v>
      </c>
      <c r="O164" s="1" t="s">
        <v>1819</v>
      </c>
      <c r="P164" s="1" t="s">
        <v>1820</v>
      </c>
      <c r="Q164" s="1" t="s">
        <v>1821</v>
      </c>
      <c r="R164" s="1" t="s">
        <v>2624</v>
      </c>
      <c r="S164" s="1" t="s">
        <v>1841</v>
      </c>
      <c r="T164" s="1" t="s">
        <v>1824</v>
      </c>
      <c r="U164" s="1" t="s">
        <v>1964</v>
      </c>
      <c r="V164" s="1" t="s">
        <v>1873</v>
      </c>
    </row>
    <row r="165" s="1" customFormat="1" spans="1:22">
      <c r="A165" s="3">
        <v>999229844770755</v>
      </c>
      <c r="B165" s="1" t="s">
        <v>2593</v>
      </c>
      <c r="C165" s="1" t="s">
        <v>2625</v>
      </c>
      <c r="D165" s="1" t="s">
        <v>2244</v>
      </c>
      <c r="E165" s="1" t="s">
        <v>2626</v>
      </c>
      <c r="F165" s="1" t="s">
        <v>1814</v>
      </c>
      <c r="G165" s="1" t="s">
        <v>1838</v>
      </c>
      <c r="H165" s="1" t="s">
        <v>1815</v>
      </c>
      <c r="I165" s="1" t="s">
        <v>2627</v>
      </c>
      <c r="J165" s="1" t="s">
        <v>1817</v>
      </c>
      <c r="K165" s="1" t="s">
        <v>2627</v>
      </c>
      <c r="L165" s="1" t="s">
        <v>2627</v>
      </c>
      <c r="M165" s="1" t="s">
        <v>1818</v>
      </c>
      <c r="N165" s="1" t="s">
        <v>1818</v>
      </c>
      <c r="O165" s="1" t="s">
        <v>1819</v>
      </c>
      <c r="P165" s="1" t="s">
        <v>1820</v>
      </c>
      <c r="Q165" s="1" t="s">
        <v>1821</v>
      </c>
      <c r="R165" s="1" t="s">
        <v>2628</v>
      </c>
      <c r="S165" s="1" t="s">
        <v>1841</v>
      </c>
      <c r="T165" s="1" t="s">
        <v>1824</v>
      </c>
      <c r="U165" s="1" t="s">
        <v>1767</v>
      </c>
      <c r="V165" s="1" t="s">
        <v>2087</v>
      </c>
    </row>
    <row r="166" s="1" customFormat="1" spans="1:22">
      <c r="A166" s="3">
        <v>999229847081605</v>
      </c>
      <c r="B166" s="1" t="s">
        <v>2629</v>
      </c>
      <c r="C166" s="1" t="s">
        <v>2630</v>
      </c>
      <c r="D166" s="1" t="s">
        <v>2631</v>
      </c>
      <c r="E166" s="1" t="s">
        <v>2632</v>
      </c>
      <c r="F166" s="1" t="s">
        <v>1830</v>
      </c>
      <c r="G166" s="1" t="s">
        <v>1838</v>
      </c>
      <c r="H166" s="1" t="s">
        <v>1815</v>
      </c>
      <c r="I166" s="1" t="s">
        <v>2633</v>
      </c>
      <c r="J166" s="1" t="s">
        <v>1817</v>
      </c>
      <c r="K166" s="1" t="s">
        <v>2633</v>
      </c>
      <c r="L166" s="1" t="s">
        <v>2633</v>
      </c>
      <c r="M166" s="1" t="s">
        <v>1818</v>
      </c>
      <c r="N166" s="1" t="s">
        <v>1818</v>
      </c>
      <c r="O166" s="1" t="s">
        <v>1819</v>
      </c>
      <c r="P166" s="1" t="s">
        <v>1820</v>
      </c>
      <c r="Q166" s="1" t="s">
        <v>1821</v>
      </c>
      <c r="R166" s="1" t="s">
        <v>2634</v>
      </c>
      <c r="S166" s="1" t="s">
        <v>1841</v>
      </c>
      <c r="T166" s="1" t="s">
        <v>1824</v>
      </c>
      <c r="U166" s="1" t="s">
        <v>1767</v>
      </c>
      <c r="V166" s="1" t="s">
        <v>1873</v>
      </c>
    </row>
    <row r="167" s="1" customFormat="1" spans="1:22">
      <c r="A167" s="3">
        <v>999229885374815</v>
      </c>
      <c r="B167" s="1" t="s">
        <v>2629</v>
      </c>
      <c r="C167" s="1" t="s">
        <v>2635</v>
      </c>
      <c r="D167" s="1" t="s">
        <v>2636</v>
      </c>
      <c r="E167" s="1" t="s">
        <v>2637</v>
      </c>
      <c r="F167" s="1" t="s">
        <v>1830</v>
      </c>
      <c r="G167" s="1" t="s">
        <v>1838</v>
      </c>
      <c r="H167" s="1" t="s">
        <v>1815</v>
      </c>
      <c r="I167" s="1" t="s">
        <v>2638</v>
      </c>
      <c r="J167" s="1" t="s">
        <v>1817</v>
      </c>
      <c r="K167" s="1" t="s">
        <v>2638</v>
      </c>
      <c r="L167" s="1" t="s">
        <v>2638</v>
      </c>
      <c r="M167" s="1" t="s">
        <v>1818</v>
      </c>
      <c r="N167" s="1" t="s">
        <v>1818</v>
      </c>
      <c r="O167" s="1" t="s">
        <v>1819</v>
      </c>
      <c r="P167" s="1" t="s">
        <v>1820</v>
      </c>
      <c r="Q167" s="1" t="s">
        <v>1821</v>
      </c>
      <c r="R167" s="1" t="s">
        <v>2639</v>
      </c>
      <c r="S167" s="1" t="s">
        <v>1841</v>
      </c>
      <c r="T167" s="1" t="s">
        <v>1824</v>
      </c>
      <c r="U167" s="1" t="s">
        <v>1767</v>
      </c>
      <c r="V167" s="1" t="s">
        <v>1873</v>
      </c>
    </row>
    <row r="168" s="1" customFormat="1" spans="1:22">
      <c r="A168" s="3">
        <v>999229887875687</v>
      </c>
      <c r="B168" s="1" t="s">
        <v>2629</v>
      </c>
      <c r="C168" s="1" t="s">
        <v>2640</v>
      </c>
      <c r="D168" s="1" t="s">
        <v>2179</v>
      </c>
      <c r="E168" s="1" t="s">
        <v>2641</v>
      </c>
      <c r="F168" s="1" t="s">
        <v>1858</v>
      </c>
      <c r="G168" s="1" t="s">
        <v>1838</v>
      </c>
      <c r="H168" s="1" t="s">
        <v>1815</v>
      </c>
      <c r="I168" s="1" t="s">
        <v>2204</v>
      </c>
      <c r="J168" s="1" t="s">
        <v>1817</v>
      </c>
      <c r="K168" s="1" t="s">
        <v>2204</v>
      </c>
      <c r="L168" s="1" t="s">
        <v>2204</v>
      </c>
      <c r="M168" s="1" t="s">
        <v>1818</v>
      </c>
      <c r="N168" s="1" t="s">
        <v>1818</v>
      </c>
      <c r="O168" s="1" t="s">
        <v>1819</v>
      </c>
      <c r="P168" s="1" t="s">
        <v>1820</v>
      </c>
      <c r="Q168" s="1" t="s">
        <v>1821</v>
      </c>
      <c r="R168" s="1" t="s">
        <v>2642</v>
      </c>
      <c r="S168" s="1" t="s">
        <v>1841</v>
      </c>
      <c r="T168" s="1" t="s">
        <v>1824</v>
      </c>
      <c r="U168" s="1" t="s">
        <v>1767</v>
      </c>
      <c r="V168" s="1" t="s">
        <v>1833</v>
      </c>
    </row>
    <row r="169" s="1" customFormat="1" spans="1:22">
      <c r="A169" s="3">
        <v>999229889614029</v>
      </c>
      <c r="B169" s="1" t="s">
        <v>2629</v>
      </c>
      <c r="C169" s="1" t="s">
        <v>2643</v>
      </c>
      <c r="D169" s="1" t="s">
        <v>2166</v>
      </c>
      <c r="E169" s="1" t="s">
        <v>2644</v>
      </c>
      <c r="F169" s="1" t="s">
        <v>1814</v>
      </c>
      <c r="G169" s="1" t="s">
        <v>1838</v>
      </c>
      <c r="H169" s="1" t="s">
        <v>1815</v>
      </c>
      <c r="I169" s="1" t="s">
        <v>2645</v>
      </c>
      <c r="J169" s="1" t="s">
        <v>1817</v>
      </c>
      <c r="K169" s="1" t="s">
        <v>2645</v>
      </c>
      <c r="L169" s="1" t="s">
        <v>2645</v>
      </c>
      <c r="M169" s="1" t="s">
        <v>1818</v>
      </c>
      <c r="N169" s="1" t="s">
        <v>1818</v>
      </c>
      <c r="O169" s="1" t="s">
        <v>1819</v>
      </c>
      <c r="P169" s="1" t="s">
        <v>1820</v>
      </c>
      <c r="Q169" s="1" t="s">
        <v>1821</v>
      </c>
      <c r="R169" s="1" t="s">
        <v>2646</v>
      </c>
      <c r="S169" s="1" t="s">
        <v>1841</v>
      </c>
      <c r="T169" s="1" t="s">
        <v>1824</v>
      </c>
      <c r="U169" s="1" t="s">
        <v>1964</v>
      </c>
      <c r="V169" s="1" t="s">
        <v>1873</v>
      </c>
    </row>
    <row r="170" s="1" customFormat="1" spans="1:22">
      <c r="A170" s="3">
        <v>999229890372315</v>
      </c>
      <c r="B170" s="1" t="s">
        <v>2629</v>
      </c>
      <c r="C170" s="1" t="s">
        <v>2647</v>
      </c>
      <c r="D170" s="1" t="s">
        <v>2648</v>
      </c>
      <c r="E170" s="1" t="s">
        <v>2649</v>
      </c>
      <c r="F170" s="1" t="s">
        <v>1814</v>
      </c>
      <c r="G170" s="1" t="s">
        <v>1838</v>
      </c>
      <c r="H170" s="1" t="s">
        <v>1815</v>
      </c>
      <c r="I170" s="1" t="s">
        <v>2650</v>
      </c>
      <c r="J170" s="1" t="s">
        <v>1817</v>
      </c>
      <c r="K170" s="1" t="s">
        <v>2650</v>
      </c>
      <c r="L170" s="1" t="s">
        <v>2650</v>
      </c>
      <c r="M170" s="1" t="s">
        <v>1818</v>
      </c>
      <c r="N170" s="1" t="s">
        <v>1818</v>
      </c>
      <c r="O170" s="1" t="s">
        <v>1819</v>
      </c>
      <c r="P170" s="1" t="s">
        <v>1820</v>
      </c>
      <c r="Q170" s="1" t="s">
        <v>1821</v>
      </c>
      <c r="R170" s="1" t="s">
        <v>2651</v>
      </c>
      <c r="S170" s="1" t="s">
        <v>1841</v>
      </c>
      <c r="T170" s="1" t="s">
        <v>1824</v>
      </c>
      <c r="U170" s="1" t="s">
        <v>1767</v>
      </c>
      <c r="V170" s="1" t="s">
        <v>1873</v>
      </c>
    </row>
    <row r="171" s="1" customFormat="1" spans="1:22">
      <c r="A171" s="3">
        <v>999229891908143</v>
      </c>
      <c r="B171" s="1" t="s">
        <v>2629</v>
      </c>
      <c r="C171" s="1" t="s">
        <v>2652</v>
      </c>
      <c r="D171" s="1" t="s">
        <v>2653</v>
      </c>
      <c r="E171" s="1" t="s">
        <v>2654</v>
      </c>
      <c r="F171" s="1" t="s">
        <v>1864</v>
      </c>
      <c r="G171" s="1" t="s">
        <v>1838</v>
      </c>
      <c r="H171" s="1" t="s">
        <v>1815</v>
      </c>
      <c r="I171" s="1" t="s">
        <v>2655</v>
      </c>
      <c r="J171" s="1" t="s">
        <v>1817</v>
      </c>
      <c r="K171" s="1" t="s">
        <v>2655</v>
      </c>
      <c r="L171" s="1" t="s">
        <v>2655</v>
      </c>
      <c r="M171" s="1" t="s">
        <v>1818</v>
      </c>
      <c r="N171" s="1" t="s">
        <v>1818</v>
      </c>
      <c r="O171" s="1" t="s">
        <v>1819</v>
      </c>
      <c r="P171" s="1" t="s">
        <v>1820</v>
      </c>
      <c r="Q171" s="1" t="s">
        <v>1821</v>
      </c>
      <c r="R171" s="1" t="s">
        <v>2656</v>
      </c>
      <c r="S171" s="1" t="s">
        <v>1841</v>
      </c>
      <c r="T171" s="1" t="s">
        <v>1824</v>
      </c>
      <c r="U171" s="1" t="s">
        <v>1767</v>
      </c>
      <c r="V171" s="1" t="s">
        <v>1825</v>
      </c>
    </row>
    <row r="172" s="1" customFormat="1" spans="1:22">
      <c r="A172" s="3">
        <v>999229891972859</v>
      </c>
      <c r="B172" s="1" t="s">
        <v>2629</v>
      </c>
      <c r="C172" s="1" t="s">
        <v>2657</v>
      </c>
      <c r="D172" s="1" t="s">
        <v>2039</v>
      </c>
      <c r="E172" s="1" t="s">
        <v>2658</v>
      </c>
      <c r="F172" s="1" t="s">
        <v>1858</v>
      </c>
      <c r="G172" s="1" t="s">
        <v>1838</v>
      </c>
      <c r="H172" s="1" t="s">
        <v>1815</v>
      </c>
      <c r="I172" s="1" t="s">
        <v>2659</v>
      </c>
      <c r="J172" s="1" t="s">
        <v>1817</v>
      </c>
      <c r="K172" s="1" t="s">
        <v>2659</v>
      </c>
      <c r="L172" s="1" t="s">
        <v>2659</v>
      </c>
      <c r="M172" s="1" t="s">
        <v>1818</v>
      </c>
      <c r="N172" s="1" t="s">
        <v>1818</v>
      </c>
      <c r="O172" s="1" t="s">
        <v>1819</v>
      </c>
      <c r="P172" s="1" t="s">
        <v>1820</v>
      </c>
      <c r="Q172" s="1" t="s">
        <v>1821</v>
      </c>
      <c r="R172" s="1" t="s">
        <v>2660</v>
      </c>
      <c r="S172" s="1" t="s">
        <v>1841</v>
      </c>
      <c r="T172" s="1" t="s">
        <v>1824</v>
      </c>
      <c r="U172" s="1" t="s">
        <v>1767</v>
      </c>
      <c r="V172" s="1" t="s">
        <v>1833</v>
      </c>
    </row>
    <row r="173" s="1" customFormat="1" spans="1:22">
      <c r="A173" s="3">
        <v>999229891977623</v>
      </c>
      <c r="B173" s="1" t="s">
        <v>2629</v>
      </c>
      <c r="C173" s="1" t="s">
        <v>2661</v>
      </c>
      <c r="D173" s="1" t="s">
        <v>2662</v>
      </c>
      <c r="E173" s="1" t="s">
        <v>2663</v>
      </c>
      <c r="F173" s="1" t="s">
        <v>1814</v>
      </c>
      <c r="G173" s="1" t="s">
        <v>1838</v>
      </c>
      <c r="H173" s="1" t="s">
        <v>1815</v>
      </c>
      <c r="I173" s="1" t="s">
        <v>2664</v>
      </c>
      <c r="J173" s="1" t="s">
        <v>1817</v>
      </c>
      <c r="K173" s="1" t="s">
        <v>2664</v>
      </c>
      <c r="L173" s="1" t="s">
        <v>2664</v>
      </c>
      <c r="M173" s="1" t="s">
        <v>1818</v>
      </c>
      <c r="N173" s="1" t="s">
        <v>1818</v>
      </c>
      <c r="O173" s="1" t="s">
        <v>1819</v>
      </c>
      <c r="P173" s="1" t="s">
        <v>1820</v>
      </c>
      <c r="Q173" s="1" t="s">
        <v>1821</v>
      </c>
      <c r="R173" s="1" t="s">
        <v>2665</v>
      </c>
      <c r="S173" s="1" t="s">
        <v>1841</v>
      </c>
      <c r="T173" s="1" t="s">
        <v>1824</v>
      </c>
      <c r="U173" s="1" t="s">
        <v>1767</v>
      </c>
      <c r="V173" s="1" t="s">
        <v>1833</v>
      </c>
    </row>
    <row r="174" s="1" customFormat="1" spans="1:22">
      <c r="A174" s="3">
        <v>999229892671987</v>
      </c>
      <c r="B174" s="1" t="s">
        <v>2629</v>
      </c>
      <c r="C174" s="1" t="s">
        <v>2666</v>
      </c>
      <c r="D174" s="1" t="s">
        <v>2667</v>
      </c>
      <c r="E174" s="1" t="s">
        <v>2668</v>
      </c>
      <c r="F174" s="1" t="s">
        <v>1830</v>
      </c>
      <c r="G174" s="1" t="s">
        <v>1838</v>
      </c>
      <c r="H174" s="1" t="s">
        <v>1815</v>
      </c>
      <c r="I174" s="1" t="s">
        <v>2669</v>
      </c>
      <c r="J174" s="1" t="s">
        <v>1817</v>
      </c>
      <c r="K174" s="1" t="s">
        <v>2669</v>
      </c>
      <c r="L174" s="1" t="s">
        <v>2669</v>
      </c>
      <c r="M174" s="1" t="s">
        <v>1818</v>
      </c>
      <c r="N174" s="1" t="s">
        <v>1818</v>
      </c>
      <c r="O174" s="1" t="s">
        <v>1819</v>
      </c>
      <c r="P174" s="1" t="s">
        <v>1820</v>
      </c>
      <c r="Q174" s="1" t="s">
        <v>1821</v>
      </c>
      <c r="R174" s="1" t="s">
        <v>2670</v>
      </c>
      <c r="S174" s="1" t="s">
        <v>1841</v>
      </c>
      <c r="T174" s="1" t="s">
        <v>1824</v>
      </c>
      <c r="U174" s="1" t="s">
        <v>1767</v>
      </c>
      <c r="V174" s="1" t="s">
        <v>1833</v>
      </c>
    </row>
    <row r="175" s="1" customFormat="1" spans="1:22">
      <c r="A175" s="3">
        <v>999229892772230</v>
      </c>
      <c r="B175" s="1" t="s">
        <v>2671</v>
      </c>
      <c r="C175" s="1" t="s">
        <v>2672</v>
      </c>
      <c r="D175" s="1" t="s">
        <v>2673</v>
      </c>
      <c r="E175" s="1" t="s">
        <v>2674</v>
      </c>
      <c r="F175" s="1" t="s">
        <v>1864</v>
      </c>
      <c r="G175" s="1" t="s">
        <v>1838</v>
      </c>
      <c r="H175" s="1" t="s">
        <v>1815</v>
      </c>
      <c r="I175" s="1" t="s">
        <v>2675</v>
      </c>
      <c r="J175" s="1" t="s">
        <v>1817</v>
      </c>
      <c r="K175" s="1" t="s">
        <v>2675</v>
      </c>
      <c r="L175" s="1" t="s">
        <v>2675</v>
      </c>
      <c r="M175" s="1" t="s">
        <v>1818</v>
      </c>
      <c r="N175" s="1" t="s">
        <v>1818</v>
      </c>
      <c r="O175" s="1" t="s">
        <v>1819</v>
      </c>
      <c r="P175" s="1" t="s">
        <v>1820</v>
      </c>
      <c r="Q175" s="1" t="s">
        <v>1821</v>
      </c>
      <c r="R175" s="1" t="s">
        <v>2676</v>
      </c>
      <c r="S175" s="1" t="s">
        <v>1841</v>
      </c>
      <c r="T175" s="1" t="s">
        <v>1824</v>
      </c>
      <c r="U175" s="1" t="s">
        <v>1767</v>
      </c>
      <c r="V175" s="1" t="s">
        <v>1833</v>
      </c>
    </row>
    <row r="176" s="1" customFormat="1" spans="1:22">
      <c r="A176" s="3">
        <v>999229892775730</v>
      </c>
      <c r="B176" s="1" t="s">
        <v>2671</v>
      </c>
      <c r="C176" s="1" t="s">
        <v>2677</v>
      </c>
      <c r="D176" s="1" t="s">
        <v>2678</v>
      </c>
      <c r="E176" s="1" t="s">
        <v>2679</v>
      </c>
      <c r="F176" s="1" t="s">
        <v>1829</v>
      </c>
      <c r="G176" s="1" t="s">
        <v>1838</v>
      </c>
      <c r="H176" s="1" t="s">
        <v>1815</v>
      </c>
      <c r="I176" s="1" t="s">
        <v>2680</v>
      </c>
      <c r="J176" s="1" t="s">
        <v>1817</v>
      </c>
      <c r="K176" s="1" t="s">
        <v>2680</v>
      </c>
      <c r="L176" s="1" t="s">
        <v>2680</v>
      </c>
      <c r="M176" s="1" t="s">
        <v>1818</v>
      </c>
      <c r="N176" s="1" t="s">
        <v>1818</v>
      </c>
      <c r="O176" s="1" t="s">
        <v>1819</v>
      </c>
      <c r="P176" s="1" t="s">
        <v>1820</v>
      </c>
      <c r="Q176" s="1" t="s">
        <v>1821</v>
      </c>
      <c r="R176" s="1" t="s">
        <v>2681</v>
      </c>
      <c r="S176" s="1" t="s">
        <v>1841</v>
      </c>
      <c r="T176" s="1" t="s">
        <v>1824</v>
      </c>
      <c r="U176" s="1" t="s">
        <v>1767</v>
      </c>
      <c r="V176" s="1" t="s">
        <v>1833</v>
      </c>
    </row>
    <row r="177" s="1" customFormat="1" spans="1:22">
      <c r="A177" s="3">
        <v>999229893583323</v>
      </c>
      <c r="B177" s="1" t="s">
        <v>2671</v>
      </c>
      <c r="C177" s="1" t="s">
        <v>2682</v>
      </c>
      <c r="D177" s="1" t="s">
        <v>2423</v>
      </c>
      <c r="E177" s="1" t="s">
        <v>2683</v>
      </c>
      <c r="F177" s="1" t="s">
        <v>1830</v>
      </c>
      <c r="G177" s="1" t="s">
        <v>1838</v>
      </c>
      <c r="H177" s="1" t="s">
        <v>1815</v>
      </c>
      <c r="I177" s="1" t="s">
        <v>2425</v>
      </c>
      <c r="J177" s="1" t="s">
        <v>1817</v>
      </c>
      <c r="K177" s="1" t="s">
        <v>2425</v>
      </c>
      <c r="L177" s="1" t="s">
        <v>2425</v>
      </c>
      <c r="M177" s="1" t="s">
        <v>1818</v>
      </c>
      <c r="N177" s="1" t="s">
        <v>1818</v>
      </c>
      <c r="O177" s="1" t="s">
        <v>1819</v>
      </c>
      <c r="P177" s="1" t="s">
        <v>1820</v>
      </c>
      <c r="Q177" s="1" t="s">
        <v>1821</v>
      </c>
      <c r="R177" s="1" t="s">
        <v>2684</v>
      </c>
      <c r="S177" s="1" t="s">
        <v>1841</v>
      </c>
      <c r="T177" s="1" t="s">
        <v>1824</v>
      </c>
      <c r="U177" s="1" t="s">
        <v>1767</v>
      </c>
      <c r="V177" s="1" t="s">
        <v>1873</v>
      </c>
    </row>
    <row r="178" s="1" customFormat="1" spans="1:22">
      <c r="A178" s="3">
        <v>999229894095851</v>
      </c>
      <c r="B178" s="1" t="s">
        <v>2671</v>
      </c>
      <c r="C178" s="1" t="s">
        <v>2685</v>
      </c>
      <c r="D178" s="1" t="s">
        <v>2673</v>
      </c>
      <c r="E178" s="1" t="s">
        <v>2686</v>
      </c>
      <c r="F178" s="1" t="s">
        <v>1858</v>
      </c>
      <c r="G178" s="1" t="s">
        <v>1838</v>
      </c>
      <c r="H178" s="1" t="s">
        <v>1815</v>
      </c>
      <c r="I178" s="1" t="s">
        <v>2687</v>
      </c>
      <c r="J178" s="1" t="s">
        <v>1817</v>
      </c>
      <c r="K178" s="1" t="s">
        <v>2687</v>
      </c>
      <c r="L178" s="1" t="s">
        <v>2687</v>
      </c>
      <c r="M178" s="1" t="s">
        <v>1818</v>
      </c>
      <c r="N178" s="1" t="s">
        <v>1818</v>
      </c>
      <c r="O178" s="1" t="s">
        <v>1819</v>
      </c>
      <c r="P178" s="1" t="s">
        <v>1820</v>
      </c>
      <c r="Q178" s="1" t="s">
        <v>1821</v>
      </c>
      <c r="R178" s="1" t="s">
        <v>2688</v>
      </c>
      <c r="S178" s="1" t="s">
        <v>1841</v>
      </c>
      <c r="T178" s="1" t="s">
        <v>1824</v>
      </c>
      <c r="U178" s="1" t="s">
        <v>1767</v>
      </c>
      <c r="V178" s="1" t="s">
        <v>1833</v>
      </c>
    </row>
    <row r="179" s="1" customFormat="1" spans="1:22">
      <c r="A179" s="3">
        <v>999229898635813</v>
      </c>
      <c r="B179" s="1" t="s">
        <v>2671</v>
      </c>
      <c r="C179" s="1" t="s">
        <v>2689</v>
      </c>
      <c r="D179" s="1" t="s">
        <v>2289</v>
      </c>
      <c r="E179" s="1" t="s">
        <v>2690</v>
      </c>
      <c r="F179" s="1" t="s">
        <v>1830</v>
      </c>
      <c r="G179" s="1" t="s">
        <v>1838</v>
      </c>
      <c r="H179" s="1" t="s">
        <v>1815</v>
      </c>
      <c r="I179" s="1" t="s">
        <v>2691</v>
      </c>
      <c r="J179" s="1" t="s">
        <v>1817</v>
      </c>
      <c r="K179" s="1" t="s">
        <v>2691</v>
      </c>
      <c r="L179" s="1" t="s">
        <v>2691</v>
      </c>
      <c r="M179" s="1" t="s">
        <v>1818</v>
      </c>
      <c r="N179" s="1" t="s">
        <v>1818</v>
      </c>
      <c r="O179" s="1" t="s">
        <v>1819</v>
      </c>
      <c r="P179" s="1" t="s">
        <v>1820</v>
      </c>
      <c r="Q179" s="1" t="s">
        <v>1821</v>
      </c>
      <c r="R179" s="1" t="s">
        <v>2692</v>
      </c>
      <c r="S179" s="1" t="s">
        <v>1841</v>
      </c>
      <c r="T179" s="1" t="s">
        <v>1824</v>
      </c>
      <c r="U179" s="1" t="s">
        <v>1767</v>
      </c>
      <c r="V179" s="1" t="s">
        <v>1833</v>
      </c>
    </row>
    <row r="180" s="1" customFormat="1" spans="1:22">
      <c r="A180" s="1" t="s">
        <v>2693</v>
      </c>
      <c r="B180" s="1" t="s">
        <v>2671</v>
      </c>
      <c r="C180" s="1" t="s">
        <v>2694</v>
      </c>
      <c r="D180" s="1" t="s">
        <v>2695</v>
      </c>
      <c r="E180" s="1" t="s">
        <v>2696</v>
      </c>
      <c r="F180" s="1" t="s">
        <v>1864</v>
      </c>
      <c r="G180" s="1" t="s">
        <v>1838</v>
      </c>
      <c r="H180" s="1" t="s">
        <v>1815</v>
      </c>
      <c r="I180" s="1" t="s">
        <v>1819</v>
      </c>
      <c r="J180" s="1" t="s">
        <v>1817</v>
      </c>
      <c r="K180" s="1" t="s">
        <v>1819</v>
      </c>
      <c r="L180" s="1" t="s">
        <v>1819</v>
      </c>
      <c r="M180" s="1" t="s">
        <v>1818</v>
      </c>
      <c r="N180" s="1" t="s">
        <v>1818</v>
      </c>
      <c r="O180" s="1" t="s">
        <v>1819</v>
      </c>
      <c r="P180" s="1" t="s">
        <v>1820</v>
      </c>
      <c r="Q180" s="1" t="s">
        <v>1821</v>
      </c>
      <c r="R180" s="1" t="s">
        <v>2697</v>
      </c>
      <c r="S180" s="1" t="s">
        <v>1841</v>
      </c>
      <c r="T180" s="1" t="s">
        <v>1824</v>
      </c>
      <c r="U180" s="1" t="s">
        <v>1767</v>
      </c>
      <c r="V180" s="1" t="s">
        <v>1833</v>
      </c>
    </row>
    <row r="181" s="1" customFormat="1" spans="1:22">
      <c r="A181" s="3">
        <v>999229902270510</v>
      </c>
      <c r="B181" s="1" t="s">
        <v>2671</v>
      </c>
      <c r="C181" s="1" t="s">
        <v>2698</v>
      </c>
      <c r="D181" s="1" t="s">
        <v>2631</v>
      </c>
      <c r="E181" s="1" t="s">
        <v>2699</v>
      </c>
      <c r="F181" s="1" t="s">
        <v>1858</v>
      </c>
      <c r="G181" s="1" t="s">
        <v>1838</v>
      </c>
      <c r="H181" s="1" t="s">
        <v>1815</v>
      </c>
      <c r="I181" s="1" t="s">
        <v>2700</v>
      </c>
      <c r="J181" s="1" t="s">
        <v>1817</v>
      </c>
      <c r="K181" s="1" t="s">
        <v>2700</v>
      </c>
      <c r="L181" s="1" t="s">
        <v>2700</v>
      </c>
      <c r="M181" s="1" t="s">
        <v>1818</v>
      </c>
      <c r="N181" s="1" t="s">
        <v>1818</v>
      </c>
      <c r="O181" s="1" t="s">
        <v>1819</v>
      </c>
      <c r="P181" s="1" t="s">
        <v>1820</v>
      </c>
      <c r="Q181" s="1" t="s">
        <v>1821</v>
      </c>
      <c r="R181" s="1" t="s">
        <v>2701</v>
      </c>
      <c r="S181" s="1" t="s">
        <v>1841</v>
      </c>
      <c r="T181" s="1" t="s">
        <v>1824</v>
      </c>
      <c r="U181" s="1" t="s">
        <v>1767</v>
      </c>
      <c r="V181" s="1" t="s">
        <v>1873</v>
      </c>
    </row>
    <row r="182" s="1" customFormat="1" spans="1:22">
      <c r="A182" s="3">
        <v>999229904804818</v>
      </c>
      <c r="B182" s="1" t="s">
        <v>2671</v>
      </c>
      <c r="C182" s="1" t="s">
        <v>2702</v>
      </c>
      <c r="D182" s="1" t="s">
        <v>1967</v>
      </c>
      <c r="E182" s="1" t="s">
        <v>2703</v>
      </c>
      <c r="F182" s="1" t="s">
        <v>1814</v>
      </c>
      <c r="G182" s="1" t="s">
        <v>1838</v>
      </c>
      <c r="H182" s="1" t="s">
        <v>1815</v>
      </c>
      <c r="I182" s="1" t="s">
        <v>2704</v>
      </c>
      <c r="J182" s="1" t="s">
        <v>1817</v>
      </c>
      <c r="K182" s="1" t="s">
        <v>2704</v>
      </c>
      <c r="L182" s="1" t="s">
        <v>2704</v>
      </c>
      <c r="M182" s="1" t="s">
        <v>1818</v>
      </c>
      <c r="N182" s="1" t="s">
        <v>1818</v>
      </c>
      <c r="O182" s="1" t="s">
        <v>1819</v>
      </c>
      <c r="P182" s="1" t="s">
        <v>1820</v>
      </c>
      <c r="Q182" s="1" t="s">
        <v>1821</v>
      </c>
      <c r="R182" s="1" t="s">
        <v>2705</v>
      </c>
      <c r="S182" s="1" t="s">
        <v>1841</v>
      </c>
      <c r="T182" s="1" t="s">
        <v>1824</v>
      </c>
      <c r="U182" s="1" t="s">
        <v>1767</v>
      </c>
      <c r="V182" s="1" t="s">
        <v>1833</v>
      </c>
    </row>
    <row r="183" s="1" customFormat="1" spans="1:22">
      <c r="A183" s="3">
        <v>999229904808994</v>
      </c>
      <c r="B183" s="1" t="s">
        <v>2671</v>
      </c>
      <c r="C183" s="1" t="s">
        <v>2706</v>
      </c>
      <c r="D183" s="1" t="s">
        <v>2508</v>
      </c>
      <c r="E183" s="1" t="s">
        <v>2707</v>
      </c>
      <c r="F183" s="1" t="s">
        <v>1830</v>
      </c>
      <c r="G183" s="1" t="s">
        <v>1838</v>
      </c>
      <c r="H183" s="1" t="s">
        <v>1815</v>
      </c>
      <c r="I183" s="1" t="s">
        <v>2708</v>
      </c>
      <c r="J183" s="1" t="s">
        <v>1817</v>
      </c>
      <c r="K183" s="1" t="s">
        <v>2708</v>
      </c>
      <c r="L183" s="1" t="s">
        <v>2708</v>
      </c>
      <c r="M183" s="1" t="s">
        <v>1818</v>
      </c>
      <c r="N183" s="1" t="s">
        <v>1818</v>
      </c>
      <c r="O183" s="1" t="s">
        <v>1819</v>
      </c>
      <c r="P183" s="1" t="s">
        <v>1820</v>
      </c>
      <c r="Q183" s="1" t="s">
        <v>1821</v>
      </c>
      <c r="R183" s="1" t="s">
        <v>2709</v>
      </c>
      <c r="S183" s="1" t="s">
        <v>1841</v>
      </c>
      <c r="T183" s="1" t="s">
        <v>1824</v>
      </c>
      <c r="U183" s="1" t="s">
        <v>1767</v>
      </c>
      <c r="V183" s="1" t="s">
        <v>1873</v>
      </c>
    </row>
    <row r="184" s="1" customFormat="1" spans="1:22">
      <c r="A184" s="3">
        <v>999229904857318</v>
      </c>
      <c r="B184" s="1" t="s">
        <v>2671</v>
      </c>
      <c r="C184" s="1" t="s">
        <v>2710</v>
      </c>
      <c r="D184" s="1" t="s">
        <v>2711</v>
      </c>
      <c r="E184" s="1" t="s">
        <v>2712</v>
      </c>
      <c r="F184" s="1" t="s">
        <v>2713</v>
      </c>
      <c r="G184" s="1" t="s">
        <v>1838</v>
      </c>
      <c r="H184" s="1" t="s">
        <v>1815</v>
      </c>
      <c r="I184" s="1" t="s">
        <v>2714</v>
      </c>
      <c r="J184" s="1" t="s">
        <v>1817</v>
      </c>
      <c r="K184" s="1" t="s">
        <v>2714</v>
      </c>
      <c r="L184" s="1" t="s">
        <v>2714</v>
      </c>
      <c r="M184" s="1" t="s">
        <v>1818</v>
      </c>
      <c r="N184" s="1" t="s">
        <v>1818</v>
      </c>
      <c r="O184" s="1" t="s">
        <v>1819</v>
      </c>
      <c r="P184" s="1" t="s">
        <v>1820</v>
      </c>
      <c r="Q184" s="1" t="s">
        <v>1821</v>
      </c>
      <c r="R184" s="1" t="s">
        <v>2715</v>
      </c>
      <c r="S184" s="1" t="s">
        <v>1841</v>
      </c>
      <c r="T184" s="1" t="s">
        <v>1824</v>
      </c>
      <c r="U184" s="1" t="s">
        <v>1767</v>
      </c>
      <c r="V184" s="1" t="s">
        <v>1833</v>
      </c>
    </row>
    <row r="185" s="1" customFormat="1" spans="1:22">
      <c r="A185" s="3">
        <v>29904883341</v>
      </c>
      <c r="B185" s="1" t="s">
        <v>2671</v>
      </c>
      <c r="C185" s="1" t="s">
        <v>2716</v>
      </c>
      <c r="D185" s="1" t="s">
        <v>2106</v>
      </c>
      <c r="E185" s="1" t="s">
        <v>2717</v>
      </c>
      <c r="F185" s="1" t="s">
        <v>1858</v>
      </c>
      <c r="G185" s="1" t="s">
        <v>1838</v>
      </c>
      <c r="H185" s="1" t="s">
        <v>1815</v>
      </c>
      <c r="I185" s="1" t="s">
        <v>2718</v>
      </c>
      <c r="J185" s="1" t="s">
        <v>1817</v>
      </c>
      <c r="K185" s="1" t="s">
        <v>2718</v>
      </c>
      <c r="L185" s="1" t="s">
        <v>2718</v>
      </c>
      <c r="M185" s="1" t="s">
        <v>1818</v>
      </c>
      <c r="N185" s="1" t="s">
        <v>1818</v>
      </c>
      <c r="O185" s="1" t="s">
        <v>1819</v>
      </c>
      <c r="P185" s="1" t="s">
        <v>1820</v>
      </c>
      <c r="Q185" s="1" t="s">
        <v>1821</v>
      </c>
      <c r="R185" s="1" t="s">
        <v>2719</v>
      </c>
      <c r="S185" s="1" t="s">
        <v>1841</v>
      </c>
      <c r="T185" s="1" t="s">
        <v>1824</v>
      </c>
      <c r="U185" s="1" t="s">
        <v>1767</v>
      </c>
      <c r="V185" s="1" t="s">
        <v>1833</v>
      </c>
    </row>
    <row r="186" s="1" customFormat="1" spans="1:22">
      <c r="A186" s="3">
        <v>29905147530</v>
      </c>
      <c r="B186" s="1" t="s">
        <v>2671</v>
      </c>
      <c r="C186" s="1" t="s">
        <v>2720</v>
      </c>
      <c r="D186" s="1" t="s">
        <v>2062</v>
      </c>
      <c r="E186" s="1" t="s">
        <v>2721</v>
      </c>
      <c r="F186" s="1" t="s">
        <v>1814</v>
      </c>
      <c r="G186" s="1" t="s">
        <v>1838</v>
      </c>
      <c r="H186" s="1" t="s">
        <v>1815</v>
      </c>
      <c r="I186" s="1" t="s">
        <v>2722</v>
      </c>
      <c r="J186" s="1" t="s">
        <v>1817</v>
      </c>
      <c r="K186" s="1" t="s">
        <v>2722</v>
      </c>
      <c r="L186" s="1" t="s">
        <v>2722</v>
      </c>
      <c r="M186" s="1" t="s">
        <v>1818</v>
      </c>
      <c r="N186" s="1" t="s">
        <v>1818</v>
      </c>
      <c r="O186" s="1" t="s">
        <v>1819</v>
      </c>
      <c r="P186" s="1" t="s">
        <v>1820</v>
      </c>
      <c r="Q186" s="1" t="s">
        <v>1821</v>
      </c>
      <c r="R186" s="1" t="s">
        <v>2723</v>
      </c>
      <c r="S186" s="1" t="s">
        <v>1841</v>
      </c>
      <c r="T186" s="1" t="s">
        <v>1824</v>
      </c>
      <c r="U186" s="1" t="s">
        <v>1767</v>
      </c>
      <c r="V186" s="1" t="s">
        <v>1833</v>
      </c>
    </row>
    <row r="187" s="1" customFormat="1" spans="1:22">
      <c r="A187" s="3">
        <v>29905147532</v>
      </c>
      <c r="B187" s="1" t="s">
        <v>2671</v>
      </c>
      <c r="C187" s="1" t="s">
        <v>2724</v>
      </c>
      <c r="D187" s="1" t="s">
        <v>2062</v>
      </c>
      <c r="E187" s="1" t="s">
        <v>2725</v>
      </c>
      <c r="F187" s="1" t="s">
        <v>1814</v>
      </c>
      <c r="G187" s="1" t="s">
        <v>1838</v>
      </c>
      <c r="H187" s="1" t="s">
        <v>1815</v>
      </c>
      <c r="I187" s="1" t="s">
        <v>2726</v>
      </c>
      <c r="J187" s="1" t="s">
        <v>1817</v>
      </c>
      <c r="K187" s="1" t="s">
        <v>2726</v>
      </c>
      <c r="L187" s="1" t="s">
        <v>2726</v>
      </c>
      <c r="M187" s="1" t="s">
        <v>1818</v>
      </c>
      <c r="N187" s="1" t="s">
        <v>1818</v>
      </c>
      <c r="O187" s="1" t="s">
        <v>1819</v>
      </c>
      <c r="P187" s="1" t="s">
        <v>1820</v>
      </c>
      <c r="Q187" s="1" t="s">
        <v>1821</v>
      </c>
      <c r="R187" s="1" t="s">
        <v>2727</v>
      </c>
      <c r="S187" s="1" t="s">
        <v>1841</v>
      </c>
      <c r="T187" s="1" t="s">
        <v>1824</v>
      </c>
      <c r="U187" s="1" t="s">
        <v>1767</v>
      </c>
      <c r="V187" s="1" t="s">
        <v>1833</v>
      </c>
    </row>
    <row r="188" s="1" customFormat="1" spans="1:22">
      <c r="A188" s="3">
        <v>999229905330884</v>
      </c>
      <c r="B188" s="1" t="s">
        <v>2671</v>
      </c>
      <c r="C188" s="1" t="s">
        <v>2728</v>
      </c>
      <c r="D188" s="1" t="s">
        <v>2365</v>
      </c>
      <c r="E188" s="1" t="s">
        <v>2729</v>
      </c>
      <c r="F188" s="1" t="s">
        <v>1830</v>
      </c>
      <c r="G188" s="1" t="s">
        <v>1838</v>
      </c>
      <c r="H188" s="1" t="s">
        <v>1815</v>
      </c>
      <c r="I188" s="1" t="s">
        <v>2730</v>
      </c>
      <c r="J188" s="1" t="s">
        <v>1817</v>
      </c>
      <c r="K188" s="1" t="s">
        <v>2730</v>
      </c>
      <c r="L188" s="1" t="s">
        <v>2730</v>
      </c>
      <c r="M188" s="1" t="s">
        <v>1818</v>
      </c>
      <c r="N188" s="1" t="s">
        <v>1818</v>
      </c>
      <c r="O188" s="1" t="s">
        <v>1819</v>
      </c>
      <c r="P188" s="1" t="s">
        <v>1820</v>
      </c>
      <c r="Q188" s="1" t="s">
        <v>1821</v>
      </c>
      <c r="R188" s="1" t="s">
        <v>2731</v>
      </c>
      <c r="S188" s="1" t="s">
        <v>1841</v>
      </c>
      <c r="T188" s="1" t="s">
        <v>1824</v>
      </c>
      <c r="U188" s="1" t="s">
        <v>1767</v>
      </c>
      <c r="V188" s="1" t="s">
        <v>1833</v>
      </c>
    </row>
    <row r="189" s="1" customFormat="1" spans="1:22">
      <c r="A189" s="3">
        <v>29905895922</v>
      </c>
      <c r="B189" s="1" t="s">
        <v>2671</v>
      </c>
      <c r="C189" s="1" t="s">
        <v>2732</v>
      </c>
      <c r="D189" s="1" t="s">
        <v>2667</v>
      </c>
      <c r="E189" s="1" t="s">
        <v>2733</v>
      </c>
      <c r="F189" s="1" t="s">
        <v>1830</v>
      </c>
      <c r="G189" s="1" t="s">
        <v>1838</v>
      </c>
      <c r="H189" s="1" t="s">
        <v>1815</v>
      </c>
      <c r="I189" s="1" t="s">
        <v>2734</v>
      </c>
      <c r="J189" s="1" t="s">
        <v>1817</v>
      </c>
      <c r="K189" s="1" t="s">
        <v>2734</v>
      </c>
      <c r="L189" s="1" t="s">
        <v>2734</v>
      </c>
      <c r="M189" s="1" t="s">
        <v>1818</v>
      </c>
      <c r="N189" s="1" t="s">
        <v>1818</v>
      </c>
      <c r="O189" s="1" t="s">
        <v>1819</v>
      </c>
      <c r="P189" s="1" t="s">
        <v>1820</v>
      </c>
      <c r="Q189" s="1" t="s">
        <v>1821</v>
      </c>
      <c r="R189" s="1" t="s">
        <v>2735</v>
      </c>
      <c r="S189" s="1" t="s">
        <v>1841</v>
      </c>
      <c r="T189" s="1" t="s">
        <v>1824</v>
      </c>
      <c r="U189" s="1" t="s">
        <v>1767</v>
      </c>
      <c r="V189" s="1" t="s">
        <v>1833</v>
      </c>
    </row>
    <row r="190" s="1" customFormat="1" spans="1:22">
      <c r="A190" s="3">
        <v>29905895929</v>
      </c>
      <c r="B190" s="1" t="s">
        <v>2671</v>
      </c>
      <c r="C190" s="1" t="s">
        <v>2736</v>
      </c>
      <c r="D190" s="1" t="s">
        <v>2667</v>
      </c>
      <c r="E190" s="1" t="s">
        <v>2737</v>
      </c>
      <c r="F190" s="1" t="s">
        <v>1830</v>
      </c>
      <c r="G190" s="1" t="s">
        <v>1838</v>
      </c>
      <c r="H190" s="1" t="s">
        <v>1815</v>
      </c>
      <c r="I190" s="1" t="s">
        <v>2669</v>
      </c>
      <c r="J190" s="1" t="s">
        <v>1817</v>
      </c>
      <c r="K190" s="1" t="s">
        <v>2669</v>
      </c>
      <c r="L190" s="1" t="s">
        <v>2669</v>
      </c>
      <c r="M190" s="1" t="s">
        <v>1818</v>
      </c>
      <c r="N190" s="1" t="s">
        <v>1818</v>
      </c>
      <c r="O190" s="1" t="s">
        <v>1819</v>
      </c>
      <c r="P190" s="1" t="s">
        <v>1820</v>
      </c>
      <c r="Q190" s="1" t="s">
        <v>1821</v>
      </c>
      <c r="R190" s="1" t="s">
        <v>2738</v>
      </c>
      <c r="S190" s="1" t="s">
        <v>1841</v>
      </c>
      <c r="T190" s="1" t="s">
        <v>1824</v>
      </c>
      <c r="U190" s="1" t="s">
        <v>1767</v>
      </c>
      <c r="V190" s="1" t="s">
        <v>1833</v>
      </c>
    </row>
    <row r="191" s="1" customFormat="1" spans="1:22">
      <c r="A191" s="3">
        <v>999229910497191</v>
      </c>
      <c r="B191" s="1" t="s">
        <v>2739</v>
      </c>
      <c r="C191" s="1" t="s">
        <v>2740</v>
      </c>
      <c r="D191" s="1" t="s">
        <v>2741</v>
      </c>
      <c r="E191" s="1" t="s">
        <v>2742</v>
      </c>
      <c r="F191" s="1" t="s">
        <v>1814</v>
      </c>
      <c r="G191" s="1" t="s">
        <v>1838</v>
      </c>
      <c r="H191" s="1" t="s">
        <v>1815</v>
      </c>
      <c r="I191" s="1" t="s">
        <v>2743</v>
      </c>
      <c r="J191" s="1" t="s">
        <v>1817</v>
      </c>
      <c r="K191" s="1" t="s">
        <v>2743</v>
      </c>
      <c r="L191" s="1" t="s">
        <v>2743</v>
      </c>
      <c r="M191" s="1" t="s">
        <v>1818</v>
      </c>
      <c r="N191" s="1" t="s">
        <v>1818</v>
      </c>
      <c r="O191" s="1" t="s">
        <v>1819</v>
      </c>
      <c r="P191" s="1" t="s">
        <v>1820</v>
      </c>
      <c r="Q191" s="1" t="s">
        <v>1821</v>
      </c>
      <c r="R191" s="1" t="s">
        <v>2744</v>
      </c>
      <c r="S191" s="1" t="s">
        <v>1841</v>
      </c>
      <c r="T191" s="1" t="s">
        <v>1824</v>
      </c>
      <c r="U191" s="1" t="s">
        <v>1767</v>
      </c>
      <c r="V191" s="1" t="s">
        <v>2087</v>
      </c>
    </row>
    <row r="192" s="1" customFormat="1" spans="1:22">
      <c r="A192" s="3">
        <v>999229910911594</v>
      </c>
      <c r="B192" s="1" t="s">
        <v>2739</v>
      </c>
      <c r="C192" s="1" t="s">
        <v>2745</v>
      </c>
      <c r="D192" s="1" t="s">
        <v>2299</v>
      </c>
      <c r="E192" s="1" t="s">
        <v>2746</v>
      </c>
      <c r="F192" s="1" t="s">
        <v>1814</v>
      </c>
      <c r="G192" s="1" t="s">
        <v>1838</v>
      </c>
      <c r="H192" s="1" t="s">
        <v>1815</v>
      </c>
      <c r="I192" s="1" t="s">
        <v>2747</v>
      </c>
      <c r="J192" s="1" t="s">
        <v>1817</v>
      </c>
      <c r="K192" s="1" t="s">
        <v>2747</v>
      </c>
      <c r="L192" s="1" t="s">
        <v>2747</v>
      </c>
      <c r="M192" s="1" t="s">
        <v>1818</v>
      </c>
      <c r="N192" s="1" t="s">
        <v>1818</v>
      </c>
      <c r="O192" s="1" t="s">
        <v>1819</v>
      </c>
      <c r="P192" s="1" t="s">
        <v>1820</v>
      </c>
      <c r="Q192" s="1" t="s">
        <v>1821</v>
      </c>
      <c r="R192" s="1" t="s">
        <v>2748</v>
      </c>
      <c r="S192" s="1" t="s">
        <v>1841</v>
      </c>
      <c r="T192" s="1" t="s">
        <v>1824</v>
      </c>
      <c r="U192" s="1" t="s">
        <v>1767</v>
      </c>
      <c r="V192" s="1" t="s">
        <v>1833</v>
      </c>
    </row>
    <row r="193" s="1" customFormat="1" spans="1:22">
      <c r="A193" s="3">
        <v>999229914020177</v>
      </c>
      <c r="B193" s="1" t="s">
        <v>2739</v>
      </c>
      <c r="C193" s="1" t="s">
        <v>2749</v>
      </c>
      <c r="D193" s="1" t="s">
        <v>2750</v>
      </c>
      <c r="E193" s="1" t="s">
        <v>2751</v>
      </c>
      <c r="F193" s="1" t="s">
        <v>1814</v>
      </c>
      <c r="G193" s="1" t="s">
        <v>1838</v>
      </c>
      <c r="H193" s="1" t="s">
        <v>1815</v>
      </c>
      <c r="I193" s="1" t="s">
        <v>2752</v>
      </c>
      <c r="J193" s="1" t="s">
        <v>1817</v>
      </c>
      <c r="K193" s="1" t="s">
        <v>2752</v>
      </c>
      <c r="L193" s="1" t="s">
        <v>2752</v>
      </c>
      <c r="M193" s="1" t="s">
        <v>1818</v>
      </c>
      <c r="N193" s="1" t="s">
        <v>1818</v>
      </c>
      <c r="O193" s="1" t="s">
        <v>1819</v>
      </c>
      <c r="P193" s="1" t="s">
        <v>1820</v>
      </c>
      <c r="Q193" s="1" t="s">
        <v>1821</v>
      </c>
      <c r="R193" s="1" t="s">
        <v>2753</v>
      </c>
      <c r="S193" s="1" t="s">
        <v>1841</v>
      </c>
      <c r="T193" s="1" t="s">
        <v>1824</v>
      </c>
      <c r="U193" s="1" t="s">
        <v>1767</v>
      </c>
      <c r="V193" s="1" t="s">
        <v>1833</v>
      </c>
    </row>
    <row r="194" s="1" customFormat="1" spans="1:22">
      <c r="A194" s="3">
        <v>999229914726881</v>
      </c>
      <c r="B194" s="1" t="s">
        <v>2739</v>
      </c>
      <c r="C194" s="1" t="s">
        <v>2754</v>
      </c>
      <c r="D194" s="1" t="s">
        <v>2428</v>
      </c>
      <c r="E194" s="1" t="s">
        <v>2755</v>
      </c>
      <c r="F194" s="1" t="s">
        <v>1814</v>
      </c>
      <c r="G194" s="1" t="s">
        <v>1838</v>
      </c>
      <c r="H194" s="1" t="s">
        <v>1815</v>
      </c>
      <c r="I194" s="1" t="s">
        <v>2756</v>
      </c>
      <c r="J194" s="1" t="s">
        <v>1817</v>
      </c>
      <c r="K194" s="1" t="s">
        <v>2756</v>
      </c>
      <c r="L194" s="1" t="s">
        <v>2756</v>
      </c>
      <c r="M194" s="1" t="s">
        <v>1818</v>
      </c>
      <c r="N194" s="1" t="s">
        <v>1818</v>
      </c>
      <c r="O194" s="1" t="s">
        <v>1819</v>
      </c>
      <c r="P194" s="1" t="s">
        <v>1820</v>
      </c>
      <c r="Q194" s="1" t="s">
        <v>1821</v>
      </c>
      <c r="R194" s="1" t="s">
        <v>2757</v>
      </c>
      <c r="S194" s="1" t="s">
        <v>1841</v>
      </c>
      <c r="T194" s="1" t="s">
        <v>1824</v>
      </c>
      <c r="U194" s="1" t="s">
        <v>1767</v>
      </c>
      <c r="V194" s="1" t="s">
        <v>2087</v>
      </c>
    </row>
    <row r="195" s="1" customFormat="1" spans="1:22">
      <c r="A195" s="3">
        <v>999229915431484</v>
      </c>
      <c r="B195" s="1" t="s">
        <v>2739</v>
      </c>
      <c r="C195" s="1" t="s">
        <v>2758</v>
      </c>
      <c r="D195" s="1" t="s">
        <v>2759</v>
      </c>
      <c r="E195" s="1" t="s">
        <v>2760</v>
      </c>
      <c r="F195" s="1" t="s">
        <v>1814</v>
      </c>
      <c r="G195" s="1" t="s">
        <v>1838</v>
      </c>
      <c r="H195" s="1" t="s">
        <v>1815</v>
      </c>
      <c r="I195" s="1" t="s">
        <v>2761</v>
      </c>
      <c r="J195" s="1" t="s">
        <v>1817</v>
      </c>
      <c r="K195" s="1" t="s">
        <v>2761</v>
      </c>
      <c r="L195" s="1" t="s">
        <v>2761</v>
      </c>
      <c r="M195" s="1" t="s">
        <v>1818</v>
      </c>
      <c r="N195" s="1" t="s">
        <v>1818</v>
      </c>
      <c r="O195" s="1" t="s">
        <v>1819</v>
      </c>
      <c r="P195" s="1" t="s">
        <v>1820</v>
      </c>
      <c r="Q195" s="1" t="s">
        <v>1821</v>
      </c>
      <c r="R195" s="1" t="s">
        <v>2762</v>
      </c>
      <c r="S195" s="1" t="s">
        <v>1841</v>
      </c>
      <c r="T195" s="1" t="s">
        <v>1824</v>
      </c>
      <c r="U195" s="1" t="s">
        <v>1767</v>
      </c>
      <c r="V195" s="1" t="s">
        <v>1825</v>
      </c>
    </row>
    <row r="196" s="1" customFormat="1" spans="1:22">
      <c r="A196" s="3">
        <v>999229915483224</v>
      </c>
      <c r="B196" s="1" t="s">
        <v>2739</v>
      </c>
      <c r="C196" s="1" t="s">
        <v>2763</v>
      </c>
      <c r="D196" s="1" t="s">
        <v>2764</v>
      </c>
      <c r="E196" s="1" t="s">
        <v>2765</v>
      </c>
      <c r="F196" s="1" t="s">
        <v>1864</v>
      </c>
      <c r="G196" s="1" t="s">
        <v>1814</v>
      </c>
      <c r="H196" s="1" t="s">
        <v>1815</v>
      </c>
      <c r="I196" s="1" t="s">
        <v>2766</v>
      </c>
      <c r="J196" s="1" t="s">
        <v>1817</v>
      </c>
      <c r="K196" s="1" t="s">
        <v>2766</v>
      </c>
      <c r="L196" s="1" t="s">
        <v>1819</v>
      </c>
      <c r="M196" s="1" t="s">
        <v>2767</v>
      </c>
      <c r="N196" s="1" t="s">
        <v>2767</v>
      </c>
      <c r="O196" s="1" t="s">
        <v>1819</v>
      </c>
      <c r="P196" s="1" t="s">
        <v>1820</v>
      </c>
      <c r="Q196" s="1" t="s">
        <v>1821</v>
      </c>
      <c r="R196" s="1" t="s">
        <v>2768</v>
      </c>
      <c r="S196" s="1" t="s">
        <v>1841</v>
      </c>
      <c r="T196" s="1" t="s">
        <v>1824</v>
      </c>
      <c r="U196" s="1" t="s">
        <v>1767</v>
      </c>
      <c r="V196" s="1" t="s">
        <v>1833</v>
      </c>
    </row>
    <row r="197" s="1" customFormat="1" spans="1:22">
      <c r="A197" s="3">
        <v>999229916848138</v>
      </c>
      <c r="B197" s="1" t="s">
        <v>2739</v>
      </c>
      <c r="C197" s="1" t="s">
        <v>2769</v>
      </c>
      <c r="D197" s="1" t="s">
        <v>2094</v>
      </c>
      <c r="E197" s="1" t="s">
        <v>2770</v>
      </c>
      <c r="F197" s="1" t="s">
        <v>1814</v>
      </c>
      <c r="G197" s="1" t="s">
        <v>1838</v>
      </c>
      <c r="H197" s="1" t="s">
        <v>1815</v>
      </c>
      <c r="I197" s="1" t="s">
        <v>2771</v>
      </c>
      <c r="J197" s="1" t="s">
        <v>1817</v>
      </c>
      <c r="K197" s="1" t="s">
        <v>2771</v>
      </c>
      <c r="L197" s="1" t="s">
        <v>2771</v>
      </c>
      <c r="M197" s="1" t="s">
        <v>1818</v>
      </c>
      <c r="N197" s="1" t="s">
        <v>1818</v>
      </c>
      <c r="O197" s="1" t="s">
        <v>1819</v>
      </c>
      <c r="P197" s="1" t="s">
        <v>1820</v>
      </c>
      <c r="Q197" s="1" t="s">
        <v>1821</v>
      </c>
      <c r="R197" s="1" t="s">
        <v>2772</v>
      </c>
      <c r="S197" s="1" t="s">
        <v>1841</v>
      </c>
      <c r="T197" s="1" t="s">
        <v>1824</v>
      </c>
      <c r="U197" s="1" t="s">
        <v>1767</v>
      </c>
      <c r="V197" s="1" t="s">
        <v>2087</v>
      </c>
    </row>
    <row r="198" s="1" customFormat="1" spans="1:22">
      <c r="A198" s="3">
        <v>999229917021752</v>
      </c>
      <c r="B198" s="1" t="s">
        <v>2739</v>
      </c>
      <c r="C198" s="1" t="s">
        <v>2773</v>
      </c>
      <c r="D198" s="1" t="s">
        <v>2428</v>
      </c>
      <c r="E198" s="1" t="s">
        <v>2774</v>
      </c>
      <c r="F198" s="1" t="s">
        <v>1814</v>
      </c>
      <c r="G198" s="1" t="s">
        <v>1838</v>
      </c>
      <c r="H198" s="1" t="s">
        <v>1815</v>
      </c>
      <c r="I198" s="1" t="s">
        <v>2756</v>
      </c>
      <c r="J198" s="1" t="s">
        <v>1817</v>
      </c>
      <c r="K198" s="1" t="s">
        <v>2756</v>
      </c>
      <c r="L198" s="1" t="s">
        <v>2756</v>
      </c>
      <c r="M198" s="1" t="s">
        <v>1818</v>
      </c>
      <c r="N198" s="1" t="s">
        <v>1818</v>
      </c>
      <c r="O198" s="1" t="s">
        <v>1819</v>
      </c>
      <c r="P198" s="1" t="s">
        <v>1820</v>
      </c>
      <c r="Q198" s="1" t="s">
        <v>1821</v>
      </c>
      <c r="R198" s="1" t="s">
        <v>2775</v>
      </c>
      <c r="S198" s="1" t="s">
        <v>1841</v>
      </c>
      <c r="T198" s="1" t="s">
        <v>1824</v>
      </c>
      <c r="U198" s="1" t="s">
        <v>1767</v>
      </c>
      <c r="V198" s="1" t="s">
        <v>2087</v>
      </c>
    </row>
    <row r="199" s="1" customFormat="1" spans="1:22">
      <c r="A199" s="3">
        <v>999229917039802</v>
      </c>
      <c r="B199" s="1" t="s">
        <v>2739</v>
      </c>
      <c r="C199" s="1" t="s">
        <v>2776</v>
      </c>
      <c r="D199" s="1" t="s">
        <v>2777</v>
      </c>
      <c r="E199" s="1" t="s">
        <v>2778</v>
      </c>
      <c r="F199" s="1" t="s">
        <v>1814</v>
      </c>
      <c r="G199" s="1" t="s">
        <v>1838</v>
      </c>
      <c r="H199" s="1" t="s">
        <v>1815</v>
      </c>
      <c r="I199" s="1" t="s">
        <v>2779</v>
      </c>
      <c r="J199" s="1" t="s">
        <v>1817</v>
      </c>
      <c r="K199" s="1" t="s">
        <v>2779</v>
      </c>
      <c r="L199" s="1" t="s">
        <v>2779</v>
      </c>
      <c r="M199" s="1" t="s">
        <v>1818</v>
      </c>
      <c r="N199" s="1" t="s">
        <v>1818</v>
      </c>
      <c r="O199" s="1" t="s">
        <v>1819</v>
      </c>
      <c r="P199" s="1" t="s">
        <v>1820</v>
      </c>
      <c r="Q199" s="1" t="s">
        <v>1821</v>
      </c>
      <c r="R199" s="1" t="s">
        <v>2780</v>
      </c>
      <c r="S199" s="1" t="s">
        <v>1841</v>
      </c>
      <c r="T199" s="1" t="s">
        <v>1824</v>
      </c>
      <c r="U199" s="1" t="s">
        <v>1767</v>
      </c>
      <c r="V199" s="1" t="s">
        <v>1873</v>
      </c>
    </row>
    <row r="200" s="1" customFormat="1" spans="1:22">
      <c r="A200" s="3">
        <v>999229920387179</v>
      </c>
      <c r="B200" s="1" t="s">
        <v>2739</v>
      </c>
      <c r="C200" s="1" t="s">
        <v>2781</v>
      </c>
      <c r="D200" s="1" t="s">
        <v>1960</v>
      </c>
      <c r="E200" s="1" t="s">
        <v>2782</v>
      </c>
      <c r="F200" s="1" t="s">
        <v>1830</v>
      </c>
      <c r="G200" s="1" t="s">
        <v>1838</v>
      </c>
      <c r="H200" s="1" t="s">
        <v>1815</v>
      </c>
      <c r="I200" s="1" t="s">
        <v>2783</v>
      </c>
      <c r="J200" s="1" t="s">
        <v>1817</v>
      </c>
      <c r="K200" s="1" t="s">
        <v>2783</v>
      </c>
      <c r="L200" s="1" t="s">
        <v>2783</v>
      </c>
      <c r="M200" s="1" t="s">
        <v>1818</v>
      </c>
      <c r="N200" s="1" t="s">
        <v>1818</v>
      </c>
      <c r="O200" s="1" t="s">
        <v>1819</v>
      </c>
      <c r="P200" s="1" t="s">
        <v>1820</v>
      </c>
      <c r="Q200" s="1" t="s">
        <v>1821</v>
      </c>
      <c r="R200" s="1" t="s">
        <v>2784</v>
      </c>
      <c r="S200" s="1" t="s">
        <v>1841</v>
      </c>
      <c r="T200" s="1" t="s">
        <v>1824</v>
      </c>
      <c r="U200" s="1" t="s">
        <v>1964</v>
      </c>
      <c r="V200" s="1" t="s">
        <v>1873</v>
      </c>
    </row>
    <row r="201" s="1" customFormat="1" spans="1:22">
      <c r="A201" s="3">
        <v>999229920725564</v>
      </c>
      <c r="B201" s="1" t="s">
        <v>2785</v>
      </c>
      <c r="C201" s="1" t="s">
        <v>2786</v>
      </c>
      <c r="D201" s="1" t="s">
        <v>2667</v>
      </c>
      <c r="E201" s="1" t="s">
        <v>2787</v>
      </c>
      <c r="F201" s="1" t="s">
        <v>1830</v>
      </c>
      <c r="G201" s="1" t="s">
        <v>1838</v>
      </c>
      <c r="H201" s="1" t="s">
        <v>1815</v>
      </c>
      <c r="I201" s="1" t="s">
        <v>2788</v>
      </c>
      <c r="J201" s="1" t="s">
        <v>1817</v>
      </c>
      <c r="K201" s="1" t="s">
        <v>2788</v>
      </c>
      <c r="L201" s="1" t="s">
        <v>2788</v>
      </c>
      <c r="M201" s="1" t="s">
        <v>1818</v>
      </c>
      <c r="N201" s="1" t="s">
        <v>1818</v>
      </c>
      <c r="O201" s="1" t="s">
        <v>1819</v>
      </c>
      <c r="P201" s="1" t="s">
        <v>1820</v>
      </c>
      <c r="Q201" s="1" t="s">
        <v>1821</v>
      </c>
      <c r="R201" s="1" t="s">
        <v>2789</v>
      </c>
      <c r="S201" s="1" t="s">
        <v>1841</v>
      </c>
      <c r="T201" s="1" t="s">
        <v>1824</v>
      </c>
      <c r="U201" s="1" t="s">
        <v>1767</v>
      </c>
      <c r="V201" s="1" t="s">
        <v>1833</v>
      </c>
    </row>
    <row r="202" s="1" customFormat="1" spans="1:22">
      <c r="A202" s="3">
        <v>999229920896418</v>
      </c>
      <c r="B202" s="1" t="s">
        <v>2785</v>
      </c>
      <c r="C202" s="1" t="s">
        <v>2790</v>
      </c>
      <c r="D202" s="1" t="s">
        <v>2289</v>
      </c>
      <c r="E202" s="1" t="s">
        <v>2791</v>
      </c>
      <c r="F202" s="1" t="s">
        <v>1830</v>
      </c>
      <c r="G202" s="1" t="s">
        <v>1838</v>
      </c>
      <c r="H202" s="1" t="s">
        <v>1815</v>
      </c>
      <c r="I202" s="1" t="s">
        <v>2792</v>
      </c>
      <c r="J202" s="1" t="s">
        <v>1817</v>
      </c>
      <c r="K202" s="1" t="s">
        <v>2792</v>
      </c>
      <c r="L202" s="1" t="s">
        <v>2792</v>
      </c>
      <c r="M202" s="1" t="s">
        <v>1818</v>
      </c>
      <c r="N202" s="1" t="s">
        <v>1818</v>
      </c>
      <c r="O202" s="1" t="s">
        <v>1819</v>
      </c>
      <c r="P202" s="1" t="s">
        <v>1820</v>
      </c>
      <c r="Q202" s="1" t="s">
        <v>1821</v>
      </c>
      <c r="R202" s="1" t="s">
        <v>2793</v>
      </c>
      <c r="S202" s="1" t="s">
        <v>1841</v>
      </c>
      <c r="T202" s="1" t="s">
        <v>1824</v>
      </c>
      <c r="U202" s="1" t="s">
        <v>1767</v>
      </c>
      <c r="V202" s="1" t="s">
        <v>1833</v>
      </c>
    </row>
    <row r="203" s="1" customFormat="1" spans="1:22">
      <c r="A203" s="3">
        <v>999229923459189</v>
      </c>
      <c r="B203" s="1" t="s">
        <v>2785</v>
      </c>
      <c r="C203" s="1" t="s">
        <v>2794</v>
      </c>
      <c r="D203" s="1" t="s">
        <v>2399</v>
      </c>
      <c r="E203" s="1" t="s">
        <v>2795</v>
      </c>
      <c r="F203" s="1" t="s">
        <v>1858</v>
      </c>
      <c r="G203" s="1" t="s">
        <v>1838</v>
      </c>
      <c r="H203" s="1" t="s">
        <v>1815</v>
      </c>
      <c r="I203" s="1" t="s">
        <v>2796</v>
      </c>
      <c r="J203" s="1" t="s">
        <v>1817</v>
      </c>
      <c r="K203" s="1" t="s">
        <v>2796</v>
      </c>
      <c r="L203" s="1" t="s">
        <v>2796</v>
      </c>
      <c r="M203" s="1" t="s">
        <v>1818</v>
      </c>
      <c r="N203" s="1" t="s">
        <v>1818</v>
      </c>
      <c r="O203" s="1" t="s">
        <v>1819</v>
      </c>
      <c r="P203" s="1" t="s">
        <v>1820</v>
      </c>
      <c r="Q203" s="1" t="s">
        <v>1821</v>
      </c>
      <c r="R203" s="1" t="s">
        <v>2797</v>
      </c>
      <c r="S203" s="1" t="s">
        <v>1841</v>
      </c>
      <c r="T203" s="1" t="s">
        <v>1824</v>
      </c>
      <c r="U203" s="1" t="s">
        <v>1767</v>
      </c>
      <c r="V203" s="1" t="s">
        <v>1873</v>
      </c>
    </row>
    <row r="204" s="1" customFormat="1" spans="1:22">
      <c r="A204" s="3">
        <v>999229923580531</v>
      </c>
      <c r="B204" s="1" t="s">
        <v>2785</v>
      </c>
      <c r="C204" s="1" t="s">
        <v>2798</v>
      </c>
      <c r="D204" s="1" t="s">
        <v>2799</v>
      </c>
      <c r="E204" s="1" t="s">
        <v>2800</v>
      </c>
      <c r="F204" s="1" t="s">
        <v>1830</v>
      </c>
      <c r="G204" s="1" t="s">
        <v>1838</v>
      </c>
      <c r="H204" s="1" t="s">
        <v>1815</v>
      </c>
      <c r="I204" s="1" t="s">
        <v>2801</v>
      </c>
      <c r="J204" s="1" t="s">
        <v>1817</v>
      </c>
      <c r="K204" s="1" t="s">
        <v>2801</v>
      </c>
      <c r="L204" s="1" t="s">
        <v>2801</v>
      </c>
      <c r="M204" s="1" t="s">
        <v>1818</v>
      </c>
      <c r="N204" s="1" t="s">
        <v>1818</v>
      </c>
      <c r="O204" s="1" t="s">
        <v>1819</v>
      </c>
      <c r="P204" s="1" t="s">
        <v>1820</v>
      </c>
      <c r="Q204" s="1" t="s">
        <v>1821</v>
      </c>
      <c r="R204" s="1" t="s">
        <v>2802</v>
      </c>
      <c r="S204" s="1" t="s">
        <v>1841</v>
      </c>
      <c r="T204" s="1" t="s">
        <v>1824</v>
      </c>
      <c r="U204" s="1" t="s">
        <v>1767</v>
      </c>
      <c r="V204" s="1" t="s">
        <v>2087</v>
      </c>
    </row>
    <row r="205" s="1" customFormat="1" spans="1:22">
      <c r="A205" s="3">
        <v>999229924444549</v>
      </c>
      <c r="B205" s="1" t="s">
        <v>2785</v>
      </c>
      <c r="C205" s="1" t="s">
        <v>2803</v>
      </c>
      <c r="D205" s="1" t="s">
        <v>2428</v>
      </c>
      <c r="E205" s="1" t="s">
        <v>2804</v>
      </c>
      <c r="F205" s="1" t="s">
        <v>1864</v>
      </c>
      <c r="G205" s="1" t="s">
        <v>1838</v>
      </c>
      <c r="H205" s="1" t="s">
        <v>1815</v>
      </c>
      <c r="I205" s="1" t="s">
        <v>2805</v>
      </c>
      <c r="J205" s="1" t="s">
        <v>1817</v>
      </c>
      <c r="K205" s="1" t="s">
        <v>2805</v>
      </c>
      <c r="L205" s="1" t="s">
        <v>2805</v>
      </c>
      <c r="M205" s="1" t="s">
        <v>1818</v>
      </c>
      <c r="N205" s="1" t="s">
        <v>1818</v>
      </c>
      <c r="O205" s="1" t="s">
        <v>1819</v>
      </c>
      <c r="P205" s="1" t="s">
        <v>1820</v>
      </c>
      <c r="Q205" s="1" t="s">
        <v>1821</v>
      </c>
      <c r="R205" s="1" t="s">
        <v>2806</v>
      </c>
      <c r="S205" s="1" t="s">
        <v>1841</v>
      </c>
      <c r="T205" s="1" t="s">
        <v>1824</v>
      </c>
      <c r="U205" s="1" t="s">
        <v>1767</v>
      </c>
      <c r="V205" s="1" t="s">
        <v>2087</v>
      </c>
    </row>
    <row r="206" s="1" customFormat="1" spans="1:22">
      <c r="A206" s="3">
        <v>999229925040515</v>
      </c>
      <c r="B206" s="1" t="s">
        <v>2785</v>
      </c>
      <c r="C206" s="1" t="s">
        <v>2807</v>
      </c>
      <c r="D206" s="1" t="s">
        <v>2039</v>
      </c>
      <c r="E206" s="1" t="s">
        <v>2808</v>
      </c>
      <c r="F206" s="1" t="s">
        <v>1830</v>
      </c>
      <c r="G206" s="1" t="s">
        <v>1838</v>
      </c>
      <c r="H206" s="1" t="s">
        <v>1815</v>
      </c>
      <c r="I206" s="1" t="s">
        <v>2809</v>
      </c>
      <c r="J206" s="1" t="s">
        <v>1817</v>
      </c>
      <c r="K206" s="1" t="s">
        <v>2809</v>
      </c>
      <c r="L206" s="1" t="s">
        <v>2809</v>
      </c>
      <c r="M206" s="1" t="s">
        <v>1818</v>
      </c>
      <c r="N206" s="1" t="s">
        <v>1818</v>
      </c>
      <c r="O206" s="1" t="s">
        <v>1819</v>
      </c>
      <c r="P206" s="1" t="s">
        <v>1820</v>
      </c>
      <c r="Q206" s="1" t="s">
        <v>1821</v>
      </c>
      <c r="R206" s="1" t="s">
        <v>2810</v>
      </c>
      <c r="S206" s="1" t="s">
        <v>1841</v>
      </c>
      <c r="T206" s="1" t="s">
        <v>1824</v>
      </c>
      <c r="U206" s="1" t="s">
        <v>1767</v>
      </c>
      <c r="V206" s="1" t="s">
        <v>1833</v>
      </c>
    </row>
    <row r="207" s="1" customFormat="1" spans="1:22">
      <c r="A207" s="3">
        <v>999229925157463</v>
      </c>
      <c r="B207" s="1" t="s">
        <v>2785</v>
      </c>
      <c r="C207" s="1" t="s">
        <v>2811</v>
      </c>
      <c r="D207" s="1" t="s">
        <v>2764</v>
      </c>
      <c r="E207" s="1" t="s">
        <v>2812</v>
      </c>
      <c r="F207" s="1" t="s">
        <v>1864</v>
      </c>
      <c r="G207" s="1" t="s">
        <v>1838</v>
      </c>
      <c r="H207" s="1" t="s">
        <v>1815</v>
      </c>
      <c r="I207" s="1" t="s">
        <v>2813</v>
      </c>
      <c r="J207" s="1" t="s">
        <v>1817</v>
      </c>
      <c r="K207" s="1" t="s">
        <v>2813</v>
      </c>
      <c r="L207" s="1" t="s">
        <v>2813</v>
      </c>
      <c r="M207" s="1" t="s">
        <v>1818</v>
      </c>
      <c r="N207" s="1" t="s">
        <v>1818</v>
      </c>
      <c r="O207" s="1" t="s">
        <v>1819</v>
      </c>
      <c r="P207" s="1" t="s">
        <v>1820</v>
      </c>
      <c r="Q207" s="1" t="s">
        <v>1821</v>
      </c>
      <c r="R207" s="1" t="s">
        <v>2814</v>
      </c>
      <c r="S207" s="1" t="s">
        <v>1841</v>
      </c>
      <c r="T207" s="1" t="s">
        <v>1824</v>
      </c>
      <c r="U207" s="1" t="s">
        <v>1767</v>
      </c>
      <c r="V207" s="1" t="s">
        <v>1833</v>
      </c>
    </row>
    <row r="208" s="1" customFormat="1" spans="1:22">
      <c r="A208" s="3">
        <v>999229925381626</v>
      </c>
      <c r="B208" s="1" t="s">
        <v>2785</v>
      </c>
      <c r="C208" s="1" t="s">
        <v>2815</v>
      </c>
      <c r="D208" s="1" t="s">
        <v>2053</v>
      </c>
      <c r="E208" s="1" t="s">
        <v>2163</v>
      </c>
      <c r="F208" s="1" t="s">
        <v>1814</v>
      </c>
      <c r="G208" s="1" t="s">
        <v>1838</v>
      </c>
      <c r="H208" s="1" t="s">
        <v>1815</v>
      </c>
      <c r="I208" s="1" t="s">
        <v>2816</v>
      </c>
      <c r="J208" s="1" t="s">
        <v>1817</v>
      </c>
      <c r="K208" s="1" t="s">
        <v>2816</v>
      </c>
      <c r="L208" s="1" t="s">
        <v>2816</v>
      </c>
      <c r="M208" s="1" t="s">
        <v>1818</v>
      </c>
      <c r="N208" s="1" t="s">
        <v>1818</v>
      </c>
      <c r="O208" s="1" t="s">
        <v>1819</v>
      </c>
      <c r="P208" s="1" t="s">
        <v>1820</v>
      </c>
      <c r="Q208" s="1" t="s">
        <v>1821</v>
      </c>
      <c r="R208" s="1" t="s">
        <v>2817</v>
      </c>
      <c r="S208" s="1" t="s">
        <v>1841</v>
      </c>
      <c r="T208" s="1" t="s">
        <v>1824</v>
      </c>
      <c r="U208" s="1" t="s">
        <v>1767</v>
      </c>
      <c r="V208" s="1" t="s">
        <v>1833</v>
      </c>
    </row>
    <row r="209" s="1" customFormat="1" spans="1:22">
      <c r="A209" s="3">
        <v>999229926784416</v>
      </c>
      <c r="B209" s="1" t="s">
        <v>2785</v>
      </c>
      <c r="C209" s="1" t="s">
        <v>2818</v>
      </c>
      <c r="D209" s="1" t="s">
        <v>1811</v>
      </c>
      <c r="E209" s="1" t="s">
        <v>2819</v>
      </c>
      <c r="F209" s="1" t="s">
        <v>1830</v>
      </c>
      <c r="G209" s="1" t="s">
        <v>1838</v>
      </c>
      <c r="H209" s="1" t="s">
        <v>1815</v>
      </c>
      <c r="I209" s="1" t="s">
        <v>2820</v>
      </c>
      <c r="J209" s="1" t="s">
        <v>1817</v>
      </c>
      <c r="K209" s="1" t="s">
        <v>2820</v>
      </c>
      <c r="L209" s="1" t="s">
        <v>2820</v>
      </c>
      <c r="M209" s="1" t="s">
        <v>1818</v>
      </c>
      <c r="N209" s="1" t="s">
        <v>1818</v>
      </c>
      <c r="O209" s="1" t="s">
        <v>1819</v>
      </c>
      <c r="P209" s="1" t="s">
        <v>1820</v>
      </c>
      <c r="Q209" s="1" t="s">
        <v>1821</v>
      </c>
      <c r="R209" s="1" t="s">
        <v>2821</v>
      </c>
      <c r="S209" s="1" t="s">
        <v>1841</v>
      </c>
      <c r="T209" s="1" t="s">
        <v>1824</v>
      </c>
      <c r="U209" s="1" t="s">
        <v>1767</v>
      </c>
      <c r="V209" s="1" t="s">
        <v>1825</v>
      </c>
    </row>
    <row r="210" s="1" customFormat="1" spans="1:22">
      <c r="A210" s="3">
        <v>999229927179078</v>
      </c>
      <c r="B210" s="1" t="s">
        <v>2785</v>
      </c>
      <c r="C210" s="1" t="s">
        <v>2822</v>
      </c>
      <c r="D210" s="1" t="s">
        <v>2094</v>
      </c>
      <c r="E210" s="1" t="s">
        <v>2823</v>
      </c>
      <c r="F210" s="1" t="s">
        <v>1814</v>
      </c>
      <c r="G210" s="1" t="s">
        <v>1838</v>
      </c>
      <c r="H210" s="1" t="s">
        <v>1815</v>
      </c>
      <c r="I210" s="1" t="s">
        <v>2824</v>
      </c>
      <c r="J210" s="1" t="s">
        <v>1817</v>
      </c>
      <c r="K210" s="1" t="s">
        <v>2824</v>
      </c>
      <c r="L210" s="1" t="s">
        <v>2824</v>
      </c>
      <c r="M210" s="1" t="s">
        <v>1818</v>
      </c>
      <c r="N210" s="1" t="s">
        <v>1818</v>
      </c>
      <c r="O210" s="1" t="s">
        <v>1819</v>
      </c>
      <c r="P210" s="1" t="s">
        <v>1820</v>
      </c>
      <c r="Q210" s="1" t="s">
        <v>1821</v>
      </c>
      <c r="R210" s="1" t="s">
        <v>2825</v>
      </c>
      <c r="S210" s="1" t="s">
        <v>1841</v>
      </c>
      <c r="T210" s="1" t="s">
        <v>1824</v>
      </c>
      <c r="U210" s="1" t="s">
        <v>1767</v>
      </c>
      <c r="V210" s="1" t="s">
        <v>2087</v>
      </c>
    </row>
    <row r="211" s="1" customFormat="1" spans="1:22">
      <c r="A211" s="3">
        <v>29930608844</v>
      </c>
      <c r="B211" s="1" t="s">
        <v>2785</v>
      </c>
      <c r="C211" s="1" t="s">
        <v>2826</v>
      </c>
      <c r="D211" s="1" t="s">
        <v>2428</v>
      </c>
      <c r="E211" s="1" t="s">
        <v>2827</v>
      </c>
      <c r="F211" s="1" t="s">
        <v>1858</v>
      </c>
      <c r="G211" s="1" t="s">
        <v>1838</v>
      </c>
      <c r="H211" s="1" t="s">
        <v>1815</v>
      </c>
      <c r="I211" s="1" t="s">
        <v>2828</v>
      </c>
      <c r="J211" s="1" t="s">
        <v>1817</v>
      </c>
      <c r="K211" s="1" t="s">
        <v>2828</v>
      </c>
      <c r="L211" s="1" t="s">
        <v>2828</v>
      </c>
      <c r="M211" s="1" t="s">
        <v>1818</v>
      </c>
      <c r="N211" s="1" t="s">
        <v>1818</v>
      </c>
      <c r="O211" s="1" t="s">
        <v>1819</v>
      </c>
      <c r="P211" s="1" t="s">
        <v>1820</v>
      </c>
      <c r="Q211" s="1" t="s">
        <v>1821</v>
      </c>
      <c r="R211" s="1" t="s">
        <v>2829</v>
      </c>
      <c r="S211" s="1" t="s">
        <v>1841</v>
      </c>
      <c r="T211" s="1" t="s">
        <v>1824</v>
      </c>
      <c r="U211" s="1" t="s">
        <v>1767</v>
      </c>
      <c r="V211" s="1" t="s">
        <v>2087</v>
      </c>
    </row>
    <row r="212" s="1" customFormat="1" spans="1:22">
      <c r="A212" s="3">
        <v>999229931238662</v>
      </c>
      <c r="B212" s="1" t="s">
        <v>2785</v>
      </c>
      <c r="C212" s="1" t="s">
        <v>2830</v>
      </c>
      <c r="D212" s="1" t="s">
        <v>2831</v>
      </c>
      <c r="E212" s="1" t="s">
        <v>2832</v>
      </c>
      <c r="F212" s="1" t="s">
        <v>1858</v>
      </c>
      <c r="G212" s="1" t="s">
        <v>1838</v>
      </c>
      <c r="H212" s="1" t="s">
        <v>1815</v>
      </c>
      <c r="I212" s="1" t="s">
        <v>2833</v>
      </c>
      <c r="J212" s="1" t="s">
        <v>1817</v>
      </c>
      <c r="K212" s="1" t="s">
        <v>2833</v>
      </c>
      <c r="L212" s="1" t="s">
        <v>2833</v>
      </c>
      <c r="M212" s="1" t="s">
        <v>1818</v>
      </c>
      <c r="N212" s="1" t="s">
        <v>1818</v>
      </c>
      <c r="O212" s="1" t="s">
        <v>1819</v>
      </c>
      <c r="P212" s="1" t="s">
        <v>1820</v>
      </c>
      <c r="Q212" s="1" t="s">
        <v>1821</v>
      </c>
      <c r="R212" s="1" t="s">
        <v>2834</v>
      </c>
      <c r="S212" s="1" t="s">
        <v>1841</v>
      </c>
      <c r="T212" s="1" t="s">
        <v>1824</v>
      </c>
      <c r="U212" s="1" t="s">
        <v>1767</v>
      </c>
      <c r="V212" s="1" t="s">
        <v>1833</v>
      </c>
    </row>
    <row r="213" s="1" customFormat="1" spans="1:22">
      <c r="A213" s="3">
        <v>999229931920221</v>
      </c>
      <c r="B213" s="1" t="s">
        <v>2785</v>
      </c>
      <c r="C213" s="1" t="s">
        <v>2835</v>
      </c>
      <c r="D213" s="1" t="s">
        <v>2667</v>
      </c>
      <c r="E213" s="1" t="s">
        <v>2836</v>
      </c>
      <c r="F213" s="1" t="s">
        <v>1830</v>
      </c>
      <c r="G213" s="1" t="s">
        <v>1838</v>
      </c>
      <c r="H213" s="1" t="s">
        <v>1815</v>
      </c>
      <c r="I213" s="1" t="s">
        <v>2837</v>
      </c>
      <c r="J213" s="1" t="s">
        <v>1817</v>
      </c>
      <c r="K213" s="1" t="s">
        <v>2837</v>
      </c>
      <c r="L213" s="1" t="s">
        <v>2837</v>
      </c>
      <c r="M213" s="1" t="s">
        <v>1818</v>
      </c>
      <c r="N213" s="1" t="s">
        <v>1818</v>
      </c>
      <c r="O213" s="1" t="s">
        <v>1819</v>
      </c>
      <c r="P213" s="1" t="s">
        <v>1820</v>
      </c>
      <c r="Q213" s="1" t="s">
        <v>1821</v>
      </c>
      <c r="R213" s="1" t="s">
        <v>2838</v>
      </c>
      <c r="S213" s="1" t="s">
        <v>1841</v>
      </c>
      <c r="T213" s="1" t="s">
        <v>1824</v>
      </c>
      <c r="U213" s="1" t="s">
        <v>1767</v>
      </c>
      <c r="V213" s="1" t="s">
        <v>1833</v>
      </c>
    </row>
    <row r="214" s="1" customFormat="1" spans="1:22">
      <c r="A214" s="3">
        <v>999229932885491</v>
      </c>
      <c r="B214" s="1" t="s">
        <v>2713</v>
      </c>
      <c r="C214" s="1" t="s">
        <v>2839</v>
      </c>
      <c r="D214" s="1" t="s">
        <v>2039</v>
      </c>
      <c r="E214" s="1" t="s">
        <v>2840</v>
      </c>
      <c r="F214" s="1" t="s">
        <v>1858</v>
      </c>
      <c r="G214" s="1" t="s">
        <v>1838</v>
      </c>
      <c r="H214" s="1" t="s">
        <v>1815</v>
      </c>
      <c r="I214" s="1" t="s">
        <v>2841</v>
      </c>
      <c r="J214" s="1" t="s">
        <v>1817</v>
      </c>
      <c r="K214" s="1" t="s">
        <v>2841</v>
      </c>
      <c r="L214" s="1" t="s">
        <v>2841</v>
      </c>
      <c r="M214" s="1" t="s">
        <v>1818</v>
      </c>
      <c r="N214" s="1" t="s">
        <v>1818</v>
      </c>
      <c r="O214" s="1" t="s">
        <v>1819</v>
      </c>
      <c r="P214" s="1" t="s">
        <v>1820</v>
      </c>
      <c r="Q214" s="1" t="s">
        <v>1821</v>
      </c>
      <c r="R214" s="1" t="s">
        <v>2842</v>
      </c>
      <c r="S214" s="1" t="s">
        <v>1841</v>
      </c>
      <c r="T214" s="1" t="s">
        <v>1824</v>
      </c>
      <c r="U214" s="1" t="s">
        <v>1767</v>
      </c>
      <c r="V214" s="1" t="s">
        <v>1833</v>
      </c>
    </row>
    <row r="215" s="1" customFormat="1" spans="1:22">
      <c r="A215" s="3">
        <v>999229935367350</v>
      </c>
      <c r="B215" s="1" t="s">
        <v>2713</v>
      </c>
      <c r="C215" s="1" t="s">
        <v>2843</v>
      </c>
      <c r="D215" s="1" t="s">
        <v>2428</v>
      </c>
      <c r="E215" s="1" t="s">
        <v>2844</v>
      </c>
      <c r="F215" s="1" t="s">
        <v>1858</v>
      </c>
      <c r="G215" s="1" t="s">
        <v>1838</v>
      </c>
      <c r="H215" s="1" t="s">
        <v>1815</v>
      </c>
      <c r="I215" s="1" t="s">
        <v>2828</v>
      </c>
      <c r="J215" s="1" t="s">
        <v>1817</v>
      </c>
      <c r="K215" s="1" t="s">
        <v>2828</v>
      </c>
      <c r="L215" s="1" t="s">
        <v>2828</v>
      </c>
      <c r="M215" s="1" t="s">
        <v>1818</v>
      </c>
      <c r="N215" s="1" t="s">
        <v>1818</v>
      </c>
      <c r="O215" s="1" t="s">
        <v>1819</v>
      </c>
      <c r="P215" s="1" t="s">
        <v>1820</v>
      </c>
      <c r="Q215" s="1" t="s">
        <v>1821</v>
      </c>
      <c r="R215" s="1" t="s">
        <v>2845</v>
      </c>
      <c r="S215" s="1" t="s">
        <v>1841</v>
      </c>
      <c r="T215" s="1" t="s">
        <v>1824</v>
      </c>
      <c r="U215" s="1" t="s">
        <v>1767</v>
      </c>
      <c r="V215" s="1" t="s">
        <v>2087</v>
      </c>
    </row>
    <row r="216" s="1" customFormat="1" spans="1:22">
      <c r="A216" s="3">
        <v>999229935976278</v>
      </c>
      <c r="B216" s="1" t="s">
        <v>2713</v>
      </c>
      <c r="C216" s="1" t="s">
        <v>2846</v>
      </c>
      <c r="D216" s="1" t="s">
        <v>2428</v>
      </c>
      <c r="E216" s="1" t="s">
        <v>2847</v>
      </c>
      <c r="F216" s="1" t="s">
        <v>1814</v>
      </c>
      <c r="G216" s="1" t="s">
        <v>1838</v>
      </c>
      <c r="H216" s="1" t="s">
        <v>1815</v>
      </c>
      <c r="I216" s="1" t="s">
        <v>2848</v>
      </c>
      <c r="J216" s="1" t="s">
        <v>1817</v>
      </c>
      <c r="K216" s="1" t="s">
        <v>2848</v>
      </c>
      <c r="L216" s="1" t="s">
        <v>2848</v>
      </c>
      <c r="M216" s="1" t="s">
        <v>1818</v>
      </c>
      <c r="N216" s="1" t="s">
        <v>1818</v>
      </c>
      <c r="O216" s="1" t="s">
        <v>1819</v>
      </c>
      <c r="P216" s="1" t="s">
        <v>1820</v>
      </c>
      <c r="Q216" s="1" t="s">
        <v>1821</v>
      </c>
      <c r="R216" s="1" t="s">
        <v>2849</v>
      </c>
      <c r="S216" s="1" t="s">
        <v>1841</v>
      </c>
      <c r="T216" s="1" t="s">
        <v>1824</v>
      </c>
      <c r="U216" s="1" t="s">
        <v>1767</v>
      </c>
      <c r="V216" s="1" t="s">
        <v>2087</v>
      </c>
    </row>
    <row r="217" s="1" customFormat="1" spans="1:22">
      <c r="A217" s="3">
        <v>999229936586203</v>
      </c>
      <c r="B217" s="1" t="s">
        <v>2713</v>
      </c>
      <c r="C217" s="1" t="s">
        <v>2850</v>
      </c>
      <c r="D217" s="1" t="s">
        <v>2851</v>
      </c>
      <c r="E217" s="1" t="s">
        <v>2852</v>
      </c>
      <c r="F217" s="1" t="s">
        <v>1830</v>
      </c>
      <c r="G217" s="1" t="s">
        <v>1838</v>
      </c>
      <c r="H217" s="1" t="s">
        <v>1815</v>
      </c>
      <c r="I217" s="1" t="s">
        <v>2853</v>
      </c>
      <c r="J217" s="1" t="s">
        <v>1817</v>
      </c>
      <c r="K217" s="1" t="s">
        <v>2853</v>
      </c>
      <c r="L217" s="1" t="s">
        <v>2853</v>
      </c>
      <c r="M217" s="1" t="s">
        <v>1818</v>
      </c>
      <c r="N217" s="1" t="s">
        <v>1818</v>
      </c>
      <c r="O217" s="1" t="s">
        <v>1819</v>
      </c>
      <c r="P217" s="1" t="s">
        <v>1820</v>
      </c>
      <c r="Q217" s="1" t="s">
        <v>1821</v>
      </c>
      <c r="R217" s="1" t="s">
        <v>2854</v>
      </c>
      <c r="S217" s="1" t="s">
        <v>1841</v>
      </c>
      <c r="T217" s="1" t="s">
        <v>1824</v>
      </c>
      <c r="U217" s="1" t="s">
        <v>1767</v>
      </c>
      <c r="V217" s="1" t="s">
        <v>1833</v>
      </c>
    </row>
    <row r="218" s="1" customFormat="1" spans="1:22">
      <c r="A218" s="3">
        <v>999229937768570</v>
      </c>
      <c r="B218" s="1" t="s">
        <v>2713</v>
      </c>
      <c r="C218" s="1" t="s">
        <v>2855</v>
      </c>
      <c r="D218" s="1" t="s">
        <v>2518</v>
      </c>
      <c r="E218" s="1" t="s">
        <v>2856</v>
      </c>
      <c r="F218" s="1" t="s">
        <v>1858</v>
      </c>
      <c r="G218" s="1" t="s">
        <v>1838</v>
      </c>
      <c r="H218" s="1" t="s">
        <v>1815</v>
      </c>
      <c r="I218" s="1" t="s">
        <v>2857</v>
      </c>
      <c r="J218" s="1" t="s">
        <v>1817</v>
      </c>
      <c r="K218" s="1" t="s">
        <v>2857</v>
      </c>
      <c r="L218" s="1" t="s">
        <v>2857</v>
      </c>
      <c r="M218" s="1" t="s">
        <v>1818</v>
      </c>
      <c r="N218" s="1" t="s">
        <v>1818</v>
      </c>
      <c r="O218" s="1" t="s">
        <v>1819</v>
      </c>
      <c r="P218" s="1" t="s">
        <v>1820</v>
      </c>
      <c r="Q218" s="1" t="s">
        <v>1821</v>
      </c>
      <c r="R218" s="1" t="s">
        <v>2858</v>
      </c>
      <c r="S218" s="1" t="s">
        <v>1841</v>
      </c>
      <c r="T218" s="1" t="s">
        <v>1824</v>
      </c>
      <c r="U218" s="1" t="s">
        <v>1767</v>
      </c>
      <c r="V218" s="1" t="s">
        <v>1833</v>
      </c>
    </row>
    <row r="219" s="1" customFormat="1" spans="1:22">
      <c r="A219" s="3">
        <v>29941723842</v>
      </c>
      <c r="B219" s="1" t="s">
        <v>2713</v>
      </c>
      <c r="C219" s="1" t="s">
        <v>2859</v>
      </c>
      <c r="D219" s="1" t="s">
        <v>2423</v>
      </c>
      <c r="E219" s="1" t="s">
        <v>2860</v>
      </c>
      <c r="F219" s="1" t="s">
        <v>1830</v>
      </c>
      <c r="G219" s="1" t="s">
        <v>1838</v>
      </c>
      <c r="H219" s="1" t="s">
        <v>1815</v>
      </c>
      <c r="I219" s="1" t="s">
        <v>2425</v>
      </c>
      <c r="J219" s="1" t="s">
        <v>1817</v>
      </c>
      <c r="K219" s="1" t="s">
        <v>2425</v>
      </c>
      <c r="L219" s="1" t="s">
        <v>2425</v>
      </c>
      <c r="M219" s="1" t="s">
        <v>1818</v>
      </c>
      <c r="N219" s="1" t="s">
        <v>1818</v>
      </c>
      <c r="O219" s="1" t="s">
        <v>1819</v>
      </c>
      <c r="P219" s="1" t="s">
        <v>1820</v>
      </c>
      <c r="Q219" s="1" t="s">
        <v>1821</v>
      </c>
      <c r="R219" s="1" t="s">
        <v>2861</v>
      </c>
      <c r="S219" s="1" t="s">
        <v>1841</v>
      </c>
      <c r="T219" s="1" t="s">
        <v>1824</v>
      </c>
      <c r="U219" s="1" t="s">
        <v>1767</v>
      </c>
      <c r="V219" s="1" t="s">
        <v>1873</v>
      </c>
    </row>
    <row r="220" s="1" customFormat="1" spans="1:22">
      <c r="A220" s="3">
        <v>999229941891805</v>
      </c>
      <c r="B220" s="1" t="s">
        <v>2713</v>
      </c>
      <c r="C220" s="1" t="s">
        <v>2862</v>
      </c>
      <c r="D220" s="1" t="s">
        <v>2695</v>
      </c>
      <c r="E220" s="1" t="s">
        <v>2863</v>
      </c>
      <c r="F220" s="1" t="s">
        <v>1864</v>
      </c>
      <c r="G220" s="1" t="s">
        <v>1838</v>
      </c>
      <c r="H220" s="1" t="s">
        <v>1815</v>
      </c>
      <c r="I220" s="1" t="s">
        <v>2864</v>
      </c>
      <c r="J220" s="1" t="s">
        <v>1817</v>
      </c>
      <c r="K220" s="1" t="s">
        <v>2864</v>
      </c>
      <c r="L220" s="1" t="s">
        <v>2864</v>
      </c>
      <c r="M220" s="1" t="s">
        <v>1818</v>
      </c>
      <c r="N220" s="1" t="s">
        <v>1818</v>
      </c>
      <c r="O220" s="1" t="s">
        <v>1819</v>
      </c>
      <c r="P220" s="1" t="s">
        <v>1820</v>
      </c>
      <c r="Q220" s="1" t="s">
        <v>1821</v>
      </c>
      <c r="R220" s="1" t="s">
        <v>2865</v>
      </c>
      <c r="S220" s="1" t="s">
        <v>1841</v>
      </c>
      <c r="T220" s="1" t="s">
        <v>1824</v>
      </c>
      <c r="U220" s="1" t="s">
        <v>1767</v>
      </c>
      <c r="V220" s="1" t="s">
        <v>1833</v>
      </c>
    </row>
    <row r="221" s="1" customFormat="1" spans="1:22">
      <c r="A221" s="3">
        <v>999229942383192</v>
      </c>
      <c r="B221" s="1" t="s">
        <v>2713</v>
      </c>
      <c r="C221" s="1" t="s">
        <v>2866</v>
      </c>
      <c r="D221" s="1" t="s">
        <v>2711</v>
      </c>
      <c r="E221" s="1" t="s">
        <v>2867</v>
      </c>
      <c r="F221" s="1" t="s">
        <v>1858</v>
      </c>
      <c r="G221" s="1" t="s">
        <v>1838</v>
      </c>
      <c r="H221" s="1" t="s">
        <v>1815</v>
      </c>
      <c r="I221" s="1" t="s">
        <v>2868</v>
      </c>
      <c r="J221" s="1" t="s">
        <v>1817</v>
      </c>
      <c r="K221" s="1" t="s">
        <v>2868</v>
      </c>
      <c r="L221" s="1" t="s">
        <v>2868</v>
      </c>
      <c r="M221" s="1" t="s">
        <v>1818</v>
      </c>
      <c r="N221" s="1" t="s">
        <v>1818</v>
      </c>
      <c r="O221" s="1" t="s">
        <v>1819</v>
      </c>
      <c r="P221" s="1" t="s">
        <v>1820</v>
      </c>
      <c r="Q221" s="1" t="s">
        <v>1821</v>
      </c>
      <c r="R221" s="1" t="s">
        <v>2869</v>
      </c>
      <c r="S221" s="1" t="s">
        <v>1841</v>
      </c>
      <c r="T221" s="1" t="s">
        <v>1824</v>
      </c>
      <c r="U221" s="1" t="s">
        <v>1767</v>
      </c>
      <c r="V221" s="1" t="s">
        <v>1833</v>
      </c>
    </row>
    <row r="222" s="1" customFormat="1" spans="1:22">
      <c r="A222" s="3">
        <v>999229942788410</v>
      </c>
      <c r="B222" s="1" t="s">
        <v>2713</v>
      </c>
      <c r="C222" s="1" t="s">
        <v>2870</v>
      </c>
      <c r="D222" s="1" t="s">
        <v>2428</v>
      </c>
      <c r="E222" s="1" t="s">
        <v>2871</v>
      </c>
      <c r="F222" s="1" t="s">
        <v>1864</v>
      </c>
      <c r="G222" s="1" t="s">
        <v>1838</v>
      </c>
      <c r="H222" s="1" t="s">
        <v>1815</v>
      </c>
      <c r="I222" s="1" t="s">
        <v>2872</v>
      </c>
      <c r="J222" s="1" t="s">
        <v>1817</v>
      </c>
      <c r="K222" s="1" t="s">
        <v>2872</v>
      </c>
      <c r="L222" s="1" t="s">
        <v>2872</v>
      </c>
      <c r="M222" s="1" t="s">
        <v>1818</v>
      </c>
      <c r="N222" s="1" t="s">
        <v>1818</v>
      </c>
      <c r="O222" s="1" t="s">
        <v>1819</v>
      </c>
      <c r="P222" s="1" t="s">
        <v>1820</v>
      </c>
      <c r="Q222" s="1" t="s">
        <v>1821</v>
      </c>
      <c r="R222" s="1" t="s">
        <v>2873</v>
      </c>
      <c r="S222" s="1" t="s">
        <v>1841</v>
      </c>
      <c r="T222" s="1" t="s">
        <v>1824</v>
      </c>
      <c r="U222" s="1" t="s">
        <v>1767</v>
      </c>
      <c r="V222" s="1" t="s">
        <v>2087</v>
      </c>
    </row>
    <row r="223" s="1" customFormat="1" spans="1:22">
      <c r="A223" s="3">
        <v>999229944437969</v>
      </c>
      <c r="B223" s="1" t="s">
        <v>2713</v>
      </c>
      <c r="C223" s="1" t="s">
        <v>2874</v>
      </c>
      <c r="D223" s="1" t="s">
        <v>2678</v>
      </c>
      <c r="E223" s="1" t="s">
        <v>2875</v>
      </c>
      <c r="F223" s="1" t="s">
        <v>1864</v>
      </c>
      <c r="G223" s="1" t="s">
        <v>1838</v>
      </c>
      <c r="H223" s="1" t="s">
        <v>1815</v>
      </c>
      <c r="I223" s="1" t="s">
        <v>2876</v>
      </c>
      <c r="J223" s="1" t="s">
        <v>1817</v>
      </c>
      <c r="K223" s="1" t="s">
        <v>2876</v>
      </c>
      <c r="L223" s="1" t="s">
        <v>2876</v>
      </c>
      <c r="M223" s="1" t="s">
        <v>1818</v>
      </c>
      <c r="N223" s="1" t="s">
        <v>1818</v>
      </c>
      <c r="O223" s="1" t="s">
        <v>1819</v>
      </c>
      <c r="P223" s="1" t="s">
        <v>1820</v>
      </c>
      <c r="Q223" s="1" t="s">
        <v>1821</v>
      </c>
      <c r="R223" s="1" t="s">
        <v>2877</v>
      </c>
      <c r="S223" s="1" t="s">
        <v>1841</v>
      </c>
      <c r="T223" s="1" t="s">
        <v>1824</v>
      </c>
      <c r="U223" s="1" t="s">
        <v>1767</v>
      </c>
      <c r="V223" s="1" t="s">
        <v>1833</v>
      </c>
    </row>
    <row r="224" s="1" customFormat="1" spans="1:22">
      <c r="A224" s="3">
        <v>999229947113887</v>
      </c>
      <c r="B224" s="1" t="s">
        <v>2878</v>
      </c>
      <c r="C224" s="1" t="s">
        <v>2879</v>
      </c>
      <c r="D224" s="1" t="s">
        <v>2880</v>
      </c>
      <c r="E224" s="1" t="s">
        <v>2881</v>
      </c>
      <c r="F224" s="1" t="s">
        <v>1814</v>
      </c>
      <c r="G224" s="1" t="s">
        <v>1838</v>
      </c>
      <c r="H224" s="1" t="s">
        <v>1815</v>
      </c>
      <c r="I224" s="1" t="s">
        <v>2882</v>
      </c>
      <c r="J224" s="1" t="s">
        <v>1817</v>
      </c>
      <c r="K224" s="1" t="s">
        <v>2882</v>
      </c>
      <c r="L224" s="1" t="s">
        <v>2882</v>
      </c>
      <c r="M224" s="1" t="s">
        <v>1818</v>
      </c>
      <c r="N224" s="1" t="s">
        <v>1818</v>
      </c>
      <c r="O224" s="1" t="s">
        <v>1819</v>
      </c>
      <c r="P224" s="1" t="s">
        <v>1820</v>
      </c>
      <c r="Q224" s="1" t="s">
        <v>1821</v>
      </c>
      <c r="R224" s="1" t="s">
        <v>2883</v>
      </c>
      <c r="S224" s="1" t="s">
        <v>1841</v>
      </c>
      <c r="T224" s="1" t="s">
        <v>1824</v>
      </c>
      <c r="U224" s="1" t="s">
        <v>1767</v>
      </c>
      <c r="V224" s="1" t="s">
        <v>1833</v>
      </c>
    </row>
    <row r="225" s="1" customFormat="1" spans="1:22">
      <c r="A225" s="3">
        <v>999229950792745</v>
      </c>
      <c r="B225" s="1" t="s">
        <v>2878</v>
      </c>
      <c r="C225" s="1" t="s">
        <v>2884</v>
      </c>
      <c r="D225" s="1" t="s">
        <v>2289</v>
      </c>
      <c r="E225" s="1" t="s">
        <v>2885</v>
      </c>
      <c r="F225" s="1" t="s">
        <v>1830</v>
      </c>
      <c r="G225" s="1" t="s">
        <v>1838</v>
      </c>
      <c r="H225" s="1" t="s">
        <v>1815</v>
      </c>
      <c r="I225" s="1" t="s">
        <v>2386</v>
      </c>
      <c r="J225" s="1" t="s">
        <v>1817</v>
      </c>
      <c r="K225" s="1" t="s">
        <v>2386</v>
      </c>
      <c r="L225" s="1" t="s">
        <v>2386</v>
      </c>
      <c r="M225" s="1" t="s">
        <v>1818</v>
      </c>
      <c r="N225" s="1" t="s">
        <v>1818</v>
      </c>
      <c r="O225" s="1" t="s">
        <v>1819</v>
      </c>
      <c r="P225" s="1" t="s">
        <v>1820</v>
      </c>
      <c r="Q225" s="1" t="s">
        <v>1821</v>
      </c>
      <c r="R225" s="1" t="s">
        <v>2886</v>
      </c>
      <c r="S225" s="1" t="s">
        <v>1841</v>
      </c>
      <c r="T225" s="1" t="s">
        <v>1824</v>
      </c>
      <c r="U225" s="1" t="s">
        <v>1767</v>
      </c>
      <c r="V225" s="1" t="s">
        <v>1833</v>
      </c>
    </row>
    <row r="226" s="1" customFormat="1" spans="1:22">
      <c r="A226" s="3">
        <v>999229991705181</v>
      </c>
      <c r="B226" s="1" t="s">
        <v>2878</v>
      </c>
      <c r="C226" s="1" t="s">
        <v>2887</v>
      </c>
      <c r="D226" s="1" t="s">
        <v>1960</v>
      </c>
      <c r="E226" s="1" t="s">
        <v>2888</v>
      </c>
      <c r="F226" s="1" t="s">
        <v>1830</v>
      </c>
      <c r="G226" s="1" t="s">
        <v>1838</v>
      </c>
      <c r="H226" s="1" t="s">
        <v>1815</v>
      </c>
      <c r="I226" s="1" t="s">
        <v>2783</v>
      </c>
      <c r="J226" s="1" t="s">
        <v>1817</v>
      </c>
      <c r="K226" s="1" t="s">
        <v>2783</v>
      </c>
      <c r="L226" s="1" t="s">
        <v>2783</v>
      </c>
      <c r="M226" s="1" t="s">
        <v>1818</v>
      </c>
      <c r="N226" s="1" t="s">
        <v>1818</v>
      </c>
      <c r="O226" s="1" t="s">
        <v>1819</v>
      </c>
      <c r="P226" s="1" t="s">
        <v>1820</v>
      </c>
      <c r="Q226" s="1" t="s">
        <v>1821</v>
      </c>
      <c r="R226" s="1" t="s">
        <v>2889</v>
      </c>
      <c r="S226" s="1" t="s">
        <v>1841</v>
      </c>
      <c r="T226" s="1" t="s">
        <v>1824</v>
      </c>
      <c r="U226" s="1" t="s">
        <v>1964</v>
      </c>
      <c r="V226" s="1" t="s">
        <v>1873</v>
      </c>
    </row>
    <row r="227" s="1" customFormat="1" spans="1:22">
      <c r="A227" s="3">
        <v>999229992588677</v>
      </c>
      <c r="B227" s="1" t="s">
        <v>2878</v>
      </c>
      <c r="C227" s="1" t="s">
        <v>2890</v>
      </c>
      <c r="D227" s="1" t="s">
        <v>2891</v>
      </c>
      <c r="E227" s="1" t="s">
        <v>2892</v>
      </c>
      <c r="F227" s="1" t="s">
        <v>1985</v>
      </c>
      <c r="G227" s="1" t="s">
        <v>1838</v>
      </c>
      <c r="H227" s="1" t="s">
        <v>1815</v>
      </c>
      <c r="I227" s="1" t="s">
        <v>2893</v>
      </c>
      <c r="J227" s="1" t="s">
        <v>1817</v>
      </c>
      <c r="K227" s="1" t="s">
        <v>2893</v>
      </c>
      <c r="L227" s="1" t="s">
        <v>2893</v>
      </c>
      <c r="M227" s="1" t="s">
        <v>1818</v>
      </c>
      <c r="N227" s="1" t="s">
        <v>1818</v>
      </c>
      <c r="O227" s="1" t="s">
        <v>1819</v>
      </c>
      <c r="P227" s="1" t="s">
        <v>1820</v>
      </c>
      <c r="Q227" s="1" t="s">
        <v>1821</v>
      </c>
      <c r="R227" s="1" t="s">
        <v>2894</v>
      </c>
      <c r="S227" s="1" t="s">
        <v>1841</v>
      </c>
      <c r="T227" s="1" t="s">
        <v>1824</v>
      </c>
      <c r="U227" s="1" t="s">
        <v>1767</v>
      </c>
      <c r="V227" s="1" t="s">
        <v>1890</v>
      </c>
    </row>
    <row r="228" s="1" customFormat="1" spans="1:22">
      <c r="A228" s="3">
        <v>999229995107768</v>
      </c>
      <c r="B228" s="1" t="s">
        <v>2878</v>
      </c>
      <c r="C228" s="1" t="s">
        <v>2895</v>
      </c>
      <c r="D228" s="1" t="s">
        <v>2896</v>
      </c>
      <c r="E228" s="1" t="s">
        <v>2897</v>
      </c>
      <c r="F228" s="1" t="s">
        <v>1830</v>
      </c>
      <c r="G228" s="1" t="s">
        <v>1838</v>
      </c>
      <c r="H228" s="1" t="s">
        <v>1815</v>
      </c>
      <c r="I228" s="1" t="s">
        <v>2898</v>
      </c>
      <c r="J228" s="1" t="s">
        <v>1817</v>
      </c>
      <c r="K228" s="1" t="s">
        <v>2898</v>
      </c>
      <c r="L228" s="1" t="s">
        <v>2898</v>
      </c>
      <c r="M228" s="1" t="s">
        <v>1818</v>
      </c>
      <c r="N228" s="1" t="s">
        <v>1818</v>
      </c>
      <c r="O228" s="1" t="s">
        <v>1819</v>
      </c>
      <c r="P228" s="1" t="s">
        <v>1820</v>
      </c>
      <c r="Q228" s="1" t="s">
        <v>1821</v>
      </c>
      <c r="R228" s="1" t="s">
        <v>2899</v>
      </c>
      <c r="S228" s="1" t="s">
        <v>1841</v>
      </c>
      <c r="T228" s="1" t="s">
        <v>1824</v>
      </c>
      <c r="U228" s="1" t="s">
        <v>1767</v>
      </c>
      <c r="V228" s="1" t="s">
        <v>2900</v>
      </c>
    </row>
    <row r="229" s="1" customFormat="1" spans="1:22">
      <c r="A229" s="3">
        <v>999229995981703</v>
      </c>
      <c r="B229" s="1" t="s">
        <v>2878</v>
      </c>
      <c r="C229" s="1" t="s">
        <v>2901</v>
      </c>
      <c r="D229" s="1" t="s">
        <v>2244</v>
      </c>
      <c r="E229" s="1" t="s">
        <v>2902</v>
      </c>
      <c r="F229" s="1" t="s">
        <v>1858</v>
      </c>
      <c r="G229" s="1" t="s">
        <v>1838</v>
      </c>
      <c r="H229" s="1" t="s">
        <v>1815</v>
      </c>
      <c r="I229" s="1" t="s">
        <v>2903</v>
      </c>
      <c r="J229" s="1" t="s">
        <v>1817</v>
      </c>
      <c r="K229" s="1" t="s">
        <v>2903</v>
      </c>
      <c r="L229" s="1" t="s">
        <v>2903</v>
      </c>
      <c r="M229" s="1" t="s">
        <v>1818</v>
      </c>
      <c r="N229" s="1" t="s">
        <v>1818</v>
      </c>
      <c r="O229" s="1" t="s">
        <v>1819</v>
      </c>
      <c r="P229" s="1" t="s">
        <v>1820</v>
      </c>
      <c r="Q229" s="1" t="s">
        <v>1821</v>
      </c>
      <c r="R229" s="1" t="s">
        <v>2904</v>
      </c>
      <c r="S229" s="1" t="s">
        <v>1841</v>
      </c>
      <c r="T229" s="1" t="s">
        <v>1824</v>
      </c>
      <c r="U229" s="1" t="s">
        <v>1767</v>
      </c>
      <c r="V229" s="1" t="s">
        <v>2087</v>
      </c>
    </row>
    <row r="230" s="1" customFormat="1" spans="1:22">
      <c r="A230" s="3">
        <v>999229996337401</v>
      </c>
      <c r="B230" s="1" t="s">
        <v>2878</v>
      </c>
      <c r="C230" s="1" t="s">
        <v>2905</v>
      </c>
      <c r="D230" s="1" t="s">
        <v>2906</v>
      </c>
      <c r="E230" s="1" t="s">
        <v>2907</v>
      </c>
      <c r="F230" s="1" t="s">
        <v>1830</v>
      </c>
      <c r="G230" s="1" t="s">
        <v>1838</v>
      </c>
      <c r="H230" s="1" t="s">
        <v>1815</v>
      </c>
      <c r="I230" s="1" t="s">
        <v>2908</v>
      </c>
      <c r="J230" s="1" t="s">
        <v>1817</v>
      </c>
      <c r="K230" s="1" t="s">
        <v>2908</v>
      </c>
      <c r="L230" s="1" t="s">
        <v>2908</v>
      </c>
      <c r="M230" s="1" t="s">
        <v>1818</v>
      </c>
      <c r="N230" s="1" t="s">
        <v>1818</v>
      </c>
      <c r="O230" s="1" t="s">
        <v>1819</v>
      </c>
      <c r="P230" s="1" t="s">
        <v>1820</v>
      </c>
      <c r="Q230" s="1" t="s">
        <v>1821</v>
      </c>
      <c r="R230" s="1" t="s">
        <v>2909</v>
      </c>
      <c r="S230" s="1" t="s">
        <v>1841</v>
      </c>
      <c r="T230" s="1" t="s">
        <v>1824</v>
      </c>
      <c r="U230" s="1" t="s">
        <v>1767</v>
      </c>
      <c r="V230" s="1" t="s">
        <v>1873</v>
      </c>
    </row>
    <row r="231" s="1" customFormat="1" spans="1:22">
      <c r="A231" s="3">
        <v>999230001275215</v>
      </c>
      <c r="B231" s="1" t="s">
        <v>2910</v>
      </c>
      <c r="C231" s="1" t="s">
        <v>2911</v>
      </c>
      <c r="D231" s="1" t="s">
        <v>2667</v>
      </c>
      <c r="E231" s="1" t="s">
        <v>2912</v>
      </c>
      <c r="F231" s="1" t="s">
        <v>1830</v>
      </c>
      <c r="G231" s="1" t="s">
        <v>1838</v>
      </c>
      <c r="H231" s="1" t="s">
        <v>1815</v>
      </c>
      <c r="I231" s="1" t="s">
        <v>2913</v>
      </c>
      <c r="J231" s="1" t="s">
        <v>1817</v>
      </c>
      <c r="K231" s="1" t="s">
        <v>2913</v>
      </c>
      <c r="L231" s="1" t="s">
        <v>2913</v>
      </c>
      <c r="M231" s="1" t="s">
        <v>1818</v>
      </c>
      <c r="N231" s="1" t="s">
        <v>1818</v>
      </c>
      <c r="O231" s="1" t="s">
        <v>1819</v>
      </c>
      <c r="P231" s="1" t="s">
        <v>1820</v>
      </c>
      <c r="Q231" s="1" t="s">
        <v>1821</v>
      </c>
      <c r="R231" s="1" t="s">
        <v>2914</v>
      </c>
      <c r="S231" s="1" t="s">
        <v>1841</v>
      </c>
      <c r="T231" s="1" t="s">
        <v>1824</v>
      </c>
      <c r="U231" s="1" t="s">
        <v>1767</v>
      </c>
      <c r="V231" s="1" t="s">
        <v>1833</v>
      </c>
    </row>
    <row r="232" s="1" customFormat="1" spans="1:22">
      <c r="A232" s="3">
        <v>999230001416492</v>
      </c>
      <c r="B232" s="1" t="s">
        <v>2910</v>
      </c>
      <c r="C232" s="1" t="s">
        <v>2915</v>
      </c>
      <c r="D232" s="1" t="s">
        <v>2916</v>
      </c>
      <c r="E232" s="1" t="s">
        <v>2917</v>
      </c>
      <c r="F232" s="1" t="s">
        <v>1814</v>
      </c>
      <c r="G232" s="1" t="s">
        <v>1838</v>
      </c>
      <c r="H232" s="1" t="s">
        <v>1815</v>
      </c>
      <c r="I232" s="1" t="s">
        <v>2918</v>
      </c>
      <c r="J232" s="1" t="s">
        <v>1817</v>
      </c>
      <c r="K232" s="1" t="s">
        <v>2918</v>
      </c>
      <c r="L232" s="1" t="s">
        <v>2918</v>
      </c>
      <c r="M232" s="1" t="s">
        <v>1818</v>
      </c>
      <c r="N232" s="1" t="s">
        <v>1818</v>
      </c>
      <c r="O232" s="1" t="s">
        <v>1819</v>
      </c>
      <c r="P232" s="1" t="s">
        <v>1820</v>
      </c>
      <c r="Q232" s="1" t="s">
        <v>1821</v>
      </c>
      <c r="R232" s="1" t="s">
        <v>2919</v>
      </c>
      <c r="S232" s="1" t="s">
        <v>1841</v>
      </c>
      <c r="T232" s="1" t="s">
        <v>1824</v>
      </c>
      <c r="U232" s="1" t="s">
        <v>1767</v>
      </c>
      <c r="V232" s="1" t="s">
        <v>1833</v>
      </c>
    </row>
    <row r="233" s="1" customFormat="1" spans="1:22">
      <c r="A233" s="3">
        <v>999230001487849</v>
      </c>
      <c r="B233" s="1" t="s">
        <v>2910</v>
      </c>
      <c r="C233" s="1" t="s">
        <v>2920</v>
      </c>
      <c r="D233" s="1" t="s">
        <v>2667</v>
      </c>
      <c r="E233" s="1" t="s">
        <v>2921</v>
      </c>
      <c r="F233" s="1" t="s">
        <v>1830</v>
      </c>
      <c r="G233" s="1" t="s">
        <v>1838</v>
      </c>
      <c r="H233" s="1" t="s">
        <v>1815</v>
      </c>
      <c r="I233" s="1" t="s">
        <v>2922</v>
      </c>
      <c r="J233" s="1" t="s">
        <v>1817</v>
      </c>
      <c r="K233" s="1" t="s">
        <v>2922</v>
      </c>
      <c r="L233" s="1" t="s">
        <v>2922</v>
      </c>
      <c r="M233" s="1" t="s">
        <v>1818</v>
      </c>
      <c r="N233" s="1" t="s">
        <v>1818</v>
      </c>
      <c r="O233" s="1" t="s">
        <v>1819</v>
      </c>
      <c r="P233" s="1" t="s">
        <v>1820</v>
      </c>
      <c r="Q233" s="1" t="s">
        <v>1821</v>
      </c>
      <c r="R233" s="1" t="s">
        <v>2923</v>
      </c>
      <c r="S233" s="1" t="s">
        <v>1841</v>
      </c>
      <c r="T233" s="1" t="s">
        <v>1824</v>
      </c>
      <c r="U233" s="1" t="s">
        <v>1767</v>
      </c>
      <c r="V233" s="1" t="s">
        <v>1833</v>
      </c>
    </row>
    <row r="234" s="1" customFormat="1" spans="1:22">
      <c r="A234" s="3">
        <v>999230001692732</v>
      </c>
      <c r="B234" s="1" t="s">
        <v>2910</v>
      </c>
      <c r="C234" s="1" t="s">
        <v>2924</v>
      </c>
      <c r="D234" s="1" t="s">
        <v>2925</v>
      </c>
      <c r="E234" s="1" t="s">
        <v>2926</v>
      </c>
      <c r="F234" s="1" t="s">
        <v>1864</v>
      </c>
      <c r="G234" s="1" t="s">
        <v>1838</v>
      </c>
      <c r="H234" s="1" t="s">
        <v>1815</v>
      </c>
      <c r="I234" s="1" t="s">
        <v>2927</v>
      </c>
      <c r="J234" s="1" t="s">
        <v>1817</v>
      </c>
      <c r="K234" s="1" t="s">
        <v>2927</v>
      </c>
      <c r="L234" s="1" t="s">
        <v>2927</v>
      </c>
      <c r="M234" s="1" t="s">
        <v>1818</v>
      </c>
      <c r="N234" s="1" t="s">
        <v>1818</v>
      </c>
      <c r="O234" s="1" t="s">
        <v>1819</v>
      </c>
      <c r="P234" s="1" t="s">
        <v>1820</v>
      </c>
      <c r="Q234" s="1" t="s">
        <v>1821</v>
      </c>
      <c r="R234" s="1" t="s">
        <v>2928</v>
      </c>
      <c r="S234" s="1" t="s">
        <v>1841</v>
      </c>
      <c r="T234" s="1" t="s">
        <v>1824</v>
      </c>
      <c r="U234" s="1" t="s">
        <v>1767</v>
      </c>
      <c r="V234" s="1" t="s">
        <v>1833</v>
      </c>
    </row>
    <row r="235" s="1" customFormat="1" spans="1:22">
      <c r="A235" s="3">
        <v>999230002493725</v>
      </c>
      <c r="B235" s="1" t="s">
        <v>2910</v>
      </c>
      <c r="C235" s="1" t="s">
        <v>2929</v>
      </c>
      <c r="D235" s="1" t="s">
        <v>2930</v>
      </c>
      <c r="E235" s="1" t="s">
        <v>2931</v>
      </c>
      <c r="F235" s="1" t="s">
        <v>1858</v>
      </c>
      <c r="G235" s="1" t="s">
        <v>1838</v>
      </c>
      <c r="H235" s="1" t="s">
        <v>1815</v>
      </c>
      <c r="I235" s="1" t="s">
        <v>2932</v>
      </c>
      <c r="J235" s="1" t="s">
        <v>1817</v>
      </c>
      <c r="K235" s="1" t="s">
        <v>2932</v>
      </c>
      <c r="L235" s="1" t="s">
        <v>2932</v>
      </c>
      <c r="M235" s="1" t="s">
        <v>1818</v>
      </c>
      <c r="N235" s="1" t="s">
        <v>1818</v>
      </c>
      <c r="O235" s="1" t="s">
        <v>1819</v>
      </c>
      <c r="P235" s="1" t="s">
        <v>1820</v>
      </c>
      <c r="Q235" s="1" t="s">
        <v>1821</v>
      </c>
      <c r="R235" s="1" t="s">
        <v>2933</v>
      </c>
      <c r="S235" s="1" t="s">
        <v>1841</v>
      </c>
      <c r="T235" s="1" t="s">
        <v>1824</v>
      </c>
      <c r="U235" s="1" t="s">
        <v>1767</v>
      </c>
      <c r="V235" s="1" t="s">
        <v>2934</v>
      </c>
    </row>
    <row r="236" s="1" customFormat="1" spans="1:22">
      <c r="A236" s="3">
        <v>999230004917066</v>
      </c>
      <c r="B236" s="1" t="s">
        <v>2910</v>
      </c>
      <c r="C236" s="1" t="s">
        <v>2935</v>
      </c>
      <c r="D236" s="1" t="s">
        <v>2936</v>
      </c>
      <c r="E236" s="1" t="s">
        <v>2937</v>
      </c>
      <c r="F236" s="1" t="s">
        <v>1858</v>
      </c>
      <c r="G236" s="1" t="s">
        <v>1838</v>
      </c>
      <c r="H236" s="1" t="s">
        <v>1815</v>
      </c>
      <c r="I236" s="1" t="s">
        <v>2938</v>
      </c>
      <c r="J236" s="1" t="s">
        <v>1817</v>
      </c>
      <c r="K236" s="1" t="s">
        <v>2938</v>
      </c>
      <c r="L236" s="1" t="s">
        <v>2938</v>
      </c>
      <c r="M236" s="1" t="s">
        <v>1818</v>
      </c>
      <c r="N236" s="1" t="s">
        <v>1818</v>
      </c>
      <c r="O236" s="1" t="s">
        <v>1819</v>
      </c>
      <c r="P236" s="1" t="s">
        <v>1820</v>
      </c>
      <c r="Q236" s="1" t="s">
        <v>1821</v>
      </c>
      <c r="R236" s="1" t="s">
        <v>2939</v>
      </c>
      <c r="S236" s="1" t="s">
        <v>1841</v>
      </c>
      <c r="T236" s="1" t="s">
        <v>1824</v>
      </c>
      <c r="U236" s="1" t="s">
        <v>1767</v>
      </c>
      <c r="V236" s="1" t="s">
        <v>1833</v>
      </c>
    </row>
    <row r="237" s="1" customFormat="1" spans="1:22">
      <c r="A237" s="3">
        <v>999230005360290</v>
      </c>
      <c r="B237" s="1" t="s">
        <v>2910</v>
      </c>
      <c r="C237" s="1" t="s">
        <v>2940</v>
      </c>
      <c r="D237" s="1" t="s">
        <v>2695</v>
      </c>
      <c r="E237" s="1" t="s">
        <v>2941</v>
      </c>
      <c r="F237" s="1" t="s">
        <v>1829</v>
      </c>
      <c r="G237" s="1" t="s">
        <v>1838</v>
      </c>
      <c r="H237" s="1" t="s">
        <v>1815</v>
      </c>
      <c r="I237" s="1" t="s">
        <v>2942</v>
      </c>
      <c r="J237" s="1" t="s">
        <v>1817</v>
      </c>
      <c r="K237" s="1" t="s">
        <v>2942</v>
      </c>
      <c r="L237" s="1" t="s">
        <v>2942</v>
      </c>
      <c r="M237" s="1" t="s">
        <v>1818</v>
      </c>
      <c r="N237" s="1" t="s">
        <v>1818</v>
      </c>
      <c r="O237" s="1" t="s">
        <v>1819</v>
      </c>
      <c r="P237" s="1" t="s">
        <v>1820</v>
      </c>
      <c r="Q237" s="1" t="s">
        <v>1821</v>
      </c>
      <c r="R237" s="1" t="s">
        <v>2943</v>
      </c>
      <c r="S237" s="1" t="s">
        <v>1841</v>
      </c>
      <c r="T237" s="1" t="s">
        <v>1824</v>
      </c>
      <c r="U237" s="1" t="s">
        <v>1767</v>
      </c>
      <c r="V237" s="1" t="s">
        <v>1833</v>
      </c>
    </row>
    <row r="238" s="1" customFormat="1" spans="1:22">
      <c r="A238" s="3">
        <v>999230011425328</v>
      </c>
      <c r="B238" s="1" t="s">
        <v>2910</v>
      </c>
      <c r="C238" s="1" t="s">
        <v>2944</v>
      </c>
      <c r="D238" s="1" t="s">
        <v>2602</v>
      </c>
      <c r="E238" s="1" t="s">
        <v>2945</v>
      </c>
      <c r="F238" s="1" t="s">
        <v>1858</v>
      </c>
      <c r="G238" s="1" t="s">
        <v>1838</v>
      </c>
      <c r="H238" s="1" t="s">
        <v>1815</v>
      </c>
      <c r="I238" s="1" t="s">
        <v>2946</v>
      </c>
      <c r="J238" s="1" t="s">
        <v>1817</v>
      </c>
      <c r="K238" s="1" t="s">
        <v>2946</v>
      </c>
      <c r="L238" s="1" t="s">
        <v>2946</v>
      </c>
      <c r="M238" s="1" t="s">
        <v>1818</v>
      </c>
      <c r="N238" s="1" t="s">
        <v>1818</v>
      </c>
      <c r="O238" s="1" t="s">
        <v>1819</v>
      </c>
      <c r="P238" s="1" t="s">
        <v>1820</v>
      </c>
      <c r="Q238" s="1" t="s">
        <v>1821</v>
      </c>
      <c r="R238" s="1" t="s">
        <v>2947</v>
      </c>
      <c r="S238" s="1" t="s">
        <v>1841</v>
      </c>
      <c r="T238" s="1" t="s">
        <v>1824</v>
      </c>
      <c r="U238" s="1" t="s">
        <v>1767</v>
      </c>
      <c r="V238" s="1" t="s">
        <v>1833</v>
      </c>
    </row>
    <row r="239" s="1" customFormat="1" spans="1:22">
      <c r="A239" s="3">
        <v>999230012728327</v>
      </c>
      <c r="B239" s="1" t="s">
        <v>1985</v>
      </c>
      <c r="C239" s="1" t="s">
        <v>2948</v>
      </c>
      <c r="D239" s="1" t="s">
        <v>1836</v>
      </c>
      <c r="E239" s="1" t="s">
        <v>2949</v>
      </c>
      <c r="F239" s="1" t="s">
        <v>1814</v>
      </c>
      <c r="G239" s="1" t="s">
        <v>1838</v>
      </c>
      <c r="H239" s="1" t="s">
        <v>1815</v>
      </c>
      <c r="I239" s="1" t="s">
        <v>2950</v>
      </c>
      <c r="J239" s="1" t="s">
        <v>1817</v>
      </c>
      <c r="K239" s="1" t="s">
        <v>2950</v>
      </c>
      <c r="L239" s="1" t="s">
        <v>2950</v>
      </c>
      <c r="M239" s="1" t="s">
        <v>1818</v>
      </c>
      <c r="N239" s="1" t="s">
        <v>1818</v>
      </c>
      <c r="O239" s="1" t="s">
        <v>1819</v>
      </c>
      <c r="P239" s="1" t="s">
        <v>1820</v>
      </c>
      <c r="Q239" s="1" t="s">
        <v>1821</v>
      </c>
      <c r="R239" s="1" t="s">
        <v>2951</v>
      </c>
      <c r="S239" s="1" t="s">
        <v>1841</v>
      </c>
      <c r="T239" s="1" t="s">
        <v>1824</v>
      </c>
      <c r="U239" s="1" t="s">
        <v>1767</v>
      </c>
      <c r="V239" s="1" t="s">
        <v>1833</v>
      </c>
    </row>
    <row r="240" s="1" customFormat="1" spans="1:22">
      <c r="A240" s="3">
        <v>999230013962641</v>
      </c>
      <c r="B240" s="1" t="s">
        <v>1985</v>
      </c>
      <c r="C240" s="1" t="s">
        <v>2952</v>
      </c>
      <c r="D240" s="1" t="s">
        <v>1967</v>
      </c>
      <c r="E240" s="1" t="s">
        <v>2953</v>
      </c>
      <c r="F240" s="1" t="s">
        <v>1829</v>
      </c>
      <c r="G240" s="1" t="s">
        <v>1838</v>
      </c>
      <c r="H240" s="1" t="s">
        <v>1815</v>
      </c>
      <c r="I240" s="1" t="s">
        <v>2954</v>
      </c>
      <c r="J240" s="1" t="s">
        <v>1817</v>
      </c>
      <c r="K240" s="1" t="s">
        <v>2954</v>
      </c>
      <c r="L240" s="1" t="s">
        <v>1819</v>
      </c>
      <c r="M240" s="1" t="s">
        <v>2955</v>
      </c>
      <c r="N240" s="1" t="s">
        <v>2955</v>
      </c>
      <c r="O240" s="1" t="s">
        <v>1819</v>
      </c>
      <c r="P240" s="1" t="s">
        <v>1820</v>
      </c>
      <c r="Q240" s="1" t="s">
        <v>1821</v>
      </c>
      <c r="R240" s="1" t="s">
        <v>2956</v>
      </c>
      <c r="S240" s="1" t="s">
        <v>1841</v>
      </c>
      <c r="T240" s="1" t="s">
        <v>1824</v>
      </c>
      <c r="U240" s="1" t="s">
        <v>1767</v>
      </c>
      <c r="V240" s="1" t="s">
        <v>1833</v>
      </c>
    </row>
    <row r="241" s="1" customFormat="1" spans="1:22">
      <c r="A241" s="3">
        <v>999230014057250</v>
      </c>
      <c r="B241" s="1" t="s">
        <v>1985</v>
      </c>
      <c r="C241" s="1" t="s">
        <v>2957</v>
      </c>
      <c r="D241" s="1" t="s">
        <v>2299</v>
      </c>
      <c r="E241" s="1" t="s">
        <v>2958</v>
      </c>
      <c r="F241" s="1" t="s">
        <v>1858</v>
      </c>
      <c r="G241" s="1" t="s">
        <v>1838</v>
      </c>
      <c r="H241" s="1" t="s">
        <v>1815</v>
      </c>
      <c r="I241" s="1" t="s">
        <v>2959</v>
      </c>
      <c r="J241" s="1" t="s">
        <v>1817</v>
      </c>
      <c r="K241" s="1" t="s">
        <v>2959</v>
      </c>
      <c r="L241" s="1" t="s">
        <v>2959</v>
      </c>
      <c r="M241" s="1" t="s">
        <v>1818</v>
      </c>
      <c r="N241" s="1" t="s">
        <v>1818</v>
      </c>
      <c r="O241" s="1" t="s">
        <v>1819</v>
      </c>
      <c r="P241" s="1" t="s">
        <v>1820</v>
      </c>
      <c r="Q241" s="1" t="s">
        <v>1821</v>
      </c>
      <c r="R241" s="1" t="s">
        <v>2960</v>
      </c>
      <c r="S241" s="1" t="s">
        <v>1841</v>
      </c>
      <c r="T241" s="1" t="s">
        <v>1824</v>
      </c>
      <c r="U241" s="1" t="s">
        <v>1767</v>
      </c>
      <c r="V241" s="1" t="s">
        <v>1833</v>
      </c>
    </row>
    <row r="242" s="1" customFormat="1" spans="1:22">
      <c r="A242" s="3">
        <v>999230015187123</v>
      </c>
      <c r="B242" s="1" t="s">
        <v>1985</v>
      </c>
      <c r="C242" s="1" t="s">
        <v>2961</v>
      </c>
      <c r="D242" s="1" t="s">
        <v>2673</v>
      </c>
      <c r="E242" s="1" t="s">
        <v>2962</v>
      </c>
      <c r="F242" s="1" t="s">
        <v>1814</v>
      </c>
      <c r="G242" s="1" t="s">
        <v>1838</v>
      </c>
      <c r="H242" s="1" t="s">
        <v>1815</v>
      </c>
      <c r="I242" s="1" t="s">
        <v>2963</v>
      </c>
      <c r="J242" s="1" t="s">
        <v>1817</v>
      </c>
      <c r="K242" s="1" t="s">
        <v>2963</v>
      </c>
      <c r="L242" s="1" t="s">
        <v>2963</v>
      </c>
      <c r="M242" s="1" t="s">
        <v>1818</v>
      </c>
      <c r="N242" s="1" t="s">
        <v>1818</v>
      </c>
      <c r="O242" s="1" t="s">
        <v>1819</v>
      </c>
      <c r="P242" s="1" t="s">
        <v>1820</v>
      </c>
      <c r="Q242" s="1" t="s">
        <v>1821</v>
      </c>
      <c r="R242" s="1" t="s">
        <v>2964</v>
      </c>
      <c r="S242" s="1" t="s">
        <v>1841</v>
      </c>
      <c r="T242" s="1" t="s">
        <v>1824</v>
      </c>
      <c r="U242" s="1" t="s">
        <v>1767</v>
      </c>
      <c r="V242" s="1" t="s">
        <v>1833</v>
      </c>
    </row>
    <row r="243" s="1" customFormat="1" spans="1:22">
      <c r="A243" s="3">
        <v>999230018966059</v>
      </c>
      <c r="B243" s="1" t="s">
        <v>1985</v>
      </c>
      <c r="C243" s="1" t="s">
        <v>2965</v>
      </c>
      <c r="D243" s="1" t="s">
        <v>2966</v>
      </c>
      <c r="E243" s="1" t="s">
        <v>2967</v>
      </c>
      <c r="F243" s="1" t="s">
        <v>1830</v>
      </c>
      <c r="G243" s="1" t="s">
        <v>1838</v>
      </c>
      <c r="H243" s="1" t="s">
        <v>1815</v>
      </c>
      <c r="I243" s="1" t="s">
        <v>2968</v>
      </c>
      <c r="J243" s="1" t="s">
        <v>1817</v>
      </c>
      <c r="K243" s="1" t="s">
        <v>2968</v>
      </c>
      <c r="L243" s="1" t="s">
        <v>2968</v>
      </c>
      <c r="M243" s="1" t="s">
        <v>1818</v>
      </c>
      <c r="N243" s="1" t="s">
        <v>1818</v>
      </c>
      <c r="O243" s="1" t="s">
        <v>1819</v>
      </c>
      <c r="P243" s="1" t="s">
        <v>1820</v>
      </c>
      <c r="Q243" s="1" t="s">
        <v>1821</v>
      </c>
      <c r="R243" s="1" t="s">
        <v>2969</v>
      </c>
      <c r="S243" s="1" t="s">
        <v>1841</v>
      </c>
      <c r="T243" s="1" t="s">
        <v>1824</v>
      </c>
      <c r="U243" s="1" t="s">
        <v>1767</v>
      </c>
      <c r="V243" s="1" t="s">
        <v>1833</v>
      </c>
    </row>
    <row r="244" s="1" customFormat="1" spans="1:22">
      <c r="A244" s="3">
        <v>999230020968940</v>
      </c>
      <c r="B244" s="1" t="s">
        <v>1985</v>
      </c>
      <c r="C244" s="1" t="s">
        <v>2970</v>
      </c>
      <c r="D244" s="1" t="s">
        <v>2971</v>
      </c>
      <c r="E244" s="1" t="s">
        <v>2972</v>
      </c>
      <c r="F244" s="1" t="s">
        <v>1814</v>
      </c>
      <c r="G244" s="1" t="s">
        <v>1838</v>
      </c>
      <c r="H244" s="1" t="s">
        <v>1815</v>
      </c>
      <c r="I244" s="1" t="s">
        <v>2973</v>
      </c>
      <c r="J244" s="1" t="s">
        <v>1817</v>
      </c>
      <c r="K244" s="1" t="s">
        <v>2973</v>
      </c>
      <c r="L244" s="1" t="s">
        <v>2973</v>
      </c>
      <c r="M244" s="1" t="s">
        <v>1818</v>
      </c>
      <c r="N244" s="1" t="s">
        <v>1818</v>
      </c>
      <c r="O244" s="1" t="s">
        <v>1819</v>
      </c>
      <c r="P244" s="1" t="s">
        <v>1820</v>
      </c>
      <c r="Q244" s="1" t="s">
        <v>1821</v>
      </c>
      <c r="R244" s="1" t="s">
        <v>2974</v>
      </c>
      <c r="S244" s="1" t="s">
        <v>1841</v>
      </c>
      <c r="T244" s="1" t="s">
        <v>1824</v>
      </c>
      <c r="U244" s="1" t="s">
        <v>1767</v>
      </c>
      <c r="V244" s="1" t="s">
        <v>1833</v>
      </c>
    </row>
    <row r="245" s="1" customFormat="1" spans="1:22">
      <c r="A245" s="3">
        <v>999230023079280</v>
      </c>
      <c r="B245" s="1" t="s">
        <v>1985</v>
      </c>
      <c r="C245" s="1" t="s">
        <v>2975</v>
      </c>
      <c r="D245" s="1" t="s">
        <v>2976</v>
      </c>
      <c r="E245" s="1" t="s">
        <v>2977</v>
      </c>
      <c r="F245" s="1" t="s">
        <v>1814</v>
      </c>
      <c r="G245" s="1" t="s">
        <v>1838</v>
      </c>
      <c r="H245" s="1" t="s">
        <v>1815</v>
      </c>
      <c r="I245" s="1" t="s">
        <v>2978</v>
      </c>
      <c r="J245" s="1" t="s">
        <v>1817</v>
      </c>
      <c r="K245" s="1" t="s">
        <v>2978</v>
      </c>
      <c r="L245" s="1" t="s">
        <v>2978</v>
      </c>
      <c r="M245" s="1" t="s">
        <v>1818</v>
      </c>
      <c r="N245" s="1" t="s">
        <v>1818</v>
      </c>
      <c r="O245" s="1" t="s">
        <v>1819</v>
      </c>
      <c r="P245" s="1" t="s">
        <v>1820</v>
      </c>
      <c r="Q245" s="1" t="s">
        <v>1821</v>
      </c>
      <c r="R245" s="1" t="s">
        <v>2979</v>
      </c>
      <c r="S245" s="1" t="s">
        <v>1841</v>
      </c>
      <c r="T245" s="1" t="s">
        <v>1824</v>
      </c>
      <c r="U245" s="1" t="s">
        <v>1767</v>
      </c>
      <c r="V245" s="1" t="s">
        <v>1833</v>
      </c>
    </row>
    <row r="246" s="1" customFormat="1" spans="1:22">
      <c r="A246" s="3">
        <v>999230024039179</v>
      </c>
      <c r="B246" s="1" t="s">
        <v>1985</v>
      </c>
      <c r="C246" s="1" t="s">
        <v>2980</v>
      </c>
      <c r="D246" s="1" t="s">
        <v>2981</v>
      </c>
      <c r="E246" s="1" t="s">
        <v>2982</v>
      </c>
      <c r="F246" s="1" t="s">
        <v>1814</v>
      </c>
      <c r="G246" s="1" t="s">
        <v>1838</v>
      </c>
      <c r="H246" s="1" t="s">
        <v>1815</v>
      </c>
      <c r="I246" s="1" t="s">
        <v>2983</v>
      </c>
      <c r="J246" s="1" t="s">
        <v>1817</v>
      </c>
      <c r="K246" s="1" t="s">
        <v>2983</v>
      </c>
      <c r="L246" s="1" t="s">
        <v>2983</v>
      </c>
      <c r="M246" s="1" t="s">
        <v>1818</v>
      </c>
      <c r="N246" s="1" t="s">
        <v>1818</v>
      </c>
      <c r="O246" s="1" t="s">
        <v>1819</v>
      </c>
      <c r="P246" s="1" t="s">
        <v>1820</v>
      </c>
      <c r="Q246" s="1" t="s">
        <v>1821</v>
      </c>
      <c r="R246" s="1" t="s">
        <v>2984</v>
      </c>
      <c r="S246" s="1" t="s">
        <v>1841</v>
      </c>
      <c r="T246" s="1" t="s">
        <v>1824</v>
      </c>
      <c r="U246" s="1" t="s">
        <v>1767</v>
      </c>
      <c r="V246" s="1" t="s">
        <v>1833</v>
      </c>
    </row>
    <row r="247" s="1" customFormat="1" spans="1:22">
      <c r="A247" s="3">
        <v>999230024049339</v>
      </c>
      <c r="B247" s="1" t="s">
        <v>1985</v>
      </c>
      <c r="C247" s="1" t="s">
        <v>2985</v>
      </c>
      <c r="D247" s="1" t="s">
        <v>2981</v>
      </c>
      <c r="E247" s="1" t="s">
        <v>2986</v>
      </c>
      <c r="F247" s="1" t="s">
        <v>1814</v>
      </c>
      <c r="G247" s="1" t="s">
        <v>1838</v>
      </c>
      <c r="H247" s="1" t="s">
        <v>1815</v>
      </c>
      <c r="I247" s="1" t="s">
        <v>2983</v>
      </c>
      <c r="J247" s="1" t="s">
        <v>1817</v>
      </c>
      <c r="K247" s="1" t="s">
        <v>2983</v>
      </c>
      <c r="L247" s="1" t="s">
        <v>2983</v>
      </c>
      <c r="M247" s="1" t="s">
        <v>1818</v>
      </c>
      <c r="N247" s="1" t="s">
        <v>1818</v>
      </c>
      <c r="O247" s="1" t="s">
        <v>1819</v>
      </c>
      <c r="P247" s="1" t="s">
        <v>1820</v>
      </c>
      <c r="Q247" s="1" t="s">
        <v>1821</v>
      </c>
      <c r="R247" s="1" t="s">
        <v>2987</v>
      </c>
      <c r="S247" s="1" t="s">
        <v>1841</v>
      </c>
      <c r="T247" s="1" t="s">
        <v>1824</v>
      </c>
      <c r="U247" s="1" t="s">
        <v>1767</v>
      </c>
      <c r="V247" s="1" t="s">
        <v>1833</v>
      </c>
    </row>
    <row r="248" s="1" customFormat="1" spans="1:22">
      <c r="A248" s="3">
        <v>999230024374117</v>
      </c>
      <c r="B248" s="1" t="s">
        <v>1985</v>
      </c>
      <c r="C248" s="1" t="s">
        <v>2988</v>
      </c>
      <c r="D248" s="1" t="s">
        <v>2631</v>
      </c>
      <c r="E248" s="1" t="s">
        <v>2989</v>
      </c>
      <c r="F248" s="1" t="s">
        <v>1864</v>
      </c>
      <c r="G248" s="1" t="s">
        <v>1838</v>
      </c>
      <c r="H248" s="1" t="s">
        <v>1815</v>
      </c>
      <c r="I248" s="1" t="s">
        <v>2990</v>
      </c>
      <c r="J248" s="1" t="s">
        <v>1817</v>
      </c>
      <c r="K248" s="1" t="s">
        <v>2990</v>
      </c>
      <c r="L248" s="1" t="s">
        <v>2990</v>
      </c>
      <c r="M248" s="1" t="s">
        <v>1818</v>
      </c>
      <c r="N248" s="1" t="s">
        <v>1818</v>
      </c>
      <c r="O248" s="1" t="s">
        <v>1819</v>
      </c>
      <c r="P248" s="1" t="s">
        <v>1820</v>
      </c>
      <c r="Q248" s="1" t="s">
        <v>1821</v>
      </c>
      <c r="R248" s="1" t="s">
        <v>2991</v>
      </c>
      <c r="S248" s="1" t="s">
        <v>1841</v>
      </c>
      <c r="T248" s="1" t="s">
        <v>1824</v>
      </c>
      <c r="U248" s="1" t="s">
        <v>1767</v>
      </c>
      <c r="V248" s="1" t="s">
        <v>1873</v>
      </c>
    </row>
    <row r="249" s="1" customFormat="1" spans="1:22">
      <c r="A249" s="3">
        <v>999230025206466</v>
      </c>
      <c r="B249" s="1" t="s">
        <v>1985</v>
      </c>
      <c r="C249" s="1" t="s">
        <v>2992</v>
      </c>
      <c r="D249" s="1" t="s">
        <v>2667</v>
      </c>
      <c r="E249" s="1" t="s">
        <v>2993</v>
      </c>
      <c r="F249" s="1" t="s">
        <v>1814</v>
      </c>
      <c r="G249" s="1" t="s">
        <v>1838</v>
      </c>
      <c r="H249" s="1" t="s">
        <v>1815</v>
      </c>
      <c r="I249" s="1" t="s">
        <v>2994</v>
      </c>
      <c r="J249" s="1" t="s">
        <v>1817</v>
      </c>
      <c r="K249" s="1" t="s">
        <v>2994</v>
      </c>
      <c r="L249" s="1" t="s">
        <v>2994</v>
      </c>
      <c r="M249" s="1" t="s">
        <v>1818</v>
      </c>
      <c r="N249" s="1" t="s">
        <v>1818</v>
      </c>
      <c r="O249" s="1" t="s">
        <v>1819</v>
      </c>
      <c r="P249" s="1" t="s">
        <v>1820</v>
      </c>
      <c r="Q249" s="1" t="s">
        <v>1821</v>
      </c>
      <c r="R249" s="1" t="s">
        <v>2995</v>
      </c>
      <c r="S249" s="1" t="s">
        <v>1841</v>
      </c>
      <c r="T249" s="1" t="s">
        <v>1824</v>
      </c>
      <c r="U249" s="1" t="s">
        <v>1767</v>
      </c>
      <c r="V249" s="1" t="s">
        <v>1833</v>
      </c>
    </row>
    <row r="250" s="1" customFormat="1" spans="1:22">
      <c r="A250" s="3">
        <v>999230025714666</v>
      </c>
      <c r="B250" s="1" t="s">
        <v>1813</v>
      </c>
      <c r="C250" s="1" t="s">
        <v>2996</v>
      </c>
      <c r="D250" s="1" t="s">
        <v>2062</v>
      </c>
      <c r="E250" s="1" t="s">
        <v>2997</v>
      </c>
      <c r="F250" s="1" t="s">
        <v>1830</v>
      </c>
      <c r="G250" s="1" t="s">
        <v>1838</v>
      </c>
      <c r="H250" s="1" t="s">
        <v>1815</v>
      </c>
      <c r="I250" s="1" t="s">
        <v>2998</v>
      </c>
      <c r="J250" s="1" t="s">
        <v>1817</v>
      </c>
      <c r="K250" s="1" t="s">
        <v>2998</v>
      </c>
      <c r="L250" s="1" t="s">
        <v>2998</v>
      </c>
      <c r="M250" s="1" t="s">
        <v>1818</v>
      </c>
      <c r="N250" s="1" t="s">
        <v>1818</v>
      </c>
      <c r="O250" s="1" t="s">
        <v>1819</v>
      </c>
      <c r="P250" s="1" t="s">
        <v>1820</v>
      </c>
      <c r="Q250" s="1" t="s">
        <v>1821</v>
      </c>
      <c r="R250" s="1" t="s">
        <v>2999</v>
      </c>
      <c r="S250" s="1" t="s">
        <v>1841</v>
      </c>
      <c r="T250" s="1" t="s">
        <v>1824</v>
      </c>
      <c r="U250" s="1" t="s">
        <v>1767</v>
      </c>
      <c r="V250" s="1" t="s">
        <v>1833</v>
      </c>
    </row>
    <row r="251" s="1" customFormat="1" spans="1:22">
      <c r="A251" s="3">
        <v>999230025857234</v>
      </c>
      <c r="B251" s="1" t="s">
        <v>1813</v>
      </c>
      <c r="C251" s="1" t="s">
        <v>3000</v>
      </c>
      <c r="D251" s="1" t="s">
        <v>2750</v>
      </c>
      <c r="E251" s="1" t="s">
        <v>3001</v>
      </c>
      <c r="F251" s="1" t="s">
        <v>1814</v>
      </c>
      <c r="G251" s="1" t="s">
        <v>1838</v>
      </c>
      <c r="H251" s="1" t="s">
        <v>1815</v>
      </c>
      <c r="I251" s="1" t="s">
        <v>3002</v>
      </c>
      <c r="J251" s="1" t="s">
        <v>1817</v>
      </c>
      <c r="K251" s="1" t="s">
        <v>3002</v>
      </c>
      <c r="L251" s="1" t="s">
        <v>3002</v>
      </c>
      <c r="M251" s="1" t="s">
        <v>1818</v>
      </c>
      <c r="N251" s="1" t="s">
        <v>1818</v>
      </c>
      <c r="O251" s="1" t="s">
        <v>1819</v>
      </c>
      <c r="P251" s="1" t="s">
        <v>1820</v>
      </c>
      <c r="Q251" s="1" t="s">
        <v>1821</v>
      </c>
      <c r="R251" s="1" t="s">
        <v>3003</v>
      </c>
      <c r="S251" s="1" t="s">
        <v>1841</v>
      </c>
      <c r="T251" s="1" t="s">
        <v>1824</v>
      </c>
      <c r="U251" s="1" t="s">
        <v>1767</v>
      </c>
      <c r="V251" s="1" t="s">
        <v>1833</v>
      </c>
    </row>
    <row r="252" s="1" customFormat="1" spans="1:22">
      <c r="A252" s="3">
        <v>999230026220524</v>
      </c>
      <c r="B252" s="1" t="s">
        <v>1813</v>
      </c>
      <c r="C252" s="1" t="s">
        <v>3004</v>
      </c>
      <c r="D252" s="1" t="s">
        <v>2249</v>
      </c>
      <c r="E252" s="1" t="s">
        <v>3005</v>
      </c>
      <c r="F252" s="1" t="s">
        <v>1858</v>
      </c>
      <c r="G252" s="1" t="s">
        <v>1838</v>
      </c>
      <c r="H252" s="1" t="s">
        <v>1815</v>
      </c>
      <c r="I252" s="1" t="s">
        <v>2278</v>
      </c>
      <c r="J252" s="1" t="s">
        <v>1817</v>
      </c>
      <c r="K252" s="1" t="s">
        <v>2278</v>
      </c>
      <c r="L252" s="1" t="s">
        <v>2278</v>
      </c>
      <c r="M252" s="1" t="s">
        <v>1818</v>
      </c>
      <c r="N252" s="1" t="s">
        <v>1818</v>
      </c>
      <c r="O252" s="1" t="s">
        <v>1819</v>
      </c>
      <c r="P252" s="1" t="s">
        <v>1820</v>
      </c>
      <c r="Q252" s="1" t="s">
        <v>1821</v>
      </c>
      <c r="R252" s="1" t="s">
        <v>3006</v>
      </c>
      <c r="S252" s="1" t="s">
        <v>1841</v>
      </c>
      <c r="T252" s="1" t="s">
        <v>1824</v>
      </c>
      <c r="U252" s="1" t="s">
        <v>1767</v>
      </c>
      <c r="V252" s="1" t="s">
        <v>1833</v>
      </c>
    </row>
    <row r="253" s="1" customFormat="1" spans="1:22">
      <c r="A253" s="3">
        <v>999230026561901</v>
      </c>
      <c r="B253" s="1" t="s">
        <v>1813</v>
      </c>
      <c r="C253" s="1" t="s">
        <v>3007</v>
      </c>
      <c r="D253" s="1" t="s">
        <v>2667</v>
      </c>
      <c r="E253" s="1" t="s">
        <v>3008</v>
      </c>
      <c r="F253" s="1" t="s">
        <v>1814</v>
      </c>
      <c r="G253" s="1" t="s">
        <v>1838</v>
      </c>
      <c r="H253" s="1" t="s">
        <v>1815</v>
      </c>
      <c r="I253" s="1" t="s">
        <v>3009</v>
      </c>
      <c r="J253" s="1" t="s">
        <v>1817</v>
      </c>
      <c r="K253" s="1" t="s">
        <v>3009</v>
      </c>
      <c r="L253" s="1" t="s">
        <v>3009</v>
      </c>
      <c r="M253" s="1" t="s">
        <v>1818</v>
      </c>
      <c r="N253" s="1" t="s">
        <v>1818</v>
      </c>
      <c r="O253" s="1" t="s">
        <v>1819</v>
      </c>
      <c r="P253" s="1" t="s">
        <v>1820</v>
      </c>
      <c r="Q253" s="1" t="s">
        <v>1821</v>
      </c>
      <c r="R253" s="1" t="s">
        <v>3010</v>
      </c>
      <c r="S253" s="1" t="s">
        <v>1841</v>
      </c>
      <c r="T253" s="1" t="s">
        <v>1824</v>
      </c>
      <c r="U253" s="1" t="s">
        <v>1767</v>
      </c>
      <c r="V253" s="1" t="s">
        <v>1833</v>
      </c>
    </row>
    <row r="254" s="1" customFormat="1" spans="1:22">
      <c r="A254" s="3">
        <v>30028390221</v>
      </c>
      <c r="B254" s="1" t="s">
        <v>1813</v>
      </c>
      <c r="C254" s="1" t="s">
        <v>3011</v>
      </c>
      <c r="D254" s="1" t="s">
        <v>3012</v>
      </c>
      <c r="E254" s="1" t="s">
        <v>3013</v>
      </c>
      <c r="F254" s="1" t="s">
        <v>1814</v>
      </c>
      <c r="G254" s="1" t="s">
        <v>1838</v>
      </c>
      <c r="H254" s="1" t="s">
        <v>1815</v>
      </c>
      <c r="I254" s="1" t="s">
        <v>3014</v>
      </c>
      <c r="J254" s="1" t="s">
        <v>1817</v>
      </c>
      <c r="K254" s="1" t="s">
        <v>3014</v>
      </c>
      <c r="L254" s="1" t="s">
        <v>3014</v>
      </c>
      <c r="M254" s="1" t="s">
        <v>1818</v>
      </c>
      <c r="N254" s="1" t="s">
        <v>1818</v>
      </c>
      <c r="O254" s="1" t="s">
        <v>1819</v>
      </c>
      <c r="P254" s="1" t="s">
        <v>1820</v>
      </c>
      <c r="Q254" s="1" t="s">
        <v>1821</v>
      </c>
      <c r="R254" s="1" t="s">
        <v>3015</v>
      </c>
      <c r="S254" s="1" t="s">
        <v>1841</v>
      </c>
      <c r="T254" s="1" t="s">
        <v>1824</v>
      </c>
      <c r="U254" s="1" t="s">
        <v>1767</v>
      </c>
      <c r="V254" s="1" t="s">
        <v>1833</v>
      </c>
    </row>
    <row r="255" s="1" customFormat="1" spans="1:22">
      <c r="A255" s="3">
        <v>999230028486170</v>
      </c>
      <c r="B255" s="1" t="s">
        <v>1813</v>
      </c>
      <c r="C255" s="1" t="s">
        <v>3016</v>
      </c>
      <c r="D255" s="1" t="s">
        <v>2249</v>
      </c>
      <c r="E255" s="1" t="s">
        <v>3017</v>
      </c>
      <c r="F255" s="1" t="s">
        <v>1814</v>
      </c>
      <c r="G255" s="1" t="s">
        <v>1838</v>
      </c>
      <c r="H255" s="1" t="s">
        <v>1815</v>
      </c>
      <c r="I255" s="1" t="s">
        <v>3018</v>
      </c>
      <c r="J255" s="1" t="s">
        <v>1817</v>
      </c>
      <c r="K255" s="1" t="s">
        <v>3018</v>
      </c>
      <c r="L255" s="1" t="s">
        <v>3018</v>
      </c>
      <c r="M255" s="1" t="s">
        <v>1818</v>
      </c>
      <c r="N255" s="1" t="s">
        <v>1818</v>
      </c>
      <c r="O255" s="1" t="s">
        <v>1819</v>
      </c>
      <c r="P255" s="1" t="s">
        <v>1820</v>
      </c>
      <c r="Q255" s="1" t="s">
        <v>1821</v>
      </c>
      <c r="R255" s="1" t="s">
        <v>3019</v>
      </c>
      <c r="S255" s="1" t="s">
        <v>1841</v>
      </c>
      <c r="T255" s="1" t="s">
        <v>1824</v>
      </c>
      <c r="U255" s="1" t="s">
        <v>1767</v>
      </c>
      <c r="V255" s="1" t="s">
        <v>1833</v>
      </c>
    </row>
    <row r="256" s="1" customFormat="1" spans="1:22">
      <c r="A256" s="3">
        <v>999230028520789</v>
      </c>
      <c r="B256" s="1" t="s">
        <v>1813</v>
      </c>
      <c r="C256" s="1" t="s">
        <v>3020</v>
      </c>
      <c r="D256" s="1" t="s">
        <v>2249</v>
      </c>
      <c r="E256" s="1" t="s">
        <v>3021</v>
      </c>
      <c r="F256" s="1" t="s">
        <v>1814</v>
      </c>
      <c r="G256" s="1" t="s">
        <v>1838</v>
      </c>
      <c r="H256" s="1" t="s">
        <v>1815</v>
      </c>
      <c r="I256" s="1" t="s">
        <v>3018</v>
      </c>
      <c r="J256" s="1" t="s">
        <v>1817</v>
      </c>
      <c r="K256" s="1" t="s">
        <v>3018</v>
      </c>
      <c r="L256" s="1" t="s">
        <v>3018</v>
      </c>
      <c r="M256" s="1" t="s">
        <v>1818</v>
      </c>
      <c r="N256" s="1" t="s">
        <v>1818</v>
      </c>
      <c r="O256" s="1" t="s">
        <v>1819</v>
      </c>
      <c r="P256" s="1" t="s">
        <v>1820</v>
      </c>
      <c r="Q256" s="1" t="s">
        <v>1821</v>
      </c>
      <c r="R256" s="1" t="s">
        <v>3022</v>
      </c>
      <c r="S256" s="1" t="s">
        <v>1841</v>
      </c>
      <c r="T256" s="1" t="s">
        <v>1824</v>
      </c>
      <c r="U256" s="1" t="s">
        <v>1767</v>
      </c>
      <c r="V256" s="1" t="s">
        <v>1833</v>
      </c>
    </row>
    <row r="257" s="1" customFormat="1" spans="1:22">
      <c r="A257" s="3">
        <v>999230029602101</v>
      </c>
      <c r="B257" s="1" t="s">
        <v>1813</v>
      </c>
      <c r="C257" s="1" t="s">
        <v>3023</v>
      </c>
      <c r="D257" s="1" t="s">
        <v>2428</v>
      </c>
      <c r="E257" s="1" t="s">
        <v>3024</v>
      </c>
      <c r="F257" s="1" t="s">
        <v>1814</v>
      </c>
      <c r="G257" s="1" t="s">
        <v>1838</v>
      </c>
      <c r="H257" s="1" t="s">
        <v>1815</v>
      </c>
      <c r="I257" s="1" t="s">
        <v>3025</v>
      </c>
      <c r="J257" s="1" t="s">
        <v>1817</v>
      </c>
      <c r="K257" s="1" t="s">
        <v>3025</v>
      </c>
      <c r="L257" s="1" t="s">
        <v>3025</v>
      </c>
      <c r="M257" s="1" t="s">
        <v>1818</v>
      </c>
      <c r="N257" s="1" t="s">
        <v>1818</v>
      </c>
      <c r="O257" s="1" t="s">
        <v>1819</v>
      </c>
      <c r="P257" s="1" t="s">
        <v>1820</v>
      </c>
      <c r="Q257" s="1" t="s">
        <v>1821</v>
      </c>
      <c r="R257" s="1" t="s">
        <v>3026</v>
      </c>
      <c r="S257" s="1" t="s">
        <v>1841</v>
      </c>
      <c r="T257" s="1" t="s">
        <v>1824</v>
      </c>
      <c r="U257" s="1" t="s">
        <v>1767</v>
      </c>
      <c r="V257" s="1" t="s">
        <v>2087</v>
      </c>
    </row>
    <row r="258" s="1" customFormat="1" spans="1:22">
      <c r="A258" s="3">
        <v>30030205130</v>
      </c>
      <c r="B258" s="1" t="s">
        <v>1813</v>
      </c>
      <c r="C258" s="1" t="s">
        <v>3027</v>
      </c>
      <c r="D258" s="1" t="s">
        <v>2631</v>
      </c>
      <c r="E258" s="1" t="s">
        <v>3028</v>
      </c>
      <c r="F258" s="1" t="s">
        <v>1830</v>
      </c>
      <c r="G258" s="1" t="s">
        <v>1838</v>
      </c>
      <c r="H258" s="1" t="s">
        <v>1815</v>
      </c>
      <c r="I258" s="1" t="s">
        <v>3029</v>
      </c>
      <c r="J258" s="1" t="s">
        <v>1817</v>
      </c>
      <c r="K258" s="1" t="s">
        <v>3029</v>
      </c>
      <c r="L258" s="1" t="s">
        <v>3029</v>
      </c>
      <c r="M258" s="1" t="s">
        <v>1818</v>
      </c>
      <c r="N258" s="1" t="s">
        <v>1818</v>
      </c>
      <c r="O258" s="1" t="s">
        <v>1819</v>
      </c>
      <c r="P258" s="1" t="s">
        <v>1820</v>
      </c>
      <c r="Q258" s="1" t="s">
        <v>1821</v>
      </c>
      <c r="R258" s="1" t="s">
        <v>3030</v>
      </c>
      <c r="S258" s="1" t="s">
        <v>1841</v>
      </c>
      <c r="T258" s="1" t="s">
        <v>1824</v>
      </c>
      <c r="U258" s="1" t="s">
        <v>1767</v>
      </c>
      <c r="V258" s="1" t="s">
        <v>1873</v>
      </c>
    </row>
    <row r="259" s="1" customFormat="1" spans="1:22">
      <c r="A259" s="3">
        <v>999230032850702</v>
      </c>
      <c r="B259" s="1" t="s">
        <v>1813</v>
      </c>
      <c r="C259" s="1" t="s">
        <v>3031</v>
      </c>
      <c r="D259" s="1" t="s">
        <v>2244</v>
      </c>
      <c r="E259" s="1" t="s">
        <v>3032</v>
      </c>
      <c r="F259" s="1" t="s">
        <v>1858</v>
      </c>
      <c r="G259" s="1" t="s">
        <v>1838</v>
      </c>
      <c r="H259" s="1" t="s">
        <v>1815</v>
      </c>
      <c r="I259" s="1" t="s">
        <v>3033</v>
      </c>
      <c r="J259" s="1" t="s">
        <v>1817</v>
      </c>
      <c r="K259" s="1" t="s">
        <v>3033</v>
      </c>
      <c r="L259" s="1" t="s">
        <v>3033</v>
      </c>
      <c r="M259" s="1" t="s">
        <v>1818</v>
      </c>
      <c r="N259" s="1" t="s">
        <v>1818</v>
      </c>
      <c r="O259" s="1" t="s">
        <v>1819</v>
      </c>
      <c r="P259" s="1" t="s">
        <v>1820</v>
      </c>
      <c r="Q259" s="1" t="s">
        <v>1821</v>
      </c>
      <c r="R259" s="1" t="s">
        <v>3034</v>
      </c>
      <c r="S259" s="1" t="s">
        <v>1841</v>
      </c>
      <c r="T259" s="1" t="s">
        <v>1824</v>
      </c>
      <c r="U259" s="1" t="s">
        <v>1767</v>
      </c>
      <c r="V259" s="1" t="s">
        <v>2087</v>
      </c>
    </row>
    <row r="260" s="1" customFormat="1" spans="1:22">
      <c r="A260" s="3">
        <v>999230034519177</v>
      </c>
      <c r="B260" s="1" t="s">
        <v>1813</v>
      </c>
      <c r="C260" s="1" t="s">
        <v>3035</v>
      </c>
      <c r="D260" s="1" t="s">
        <v>3036</v>
      </c>
      <c r="E260" s="1" t="s">
        <v>3037</v>
      </c>
      <c r="F260" s="1" t="s">
        <v>1858</v>
      </c>
      <c r="G260" s="1" t="s">
        <v>1838</v>
      </c>
      <c r="H260" s="1" t="s">
        <v>1815</v>
      </c>
      <c r="I260" s="1" t="s">
        <v>3038</v>
      </c>
      <c r="J260" s="1" t="s">
        <v>1817</v>
      </c>
      <c r="K260" s="1" t="s">
        <v>3038</v>
      </c>
      <c r="L260" s="1" t="s">
        <v>3038</v>
      </c>
      <c r="M260" s="1" t="s">
        <v>1818</v>
      </c>
      <c r="N260" s="1" t="s">
        <v>1818</v>
      </c>
      <c r="O260" s="1" t="s">
        <v>1819</v>
      </c>
      <c r="P260" s="1" t="s">
        <v>1820</v>
      </c>
      <c r="Q260" s="1" t="s">
        <v>1821</v>
      </c>
      <c r="R260" s="1" t="s">
        <v>3039</v>
      </c>
      <c r="S260" s="1" t="s">
        <v>1841</v>
      </c>
      <c r="T260" s="1" t="s">
        <v>1824</v>
      </c>
      <c r="U260" s="1" t="s">
        <v>1767</v>
      </c>
      <c r="V260" s="1" t="s">
        <v>1833</v>
      </c>
    </row>
    <row r="261" s="1" customFormat="1" spans="1:22">
      <c r="A261" s="3">
        <v>999230035515365</v>
      </c>
      <c r="B261" s="1" t="s">
        <v>1813</v>
      </c>
      <c r="C261" s="1" t="s">
        <v>3040</v>
      </c>
      <c r="D261" s="1" t="s">
        <v>2249</v>
      </c>
      <c r="E261" s="1" t="s">
        <v>3041</v>
      </c>
      <c r="F261" s="1" t="s">
        <v>1814</v>
      </c>
      <c r="G261" s="1" t="s">
        <v>1838</v>
      </c>
      <c r="H261" s="1" t="s">
        <v>1815</v>
      </c>
      <c r="I261" s="1" t="s">
        <v>3018</v>
      </c>
      <c r="J261" s="1" t="s">
        <v>1817</v>
      </c>
      <c r="K261" s="1" t="s">
        <v>3018</v>
      </c>
      <c r="L261" s="1" t="s">
        <v>3018</v>
      </c>
      <c r="M261" s="1" t="s">
        <v>1818</v>
      </c>
      <c r="N261" s="1" t="s">
        <v>1818</v>
      </c>
      <c r="O261" s="1" t="s">
        <v>1819</v>
      </c>
      <c r="P261" s="1" t="s">
        <v>1820</v>
      </c>
      <c r="Q261" s="1" t="s">
        <v>1821</v>
      </c>
      <c r="R261" s="1" t="s">
        <v>3042</v>
      </c>
      <c r="S261" s="1" t="s">
        <v>1841</v>
      </c>
      <c r="T261" s="1" t="s">
        <v>1824</v>
      </c>
      <c r="U261" s="1" t="s">
        <v>1767</v>
      </c>
      <c r="V261" s="1" t="s">
        <v>1833</v>
      </c>
    </row>
    <row r="262" s="1" customFormat="1" spans="1:22">
      <c r="A262" s="3">
        <v>999230037199088</v>
      </c>
      <c r="B262" s="1" t="s">
        <v>1813</v>
      </c>
      <c r="C262" s="1" t="s">
        <v>3043</v>
      </c>
      <c r="D262" s="1" t="s">
        <v>2667</v>
      </c>
      <c r="E262" s="1" t="s">
        <v>3044</v>
      </c>
      <c r="F262" s="1" t="s">
        <v>1814</v>
      </c>
      <c r="G262" s="1" t="s">
        <v>1838</v>
      </c>
      <c r="H262" s="1" t="s">
        <v>1815</v>
      </c>
      <c r="I262" s="1" t="s">
        <v>3045</v>
      </c>
      <c r="J262" s="1" t="s">
        <v>1817</v>
      </c>
      <c r="K262" s="1" t="s">
        <v>3045</v>
      </c>
      <c r="L262" s="1" t="s">
        <v>3045</v>
      </c>
      <c r="M262" s="1" t="s">
        <v>1818</v>
      </c>
      <c r="N262" s="1" t="s">
        <v>1818</v>
      </c>
      <c r="O262" s="1" t="s">
        <v>1819</v>
      </c>
      <c r="P262" s="1" t="s">
        <v>1820</v>
      </c>
      <c r="Q262" s="1" t="s">
        <v>1821</v>
      </c>
      <c r="R262" s="1" t="s">
        <v>3046</v>
      </c>
      <c r="S262" s="1" t="s">
        <v>1841</v>
      </c>
      <c r="T262" s="1" t="s">
        <v>1824</v>
      </c>
      <c r="U262" s="1" t="s">
        <v>1767</v>
      </c>
      <c r="V262" s="1" t="s">
        <v>1833</v>
      </c>
    </row>
    <row r="263" s="1" customFormat="1" spans="1:22">
      <c r="A263" s="3">
        <v>999230038594964</v>
      </c>
      <c r="B263" s="1" t="s">
        <v>1813</v>
      </c>
      <c r="C263" s="1" t="s">
        <v>3047</v>
      </c>
      <c r="D263" s="1" t="s">
        <v>3048</v>
      </c>
      <c r="E263" s="1" t="s">
        <v>3049</v>
      </c>
      <c r="F263" s="1" t="s">
        <v>1814</v>
      </c>
      <c r="G263" s="1" t="s">
        <v>1838</v>
      </c>
      <c r="H263" s="1" t="s">
        <v>1815</v>
      </c>
      <c r="I263" s="1" t="s">
        <v>3050</v>
      </c>
      <c r="J263" s="1" t="s">
        <v>1817</v>
      </c>
      <c r="K263" s="1" t="s">
        <v>3050</v>
      </c>
      <c r="L263" s="1" t="s">
        <v>3050</v>
      </c>
      <c r="M263" s="1" t="s">
        <v>1818</v>
      </c>
      <c r="N263" s="1" t="s">
        <v>1818</v>
      </c>
      <c r="O263" s="1" t="s">
        <v>1819</v>
      </c>
      <c r="P263" s="1" t="s">
        <v>1820</v>
      </c>
      <c r="Q263" s="1" t="s">
        <v>1821</v>
      </c>
      <c r="R263" s="1" t="s">
        <v>3051</v>
      </c>
      <c r="S263" s="1" t="s">
        <v>1841</v>
      </c>
      <c r="T263" s="1" t="s">
        <v>1824</v>
      </c>
      <c r="U263" s="1" t="s">
        <v>1767</v>
      </c>
      <c r="V263" s="1" t="s">
        <v>1833</v>
      </c>
    </row>
    <row r="264" s="1" customFormat="1" spans="1:22">
      <c r="A264" s="3">
        <v>999230039144696</v>
      </c>
      <c r="B264" s="1" t="s">
        <v>1829</v>
      </c>
      <c r="C264" s="1" t="s">
        <v>3052</v>
      </c>
      <c r="D264" s="1" t="s">
        <v>3053</v>
      </c>
      <c r="E264" s="1" t="s">
        <v>3054</v>
      </c>
      <c r="F264" s="1" t="s">
        <v>1814</v>
      </c>
      <c r="G264" s="1" t="s">
        <v>1838</v>
      </c>
      <c r="H264" s="1" t="s">
        <v>1815</v>
      </c>
      <c r="I264" s="1" t="s">
        <v>3055</v>
      </c>
      <c r="J264" s="1" t="s">
        <v>1817</v>
      </c>
      <c r="K264" s="1" t="s">
        <v>3055</v>
      </c>
      <c r="L264" s="1" t="s">
        <v>3055</v>
      </c>
      <c r="M264" s="1" t="s">
        <v>1818</v>
      </c>
      <c r="N264" s="1" t="s">
        <v>1818</v>
      </c>
      <c r="O264" s="1" t="s">
        <v>1819</v>
      </c>
      <c r="P264" s="1" t="s">
        <v>1820</v>
      </c>
      <c r="Q264" s="1" t="s">
        <v>1821</v>
      </c>
      <c r="R264" s="1" t="s">
        <v>3056</v>
      </c>
      <c r="S264" s="1" t="s">
        <v>1841</v>
      </c>
      <c r="T264" s="1" t="s">
        <v>1824</v>
      </c>
      <c r="U264" s="1" t="s">
        <v>1767</v>
      </c>
      <c r="V264" s="1" t="s">
        <v>1890</v>
      </c>
    </row>
    <row r="265" s="1" customFormat="1" spans="1:22">
      <c r="A265" s="3">
        <v>999230039171911</v>
      </c>
      <c r="B265" s="1" t="s">
        <v>1829</v>
      </c>
      <c r="C265" s="1" t="s">
        <v>3057</v>
      </c>
      <c r="D265" s="1" t="s">
        <v>3053</v>
      </c>
      <c r="E265" s="1" t="s">
        <v>3058</v>
      </c>
      <c r="F265" s="1" t="s">
        <v>1830</v>
      </c>
      <c r="G265" s="1" t="s">
        <v>1838</v>
      </c>
      <c r="H265" s="1" t="s">
        <v>1815</v>
      </c>
      <c r="I265" s="1" t="s">
        <v>3059</v>
      </c>
      <c r="J265" s="1" t="s">
        <v>1817</v>
      </c>
      <c r="K265" s="1" t="s">
        <v>3059</v>
      </c>
      <c r="L265" s="1" t="s">
        <v>3059</v>
      </c>
      <c r="M265" s="1" t="s">
        <v>1818</v>
      </c>
      <c r="N265" s="1" t="s">
        <v>1818</v>
      </c>
      <c r="O265" s="1" t="s">
        <v>1819</v>
      </c>
      <c r="P265" s="1" t="s">
        <v>1820</v>
      </c>
      <c r="Q265" s="1" t="s">
        <v>1821</v>
      </c>
      <c r="R265" s="1" t="s">
        <v>3060</v>
      </c>
      <c r="S265" s="1" t="s">
        <v>1841</v>
      </c>
      <c r="T265" s="1" t="s">
        <v>1824</v>
      </c>
      <c r="U265" s="1" t="s">
        <v>1767</v>
      </c>
      <c r="V265" s="1" t="s">
        <v>1890</v>
      </c>
    </row>
    <row r="266" s="1" customFormat="1" spans="1:22">
      <c r="A266" s="3">
        <v>999230039361457</v>
      </c>
      <c r="B266" s="1" t="s">
        <v>1829</v>
      </c>
      <c r="C266" s="1" t="s">
        <v>3061</v>
      </c>
      <c r="D266" s="1" t="s">
        <v>3062</v>
      </c>
      <c r="E266" s="1" t="s">
        <v>3063</v>
      </c>
      <c r="F266" s="1" t="s">
        <v>1864</v>
      </c>
      <c r="G266" s="1" t="s">
        <v>1838</v>
      </c>
      <c r="H266" s="1" t="s">
        <v>1815</v>
      </c>
      <c r="I266" s="1" t="s">
        <v>3064</v>
      </c>
      <c r="J266" s="1" t="s">
        <v>1817</v>
      </c>
      <c r="K266" s="1" t="s">
        <v>3064</v>
      </c>
      <c r="L266" s="1" t="s">
        <v>3064</v>
      </c>
      <c r="M266" s="1" t="s">
        <v>1818</v>
      </c>
      <c r="N266" s="1" t="s">
        <v>1818</v>
      </c>
      <c r="O266" s="1" t="s">
        <v>1819</v>
      </c>
      <c r="P266" s="1" t="s">
        <v>1820</v>
      </c>
      <c r="Q266" s="1" t="s">
        <v>1821</v>
      </c>
      <c r="R266" s="1" t="s">
        <v>3065</v>
      </c>
      <c r="S266" s="1" t="s">
        <v>1841</v>
      </c>
      <c r="T266" s="1" t="s">
        <v>1824</v>
      </c>
      <c r="U266" s="1" t="s">
        <v>1767</v>
      </c>
      <c r="V266" s="1" t="s">
        <v>1833</v>
      </c>
    </row>
    <row r="267" s="1" customFormat="1" spans="1:22">
      <c r="A267" s="3">
        <v>999230039595936</v>
      </c>
      <c r="B267" s="1" t="s">
        <v>1829</v>
      </c>
      <c r="C267" s="1" t="s">
        <v>3066</v>
      </c>
      <c r="D267" s="1" t="s">
        <v>3036</v>
      </c>
      <c r="E267" s="1" t="s">
        <v>3067</v>
      </c>
      <c r="F267" s="1" t="s">
        <v>1858</v>
      </c>
      <c r="G267" s="1" t="s">
        <v>1838</v>
      </c>
      <c r="H267" s="1" t="s">
        <v>1815</v>
      </c>
      <c r="I267" s="1" t="s">
        <v>3068</v>
      </c>
      <c r="J267" s="1" t="s">
        <v>1817</v>
      </c>
      <c r="K267" s="1" t="s">
        <v>3068</v>
      </c>
      <c r="L267" s="1" t="s">
        <v>3068</v>
      </c>
      <c r="M267" s="1" t="s">
        <v>1818</v>
      </c>
      <c r="N267" s="1" t="s">
        <v>1818</v>
      </c>
      <c r="O267" s="1" t="s">
        <v>1819</v>
      </c>
      <c r="P267" s="1" t="s">
        <v>1820</v>
      </c>
      <c r="Q267" s="1" t="s">
        <v>1821</v>
      </c>
      <c r="R267" s="1" t="s">
        <v>3069</v>
      </c>
      <c r="S267" s="1" t="s">
        <v>1841</v>
      </c>
      <c r="T267" s="1" t="s">
        <v>1824</v>
      </c>
      <c r="U267" s="1" t="s">
        <v>1767</v>
      </c>
      <c r="V267" s="1" t="s">
        <v>1833</v>
      </c>
    </row>
    <row r="268" s="1" customFormat="1" spans="1:22">
      <c r="A268" s="3">
        <v>999230040773119</v>
      </c>
      <c r="B268" s="1" t="s">
        <v>1829</v>
      </c>
      <c r="C268" s="1" t="s">
        <v>3070</v>
      </c>
      <c r="D268" s="1" t="s">
        <v>3071</v>
      </c>
      <c r="E268" s="1" t="s">
        <v>3072</v>
      </c>
      <c r="F268" s="1" t="s">
        <v>1830</v>
      </c>
      <c r="G268" s="1" t="s">
        <v>1838</v>
      </c>
      <c r="H268" s="1" t="s">
        <v>1815</v>
      </c>
      <c r="I268" s="1" t="s">
        <v>3073</v>
      </c>
      <c r="J268" s="1" t="s">
        <v>1817</v>
      </c>
      <c r="K268" s="1" t="s">
        <v>3073</v>
      </c>
      <c r="L268" s="1" t="s">
        <v>3073</v>
      </c>
      <c r="M268" s="1" t="s">
        <v>1818</v>
      </c>
      <c r="N268" s="1" t="s">
        <v>1818</v>
      </c>
      <c r="O268" s="1" t="s">
        <v>1819</v>
      </c>
      <c r="P268" s="1" t="s">
        <v>1820</v>
      </c>
      <c r="Q268" s="1" t="s">
        <v>1821</v>
      </c>
      <c r="R268" s="1" t="s">
        <v>3074</v>
      </c>
      <c r="S268" s="1" t="s">
        <v>1841</v>
      </c>
      <c r="T268" s="1" t="s">
        <v>1824</v>
      </c>
      <c r="U268" s="1" t="s">
        <v>1767</v>
      </c>
      <c r="V268" s="1" t="s">
        <v>1873</v>
      </c>
    </row>
    <row r="269" s="1" customFormat="1" spans="1:22">
      <c r="A269" s="3">
        <v>999230041173180</v>
      </c>
      <c r="B269" s="1" t="s">
        <v>1829</v>
      </c>
      <c r="C269" s="1" t="s">
        <v>3075</v>
      </c>
      <c r="D269" s="1" t="s">
        <v>3076</v>
      </c>
      <c r="E269" s="1" t="s">
        <v>3077</v>
      </c>
      <c r="F269" s="1" t="s">
        <v>1829</v>
      </c>
      <c r="G269" s="1" t="s">
        <v>1838</v>
      </c>
      <c r="H269" s="1" t="s">
        <v>1815</v>
      </c>
      <c r="I269" s="1" t="s">
        <v>3078</v>
      </c>
      <c r="J269" s="1" t="s">
        <v>1817</v>
      </c>
      <c r="K269" s="1" t="s">
        <v>3078</v>
      </c>
      <c r="L269" s="1" t="s">
        <v>3078</v>
      </c>
      <c r="M269" s="1" t="s">
        <v>1818</v>
      </c>
      <c r="N269" s="1" t="s">
        <v>1818</v>
      </c>
      <c r="O269" s="1" t="s">
        <v>1819</v>
      </c>
      <c r="P269" s="1" t="s">
        <v>1820</v>
      </c>
      <c r="Q269" s="1" t="s">
        <v>1821</v>
      </c>
      <c r="R269" s="1" t="s">
        <v>3079</v>
      </c>
      <c r="S269" s="1" t="s">
        <v>1841</v>
      </c>
      <c r="T269" s="1" t="s">
        <v>1824</v>
      </c>
      <c r="U269" s="1" t="s">
        <v>1767</v>
      </c>
      <c r="V269" s="1" t="s">
        <v>1833</v>
      </c>
    </row>
    <row r="270" s="1" customFormat="1" spans="1:22">
      <c r="A270" s="3">
        <v>999230041476637</v>
      </c>
      <c r="B270" s="1" t="s">
        <v>1829</v>
      </c>
      <c r="C270" s="1" t="s">
        <v>3080</v>
      </c>
      <c r="D270" s="1" t="s">
        <v>3081</v>
      </c>
      <c r="E270" s="1" t="s">
        <v>3082</v>
      </c>
      <c r="F270" s="1" t="s">
        <v>1830</v>
      </c>
      <c r="G270" s="1" t="s">
        <v>1838</v>
      </c>
      <c r="H270" s="1" t="s">
        <v>1815</v>
      </c>
      <c r="I270" s="1" t="s">
        <v>2664</v>
      </c>
      <c r="J270" s="1" t="s">
        <v>1817</v>
      </c>
      <c r="K270" s="1" t="s">
        <v>2664</v>
      </c>
      <c r="L270" s="1" t="s">
        <v>2664</v>
      </c>
      <c r="M270" s="1" t="s">
        <v>1818</v>
      </c>
      <c r="N270" s="1" t="s">
        <v>1818</v>
      </c>
      <c r="O270" s="1" t="s">
        <v>1819</v>
      </c>
      <c r="P270" s="1" t="s">
        <v>1820</v>
      </c>
      <c r="Q270" s="1" t="s">
        <v>1821</v>
      </c>
      <c r="R270" s="1" t="s">
        <v>3083</v>
      </c>
      <c r="S270" s="1" t="s">
        <v>1841</v>
      </c>
      <c r="T270" s="1" t="s">
        <v>1824</v>
      </c>
      <c r="U270" s="1" t="s">
        <v>1767</v>
      </c>
      <c r="V270" s="1" t="s">
        <v>2087</v>
      </c>
    </row>
    <row r="271" s="1" customFormat="1" spans="1:22">
      <c r="A271" s="3">
        <v>30041590639</v>
      </c>
      <c r="B271" s="1" t="s">
        <v>1829</v>
      </c>
      <c r="C271" s="1" t="s">
        <v>3084</v>
      </c>
      <c r="D271" s="1" t="s">
        <v>3085</v>
      </c>
      <c r="E271" s="1" t="s">
        <v>3086</v>
      </c>
      <c r="F271" s="1" t="s">
        <v>1814</v>
      </c>
      <c r="G271" s="1" t="s">
        <v>1838</v>
      </c>
      <c r="H271" s="1" t="s">
        <v>1815</v>
      </c>
      <c r="I271" s="1" t="s">
        <v>3087</v>
      </c>
      <c r="J271" s="1" t="s">
        <v>1817</v>
      </c>
      <c r="K271" s="1" t="s">
        <v>3087</v>
      </c>
      <c r="L271" s="1" t="s">
        <v>3087</v>
      </c>
      <c r="M271" s="1" t="s">
        <v>1818</v>
      </c>
      <c r="N271" s="1" t="s">
        <v>1818</v>
      </c>
      <c r="O271" s="1" t="s">
        <v>1819</v>
      </c>
      <c r="P271" s="1" t="s">
        <v>1820</v>
      </c>
      <c r="Q271" s="1" t="s">
        <v>1821</v>
      </c>
      <c r="R271" s="1" t="s">
        <v>3088</v>
      </c>
      <c r="S271" s="1" t="s">
        <v>1841</v>
      </c>
      <c r="T271" s="1" t="s">
        <v>1824</v>
      </c>
      <c r="U271" s="1" t="s">
        <v>1767</v>
      </c>
      <c r="V271" s="1" t="s">
        <v>1833</v>
      </c>
    </row>
    <row r="272" s="1" customFormat="1" spans="1:22">
      <c r="A272" s="3">
        <v>999230041649059</v>
      </c>
      <c r="B272" s="1" t="s">
        <v>1829</v>
      </c>
      <c r="C272" s="1" t="s">
        <v>3089</v>
      </c>
      <c r="D272" s="1" t="s">
        <v>2695</v>
      </c>
      <c r="E272" s="1" t="s">
        <v>3090</v>
      </c>
      <c r="F272" s="1" t="s">
        <v>1858</v>
      </c>
      <c r="G272" s="1" t="s">
        <v>1838</v>
      </c>
      <c r="H272" s="1" t="s">
        <v>1815</v>
      </c>
      <c r="I272" s="1" t="s">
        <v>3091</v>
      </c>
      <c r="J272" s="1" t="s">
        <v>1817</v>
      </c>
      <c r="K272" s="1" t="s">
        <v>3091</v>
      </c>
      <c r="L272" s="1" t="s">
        <v>3091</v>
      </c>
      <c r="M272" s="1" t="s">
        <v>1818</v>
      </c>
      <c r="N272" s="1" t="s">
        <v>1818</v>
      </c>
      <c r="O272" s="1" t="s">
        <v>1819</v>
      </c>
      <c r="P272" s="1" t="s">
        <v>1820</v>
      </c>
      <c r="Q272" s="1" t="s">
        <v>1821</v>
      </c>
      <c r="R272" s="1" t="s">
        <v>3092</v>
      </c>
      <c r="S272" s="1" t="s">
        <v>1841</v>
      </c>
      <c r="T272" s="1" t="s">
        <v>1824</v>
      </c>
      <c r="U272" s="1" t="s">
        <v>1767</v>
      </c>
      <c r="V272" s="1" t="s">
        <v>1833</v>
      </c>
    </row>
    <row r="273" s="1" customFormat="1" spans="1:22">
      <c r="A273" s="3">
        <v>999230041968344</v>
      </c>
      <c r="B273" s="1" t="s">
        <v>1829</v>
      </c>
      <c r="C273" s="1" t="s">
        <v>3093</v>
      </c>
      <c r="D273" s="1" t="s">
        <v>2966</v>
      </c>
      <c r="E273" s="1" t="s">
        <v>3094</v>
      </c>
      <c r="F273" s="1" t="s">
        <v>1830</v>
      </c>
      <c r="G273" s="1" t="s">
        <v>1838</v>
      </c>
      <c r="H273" s="1" t="s">
        <v>1815</v>
      </c>
      <c r="I273" s="1" t="s">
        <v>3095</v>
      </c>
      <c r="J273" s="1" t="s">
        <v>1817</v>
      </c>
      <c r="K273" s="1" t="s">
        <v>3095</v>
      </c>
      <c r="L273" s="1" t="s">
        <v>3095</v>
      </c>
      <c r="M273" s="1" t="s">
        <v>1818</v>
      </c>
      <c r="N273" s="1" t="s">
        <v>1818</v>
      </c>
      <c r="O273" s="1" t="s">
        <v>1819</v>
      </c>
      <c r="P273" s="1" t="s">
        <v>1820</v>
      </c>
      <c r="Q273" s="1" t="s">
        <v>1821</v>
      </c>
      <c r="R273" s="1" t="s">
        <v>3096</v>
      </c>
      <c r="S273" s="1" t="s">
        <v>1841</v>
      </c>
      <c r="T273" s="1" t="s">
        <v>1824</v>
      </c>
      <c r="U273" s="1" t="s">
        <v>1767</v>
      </c>
      <c r="V273" s="1" t="s">
        <v>1833</v>
      </c>
    </row>
    <row r="274" s="1" customFormat="1" spans="1:22">
      <c r="A274" s="3">
        <v>999230042271238</v>
      </c>
      <c r="B274" s="1" t="s">
        <v>1829</v>
      </c>
      <c r="C274" s="1" t="s">
        <v>3097</v>
      </c>
      <c r="D274" s="1" t="s">
        <v>3048</v>
      </c>
      <c r="E274" s="1" t="s">
        <v>3098</v>
      </c>
      <c r="F274" s="1" t="s">
        <v>1814</v>
      </c>
      <c r="G274" s="1" t="s">
        <v>1838</v>
      </c>
      <c r="H274" s="1" t="s">
        <v>1815</v>
      </c>
      <c r="I274" s="1" t="s">
        <v>3099</v>
      </c>
      <c r="J274" s="1" t="s">
        <v>1817</v>
      </c>
      <c r="K274" s="1" t="s">
        <v>3099</v>
      </c>
      <c r="L274" s="1" t="s">
        <v>3099</v>
      </c>
      <c r="M274" s="1" t="s">
        <v>1818</v>
      </c>
      <c r="N274" s="1" t="s">
        <v>1818</v>
      </c>
      <c r="O274" s="1" t="s">
        <v>1819</v>
      </c>
      <c r="P274" s="1" t="s">
        <v>1820</v>
      </c>
      <c r="Q274" s="1" t="s">
        <v>1821</v>
      </c>
      <c r="R274" s="1" t="s">
        <v>3100</v>
      </c>
      <c r="S274" s="1" t="s">
        <v>1841</v>
      </c>
      <c r="T274" s="1" t="s">
        <v>1824</v>
      </c>
      <c r="U274" s="1" t="s">
        <v>1767</v>
      </c>
      <c r="V274" s="1" t="s">
        <v>1833</v>
      </c>
    </row>
    <row r="275" s="1" customFormat="1" spans="1:22">
      <c r="A275" s="3">
        <v>999230042694196</v>
      </c>
      <c r="B275" s="1" t="s">
        <v>1829</v>
      </c>
      <c r="C275" s="1" t="s">
        <v>3101</v>
      </c>
      <c r="D275" s="1" t="s">
        <v>2423</v>
      </c>
      <c r="E275" s="1" t="s">
        <v>3102</v>
      </c>
      <c r="F275" s="1" t="s">
        <v>1830</v>
      </c>
      <c r="G275" s="1" t="s">
        <v>1838</v>
      </c>
      <c r="H275" s="1" t="s">
        <v>1815</v>
      </c>
      <c r="I275" s="1" t="s">
        <v>3103</v>
      </c>
      <c r="J275" s="1" t="s">
        <v>1817</v>
      </c>
      <c r="K275" s="1" t="s">
        <v>3103</v>
      </c>
      <c r="L275" s="1" t="s">
        <v>3103</v>
      </c>
      <c r="M275" s="1" t="s">
        <v>1818</v>
      </c>
      <c r="N275" s="1" t="s">
        <v>1818</v>
      </c>
      <c r="O275" s="1" t="s">
        <v>1819</v>
      </c>
      <c r="P275" s="1" t="s">
        <v>1820</v>
      </c>
      <c r="Q275" s="1" t="s">
        <v>1821</v>
      </c>
      <c r="R275" s="1" t="s">
        <v>3104</v>
      </c>
      <c r="S275" s="1" t="s">
        <v>1841</v>
      </c>
      <c r="T275" s="1" t="s">
        <v>1824</v>
      </c>
      <c r="U275" s="1" t="s">
        <v>1767</v>
      </c>
      <c r="V275" s="1" t="s">
        <v>1873</v>
      </c>
    </row>
    <row r="276" s="1" customFormat="1" spans="1:22">
      <c r="A276" s="3">
        <v>999230046752194</v>
      </c>
      <c r="B276" s="1" t="s">
        <v>1829</v>
      </c>
      <c r="C276" s="1" t="s">
        <v>3105</v>
      </c>
      <c r="D276" s="1" t="s">
        <v>2966</v>
      </c>
      <c r="E276" s="1" t="s">
        <v>3106</v>
      </c>
      <c r="F276" s="1" t="s">
        <v>1830</v>
      </c>
      <c r="G276" s="1" t="s">
        <v>1838</v>
      </c>
      <c r="H276" s="1" t="s">
        <v>1815</v>
      </c>
      <c r="I276" s="1" t="s">
        <v>3095</v>
      </c>
      <c r="J276" s="1" t="s">
        <v>1817</v>
      </c>
      <c r="K276" s="1" t="s">
        <v>3095</v>
      </c>
      <c r="L276" s="1" t="s">
        <v>3095</v>
      </c>
      <c r="M276" s="1" t="s">
        <v>1818</v>
      </c>
      <c r="N276" s="1" t="s">
        <v>1818</v>
      </c>
      <c r="O276" s="1" t="s">
        <v>1819</v>
      </c>
      <c r="P276" s="1" t="s">
        <v>1820</v>
      </c>
      <c r="Q276" s="1" t="s">
        <v>1821</v>
      </c>
      <c r="R276" s="1" t="s">
        <v>3107</v>
      </c>
      <c r="S276" s="1" t="s">
        <v>1841</v>
      </c>
      <c r="T276" s="1" t="s">
        <v>1824</v>
      </c>
      <c r="U276" s="1" t="s">
        <v>1767</v>
      </c>
      <c r="V276" s="1" t="s">
        <v>1833</v>
      </c>
    </row>
    <row r="277" s="1" customFormat="1" spans="1:22">
      <c r="A277" s="3">
        <v>999230049311881</v>
      </c>
      <c r="B277" s="1" t="s">
        <v>1829</v>
      </c>
      <c r="C277" s="1" t="s">
        <v>3108</v>
      </c>
      <c r="D277" s="1" t="s">
        <v>2249</v>
      </c>
      <c r="E277" s="1" t="s">
        <v>3109</v>
      </c>
      <c r="F277" s="1" t="s">
        <v>1814</v>
      </c>
      <c r="G277" s="1" t="s">
        <v>1838</v>
      </c>
      <c r="H277" s="1" t="s">
        <v>1815</v>
      </c>
      <c r="I277" s="1" t="s">
        <v>3018</v>
      </c>
      <c r="J277" s="1" t="s">
        <v>1817</v>
      </c>
      <c r="K277" s="1" t="s">
        <v>3018</v>
      </c>
      <c r="L277" s="1" t="s">
        <v>3018</v>
      </c>
      <c r="M277" s="1" t="s">
        <v>1818</v>
      </c>
      <c r="N277" s="1" t="s">
        <v>1818</v>
      </c>
      <c r="O277" s="1" t="s">
        <v>1819</v>
      </c>
      <c r="P277" s="1" t="s">
        <v>1820</v>
      </c>
      <c r="Q277" s="1" t="s">
        <v>1821</v>
      </c>
      <c r="R277" s="1" t="s">
        <v>3110</v>
      </c>
      <c r="S277" s="1" t="s">
        <v>1841</v>
      </c>
      <c r="T277" s="1" t="s">
        <v>1824</v>
      </c>
      <c r="U277" s="1" t="s">
        <v>1767</v>
      </c>
      <c r="V277" s="1" t="s">
        <v>1833</v>
      </c>
    </row>
    <row r="278" s="1" customFormat="1" spans="1:22">
      <c r="A278" s="3">
        <v>999230050536874</v>
      </c>
      <c r="B278" s="1" t="s">
        <v>1829</v>
      </c>
      <c r="C278" s="1" t="s">
        <v>3111</v>
      </c>
      <c r="D278" s="1" t="s">
        <v>2631</v>
      </c>
      <c r="E278" s="1" t="s">
        <v>3112</v>
      </c>
      <c r="F278" s="1" t="s">
        <v>1858</v>
      </c>
      <c r="G278" s="1" t="s">
        <v>1838</v>
      </c>
      <c r="H278" s="1" t="s">
        <v>1815</v>
      </c>
      <c r="I278" s="1" t="s">
        <v>3113</v>
      </c>
      <c r="J278" s="1" t="s">
        <v>1817</v>
      </c>
      <c r="K278" s="1" t="s">
        <v>3113</v>
      </c>
      <c r="L278" s="1" t="s">
        <v>3113</v>
      </c>
      <c r="M278" s="1" t="s">
        <v>1818</v>
      </c>
      <c r="N278" s="1" t="s">
        <v>1818</v>
      </c>
      <c r="O278" s="1" t="s">
        <v>1819</v>
      </c>
      <c r="P278" s="1" t="s">
        <v>1820</v>
      </c>
      <c r="Q278" s="1" t="s">
        <v>1821</v>
      </c>
      <c r="R278" s="1" t="s">
        <v>3114</v>
      </c>
      <c r="S278" s="1" t="s">
        <v>1841</v>
      </c>
      <c r="T278" s="1" t="s">
        <v>1824</v>
      </c>
      <c r="U278" s="1" t="s">
        <v>1767</v>
      </c>
      <c r="V278" s="1" t="s">
        <v>1873</v>
      </c>
    </row>
    <row r="279" s="1" customFormat="1" spans="1:22">
      <c r="A279" s="3">
        <v>999230051255779</v>
      </c>
      <c r="B279" s="1" t="s">
        <v>1829</v>
      </c>
      <c r="C279" s="1" t="s">
        <v>3115</v>
      </c>
      <c r="D279" s="1" t="s">
        <v>3116</v>
      </c>
      <c r="E279" s="1" t="s">
        <v>3117</v>
      </c>
      <c r="F279" s="1" t="s">
        <v>1830</v>
      </c>
      <c r="G279" s="1" t="s">
        <v>1838</v>
      </c>
      <c r="H279" s="1" t="s">
        <v>1815</v>
      </c>
      <c r="I279" s="1" t="s">
        <v>2576</v>
      </c>
      <c r="J279" s="1" t="s">
        <v>1817</v>
      </c>
      <c r="K279" s="1" t="s">
        <v>2576</v>
      </c>
      <c r="L279" s="1" t="s">
        <v>2576</v>
      </c>
      <c r="M279" s="1" t="s">
        <v>1818</v>
      </c>
      <c r="N279" s="1" t="s">
        <v>1818</v>
      </c>
      <c r="O279" s="1" t="s">
        <v>1819</v>
      </c>
      <c r="P279" s="1" t="s">
        <v>1820</v>
      </c>
      <c r="Q279" s="1" t="s">
        <v>1821</v>
      </c>
      <c r="R279" s="1" t="s">
        <v>3118</v>
      </c>
      <c r="S279" s="1" t="s">
        <v>1841</v>
      </c>
      <c r="T279" s="1" t="s">
        <v>1824</v>
      </c>
      <c r="U279" s="1" t="s">
        <v>1767</v>
      </c>
      <c r="V279" s="1" t="s">
        <v>1873</v>
      </c>
    </row>
    <row r="280" s="1" customFormat="1" spans="1:22">
      <c r="A280" s="3">
        <v>999230056035755</v>
      </c>
      <c r="B280" s="1" t="s">
        <v>1864</v>
      </c>
      <c r="C280" s="1" t="s">
        <v>3119</v>
      </c>
      <c r="D280" s="1" t="s">
        <v>2289</v>
      </c>
      <c r="E280" s="1" t="s">
        <v>3120</v>
      </c>
      <c r="F280" s="1" t="s">
        <v>1830</v>
      </c>
      <c r="G280" s="1" t="s">
        <v>1838</v>
      </c>
      <c r="H280" s="1" t="s">
        <v>1815</v>
      </c>
      <c r="I280" s="1" t="s">
        <v>3121</v>
      </c>
      <c r="J280" s="1" t="s">
        <v>1817</v>
      </c>
      <c r="K280" s="1" t="s">
        <v>3121</v>
      </c>
      <c r="L280" s="1" t="s">
        <v>3121</v>
      </c>
      <c r="M280" s="1" t="s">
        <v>1818</v>
      </c>
      <c r="N280" s="1" t="s">
        <v>1818</v>
      </c>
      <c r="O280" s="1" t="s">
        <v>1819</v>
      </c>
      <c r="P280" s="1" t="s">
        <v>1820</v>
      </c>
      <c r="Q280" s="1" t="s">
        <v>1821</v>
      </c>
      <c r="R280" s="1" t="s">
        <v>3122</v>
      </c>
      <c r="S280" s="1" t="s">
        <v>1841</v>
      </c>
      <c r="T280" s="1" t="s">
        <v>1824</v>
      </c>
      <c r="U280" s="1" t="s">
        <v>1767</v>
      </c>
      <c r="V280" s="1" t="s">
        <v>1833</v>
      </c>
    </row>
    <row r="281" s="1" customFormat="1" spans="1:22">
      <c r="A281" s="3">
        <v>999230056245881</v>
      </c>
      <c r="B281" s="1" t="s">
        <v>1864</v>
      </c>
      <c r="C281" s="1" t="s">
        <v>3123</v>
      </c>
      <c r="D281" s="1" t="s">
        <v>2966</v>
      </c>
      <c r="E281" s="1" t="s">
        <v>3124</v>
      </c>
      <c r="F281" s="1" t="s">
        <v>1814</v>
      </c>
      <c r="G281" s="1" t="s">
        <v>1838</v>
      </c>
      <c r="H281" s="1" t="s">
        <v>1815</v>
      </c>
      <c r="I281" s="1" t="s">
        <v>3125</v>
      </c>
      <c r="J281" s="1" t="s">
        <v>1817</v>
      </c>
      <c r="K281" s="1" t="s">
        <v>3125</v>
      </c>
      <c r="L281" s="1" t="s">
        <v>3125</v>
      </c>
      <c r="M281" s="1" t="s">
        <v>1818</v>
      </c>
      <c r="N281" s="1" t="s">
        <v>1818</v>
      </c>
      <c r="O281" s="1" t="s">
        <v>1819</v>
      </c>
      <c r="P281" s="1" t="s">
        <v>1820</v>
      </c>
      <c r="Q281" s="1" t="s">
        <v>1821</v>
      </c>
      <c r="R281" s="1" t="s">
        <v>3126</v>
      </c>
      <c r="S281" s="1" t="s">
        <v>1841</v>
      </c>
      <c r="T281" s="1" t="s">
        <v>1824</v>
      </c>
      <c r="U281" s="1" t="s">
        <v>1767</v>
      </c>
      <c r="V281" s="1" t="s">
        <v>1833</v>
      </c>
    </row>
    <row r="282" s="1" customFormat="1" spans="1:22">
      <c r="A282" s="3">
        <v>999230056295032</v>
      </c>
      <c r="B282" s="1" t="s">
        <v>1864</v>
      </c>
      <c r="C282" s="1" t="s">
        <v>3127</v>
      </c>
      <c r="D282" s="1" t="s">
        <v>2328</v>
      </c>
      <c r="E282" s="1" t="s">
        <v>3128</v>
      </c>
      <c r="F282" s="1" t="s">
        <v>1858</v>
      </c>
      <c r="G282" s="1" t="s">
        <v>1838</v>
      </c>
      <c r="H282" s="1" t="s">
        <v>1815</v>
      </c>
      <c r="I282" s="1" t="s">
        <v>3129</v>
      </c>
      <c r="J282" s="1" t="s">
        <v>1817</v>
      </c>
      <c r="K282" s="1" t="s">
        <v>3129</v>
      </c>
      <c r="L282" s="1" t="s">
        <v>3129</v>
      </c>
      <c r="M282" s="1" t="s">
        <v>1818</v>
      </c>
      <c r="N282" s="1" t="s">
        <v>1818</v>
      </c>
      <c r="O282" s="1" t="s">
        <v>1819</v>
      </c>
      <c r="P282" s="1" t="s">
        <v>1820</v>
      </c>
      <c r="Q282" s="1" t="s">
        <v>1821</v>
      </c>
      <c r="R282" s="1" t="s">
        <v>3130</v>
      </c>
      <c r="S282" s="1" t="s">
        <v>1841</v>
      </c>
      <c r="T282" s="1" t="s">
        <v>1824</v>
      </c>
      <c r="U282" s="1" t="s">
        <v>1767</v>
      </c>
      <c r="V282" s="1" t="s">
        <v>1833</v>
      </c>
    </row>
    <row r="283" s="1" customFormat="1" spans="1:22">
      <c r="A283" s="3">
        <v>999230056394067</v>
      </c>
      <c r="B283" s="1" t="s">
        <v>1864</v>
      </c>
      <c r="C283" s="1" t="s">
        <v>3131</v>
      </c>
      <c r="D283" s="1" t="s">
        <v>2695</v>
      </c>
      <c r="E283" s="1" t="s">
        <v>2696</v>
      </c>
      <c r="F283" s="1" t="s">
        <v>1864</v>
      </c>
      <c r="G283" s="1" t="s">
        <v>1838</v>
      </c>
      <c r="H283" s="1" t="s">
        <v>1815</v>
      </c>
      <c r="I283" s="1" t="s">
        <v>3132</v>
      </c>
      <c r="J283" s="1" t="s">
        <v>1817</v>
      </c>
      <c r="K283" s="1" t="s">
        <v>3132</v>
      </c>
      <c r="L283" s="1" t="s">
        <v>3132</v>
      </c>
      <c r="M283" s="1" t="s">
        <v>1818</v>
      </c>
      <c r="N283" s="1" t="s">
        <v>1818</v>
      </c>
      <c r="O283" s="1" t="s">
        <v>1819</v>
      </c>
      <c r="P283" s="1" t="s">
        <v>1820</v>
      </c>
      <c r="Q283" s="1" t="s">
        <v>1821</v>
      </c>
      <c r="R283" s="1" t="s">
        <v>3133</v>
      </c>
      <c r="S283" s="1" t="s">
        <v>1841</v>
      </c>
      <c r="T283" s="1" t="s">
        <v>1824</v>
      </c>
      <c r="U283" s="1" t="s">
        <v>1767</v>
      </c>
      <c r="V283" s="1" t="s">
        <v>1833</v>
      </c>
    </row>
    <row r="284" s="1" customFormat="1" spans="1:22">
      <c r="A284" s="3">
        <v>999230056932991</v>
      </c>
      <c r="B284" s="1" t="s">
        <v>1864</v>
      </c>
      <c r="C284" s="1" t="s">
        <v>3134</v>
      </c>
      <c r="D284" s="1" t="s">
        <v>3135</v>
      </c>
      <c r="E284" s="1" t="s">
        <v>3136</v>
      </c>
      <c r="F284" s="1" t="s">
        <v>1830</v>
      </c>
      <c r="G284" s="1" t="s">
        <v>1838</v>
      </c>
      <c r="H284" s="1" t="s">
        <v>1815</v>
      </c>
      <c r="I284" s="1" t="s">
        <v>3137</v>
      </c>
      <c r="J284" s="1" t="s">
        <v>1817</v>
      </c>
      <c r="K284" s="1" t="s">
        <v>3137</v>
      </c>
      <c r="L284" s="1" t="s">
        <v>3137</v>
      </c>
      <c r="M284" s="1" t="s">
        <v>1818</v>
      </c>
      <c r="N284" s="1" t="s">
        <v>1818</v>
      </c>
      <c r="O284" s="1" t="s">
        <v>1819</v>
      </c>
      <c r="P284" s="1" t="s">
        <v>1820</v>
      </c>
      <c r="Q284" s="1" t="s">
        <v>1821</v>
      </c>
      <c r="R284" s="1" t="s">
        <v>3138</v>
      </c>
      <c r="S284" s="1" t="s">
        <v>1841</v>
      </c>
      <c r="T284" s="1" t="s">
        <v>1824</v>
      </c>
      <c r="U284" s="1" t="s">
        <v>1767</v>
      </c>
      <c r="V284" s="1" t="s">
        <v>1833</v>
      </c>
    </row>
    <row r="285" s="1" customFormat="1" spans="1:22">
      <c r="A285" s="3">
        <v>999230059400948</v>
      </c>
      <c r="B285" s="1" t="s">
        <v>1864</v>
      </c>
      <c r="C285" s="1" t="s">
        <v>3139</v>
      </c>
      <c r="D285" s="1" t="s">
        <v>3048</v>
      </c>
      <c r="E285" s="1" t="s">
        <v>3140</v>
      </c>
      <c r="F285" s="1" t="s">
        <v>1814</v>
      </c>
      <c r="G285" s="1" t="s">
        <v>1838</v>
      </c>
      <c r="H285" s="1" t="s">
        <v>1815</v>
      </c>
      <c r="I285" s="1" t="s">
        <v>3141</v>
      </c>
      <c r="J285" s="1" t="s">
        <v>1817</v>
      </c>
      <c r="K285" s="1" t="s">
        <v>3141</v>
      </c>
      <c r="L285" s="1" t="s">
        <v>3141</v>
      </c>
      <c r="M285" s="1" t="s">
        <v>1818</v>
      </c>
      <c r="N285" s="1" t="s">
        <v>1818</v>
      </c>
      <c r="O285" s="1" t="s">
        <v>1819</v>
      </c>
      <c r="P285" s="1" t="s">
        <v>1820</v>
      </c>
      <c r="Q285" s="1" t="s">
        <v>1821</v>
      </c>
      <c r="R285" s="1" t="s">
        <v>3142</v>
      </c>
      <c r="S285" s="1" t="s">
        <v>1841</v>
      </c>
      <c r="T285" s="1" t="s">
        <v>1824</v>
      </c>
      <c r="U285" s="1" t="s">
        <v>1767</v>
      </c>
      <c r="V285" s="1" t="s">
        <v>1833</v>
      </c>
    </row>
    <row r="286" s="1" customFormat="1" spans="1:22">
      <c r="A286" s="3">
        <v>999230059457085</v>
      </c>
      <c r="B286" s="1" t="s">
        <v>1864</v>
      </c>
      <c r="C286" s="1" t="s">
        <v>3143</v>
      </c>
      <c r="D286" s="1" t="s">
        <v>3135</v>
      </c>
      <c r="E286" s="1" t="s">
        <v>3144</v>
      </c>
      <c r="F286" s="1" t="s">
        <v>1830</v>
      </c>
      <c r="G286" s="1" t="s">
        <v>1838</v>
      </c>
      <c r="H286" s="1" t="s">
        <v>1815</v>
      </c>
      <c r="I286" s="1" t="s">
        <v>3145</v>
      </c>
      <c r="J286" s="1" t="s">
        <v>1817</v>
      </c>
      <c r="K286" s="1" t="s">
        <v>3145</v>
      </c>
      <c r="L286" s="1" t="s">
        <v>3145</v>
      </c>
      <c r="M286" s="1" t="s">
        <v>1818</v>
      </c>
      <c r="N286" s="1" t="s">
        <v>1818</v>
      </c>
      <c r="O286" s="1" t="s">
        <v>1819</v>
      </c>
      <c r="P286" s="1" t="s">
        <v>1820</v>
      </c>
      <c r="Q286" s="1" t="s">
        <v>1821</v>
      </c>
      <c r="R286" s="1" t="s">
        <v>3146</v>
      </c>
      <c r="S286" s="1" t="s">
        <v>1841</v>
      </c>
      <c r="T286" s="1" t="s">
        <v>1824</v>
      </c>
      <c r="U286" s="1" t="s">
        <v>1767</v>
      </c>
      <c r="V286" s="1" t="s">
        <v>1833</v>
      </c>
    </row>
    <row r="287" s="1" customFormat="1" spans="1:22">
      <c r="A287" s="3">
        <v>999230059647607</v>
      </c>
      <c r="B287" s="1" t="s">
        <v>1864</v>
      </c>
      <c r="C287" s="1" t="s">
        <v>3147</v>
      </c>
      <c r="D287" s="1" t="s">
        <v>2831</v>
      </c>
      <c r="E287" s="1" t="s">
        <v>3148</v>
      </c>
      <c r="F287" s="1" t="s">
        <v>1858</v>
      </c>
      <c r="G287" s="1" t="s">
        <v>1838</v>
      </c>
      <c r="H287" s="1" t="s">
        <v>1815</v>
      </c>
      <c r="I287" s="1" t="s">
        <v>3149</v>
      </c>
      <c r="J287" s="1" t="s">
        <v>1817</v>
      </c>
      <c r="K287" s="1" t="s">
        <v>3149</v>
      </c>
      <c r="L287" s="1" t="s">
        <v>3149</v>
      </c>
      <c r="M287" s="1" t="s">
        <v>1818</v>
      </c>
      <c r="N287" s="1" t="s">
        <v>1818</v>
      </c>
      <c r="O287" s="1" t="s">
        <v>1819</v>
      </c>
      <c r="P287" s="1" t="s">
        <v>1820</v>
      </c>
      <c r="Q287" s="1" t="s">
        <v>1821</v>
      </c>
      <c r="R287" s="1" t="s">
        <v>3150</v>
      </c>
      <c r="S287" s="1" t="s">
        <v>1841</v>
      </c>
      <c r="T287" s="1" t="s">
        <v>1824</v>
      </c>
      <c r="U287" s="1" t="s">
        <v>1767</v>
      </c>
      <c r="V287" s="1" t="s">
        <v>1833</v>
      </c>
    </row>
    <row r="288" s="1" customFormat="1" spans="1:22">
      <c r="A288" s="3">
        <v>999230101462860</v>
      </c>
      <c r="B288" s="1" t="s">
        <v>1864</v>
      </c>
      <c r="C288" s="1" t="s">
        <v>3151</v>
      </c>
      <c r="D288" s="1" t="s">
        <v>3048</v>
      </c>
      <c r="E288" s="1" t="s">
        <v>3152</v>
      </c>
      <c r="F288" s="1" t="s">
        <v>1858</v>
      </c>
      <c r="G288" s="1" t="s">
        <v>1838</v>
      </c>
      <c r="H288" s="1" t="s">
        <v>1815</v>
      </c>
      <c r="I288" s="1" t="s">
        <v>3153</v>
      </c>
      <c r="J288" s="1" t="s">
        <v>1817</v>
      </c>
      <c r="K288" s="1" t="s">
        <v>3153</v>
      </c>
      <c r="L288" s="1" t="s">
        <v>3153</v>
      </c>
      <c r="M288" s="1" t="s">
        <v>1818</v>
      </c>
      <c r="N288" s="1" t="s">
        <v>1818</v>
      </c>
      <c r="O288" s="1" t="s">
        <v>1819</v>
      </c>
      <c r="P288" s="1" t="s">
        <v>1820</v>
      </c>
      <c r="Q288" s="1" t="s">
        <v>1821</v>
      </c>
      <c r="R288" s="1" t="s">
        <v>3154</v>
      </c>
      <c r="S288" s="1" t="s">
        <v>1841</v>
      </c>
      <c r="T288" s="1" t="s">
        <v>1824</v>
      </c>
      <c r="U288" s="1" t="s">
        <v>1767</v>
      </c>
      <c r="V288" s="1" t="s">
        <v>1833</v>
      </c>
    </row>
    <row r="289" s="1" customFormat="1" spans="1:22">
      <c r="A289" s="3">
        <v>999230101534894</v>
      </c>
      <c r="B289" s="1" t="s">
        <v>1864</v>
      </c>
      <c r="C289" s="1" t="s">
        <v>3155</v>
      </c>
      <c r="D289" s="1" t="s">
        <v>2053</v>
      </c>
      <c r="E289" s="1" t="s">
        <v>3156</v>
      </c>
      <c r="F289" s="1" t="s">
        <v>1830</v>
      </c>
      <c r="G289" s="1" t="s">
        <v>1838</v>
      </c>
      <c r="H289" s="1" t="s">
        <v>1815</v>
      </c>
      <c r="I289" s="1" t="s">
        <v>3157</v>
      </c>
      <c r="J289" s="1" t="s">
        <v>1817</v>
      </c>
      <c r="K289" s="1" t="s">
        <v>3157</v>
      </c>
      <c r="L289" s="1" t="s">
        <v>3157</v>
      </c>
      <c r="M289" s="1" t="s">
        <v>1818</v>
      </c>
      <c r="N289" s="1" t="s">
        <v>1818</v>
      </c>
      <c r="O289" s="1" t="s">
        <v>1819</v>
      </c>
      <c r="P289" s="1" t="s">
        <v>1820</v>
      </c>
      <c r="Q289" s="1" t="s">
        <v>1821</v>
      </c>
      <c r="R289" s="1" t="s">
        <v>3158</v>
      </c>
      <c r="S289" s="1" t="s">
        <v>1841</v>
      </c>
      <c r="T289" s="1" t="s">
        <v>1824</v>
      </c>
      <c r="U289" s="1" t="s">
        <v>1767</v>
      </c>
      <c r="V289" s="1" t="s">
        <v>1833</v>
      </c>
    </row>
    <row r="290" s="1" customFormat="1" spans="1:22">
      <c r="A290" s="3">
        <v>999230102323705</v>
      </c>
      <c r="B290" s="1" t="s">
        <v>1864</v>
      </c>
      <c r="C290" s="1" t="s">
        <v>3159</v>
      </c>
      <c r="D290" s="1" t="s">
        <v>3048</v>
      </c>
      <c r="E290" s="1" t="s">
        <v>3160</v>
      </c>
      <c r="F290" s="1" t="s">
        <v>1814</v>
      </c>
      <c r="G290" s="1" t="s">
        <v>1838</v>
      </c>
      <c r="H290" s="1" t="s">
        <v>1815</v>
      </c>
      <c r="I290" s="1" t="s">
        <v>3161</v>
      </c>
      <c r="J290" s="1" t="s">
        <v>1817</v>
      </c>
      <c r="K290" s="1" t="s">
        <v>3161</v>
      </c>
      <c r="L290" s="1" t="s">
        <v>3161</v>
      </c>
      <c r="M290" s="1" t="s">
        <v>1818</v>
      </c>
      <c r="N290" s="1" t="s">
        <v>1818</v>
      </c>
      <c r="O290" s="1" t="s">
        <v>1819</v>
      </c>
      <c r="P290" s="1" t="s">
        <v>1820</v>
      </c>
      <c r="Q290" s="1" t="s">
        <v>1821</v>
      </c>
      <c r="R290" s="1" t="s">
        <v>3162</v>
      </c>
      <c r="S290" s="1" t="s">
        <v>1841</v>
      </c>
      <c r="T290" s="1" t="s">
        <v>1824</v>
      </c>
      <c r="U290" s="1" t="s">
        <v>1767</v>
      </c>
      <c r="V290" s="1" t="s">
        <v>1833</v>
      </c>
    </row>
    <row r="291" s="1" customFormat="1" spans="1:22">
      <c r="A291" s="3">
        <v>999230108221407</v>
      </c>
      <c r="B291" s="1" t="s">
        <v>1858</v>
      </c>
      <c r="C291" s="1" t="s">
        <v>3163</v>
      </c>
      <c r="D291" s="1" t="s">
        <v>1924</v>
      </c>
      <c r="E291" s="1" t="s">
        <v>3164</v>
      </c>
      <c r="F291" s="1" t="s">
        <v>1830</v>
      </c>
      <c r="G291" s="1" t="s">
        <v>1838</v>
      </c>
      <c r="H291" s="1" t="s">
        <v>1815</v>
      </c>
      <c r="I291" s="1" t="s">
        <v>3165</v>
      </c>
      <c r="J291" s="1" t="s">
        <v>1817</v>
      </c>
      <c r="K291" s="1" t="s">
        <v>3165</v>
      </c>
      <c r="L291" s="1" t="s">
        <v>3165</v>
      </c>
      <c r="M291" s="1" t="s">
        <v>1818</v>
      </c>
      <c r="N291" s="1" t="s">
        <v>1818</v>
      </c>
      <c r="O291" s="1" t="s">
        <v>1819</v>
      </c>
      <c r="P291" s="1" t="s">
        <v>1820</v>
      </c>
      <c r="Q291" s="1" t="s">
        <v>1821</v>
      </c>
      <c r="R291" s="1" t="s">
        <v>3166</v>
      </c>
      <c r="S291" s="1" t="s">
        <v>1841</v>
      </c>
      <c r="T291" s="1" t="s">
        <v>1824</v>
      </c>
      <c r="U291" s="1" t="s">
        <v>1767</v>
      </c>
      <c r="V291" s="1" t="s">
        <v>1833</v>
      </c>
    </row>
    <row r="292" s="1" customFormat="1" spans="1:22">
      <c r="A292" s="3">
        <v>999230108265701</v>
      </c>
      <c r="B292" s="1" t="s">
        <v>1858</v>
      </c>
      <c r="C292" s="1" t="s">
        <v>3167</v>
      </c>
      <c r="D292" s="1" t="s">
        <v>3168</v>
      </c>
      <c r="E292" s="1" t="s">
        <v>3169</v>
      </c>
      <c r="F292" s="1" t="s">
        <v>1858</v>
      </c>
      <c r="G292" s="1" t="s">
        <v>1838</v>
      </c>
      <c r="H292" s="1" t="s">
        <v>1815</v>
      </c>
      <c r="I292" s="1" t="s">
        <v>3170</v>
      </c>
      <c r="J292" s="1" t="s">
        <v>1817</v>
      </c>
      <c r="K292" s="1" t="s">
        <v>3170</v>
      </c>
      <c r="L292" s="1" t="s">
        <v>3170</v>
      </c>
      <c r="M292" s="1" t="s">
        <v>1818</v>
      </c>
      <c r="N292" s="1" t="s">
        <v>1818</v>
      </c>
      <c r="O292" s="1" t="s">
        <v>1819</v>
      </c>
      <c r="P292" s="1" t="s">
        <v>1820</v>
      </c>
      <c r="Q292" s="1" t="s">
        <v>1821</v>
      </c>
      <c r="R292" s="1" t="s">
        <v>3171</v>
      </c>
      <c r="S292" s="1" t="s">
        <v>1841</v>
      </c>
      <c r="T292" s="1" t="s">
        <v>1824</v>
      </c>
      <c r="U292" s="1" t="s">
        <v>1767</v>
      </c>
      <c r="V292" s="1" t="s">
        <v>1833</v>
      </c>
    </row>
    <row r="293" s="1" customFormat="1" spans="1:22">
      <c r="A293" s="3">
        <v>999230108283342</v>
      </c>
      <c r="B293" s="1" t="s">
        <v>1858</v>
      </c>
      <c r="C293" s="1" t="s">
        <v>3172</v>
      </c>
      <c r="D293" s="1" t="s">
        <v>3173</v>
      </c>
      <c r="E293" s="1" t="s">
        <v>3174</v>
      </c>
      <c r="F293" s="1" t="s">
        <v>1814</v>
      </c>
      <c r="G293" s="1" t="s">
        <v>1838</v>
      </c>
      <c r="H293" s="1" t="s">
        <v>1815</v>
      </c>
      <c r="I293" s="1" t="s">
        <v>2355</v>
      </c>
      <c r="J293" s="1" t="s">
        <v>1817</v>
      </c>
      <c r="K293" s="1" t="s">
        <v>2355</v>
      </c>
      <c r="L293" s="1" t="s">
        <v>2355</v>
      </c>
      <c r="M293" s="1" t="s">
        <v>1818</v>
      </c>
      <c r="N293" s="1" t="s">
        <v>1818</v>
      </c>
      <c r="O293" s="1" t="s">
        <v>1819</v>
      </c>
      <c r="P293" s="1" t="s">
        <v>1820</v>
      </c>
      <c r="Q293" s="1" t="s">
        <v>1821</v>
      </c>
      <c r="R293" s="1" t="s">
        <v>3175</v>
      </c>
      <c r="S293" s="1" t="s">
        <v>1841</v>
      </c>
      <c r="T293" s="1" t="s">
        <v>1824</v>
      </c>
      <c r="U293" s="1" t="s">
        <v>1767</v>
      </c>
      <c r="V293" s="1" t="s">
        <v>2087</v>
      </c>
    </row>
    <row r="294" s="1" customFormat="1" spans="1:22">
      <c r="A294" s="3">
        <v>999230109937026</v>
      </c>
      <c r="B294" s="1" t="s">
        <v>1858</v>
      </c>
      <c r="C294" s="1" t="s">
        <v>3176</v>
      </c>
      <c r="D294" s="1" t="s">
        <v>2916</v>
      </c>
      <c r="E294" s="1" t="s">
        <v>3177</v>
      </c>
      <c r="F294" s="1" t="s">
        <v>1814</v>
      </c>
      <c r="G294" s="1" t="s">
        <v>1838</v>
      </c>
      <c r="H294" s="1" t="s">
        <v>1815</v>
      </c>
      <c r="I294" s="1" t="s">
        <v>3178</v>
      </c>
      <c r="J294" s="1" t="s">
        <v>1817</v>
      </c>
      <c r="K294" s="1" t="s">
        <v>3178</v>
      </c>
      <c r="L294" s="1" t="s">
        <v>3178</v>
      </c>
      <c r="M294" s="1" t="s">
        <v>1818</v>
      </c>
      <c r="N294" s="1" t="s">
        <v>1818</v>
      </c>
      <c r="O294" s="1" t="s">
        <v>1819</v>
      </c>
      <c r="P294" s="1" t="s">
        <v>1820</v>
      </c>
      <c r="Q294" s="1" t="s">
        <v>1821</v>
      </c>
      <c r="R294" s="1" t="s">
        <v>3179</v>
      </c>
      <c r="S294" s="1" t="s">
        <v>1841</v>
      </c>
      <c r="T294" s="1" t="s">
        <v>1824</v>
      </c>
      <c r="U294" s="1" t="s">
        <v>1767</v>
      </c>
      <c r="V294" s="1" t="s">
        <v>1833</v>
      </c>
    </row>
    <row r="295" s="1" customFormat="1" spans="1:22">
      <c r="A295" s="3">
        <v>999230110156894</v>
      </c>
      <c r="B295" s="1" t="s">
        <v>1858</v>
      </c>
      <c r="C295" s="1" t="s">
        <v>3180</v>
      </c>
      <c r="D295" s="1" t="s">
        <v>1924</v>
      </c>
      <c r="E295" s="1" t="s">
        <v>3181</v>
      </c>
      <c r="F295" s="1" t="s">
        <v>1830</v>
      </c>
      <c r="G295" s="1" t="s">
        <v>1838</v>
      </c>
      <c r="H295" s="1" t="s">
        <v>1815</v>
      </c>
      <c r="I295" s="1" t="s">
        <v>3182</v>
      </c>
      <c r="J295" s="1" t="s">
        <v>1817</v>
      </c>
      <c r="K295" s="1" t="s">
        <v>3182</v>
      </c>
      <c r="L295" s="1" t="s">
        <v>3182</v>
      </c>
      <c r="M295" s="1" t="s">
        <v>1818</v>
      </c>
      <c r="N295" s="1" t="s">
        <v>1818</v>
      </c>
      <c r="O295" s="1" t="s">
        <v>1819</v>
      </c>
      <c r="P295" s="1" t="s">
        <v>1820</v>
      </c>
      <c r="Q295" s="1" t="s">
        <v>1821</v>
      </c>
      <c r="R295" s="1" t="s">
        <v>3183</v>
      </c>
      <c r="S295" s="1" t="s">
        <v>1841</v>
      </c>
      <c r="T295" s="1" t="s">
        <v>1824</v>
      </c>
      <c r="U295" s="1" t="s">
        <v>1767</v>
      </c>
      <c r="V295" s="1" t="s">
        <v>1833</v>
      </c>
    </row>
    <row r="296" s="1" customFormat="1" spans="1:22">
      <c r="A296" s="3">
        <v>999230110177217</v>
      </c>
      <c r="B296" s="1" t="s">
        <v>1858</v>
      </c>
      <c r="C296" s="1" t="s">
        <v>3184</v>
      </c>
      <c r="D296" s="1" t="s">
        <v>2976</v>
      </c>
      <c r="E296" s="1" t="s">
        <v>3185</v>
      </c>
      <c r="F296" s="1" t="s">
        <v>1830</v>
      </c>
      <c r="G296" s="1" t="s">
        <v>1838</v>
      </c>
      <c r="H296" s="1" t="s">
        <v>1815</v>
      </c>
      <c r="I296" s="1" t="s">
        <v>3186</v>
      </c>
      <c r="J296" s="1" t="s">
        <v>1817</v>
      </c>
      <c r="K296" s="1" t="s">
        <v>3186</v>
      </c>
      <c r="L296" s="1" t="s">
        <v>3186</v>
      </c>
      <c r="M296" s="1" t="s">
        <v>1818</v>
      </c>
      <c r="N296" s="1" t="s">
        <v>1818</v>
      </c>
      <c r="O296" s="1" t="s">
        <v>1819</v>
      </c>
      <c r="P296" s="1" t="s">
        <v>1820</v>
      </c>
      <c r="Q296" s="1" t="s">
        <v>1821</v>
      </c>
      <c r="R296" s="1" t="s">
        <v>3187</v>
      </c>
      <c r="S296" s="1" t="s">
        <v>1841</v>
      </c>
      <c r="T296" s="1" t="s">
        <v>1824</v>
      </c>
      <c r="U296" s="1" t="s">
        <v>1767</v>
      </c>
      <c r="V296" s="1" t="s">
        <v>1833</v>
      </c>
    </row>
    <row r="297" s="1" customFormat="1" spans="1:22">
      <c r="A297" s="3">
        <v>30110207453</v>
      </c>
      <c r="B297" s="1" t="s">
        <v>1858</v>
      </c>
      <c r="C297" s="1" t="s">
        <v>3188</v>
      </c>
      <c r="D297" s="1" t="s">
        <v>2976</v>
      </c>
      <c r="E297" s="1" t="s">
        <v>3189</v>
      </c>
      <c r="F297" s="1" t="s">
        <v>1814</v>
      </c>
      <c r="G297" s="1" t="s">
        <v>1838</v>
      </c>
      <c r="H297" s="1" t="s">
        <v>1815</v>
      </c>
      <c r="I297" s="1" t="s">
        <v>3190</v>
      </c>
      <c r="J297" s="1" t="s">
        <v>1817</v>
      </c>
      <c r="K297" s="1" t="s">
        <v>3190</v>
      </c>
      <c r="L297" s="1" t="s">
        <v>3190</v>
      </c>
      <c r="M297" s="1" t="s">
        <v>1818</v>
      </c>
      <c r="N297" s="1" t="s">
        <v>1818</v>
      </c>
      <c r="O297" s="1" t="s">
        <v>1819</v>
      </c>
      <c r="P297" s="1" t="s">
        <v>1820</v>
      </c>
      <c r="Q297" s="1" t="s">
        <v>1821</v>
      </c>
      <c r="R297" s="1" t="s">
        <v>3191</v>
      </c>
      <c r="S297" s="1" t="s">
        <v>1841</v>
      </c>
      <c r="T297" s="1" t="s">
        <v>1824</v>
      </c>
      <c r="U297" s="1" t="s">
        <v>1767</v>
      </c>
      <c r="V297" s="1" t="s">
        <v>1833</v>
      </c>
    </row>
    <row r="298" s="1" customFormat="1" spans="1:22">
      <c r="A298" s="3">
        <v>30111298555</v>
      </c>
      <c r="B298" s="1" t="s">
        <v>1858</v>
      </c>
      <c r="C298" s="1" t="s">
        <v>3192</v>
      </c>
      <c r="D298" s="1" t="s">
        <v>2585</v>
      </c>
      <c r="E298" s="1" t="s">
        <v>3193</v>
      </c>
      <c r="F298" s="1" t="s">
        <v>1830</v>
      </c>
      <c r="G298" s="1" t="s">
        <v>1838</v>
      </c>
      <c r="H298" s="1" t="s">
        <v>1815</v>
      </c>
      <c r="I298" s="1" t="s">
        <v>3194</v>
      </c>
      <c r="J298" s="1" t="s">
        <v>1817</v>
      </c>
      <c r="K298" s="1" t="s">
        <v>3194</v>
      </c>
      <c r="L298" s="1" t="s">
        <v>3194</v>
      </c>
      <c r="M298" s="1" t="s">
        <v>1818</v>
      </c>
      <c r="N298" s="1" t="s">
        <v>1818</v>
      </c>
      <c r="O298" s="1" t="s">
        <v>1819</v>
      </c>
      <c r="P298" s="1" t="s">
        <v>1820</v>
      </c>
      <c r="Q298" s="1" t="s">
        <v>1821</v>
      </c>
      <c r="R298" s="1" t="s">
        <v>3195</v>
      </c>
      <c r="S298" s="1" t="s">
        <v>1841</v>
      </c>
      <c r="T298" s="1" t="s">
        <v>1824</v>
      </c>
      <c r="U298" s="1" t="s">
        <v>1767</v>
      </c>
      <c r="V298" s="1" t="s">
        <v>1833</v>
      </c>
    </row>
    <row r="299" s="1" customFormat="1" spans="1:22">
      <c r="A299" s="3">
        <v>999230111879470</v>
      </c>
      <c r="B299" s="1" t="s">
        <v>1858</v>
      </c>
      <c r="C299" s="1" t="s">
        <v>3196</v>
      </c>
      <c r="D299" s="1" t="s">
        <v>3197</v>
      </c>
      <c r="E299" s="1" t="s">
        <v>3198</v>
      </c>
      <c r="F299" s="1" t="s">
        <v>1814</v>
      </c>
      <c r="G299" s="1" t="s">
        <v>1838</v>
      </c>
      <c r="H299" s="1" t="s">
        <v>1815</v>
      </c>
      <c r="I299" s="1" t="s">
        <v>3199</v>
      </c>
      <c r="J299" s="1" t="s">
        <v>1817</v>
      </c>
      <c r="K299" s="1" t="s">
        <v>3199</v>
      </c>
      <c r="L299" s="1" t="s">
        <v>3199</v>
      </c>
      <c r="M299" s="1" t="s">
        <v>1818</v>
      </c>
      <c r="N299" s="1" t="s">
        <v>1818</v>
      </c>
      <c r="O299" s="1" t="s">
        <v>1819</v>
      </c>
      <c r="P299" s="1" t="s">
        <v>1820</v>
      </c>
      <c r="Q299" s="1" t="s">
        <v>1821</v>
      </c>
      <c r="R299" s="1" t="s">
        <v>3200</v>
      </c>
      <c r="S299" s="1" t="s">
        <v>1841</v>
      </c>
      <c r="T299" s="1" t="s">
        <v>1824</v>
      </c>
      <c r="U299" s="1" t="s">
        <v>1767</v>
      </c>
      <c r="V299" s="1" t="s">
        <v>1833</v>
      </c>
    </row>
    <row r="300" s="1" customFormat="1" spans="1:22">
      <c r="A300" s="3">
        <v>999230120895442</v>
      </c>
      <c r="B300" s="1" t="s">
        <v>1858</v>
      </c>
      <c r="C300" s="1" t="s">
        <v>3201</v>
      </c>
      <c r="D300" s="1" t="s">
        <v>2777</v>
      </c>
      <c r="E300" s="1" t="s">
        <v>3202</v>
      </c>
      <c r="F300" s="1" t="s">
        <v>1830</v>
      </c>
      <c r="G300" s="1" t="s">
        <v>1838</v>
      </c>
      <c r="H300" s="1" t="s">
        <v>1815</v>
      </c>
      <c r="I300" s="1" t="s">
        <v>3203</v>
      </c>
      <c r="J300" s="1" t="s">
        <v>1817</v>
      </c>
      <c r="K300" s="1" t="s">
        <v>3203</v>
      </c>
      <c r="L300" s="1" t="s">
        <v>3203</v>
      </c>
      <c r="M300" s="1" t="s">
        <v>1818</v>
      </c>
      <c r="N300" s="1" t="s">
        <v>1818</v>
      </c>
      <c r="O300" s="1" t="s">
        <v>1819</v>
      </c>
      <c r="P300" s="1" t="s">
        <v>1820</v>
      </c>
      <c r="Q300" s="1" t="s">
        <v>1821</v>
      </c>
      <c r="R300" s="1" t="s">
        <v>3204</v>
      </c>
      <c r="S300" s="1" t="s">
        <v>1841</v>
      </c>
      <c r="T300" s="1" t="s">
        <v>1824</v>
      </c>
      <c r="U300" s="1" t="s">
        <v>1767</v>
      </c>
      <c r="V300" s="1" t="s">
        <v>1873</v>
      </c>
    </row>
    <row r="301" s="1" customFormat="1" spans="1:22">
      <c r="A301" s="3">
        <v>999230121152077</v>
      </c>
      <c r="B301" s="1" t="s">
        <v>1858</v>
      </c>
      <c r="C301" s="1" t="s">
        <v>3205</v>
      </c>
      <c r="D301" s="1" t="s">
        <v>2966</v>
      </c>
      <c r="E301" s="1" t="s">
        <v>3206</v>
      </c>
      <c r="F301" s="1" t="s">
        <v>1830</v>
      </c>
      <c r="G301" s="1" t="s">
        <v>1838</v>
      </c>
      <c r="H301" s="1" t="s">
        <v>1815</v>
      </c>
      <c r="I301" s="1" t="s">
        <v>3207</v>
      </c>
      <c r="J301" s="1" t="s">
        <v>1817</v>
      </c>
      <c r="K301" s="1" t="s">
        <v>3207</v>
      </c>
      <c r="L301" s="1" t="s">
        <v>3207</v>
      </c>
      <c r="M301" s="1" t="s">
        <v>1818</v>
      </c>
      <c r="N301" s="1" t="s">
        <v>1818</v>
      </c>
      <c r="O301" s="1" t="s">
        <v>1819</v>
      </c>
      <c r="P301" s="1" t="s">
        <v>1820</v>
      </c>
      <c r="Q301" s="1" t="s">
        <v>1821</v>
      </c>
      <c r="R301" s="1" t="s">
        <v>3208</v>
      </c>
      <c r="S301" s="1" t="s">
        <v>1841</v>
      </c>
      <c r="T301" s="1" t="s">
        <v>1824</v>
      </c>
      <c r="U301" s="1" t="s">
        <v>1767</v>
      </c>
      <c r="V301" s="1" t="s">
        <v>1833</v>
      </c>
    </row>
    <row r="302" s="1" customFormat="1" spans="1:22">
      <c r="A302" s="3">
        <v>999230121496458</v>
      </c>
      <c r="B302" s="1" t="s">
        <v>1858</v>
      </c>
      <c r="C302" s="1" t="s">
        <v>3209</v>
      </c>
      <c r="D302" s="1" t="s">
        <v>2916</v>
      </c>
      <c r="E302" s="1" t="s">
        <v>3210</v>
      </c>
      <c r="F302" s="1" t="s">
        <v>1814</v>
      </c>
      <c r="G302" s="1" t="s">
        <v>1838</v>
      </c>
      <c r="H302" s="1" t="s">
        <v>1815</v>
      </c>
      <c r="I302" s="1" t="s">
        <v>3211</v>
      </c>
      <c r="J302" s="1" t="s">
        <v>1817</v>
      </c>
      <c r="K302" s="1" t="s">
        <v>3211</v>
      </c>
      <c r="L302" s="1" t="s">
        <v>3211</v>
      </c>
      <c r="M302" s="1" t="s">
        <v>1818</v>
      </c>
      <c r="N302" s="1" t="s">
        <v>1818</v>
      </c>
      <c r="O302" s="1" t="s">
        <v>1819</v>
      </c>
      <c r="P302" s="1" t="s">
        <v>1820</v>
      </c>
      <c r="Q302" s="1" t="s">
        <v>1821</v>
      </c>
      <c r="R302" s="1" t="s">
        <v>3212</v>
      </c>
      <c r="S302" s="1" t="s">
        <v>1841</v>
      </c>
      <c r="T302" s="1" t="s">
        <v>1824</v>
      </c>
      <c r="U302" s="1" t="s">
        <v>1767</v>
      </c>
      <c r="V302" s="1" t="s">
        <v>1833</v>
      </c>
    </row>
    <row r="303" s="1" customFormat="1" spans="1:22">
      <c r="A303" s="3">
        <v>999230126353968</v>
      </c>
      <c r="B303" s="1" t="s">
        <v>1858</v>
      </c>
      <c r="C303" s="1" t="s">
        <v>3213</v>
      </c>
      <c r="D303" s="1" t="s">
        <v>3214</v>
      </c>
      <c r="E303" s="1" t="s">
        <v>3215</v>
      </c>
      <c r="F303" s="1" t="s">
        <v>1830</v>
      </c>
      <c r="G303" s="1" t="s">
        <v>1838</v>
      </c>
      <c r="H303" s="1" t="s">
        <v>1815</v>
      </c>
      <c r="I303" s="1" t="s">
        <v>3018</v>
      </c>
      <c r="J303" s="1" t="s">
        <v>1817</v>
      </c>
      <c r="K303" s="1" t="s">
        <v>3018</v>
      </c>
      <c r="L303" s="1" t="s">
        <v>3018</v>
      </c>
      <c r="M303" s="1" t="s">
        <v>1818</v>
      </c>
      <c r="N303" s="1" t="s">
        <v>1818</v>
      </c>
      <c r="O303" s="1" t="s">
        <v>1819</v>
      </c>
      <c r="P303" s="1" t="s">
        <v>1820</v>
      </c>
      <c r="Q303" s="1" t="s">
        <v>1821</v>
      </c>
      <c r="R303" s="1" t="s">
        <v>3216</v>
      </c>
      <c r="S303" s="1" t="s">
        <v>1841</v>
      </c>
      <c r="T303" s="1" t="s">
        <v>1824</v>
      </c>
      <c r="U303" s="1" t="s">
        <v>1767</v>
      </c>
      <c r="V303" s="1" t="s">
        <v>1833</v>
      </c>
    </row>
    <row r="304" s="1" customFormat="1" spans="1:22">
      <c r="A304" s="3">
        <v>999230127011844</v>
      </c>
      <c r="B304" s="1" t="s">
        <v>1814</v>
      </c>
      <c r="C304" s="1" t="s">
        <v>3217</v>
      </c>
      <c r="D304" s="1" t="s">
        <v>3218</v>
      </c>
      <c r="E304" s="1" t="s">
        <v>3219</v>
      </c>
      <c r="F304" s="1" t="s">
        <v>1814</v>
      </c>
      <c r="G304" s="1" t="s">
        <v>1838</v>
      </c>
      <c r="H304" s="1" t="s">
        <v>1815</v>
      </c>
      <c r="I304" s="1" t="s">
        <v>3220</v>
      </c>
      <c r="J304" s="1" t="s">
        <v>1817</v>
      </c>
      <c r="K304" s="1" t="s">
        <v>3220</v>
      </c>
      <c r="L304" s="1" t="s">
        <v>3220</v>
      </c>
      <c r="M304" s="1" t="s">
        <v>1818</v>
      </c>
      <c r="N304" s="1" t="s">
        <v>1818</v>
      </c>
      <c r="O304" s="1" t="s">
        <v>1819</v>
      </c>
      <c r="P304" s="1" t="s">
        <v>1820</v>
      </c>
      <c r="Q304" s="1" t="s">
        <v>1821</v>
      </c>
      <c r="R304" s="1" t="s">
        <v>3221</v>
      </c>
      <c r="S304" s="1" t="s">
        <v>1841</v>
      </c>
      <c r="T304" s="1" t="s">
        <v>1824</v>
      </c>
      <c r="U304" s="1" t="s">
        <v>1767</v>
      </c>
      <c r="V304" s="1" t="s">
        <v>2010</v>
      </c>
    </row>
    <row r="305" s="1" customFormat="1" spans="1:22">
      <c r="A305" s="3">
        <v>999230128109897</v>
      </c>
      <c r="B305" s="1" t="s">
        <v>1814</v>
      </c>
      <c r="C305" s="1" t="s">
        <v>3222</v>
      </c>
      <c r="D305" s="1" t="s">
        <v>3223</v>
      </c>
      <c r="E305" s="1" t="s">
        <v>3224</v>
      </c>
      <c r="F305" s="1" t="s">
        <v>1814</v>
      </c>
      <c r="G305" s="1" t="s">
        <v>1838</v>
      </c>
      <c r="H305" s="1" t="s">
        <v>1815</v>
      </c>
      <c r="I305" s="1" t="s">
        <v>3225</v>
      </c>
      <c r="J305" s="1" t="s">
        <v>1817</v>
      </c>
      <c r="K305" s="1" t="s">
        <v>3225</v>
      </c>
      <c r="L305" s="1" t="s">
        <v>3225</v>
      </c>
      <c r="M305" s="1" t="s">
        <v>1818</v>
      </c>
      <c r="N305" s="1" t="s">
        <v>1818</v>
      </c>
      <c r="O305" s="1" t="s">
        <v>1819</v>
      </c>
      <c r="P305" s="1" t="s">
        <v>1820</v>
      </c>
      <c r="Q305" s="1" t="s">
        <v>1821</v>
      </c>
      <c r="R305" s="1" t="s">
        <v>3226</v>
      </c>
      <c r="S305" s="1" t="s">
        <v>1841</v>
      </c>
      <c r="T305" s="1" t="s">
        <v>1824</v>
      </c>
      <c r="U305" s="1" t="s">
        <v>1767</v>
      </c>
      <c r="V305" s="1" t="s">
        <v>1833</v>
      </c>
    </row>
    <row r="306" s="1" customFormat="1" spans="1:22">
      <c r="A306" s="3">
        <v>999230128613290</v>
      </c>
      <c r="B306" s="1" t="s">
        <v>1814</v>
      </c>
      <c r="C306" s="1" t="s">
        <v>3227</v>
      </c>
      <c r="D306" s="1" t="s">
        <v>2906</v>
      </c>
      <c r="E306" s="1" t="s">
        <v>3228</v>
      </c>
      <c r="F306" s="1" t="s">
        <v>1830</v>
      </c>
      <c r="G306" s="1" t="s">
        <v>1838</v>
      </c>
      <c r="H306" s="1" t="s">
        <v>1815</v>
      </c>
      <c r="I306" s="1" t="s">
        <v>2908</v>
      </c>
      <c r="J306" s="1" t="s">
        <v>1817</v>
      </c>
      <c r="K306" s="1" t="s">
        <v>2908</v>
      </c>
      <c r="L306" s="1" t="s">
        <v>2908</v>
      </c>
      <c r="M306" s="1" t="s">
        <v>1818</v>
      </c>
      <c r="N306" s="1" t="s">
        <v>1818</v>
      </c>
      <c r="O306" s="1" t="s">
        <v>1819</v>
      </c>
      <c r="P306" s="1" t="s">
        <v>1820</v>
      </c>
      <c r="Q306" s="1" t="s">
        <v>1821</v>
      </c>
      <c r="R306" s="1" t="s">
        <v>3229</v>
      </c>
      <c r="S306" s="1" t="s">
        <v>1841</v>
      </c>
      <c r="T306" s="1" t="s">
        <v>1824</v>
      </c>
      <c r="U306" s="1" t="s">
        <v>1767</v>
      </c>
      <c r="V306" s="1" t="s">
        <v>1873</v>
      </c>
    </row>
    <row r="307" s="1" customFormat="1" spans="1:22">
      <c r="A307" s="3">
        <v>999230128721666</v>
      </c>
      <c r="B307" s="1" t="s">
        <v>1814</v>
      </c>
      <c r="C307" s="1" t="s">
        <v>3230</v>
      </c>
      <c r="D307" s="1" t="s">
        <v>3231</v>
      </c>
      <c r="E307" s="1" t="s">
        <v>3232</v>
      </c>
      <c r="F307" s="1" t="s">
        <v>1830</v>
      </c>
      <c r="G307" s="1" t="s">
        <v>1838</v>
      </c>
      <c r="H307" s="1" t="s">
        <v>1815</v>
      </c>
      <c r="I307" s="1" t="s">
        <v>3233</v>
      </c>
      <c r="J307" s="1" t="s">
        <v>1817</v>
      </c>
      <c r="K307" s="1" t="s">
        <v>3233</v>
      </c>
      <c r="L307" s="1" t="s">
        <v>3233</v>
      </c>
      <c r="M307" s="1" t="s">
        <v>1818</v>
      </c>
      <c r="N307" s="1" t="s">
        <v>1818</v>
      </c>
      <c r="O307" s="1" t="s">
        <v>1819</v>
      </c>
      <c r="P307" s="1" t="s">
        <v>1820</v>
      </c>
      <c r="Q307" s="1" t="s">
        <v>1821</v>
      </c>
      <c r="R307" s="1" t="s">
        <v>3234</v>
      </c>
      <c r="S307" s="1" t="s">
        <v>1841</v>
      </c>
      <c r="T307" s="1" t="s">
        <v>1824</v>
      </c>
      <c r="U307" s="1" t="s">
        <v>1767</v>
      </c>
      <c r="V307" s="1" t="s">
        <v>2087</v>
      </c>
    </row>
    <row r="308" s="1" customFormat="1" spans="1:22">
      <c r="A308" s="3">
        <v>999230128819365</v>
      </c>
      <c r="B308" s="1" t="s">
        <v>1814</v>
      </c>
      <c r="C308" s="1" t="s">
        <v>3235</v>
      </c>
      <c r="D308" s="1" t="s">
        <v>2456</v>
      </c>
      <c r="E308" s="1" t="s">
        <v>3236</v>
      </c>
      <c r="F308" s="1" t="s">
        <v>1830</v>
      </c>
      <c r="G308" s="1" t="s">
        <v>1838</v>
      </c>
      <c r="H308" s="1" t="s">
        <v>1815</v>
      </c>
      <c r="I308" s="1" t="s">
        <v>3237</v>
      </c>
      <c r="J308" s="1" t="s">
        <v>1817</v>
      </c>
      <c r="K308" s="1" t="s">
        <v>3237</v>
      </c>
      <c r="L308" s="1" t="s">
        <v>3237</v>
      </c>
      <c r="M308" s="1" t="s">
        <v>1818</v>
      </c>
      <c r="N308" s="1" t="s">
        <v>1818</v>
      </c>
      <c r="O308" s="1" t="s">
        <v>1819</v>
      </c>
      <c r="P308" s="1" t="s">
        <v>1820</v>
      </c>
      <c r="Q308" s="1" t="s">
        <v>1821</v>
      </c>
      <c r="R308" s="1" t="s">
        <v>3238</v>
      </c>
      <c r="S308" s="1" t="s">
        <v>1841</v>
      </c>
      <c r="T308" s="1" t="s">
        <v>1824</v>
      </c>
      <c r="U308" s="1" t="s">
        <v>1767</v>
      </c>
      <c r="V308" s="1" t="s">
        <v>1890</v>
      </c>
    </row>
    <row r="309" s="1" customFormat="1" spans="1:22">
      <c r="A309" s="3">
        <v>999230132509589</v>
      </c>
      <c r="B309" s="1" t="s">
        <v>1814</v>
      </c>
      <c r="C309" s="1" t="s">
        <v>3239</v>
      </c>
      <c r="D309" s="1" t="s">
        <v>3168</v>
      </c>
      <c r="E309" s="1" t="s">
        <v>3240</v>
      </c>
      <c r="F309" s="1" t="s">
        <v>1814</v>
      </c>
      <c r="G309" s="1" t="s">
        <v>1838</v>
      </c>
      <c r="H309" s="1" t="s">
        <v>1815</v>
      </c>
      <c r="I309" s="1" t="s">
        <v>3241</v>
      </c>
      <c r="J309" s="1" t="s">
        <v>1817</v>
      </c>
      <c r="K309" s="1" t="s">
        <v>3241</v>
      </c>
      <c r="L309" s="1" t="s">
        <v>3241</v>
      </c>
      <c r="M309" s="1" t="s">
        <v>1818</v>
      </c>
      <c r="N309" s="1" t="s">
        <v>1818</v>
      </c>
      <c r="O309" s="1" t="s">
        <v>1819</v>
      </c>
      <c r="P309" s="1" t="s">
        <v>1820</v>
      </c>
      <c r="Q309" s="1" t="s">
        <v>1821</v>
      </c>
      <c r="R309" s="1" t="s">
        <v>3242</v>
      </c>
      <c r="S309" s="1" t="s">
        <v>1841</v>
      </c>
      <c r="T309" s="1" t="s">
        <v>1824</v>
      </c>
      <c r="U309" s="1" t="s">
        <v>1767</v>
      </c>
      <c r="V309" s="1" t="s">
        <v>1833</v>
      </c>
    </row>
    <row r="310" s="1" customFormat="1" spans="1:22">
      <c r="A310" s="3">
        <v>999230132677004</v>
      </c>
      <c r="B310" s="1" t="s">
        <v>1814</v>
      </c>
      <c r="C310" s="1" t="s">
        <v>3243</v>
      </c>
      <c r="D310" s="1" t="s">
        <v>3214</v>
      </c>
      <c r="E310" s="1" t="s">
        <v>3244</v>
      </c>
      <c r="F310" s="1" t="s">
        <v>1830</v>
      </c>
      <c r="G310" s="1" t="s">
        <v>1838</v>
      </c>
      <c r="H310" s="1" t="s">
        <v>1815</v>
      </c>
      <c r="I310" s="1" t="s">
        <v>3018</v>
      </c>
      <c r="J310" s="1" t="s">
        <v>1817</v>
      </c>
      <c r="K310" s="1" t="s">
        <v>3018</v>
      </c>
      <c r="L310" s="1" t="s">
        <v>3018</v>
      </c>
      <c r="M310" s="1" t="s">
        <v>1818</v>
      </c>
      <c r="N310" s="1" t="s">
        <v>1818</v>
      </c>
      <c r="O310" s="1" t="s">
        <v>1819</v>
      </c>
      <c r="P310" s="1" t="s">
        <v>1820</v>
      </c>
      <c r="Q310" s="1" t="s">
        <v>1821</v>
      </c>
      <c r="R310" s="1" t="s">
        <v>3245</v>
      </c>
      <c r="S310" s="1" t="s">
        <v>1841</v>
      </c>
      <c r="T310" s="1" t="s">
        <v>1824</v>
      </c>
      <c r="U310" s="1" t="s">
        <v>1767</v>
      </c>
      <c r="V310" s="1" t="s">
        <v>1833</v>
      </c>
    </row>
    <row r="311" s="1" customFormat="1" spans="1:22">
      <c r="A311" s="3">
        <v>999230132710694</v>
      </c>
      <c r="B311" s="1" t="s">
        <v>1814</v>
      </c>
      <c r="C311" s="1" t="s">
        <v>3246</v>
      </c>
      <c r="D311" s="1" t="s">
        <v>3214</v>
      </c>
      <c r="E311" s="1" t="s">
        <v>3247</v>
      </c>
      <c r="F311" s="1" t="s">
        <v>1830</v>
      </c>
      <c r="G311" s="1" t="s">
        <v>1838</v>
      </c>
      <c r="H311" s="1" t="s">
        <v>1815</v>
      </c>
      <c r="I311" s="1" t="s">
        <v>3248</v>
      </c>
      <c r="J311" s="1" t="s">
        <v>1817</v>
      </c>
      <c r="K311" s="1" t="s">
        <v>3248</v>
      </c>
      <c r="L311" s="1" t="s">
        <v>3248</v>
      </c>
      <c r="M311" s="1" t="s">
        <v>1818</v>
      </c>
      <c r="N311" s="1" t="s">
        <v>1818</v>
      </c>
      <c r="O311" s="1" t="s">
        <v>1819</v>
      </c>
      <c r="P311" s="1" t="s">
        <v>1820</v>
      </c>
      <c r="Q311" s="1" t="s">
        <v>1821</v>
      </c>
      <c r="R311" s="1" t="s">
        <v>3249</v>
      </c>
      <c r="S311" s="1" t="s">
        <v>1841</v>
      </c>
      <c r="T311" s="1" t="s">
        <v>1824</v>
      </c>
      <c r="U311" s="1" t="s">
        <v>1767</v>
      </c>
      <c r="V311" s="1" t="s">
        <v>1833</v>
      </c>
    </row>
    <row r="312" s="1" customFormat="1" spans="1:22">
      <c r="A312" s="3">
        <v>30136696427</v>
      </c>
      <c r="B312" s="1" t="s">
        <v>1814</v>
      </c>
      <c r="C312" s="1" t="s">
        <v>3250</v>
      </c>
      <c r="D312" s="1" t="s">
        <v>3251</v>
      </c>
      <c r="E312" s="1" t="s">
        <v>3252</v>
      </c>
      <c r="F312" s="1" t="s">
        <v>1830</v>
      </c>
      <c r="G312" s="1" t="s">
        <v>1838</v>
      </c>
      <c r="H312" s="1" t="s">
        <v>1815</v>
      </c>
      <c r="I312" s="1" t="s">
        <v>3253</v>
      </c>
      <c r="J312" s="1" t="s">
        <v>1817</v>
      </c>
      <c r="K312" s="1" t="s">
        <v>3253</v>
      </c>
      <c r="L312" s="1" t="s">
        <v>3253</v>
      </c>
      <c r="M312" s="1" t="s">
        <v>1818</v>
      </c>
      <c r="N312" s="1" t="s">
        <v>1818</v>
      </c>
      <c r="O312" s="1" t="s">
        <v>1819</v>
      </c>
      <c r="P312" s="1" t="s">
        <v>1820</v>
      </c>
      <c r="Q312" s="1" t="s">
        <v>1821</v>
      </c>
      <c r="R312" s="1" t="s">
        <v>3254</v>
      </c>
      <c r="S312" s="1" t="s">
        <v>1841</v>
      </c>
      <c r="T312" s="1" t="s">
        <v>1824</v>
      </c>
      <c r="U312" s="1" t="s">
        <v>1767</v>
      </c>
      <c r="V312" s="1" t="s">
        <v>1873</v>
      </c>
    </row>
    <row r="313" s="1" customFormat="1" spans="1:22">
      <c r="A313" s="3">
        <v>999230139749449</v>
      </c>
      <c r="B313" s="1" t="s">
        <v>1830</v>
      </c>
      <c r="C313" s="1" t="s">
        <v>3255</v>
      </c>
      <c r="D313" s="1" t="s">
        <v>3256</v>
      </c>
      <c r="E313" s="1" t="s">
        <v>3257</v>
      </c>
      <c r="F313" s="1" t="s">
        <v>1830</v>
      </c>
      <c r="G313" s="1" t="s">
        <v>1838</v>
      </c>
      <c r="H313" s="1" t="s">
        <v>1815</v>
      </c>
      <c r="I313" s="1" t="s">
        <v>3258</v>
      </c>
      <c r="J313" s="1" t="s">
        <v>1817</v>
      </c>
      <c r="K313" s="1" t="s">
        <v>3258</v>
      </c>
      <c r="L313" s="1" t="s">
        <v>3258</v>
      </c>
      <c r="M313" s="1" t="s">
        <v>1818</v>
      </c>
      <c r="N313" s="1" t="s">
        <v>1818</v>
      </c>
      <c r="O313" s="1" t="s">
        <v>1819</v>
      </c>
      <c r="P313" s="1" t="s">
        <v>1820</v>
      </c>
      <c r="Q313" s="1" t="s">
        <v>1821</v>
      </c>
      <c r="R313" s="1" t="s">
        <v>3259</v>
      </c>
      <c r="S313" s="1" t="s">
        <v>1841</v>
      </c>
      <c r="T313" s="1" t="s">
        <v>1824</v>
      </c>
      <c r="U313" s="1" t="s">
        <v>1767</v>
      </c>
      <c r="V313" s="1" t="s">
        <v>1873</v>
      </c>
    </row>
    <row r="314" s="1" customFormat="1" spans="1:22">
      <c r="A314" s="3">
        <v>999230140224506</v>
      </c>
      <c r="B314" s="1" t="s">
        <v>1830</v>
      </c>
      <c r="C314" s="1" t="s">
        <v>3260</v>
      </c>
      <c r="D314" s="1" t="s">
        <v>2976</v>
      </c>
      <c r="E314" s="1" t="s">
        <v>3261</v>
      </c>
      <c r="F314" s="1" t="s">
        <v>1830</v>
      </c>
      <c r="G314" s="1" t="s">
        <v>1838</v>
      </c>
      <c r="H314" s="1" t="s">
        <v>1815</v>
      </c>
      <c r="I314" s="1" t="s">
        <v>3262</v>
      </c>
      <c r="J314" s="1" t="s">
        <v>1817</v>
      </c>
      <c r="K314" s="1" t="s">
        <v>3262</v>
      </c>
      <c r="L314" s="1" t="s">
        <v>3262</v>
      </c>
      <c r="M314" s="1" t="s">
        <v>1818</v>
      </c>
      <c r="N314" s="1" t="s">
        <v>1818</v>
      </c>
      <c r="O314" s="1" t="s">
        <v>1819</v>
      </c>
      <c r="P314" s="1" t="s">
        <v>1820</v>
      </c>
      <c r="Q314" s="1" t="s">
        <v>1821</v>
      </c>
      <c r="R314" s="1" t="s">
        <v>3263</v>
      </c>
      <c r="S314" s="1" t="s">
        <v>1841</v>
      </c>
      <c r="T314" s="1" t="s">
        <v>1824</v>
      </c>
      <c r="U314" s="1" t="s">
        <v>1767</v>
      </c>
      <c r="V314" s="1" t="s">
        <v>1833</v>
      </c>
    </row>
    <row r="315" s="1" customFormat="1" spans="1:22">
      <c r="A315" s="3">
        <v>999230140262689</v>
      </c>
      <c r="B315" s="1" t="s">
        <v>1830</v>
      </c>
      <c r="C315" s="1" t="s">
        <v>3264</v>
      </c>
      <c r="D315" s="1" t="s">
        <v>3265</v>
      </c>
      <c r="E315" s="1" t="s">
        <v>3266</v>
      </c>
      <c r="F315" s="1" t="s">
        <v>1830</v>
      </c>
      <c r="G315" s="1" t="s">
        <v>1838</v>
      </c>
      <c r="H315" s="1" t="s">
        <v>1815</v>
      </c>
      <c r="I315" s="1" t="s">
        <v>3267</v>
      </c>
      <c r="J315" s="1" t="s">
        <v>1817</v>
      </c>
      <c r="K315" s="1" t="s">
        <v>3267</v>
      </c>
      <c r="L315" s="1" t="s">
        <v>3267</v>
      </c>
      <c r="M315" s="1" t="s">
        <v>1818</v>
      </c>
      <c r="N315" s="1" t="s">
        <v>1818</v>
      </c>
      <c r="O315" s="1" t="s">
        <v>1819</v>
      </c>
      <c r="P315" s="1" t="s">
        <v>1820</v>
      </c>
      <c r="Q315" s="1" t="s">
        <v>1821</v>
      </c>
      <c r="R315" s="1" t="s">
        <v>3268</v>
      </c>
      <c r="S315" s="1" t="s">
        <v>1841</v>
      </c>
      <c r="T315" s="1" t="s">
        <v>1824</v>
      </c>
      <c r="U315" s="1" t="s">
        <v>1767</v>
      </c>
      <c r="V315" s="1" t="s">
        <v>2087</v>
      </c>
    </row>
    <row r="316" s="1" customFormat="1" spans="1:22">
      <c r="A316" s="3">
        <v>999230140428252</v>
      </c>
      <c r="B316" s="1" t="s">
        <v>1830</v>
      </c>
      <c r="C316" s="1" t="s">
        <v>3269</v>
      </c>
      <c r="D316" s="1" t="s">
        <v>3270</v>
      </c>
      <c r="E316" s="1" t="s">
        <v>3271</v>
      </c>
      <c r="F316" s="1" t="s">
        <v>1830</v>
      </c>
      <c r="G316" s="1" t="s">
        <v>1838</v>
      </c>
      <c r="H316" s="1" t="s">
        <v>1815</v>
      </c>
      <c r="I316" s="1" t="s">
        <v>2857</v>
      </c>
      <c r="J316" s="1" t="s">
        <v>1817</v>
      </c>
      <c r="K316" s="1" t="s">
        <v>2857</v>
      </c>
      <c r="L316" s="1" t="s">
        <v>2857</v>
      </c>
      <c r="M316" s="1" t="s">
        <v>1818</v>
      </c>
      <c r="N316" s="1" t="s">
        <v>1818</v>
      </c>
      <c r="O316" s="1" t="s">
        <v>1819</v>
      </c>
      <c r="P316" s="1" t="s">
        <v>1820</v>
      </c>
      <c r="Q316" s="1" t="s">
        <v>1821</v>
      </c>
      <c r="R316" s="1" t="s">
        <v>3272</v>
      </c>
      <c r="S316" s="1" t="s">
        <v>1841</v>
      </c>
      <c r="T316" s="1" t="s">
        <v>1824</v>
      </c>
      <c r="U316" s="1" t="s">
        <v>1767</v>
      </c>
      <c r="V316" s="1" t="s">
        <v>1833</v>
      </c>
    </row>
    <row r="317" s="1" customFormat="1" spans="1:22">
      <c r="A317" s="3">
        <v>999230141841532</v>
      </c>
      <c r="B317" s="1" t="s">
        <v>1830</v>
      </c>
      <c r="C317" s="1" t="s">
        <v>3273</v>
      </c>
      <c r="D317" s="1" t="s">
        <v>2966</v>
      </c>
      <c r="E317" s="1" t="s">
        <v>3274</v>
      </c>
      <c r="F317" s="1" t="s">
        <v>1830</v>
      </c>
      <c r="G317" s="1" t="s">
        <v>1838</v>
      </c>
      <c r="H317" s="1" t="s">
        <v>1815</v>
      </c>
      <c r="I317" s="1" t="s">
        <v>3275</v>
      </c>
      <c r="J317" s="1" t="s">
        <v>1817</v>
      </c>
      <c r="K317" s="1" t="s">
        <v>3275</v>
      </c>
      <c r="L317" s="1" t="s">
        <v>3275</v>
      </c>
      <c r="M317" s="1" t="s">
        <v>1818</v>
      </c>
      <c r="N317" s="1" t="s">
        <v>1818</v>
      </c>
      <c r="O317" s="1" t="s">
        <v>1819</v>
      </c>
      <c r="P317" s="1" t="s">
        <v>1820</v>
      </c>
      <c r="Q317" s="1" t="s">
        <v>1821</v>
      </c>
      <c r="R317" s="1" t="s">
        <v>3276</v>
      </c>
      <c r="S317" s="1" t="s">
        <v>1841</v>
      </c>
      <c r="T317" s="1" t="s">
        <v>1824</v>
      </c>
      <c r="U317" s="1" t="s">
        <v>1767</v>
      </c>
      <c r="V317" s="1" t="s">
        <v>1833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2024-02-06T09:34:38Z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AE0D98326D594F0D95B920216BA12422_12</vt:lpwstr>
  </property>
</Properties>
</file>