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<sst xmlns="http://schemas.openxmlformats.org/spreadsheetml/2006/main" count="10920" uniqueCount="3234">
  <si>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</si>
  <si>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</si>
  <si>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</si>
  <si>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</si>
  <si>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</si>
  <si>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</si>
  <si>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</si>
  <si>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</si>
  <si>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</si>
  <si>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</si>
  <si>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</si>
  <si>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</si>
  <si>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</si>
  <si>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</si>
  <si>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</si>
  <si>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</si>
  <si>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</si>
  <si>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</si>
  <si>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</si>
  <si>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</si>
  <si>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</si>
  <si>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</si>
  <si>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</si>
  <si>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</si>
  <si>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</si>
  <si>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999225117790873	</t>
  </si>
  <si>
    <t>Ctrip</t>
  </si>
  <si>
    <t>正常</t>
  </si>
  <si>
    <t>[普吉岛]普吉温德姆奈涵海滩大酒店(Wyndham Grand Nai Harn Beach Phuket)(108845807)</t>
  </si>
  <si>
    <t>豪华特大床房(连住3晚及以上)&lt;双人入住&gt;&lt;中宾&gt;&lt;双早&gt;</t>
  </si>
  <si>
    <t>CNY</t>
  </si>
  <si>
    <t>WANG/BEIBEI,HE/LONG</t>
  </si>
  <si>
    <t>CA2019240207CNY</t>
  </si>
  <si>
    <t>未提现</t>
  </si>
  <si>
    <t>携程开票</t>
  </si>
  <si>
    <t xml:space="preserve">3590853	</t>
  </si>
  <si>
    <t xml:space="preserve">	</t>
  </si>
  <si>
    <t xml:space="preserve">999226018535786	</t>
  </si>
  <si>
    <t>[新加坡]新加坡客安酒店 - 远东集团(The Clan Hotel Singapore by Far East Hospitality)(76296409)</t>
  </si>
  <si>
    <t>豪华房&lt;双人入住&gt;&lt;适用于非澳大利亚/英国客人&gt;&lt;无早&gt;</t>
  </si>
  <si>
    <t>HSIEH/CHUNTAI,WANG/YIHSIN,HSIEH/YIHSIUNG,HSIEHCHIU/TAILIN,WANG/CHAOYI,CHIANG/YINGCHENG,HSIEH/CHUNCHIH</t>
  </si>
  <si>
    <t xml:space="preserve">3775580	</t>
  </si>
  <si>
    <t xml:space="preserve">307666601,307666849,307666850,307666851,307666852	</t>
  </si>
  <si>
    <t xml:space="preserve">999228365962556	</t>
  </si>
  <si>
    <t>[长滩岛]长滩岛金凤凰酒店(Golden Phoenix Hotel Boracay)(6213617)</t>
  </si>
  <si>
    <t>豪华双床房(至少提前1天预订)&lt;双人入住&gt;&lt;双早&gt;</t>
  </si>
  <si>
    <t>IMELY CONEL MANCAO</t>
  </si>
  <si>
    <t xml:space="preserve">999228393406300	</t>
  </si>
  <si>
    <t>[曼谷]宜必思曼谷暹罗酒店(Ibis Bangkok Siam)(1586186)</t>
  </si>
  <si>
    <t>标准双床房(至少提前3天预订)(至少连住2晚及以上)&lt;特惠&gt;&lt;双人入住&gt;&lt;中宾&gt;&lt;无早&gt;</t>
  </si>
  <si>
    <t>HUNG/PINGHSIN,LIU/HSUEHLI</t>
  </si>
  <si>
    <t xml:space="preserve">4226368	</t>
  </si>
  <si>
    <t xml:space="preserve">9032387	</t>
  </si>
  <si>
    <t xml:space="preserve">999228441285492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</si>
  <si>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</si>
  <si>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</si>
  <si>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Muntaha/Jahin</t>
  </si>
  <si>
    <t xml:space="preserve">4241664	</t>
  </si>
  <si>
    <t xml:space="preserve">10832675	</t>
  </si>
  <si>
    <t xml:space="preserve">999228441743087	</t>
  </si>
  <si>
    <t>[普吉岛]拉查酒店(The Racha)(4814670)</t>
  </si>
  <si>
    <t>豪华别墅(至少连住2晚及以上)&lt;三人入住&gt;&lt;早餐&gt;&lt;日历房套餐高价值&gt;&lt;新酒店礼盒&gt;</t>
  </si>
  <si>
    <t>ZHANG/JUEJUN,ZHANG/QINGPIN,LI/BINGE</t>
  </si>
  <si>
    <t xml:space="preserve">4242235	</t>
  </si>
  <si>
    <t xml:space="preserve">125521	</t>
  </si>
  <si>
    <t xml:space="preserve">999228519551812	</t>
  </si>
  <si>
    <t>[新加坡]国敦河畔大酒店(Grand Copthorne Waterfront)(2871839)</t>
  </si>
  <si>
    <t>尊贵特大床房(新装修)(至少连住2晚及以上)&lt;特惠&gt;&lt;三人入住&gt;&lt;不适用新加坡客人&gt;&lt;早餐&gt;</t>
  </si>
  <si>
    <t>ZHANG/PENG,ZHANG/YONGLI,ZHANG/HUANCHEN</t>
  </si>
  <si>
    <t xml:space="preserve">4270869	</t>
  </si>
  <si>
    <t xml:space="preserve">346909796	</t>
  </si>
  <si>
    <t xml:space="preserve">999228527627952	</t>
  </si>
  <si>
    <t>[拉普拉普]宿务麦克坦珊瑚礁岛度假村(The Reef Island Resort Mactan, Cebu)(104207868)</t>
  </si>
  <si>
    <t>豪华房(连住3晚及以上)&lt;双人入住&gt;&lt;双早&gt;</t>
  </si>
  <si>
    <t>MIYAHARA/AZUSA</t>
  </si>
  <si>
    <t xml:space="preserve">4272682	</t>
  </si>
  <si>
    <t xml:space="preserve">2229154	</t>
  </si>
  <si>
    <t xml:space="preserve">999228573340314	</t>
  </si>
  <si>
    <t>[普吉岛]普吉岛卡萨黛尔摩渡假酒店(Casa Del M Phuket)(113983711)</t>
  </si>
  <si>
    <t>家庭房(连住3晚及以上)&lt;三人入住&gt;&lt;早餐&gt;</t>
  </si>
  <si>
    <t>zhang/ruihua</t>
  </si>
  <si>
    <t xml:space="preserve">4299874	</t>
  </si>
  <si>
    <t xml:space="preserve">4444	</t>
  </si>
  <si>
    <t xml:space="preserve">999228599059534	</t>
  </si>
  <si>
    <t>[科伦]科伦韦斯敦泻湖MO2酒店(MO2 Westown Lagoon Coron)(18557170)</t>
  </si>
  <si>
    <t>高级房 2张单人床&lt;双人入住&gt;&lt;无早&gt;</t>
  </si>
  <si>
    <t>ZHANG/JUECHUN,ZHAO/WEI,CHEN/YAN,YE/YUN,DONG/GE,XU/ZHIXIAN,CHEN/YUXIANG,CAI/XINGFANG,CHEN/XIAOLIN,XU/YANMIN,ZHANG/SHUYUN,LYU/LEI</t>
  </si>
  <si>
    <t xml:space="preserve">4310039	</t>
  </si>
  <si>
    <t xml:space="preserve">11232023	</t>
  </si>
  <si>
    <t xml:space="preserve">999228621480188	</t>
  </si>
  <si>
    <t>[普吉岛]普吉翡翠海滩度假村(Phuket Emerald Beach Resort)(108686548)</t>
  </si>
  <si>
    <t>池景家庭房(至少连住2晚及以上)&lt;双人入住&gt;&lt;中宾&gt;&lt;双早&gt;</t>
  </si>
  <si>
    <t>Ma/Chunmei,Zhu/Guoping</t>
  </si>
  <si>
    <t xml:space="preserve">4317116	</t>
  </si>
  <si>
    <t xml:space="preserve">9205	</t>
  </si>
  <si>
    <t xml:space="preserve">28636927614	</t>
  </si>
  <si>
    <t>[苏梅岛]苏梅岛思拉瓦迪度假酒店(Silavadee Pool Spa Resort)(2954957)</t>
  </si>
  <si>
    <t>豪华海景按摩房(至少提前30天预订)&lt;双人入住&gt;&lt;双早&gt;</t>
  </si>
  <si>
    <t>ZHONG/SIDA,YE/QING</t>
  </si>
  <si>
    <t xml:space="preserve">4320222	</t>
  </si>
  <si>
    <t xml:space="preserve">51215594-1	</t>
  </si>
  <si>
    <t xml:space="preserve">999228765234485	</t>
  </si>
  <si>
    <t>YU/ZHIWEI</t>
  </si>
  <si>
    <t xml:space="preserve">4346809	</t>
  </si>
  <si>
    <t xml:space="preserve">4645	</t>
  </si>
  <si>
    <t xml:space="preserve">999228776085689	</t>
  </si>
  <si>
    <t>[曼谷]曼谷拉差达宜必思尚品酒店(Ibis Styles Bangkok Ratchada)(46080525)</t>
  </si>
  <si>
    <t>三人房(至少连住2晚及以上)&lt;三人入住&gt;&lt;不适用泰国客人&gt;&lt;早餐&gt;</t>
  </si>
  <si>
    <t>CHANG/YISHIH</t>
  </si>
  <si>
    <t xml:space="preserve">4350249	</t>
  </si>
  <si>
    <t xml:space="preserve">206161	</t>
  </si>
  <si>
    <t xml:space="preserve">999229281438967	</t>
  </si>
  <si>
    <t>[普吉岛]普吉岛贝拉娜拉奈阳海滩(Bella Nara Phuket Naiyang Beach)(113534314)</t>
  </si>
  <si>
    <t>豪华房(至少连住2晚及以上)&lt;双人入住&gt;&lt;不适用泰国客人&gt;&lt;双早&gt;</t>
  </si>
  <si>
    <t>LYU/XIAOMIN,LIU/ANMING</t>
  </si>
  <si>
    <t xml:space="preserve">4362990	</t>
  </si>
  <si>
    <t xml:space="preserve">RR23001957	</t>
  </si>
  <si>
    <t xml:space="preserve">999229289967770	</t>
  </si>
  <si>
    <t>[首尔]首尔新罗酒店(The Shilla Seoul)(4358017)</t>
  </si>
  <si>
    <t>豪华商务大床房(仅可使用室内游泳池）(至少连住2晚及以上)&lt;促销&gt;&lt;双人入住&gt;&lt;中宾&gt;&lt;双早&gt;</t>
  </si>
  <si>
    <t>LI/XIANJI</t>
  </si>
  <si>
    <t xml:space="preserve">4369242	</t>
  </si>
  <si>
    <t xml:space="preserve">2126211	</t>
  </si>
  <si>
    <t xml:space="preserve">29291303482	</t>
  </si>
  <si>
    <t>[哥打京那巴鲁]佳蓝汶莱度假村(Nexus Resort &amp; Spa Karambunai)(5007323)</t>
  </si>
  <si>
    <t>婆罗洲花园豪华房&lt;双人入住&gt;&lt;中宾&gt;&lt;双早&gt;</t>
  </si>
  <si>
    <t>zhou/yina,shang/hongyuan,wang/yanan</t>
  </si>
  <si>
    <t xml:space="preserve">4371491	</t>
  </si>
  <si>
    <t xml:space="preserve">355337348/355331974	</t>
  </si>
  <si>
    <t xml:space="preserve">999229292211418	</t>
  </si>
  <si>
    <t>[邦劳]保和省BE豪华度假酒店(BE Grand Resort, Bohol)(25321763)</t>
  </si>
  <si>
    <t>森林景豪华房&lt;今日特价 &gt;&lt;双人入住&gt;&lt;双早&gt;</t>
  </si>
  <si>
    <t>SHIN/HYERAN</t>
  </si>
  <si>
    <t xml:space="preserve">4373118	</t>
  </si>
  <si>
    <t xml:space="preserve">67002	</t>
  </si>
  <si>
    <t xml:space="preserve">999229311436033	</t>
  </si>
  <si>
    <t>[曼谷]伯莱尔曼谷酒店  SHA Extra Plus(BelAire Bangkok Sukhumvit)(24405915)</t>
  </si>
  <si>
    <t>豪华房&lt;双人入住&gt;&lt;无早&gt;</t>
  </si>
  <si>
    <t>Kallenbach/Horst</t>
  </si>
  <si>
    <t xml:space="preserve">4384937	</t>
  </si>
  <si>
    <t xml:space="preserve">603494210	</t>
  </si>
  <si>
    <t xml:space="preserve">999229311470360	</t>
  </si>
  <si>
    <t>[普吉岛]普吉岛诺库酒店(Noku Phuket)(104625562)</t>
  </si>
  <si>
    <t>树别墅(至少连住2晚及以上)&lt;特惠&gt;&lt;双人入住&gt;&lt;双早&gt;</t>
  </si>
  <si>
    <t>BAO/KAICHEN</t>
  </si>
  <si>
    <t xml:space="preserve">4384954	</t>
  </si>
  <si>
    <t xml:space="preserve">356996181	</t>
  </si>
  <si>
    <t xml:space="preserve">999229337988835	</t>
  </si>
  <si>
    <t>[吉隆坡]菲斯时尚酒店(The Face Style)(112268920)</t>
  </si>
  <si>
    <t>高级双人房&lt;双人入住&gt;&lt;无早&gt;</t>
  </si>
  <si>
    <t>fang/li,jiang/zhenxing</t>
  </si>
  <si>
    <t xml:space="preserve">4391703	</t>
  </si>
  <si>
    <t xml:space="preserve">135670	</t>
  </si>
  <si>
    <t xml:space="preserve">999229337992007	</t>
  </si>
  <si>
    <t>LI/JIAER,MAI/KEYING</t>
  </si>
  <si>
    <t xml:space="preserve">4391709	</t>
  </si>
  <si>
    <t xml:space="preserve">135672	</t>
  </si>
  <si>
    <t xml:space="preserve">999229338051429	</t>
  </si>
  <si>
    <t>li/zhiling,lan/mengling</t>
  </si>
  <si>
    <t xml:space="preserve">4391764	</t>
  </si>
  <si>
    <t xml:space="preserve">135669	</t>
  </si>
  <si>
    <t xml:space="preserve">999229352074375	</t>
  </si>
  <si>
    <t>[普吉岛]普吉岛芭东海滩克拉丽奥酒店(Clarian Hotel Beach Patong)(101925199)</t>
  </si>
  <si>
    <t>豪华特大床房&lt;今日特价 &gt;&lt;双人入住&gt;&lt;无早&gt;</t>
  </si>
  <si>
    <t>Reed/Alexander,Reed/Alexander</t>
  </si>
  <si>
    <t xml:space="preserve">4405104	</t>
  </si>
  <si>
    <t xml:space="preserve">RR23002807	</t>
  </si>
  <si>
    <t xml:space="preserve">999229385719344	</t>
  </si>
  <si>
    <t>[首尔]首尔江南雅乐轩酒店(Aloft Seoul Gangnam)(5523077)</t>
  </si>
  <si>
    <t>雅乐轩都市特大床房(至少连住2晚及以上)&lt;今日特价 &gt;&lt;双人入住&gt;&lt;中宾&gt;&lt;无早&gt;</t>
  </si>
  <si>
    <t>FUNG/CHI HONG,ZEPER/PAUL</t>
  </si>
  <si>
    <t xml:space="preserve">4433701	</t>
  </si>
  <si>
    <t xml:space="preserve">98024528	</t>
  </si>
  <si>
    <t xml:space="preserve">999229403160564	</t>
  </si>
  <si>
    <t>[芭堤雅]芭堤雅勒瓦纳酒店(Levana Pattaya Hotel)(112420111)</t>
  </si>
  <si>
    <t>高级双床房&lt;双人入住&gt;&lt;无早&gt;</t>
  </si>
  <si>
    <t>Lin/Haonan</t>
  </si>
  <si>
    <t xml:space="preserve">4457996	</t>
  </si>
  <si>
    <t xml:space="preserve">41071	</t>
  </si>
  <si>
    <t xml:space="preserve">999229410780965	</t>
  </si>
  <si>
    <t>[曼谷]萨沙酒店(THE SACHA Apart-Hotel Thonglor)(112490619)</t>
  </si>
  <si>
    <t>标准一室公寓(至少连住2晚及以上)&lt;双人入住&gt;&lt;无早&gt;</t>
  </si>
  <si>
    <t>KWOK/JOHN</t>
  </si>
  <si>
    <t xml:space="preserve">4468300	</t>
  </si>
  <si>
    <t xml:space="preserve">gee	</t>
  </si>
  <si>
    <t xml:space="preserve">999229414799291	</t>
  </si>
  <si>
    <t>[芽庄]芽庄洲际酒店(InterContinental Nha Trang, an IHG Hotel)(4398930)</t>
  </si>
  <si>
    <t>城景甄选特大床房(至少连住2晚及以上)&lt;双人入住&gt;&lt;中宾&gt;&lt;双早&gt;</t>
  </si>
  <si>
    <t>PAN/JIHENG,YANG/YANG</t>
  </si>
  <si>
    <t xml:space="preserve">4473824	</t>
  </si>
  <si>
    <t xml:space="preserve">882764	</t>
  </si>
  <si>
    <t xml:space="preserve">999229417130443	</t>
  </si>
  <si>
    <t>[新加坡]米酒店(Hotel Mi Bencoolen)(28561624)</t>
  </si>
  <si>
    <t>豪华三人间&lt;特惠&gt;&lt;三人入住&gt;&lt;适用于除印度及次大陆国家客人&gt;&lt;无早&gt;</t>
  </si>
  <si>
    <t>LIAO/MANCHEN</t>
  </si>
  <si>
    <t xml:space="preserve">4476881	</t>
  </si>
  <si>
    <t xml:space="preserve">999229418004519	</t>
  </si>
  <si>
    <t>[宿务]瑟达宿务中央集团酒店(Seda Central Bloc Cebu)(102600665)</t>
  </si>
  <si>
    <t>一室公寓(至少提前14天预订)&lt;双人入住&gt;&lt;双早&gt;</t>
  </si>
  <si>
    <t>kim/sosang</t>
  </si>
  <si>
    <t xml:space="preserve">4478060	</t>
  </si>
  <si>
    <t xml:space="preserve">3109464	</t>
  </si>
  <si>
    <t xml:space="preserve">29421586139	</t>
  </si>
  <si>
    <t>豪华双床间&lt;双人入住&gt;&lt;无早&gt;</t>
  </si>
  <si>
    <t>ZENG/QIN</t>
  </si>
  <si>
    <t xml:space="preserve">4483346	</t>
  </si>
  <si>
    <t xml:space="preserve">138050	</t>
  </si>
  <si>
    <t xml:space="preserve">999229422451140	</t>
  </si>
  <si>
    <t>优美海景泳池别墅(至少提前30天预订)&lt;双人入住&gt;&lt;双早&gt;&lt;白银会员&gt;</t>
  </si>
  <si>
    <t>JIAN/PEILIANG,HOU/YINGXIAN</t>
  </si>
  <si>
    <t xml:space="preserve">4484822	</t>
  </si>
  <si>
    <t xml:space="preserve">24308412-1	</t>
  </si>
  <si>
    <t xml:space="preserve">999229426081585	</t>
  </si>
  <si>
    <t>[岘港]岘港贝尔马森帕罗桑酒店(Belle Maison Parosand Da Nang Hotel -Managed by H&amp;K Hospitality)(13988811)</t>
  </si>
  <si>
    <t>公寓房(无景)&lt;三人入住&gt;&lt;早餐&gt;</t>
  </si>
  <si>
    <t>PANG/TZE YEONG,PANG/KOOI KWANG,LEN/LEE LEE</t>
  </si>
  <si>
    <t xml:space="preserve">4489734	</t>
  </si>
  <si>
    <t xml:space="preserve">163992	</t>
  </si>
  <si>
    <t xml:space="preserve">999229439382277	</t>
  </si>
  <si>
    <t>[吉隆坡]菲斯酒店(The Face Suites)(6286739)</t>
  </si>
  <si>
    <t>&lt;特惠&gt;&lt;四人入住&gt;&lt;无早&gt;</t>
  </si>
  <si>
    <t>HU/DIE,LI/XINYU,HU/PING,YIN/HAOCHENG</t>
  </si>
  <si>
    <t xml:space="preserve">4507388	</t>
  </si>
  <si>
    <t xml:space="preserve">116661	</t>
  </si>
  <si>
    <t xml:space="preserve">999229443338201	</t>
  </si>
  <si>
    <t>[吉隆坡]吉隆坡四季酒店(Four Seasons Hotel Kuala Lumpur)(17496902)</t>
  </si>
  <si>
    <t>城景房&lt;特惠专享&gt;&lt;双人入住&gt;&lt;双早&gt;</t>
  </si>
  <si>
    <t>LYU/BEIBEI</t>
  </si>
  <si>
    <t xml:space="preserve">4512888	</t>
  </si>
  <si>
    <t xml:space="preserve">3233946	</t>
  </si>
  <si>
    <t xml:space="preserve">999229448219419	</t>
  </si>
  <si>
    <t>[普吉岛]铂尔曼普吉岛卡隆海滩度假酒店(Pullman Phuket Karon Beach Resort)(3460018)</t>
  </si>
  <si>
    <t>园景高级双床房&lt;限量特价&gt;&lt;双人入住&gt;&lt;中宾&gt;&lt;双早&gt;</t>
  </si>
  <si>
    <t>Yan/xiaolin</t>
  </si>
  <si>
    <t xml:space="preserve">4519620	</t>
  </si>
  <si>
    <t xml:space="preserve">145111541	</t>
  </si>
  <si>
    <t xml:space="preserve">999229448313194	</t>
  </si>
  <si>
    <t>Zu/peng,Ni/haizhen</t>
  </si>
  <si>
    <t xml:space="preserve">4519690	</t>
  </si>
  <si>
    <t xml:space="preserve">145111966	</t>
  </si>
  <si>
    <t xml:space="preserve">999229449757677	</t>
  </si>
  <si>
    <t>[曼谷]阿维曼谷河滨凯恩酒店(Away Bangkok Riverside Kene)(104265254)</t>
  </si>
  <si>
    <t>凉爽房(至少连住2晚及以上)&lt;今日特价 &gt;&lt;双人入住&gt;&lt;中宾&gt;&lt;双早&gt;</t>
  </si>
  <si>
    <t>TIAN/RUHAO</t>
  </si>
  <si>
    <t xml:space="preserve">4521835	</t>
  </si>
  <si>
    <t xml:space="preserve">25508	</t>
  </si>
  <si>
    <t xml:space="preserve">999229449768487	</t>
  </si>
  <si>
    <t>CHEN/XINGRONG</t>
  </si>
  <si>
    <t xml:space="preserve">4521843	</t>
  </si>
  <si>
    <t xml:space="preserve">25509	</t>
  </si>
  <si>
    <t xml:space="preserve">999229449981190	</t>
  </si>
  <si>
    <t>[新加坡]庄家大酒店(Hotel Boss)(4373844)</t>
  </si>
  <si>
    <t>高级双床房&lt;双人入住&gt;&lt;适用于除印度及次大陆国家客人&gt;&lt;双早&gt;</t>
  </si>
  <si>
    <t>BOLDBAATAR/UUGANBAYAR,TSOGTBAATAR/BOLORTUNGALAG,ERDENETSOGT/ZENDMENE,BOLDSAIKHAN/ANUUJIN,BOLDBAATAR/TEMUUJIN,GANTULGA/TSERENNADMID,CHADRAABAL/OYUNTSETSEG,BUSGUI/BILIGSAIKHAN</t>
  </si>
  <si>
    <t xml:space="preserve">4521997	</t>
  </si>
  <si>
    <t xml:space="preserve">352541593,352541590,352541591,352541550	</t>
  </si>
  <si>
    <t xml:space="preserve">999229450340896	</t>
  </si>
  <si>
    <t>[八打灵再也]阿万特酒店(Avante Hotel)(100419478)</t>
  </si>
  <si>
    <t>高级特大床房(至少连住2晚及以上)&lt;特惠房&gt;&lt;双人入住&gt;&lt;仅适用亚洲客人&gt;&lt;无早&gt;</t>
  </si>
  <si>
    <t>KOH/BENJAMIN CHIEW KUOK</t>
  </si>
  <si>
    <t xml:space="preserve">4522735	</t>
  </si>
  <si>
    <t xml:space="preserve">195575	</t>
  </si>
  <si>
    <t xml:space="preserve">999229454069729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</si>
  <si>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</si>
  <si>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</si>
  <si>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ZHANG/ZHANG</t>
  </si>
  <si>
    <t xml:space="preserve">4528172	</t>
  </si>
  <si>
    <t xml:space="preserve">999229454819308	</t>
  </si>
  <si>
    <t>一卧室高级套房&lt;特惠&gt;&lt;双人入住&gt;&lt;无早&gt;</t>
  </si>
  <si>
    <t>LI/DAN,SUN/YUSHENG</t>
  </si>
  <si>
    <t xml:space="preserve">4528747	</t>
  </si>
  <si>
    <t xml:space="preserve">116811	</t>
  </si>
  <si>
    <t xml:space="preserve">999229455710191	</t>
  </si>
  <si>
    <t>[曼谷]Maison Hotel Bangkok(114726121)</t>
  </si>
  <si>
    <t>华丽双床房 (Natee)(至少提前2天预订)&lt;双人入住&gt;&lt;不适用泰国客人&gt;&lt;双早&gt;</t>
  </si>
  <si>
    <t>CHAN/PUI MING,CHAN/PUI YIN,CHENG/LAI WA JANET,LAM/KIM YUNG,CHAN/KWOK WAI,CHAN/PUI CHING</t>
  </si>
  <si>
    <t xml:space="preserve">4529556	</t>
  </si>
  <si>
    <t xml:space="preserve">12382	</t>
  </si>
  <si>
    <t xml:space="preserve">999229456751970	</t>
  </si>
  <si>
    <t>[苏梅岛]寇德苏梅岛酒店(Code Samui Hotel)(6071954)</t>
  </si>
  <si>
    <t>带海景的一卧室露台(至少连住2晚及以上)&lt;双人入住&gt;&lt;不适用泰国客人&gt;&lt;双早&gt;</t>
  </si>
  <si>
    <t>tang/hiu chung</t>
  </si>
  <si>
    <t xml:space="preserve">4530640	</t>
  </si>
  <si>
    <t xml:space="preserve">1001299	</t>
  </si>
  <si>
    <t xml:space="preserve">999229457094788	</t>
  </si>
  <si>
    <t>豪华房&lt;今日特价 &gt;&lt;双人入住&gt;&lt;双早&gt;</t>
  </si>
  <si>
    <t>CHUANG/HSUEH AN,YU/SHENG-LI,CHUANG/HAO-CHE</t>
  </si>
  <si>
    <t xml:space="preserve">4531036	</t>
  </si>
  <si>
    <t xml:space="preserve">2873900, 2873901, 2873902	</t>
  </si>
  <si>
    <t xml:space="preserve">29457160251	</t>
  </si>
  <si>
    <t>[曼谷]曼谷维伊 - 美憬阁酒店(VIE Hotel Bangkok, MGallery Hotel Collection)(3906021)</t>
  </si>
  <si>
    <t>豪华特大床套房(至少连住2晚及以上)&lt;双人入住&gt;&lt;不适用泰国客人&gt;&lt;双早&gt;</t>
  </si>
  <si>
    <t>YE/CHENJIE,DING/WENLAN</t>
  </si>
  <si>
    <t xml:space="preserve">4531111	</t>
  </si>
  <si>
    <t xml:space="preserve">8027321	</t>
  </si>
  <si>
    <t xml:space="preserve">999229460850174	</t>
  </si>
  <si>
    <t>[曼谷]曼谷沙吞宜必思酒店(Ibis Bangkok Sathorn)(4889448)</t>
  </si>
  <si>
    <t>高级双床房(至少提前3天预订)(至少连住2晚及以上)&lt;双人入住&gt;&lt;中宾&gt;&lt;无早&gt;</t>
  </si>
  <si>
    <t>TANG/YING</t>
  </si>
  <si>
    <t xml:space="preserve">4535969	</t>
  </si>
  <si>
    <t xml:space="preserve">9131856	</t>
  </si>
  <si>
    <t xml:space="preserve">999229461948272	</t>
  </si>
  <si>
    <t>CHOU/YAPING</t>
  </si>
  <si>
    <t xml:space="preserve">4537652	</t>
  </si>
  <si>
    <t xml:space="preserve">8027413	</t>
  </si>
  <si>
    <t xml:space="preserve">999229462299619	</t>
  </si>
  <si>
    <t>[Racha Thewa]阿玛拉素万那普酒店(Amaranth Suvarnabhumi Hotel  Certified)(4984706)</t>
  </si>
  <si>
    <t>豪华房&lt;特惠专享&gt;&lt;双人入住&gt;&lt;双早&gt;</t>
  </si>
  <si>
    <t>Yu/Yajuan,Yu/Yajuan</t>
  </si>
  <si>
    <t xml:space="preserve">4538000	</t>
  </si>
  <si>
    <t xml:space="preserve">83604	</t>
  </si>
  <si>
    <t xml:space="preserve">999229462301024	</t>
  </si>
  <si>
    <t xml:space="preserve">4538002	</t>
  </si>
  <si>
    <t xml:space="preserve">83605	</t>
  </si>
  <si>
    <t xml:space="preserve">999229464020443	</t>
  </si>
  <si>
    <t>[苏梅岛]苏梅岛万丽度假酒店(Renaissance Koh Samui Resort &amp; Spa)(2785625)</t>
  </si>
  <si>
    <t>海景豪华房(至少连住2晚及以上)&lt;双人入住&gt;&lt;中宾&gt;&lt;双早&gt;&lt;机票面纱&gt;&lt;火酒交叉用户&gt;&lt;交叉用户&gt;&lt;黄金会员&gt;</t>
  </si>
  <si>
    <t>SHEN/JING YUAN,XU/ZHIFANG</t>
  </si>
  <si>
    <t xml:space="preserve">4540172	</t>
  </si>
  <si>
    <t xml:space="preserve">92418138	</t>
  </si>
  <si>
    <t xml:space="preserve">29465288193	</t>
  </si>
  <si>
    <t>[普吉岛]普吉岛佛基拉诺富特城市酒店(Novotel Phuket City Phokeethra)(6103435)</t>
  </si>
  <si>
    <t>高级双床房(至少连住2晚及以上)&lt;双人入住&gt;&lt;不适用泰国客人&gt;&lt;双早&gt;</t>
  </si>
  <si>
    <t>ZHANG/YAN,MA/YAN</t>
  </si>
  <si>
    <t xml:space="preserve">4542359	</t>
  </si>
  <si>
    <t xml:space="preserve">999229465464316	</t>
  </si>
  <si>
    <t>[曼谷]祝福酒店及公寓(The Bless Hotel and Residence)(23965860)</t>
  </si>
  <si>
    <t>至尊尊贵房(至少连住2晚及以上)&lt;双人入住&gt;&lt;无早&gt;</t>
  </si>
  <si>
    <t>Yao/Lin</t>
  </si>
  <si>
    <t xml:space="preserve">4542618	</t>
  </si>
  <si>
    <t xml:space="preserve">85024	</t>
  </si>
  <si>
    <t xml:space="preserve">999229465779073	</t>
  </si>
  <si>
    <t>[曼谷]COMO曼谷大都会酒店(COMO Metropolitan Bangkok)(6035972)</t>
  </si>
  <si>
    <t>城市房(至少连住2晚及以上)&lt;双人入住&gt;&lt;不适用泰国客人&gt;&lt;双早&gt;</t>
  </si>
  <si>
    <t>TAN/CHUNG EE</t>
  </si>
  <si>
    <t xml:space="preserve">4542981	</t>
  </si>
  <si>
    <t xml:space="preserve">1350645	</t>
  </si>
  <si>
    <t xml:space="preserve">999229466529407	</t>
  </si>
  <si>
    <t>[薄荷岛]贝尔福度假酒店(The Bellevue Resort)(5425269)</t>
  </si>
  <si>
    <t>高级房&lt;今日特惠&gt;&lt;双人入住&gt;&lt;双早&gt;</t>
  </si>
  <si>
    <t>SHIN/SOYUN,SHIN/SOYUN</t>
  </si>
  <si>
    <t xml:space="preserve">4544013	</t>
  </si>
  <si>
    <t xml:space="preserve">20198112	</t>
  </si>
  <si>
    <t xml:space="preserve">999229466692614	</t>
  </si>
  <si>
    <t>[曼谷]是隆不容错过酒店 by Cross Collection(Haven't Met Bangkok Silom by Cross Collection)(17140699)</t>
  </si>
  <si>
    <t>城市房&lt;双人入住&gt;&lt;中宾&gt;&lt;无早&gt;</t>
  </si>
  <si>
    <t>HU/ZHENCHI</t>
  </si>
  <si>
    <t xml:space="preserve">4544188	</t>
  </si>
  <si>
    <t xml:space="preserve">40206	</t>
  </si>
  <si>
    <t xml:space="preserve">999229466628042	</t>
  </si>
  <si>
    <t>[平昌郡]Holiday Inn Resort 阿尔卑斯平昌(Holiday Inn Resort Alpensia Pyeongchang)(29574668)</t>
  </si>
  <si>
    <t>村景高级双床房(至少连住2晚及以上)&lt;双人入住&gt;&lt;不适用韩国客人&gt;&lt;限量促销&gt;&lt;无早&gt;</t>
  </si>
  <si>
    <t>ZHENG/BO,LIU/XINJIE</t>
  </si>
  <si>
    <t xml:space="preserve">4544126	</t>
  </si>
  <si>
    <t xml:space="preserve">19062669	</t>
  </si>
  <si>
    <t xml:space="preserve">999229473140421	</t>
  </si>
  <si>
    <t>[哥打京那巴鲁]亚庇凯城酒店(Promenade Hotel Kota Kinabalu)(26353811)</t>
  </si>
  <si>
    <t>海景豪华房&lt;特惠&gt;&lt;双人入住&gt;&lt;双早&gt;</t>
  </si>
  <si>
    <t>BIN KAMAL ROSLAN/MOHAMAD TAUFIQ</t>
  </si>
  <si>
    <t xml:space="preserve">4545766	</t>
  </si>
  <si>
    <t xml:space="preserve">T006412	</t>
  </si>
  <si>
    <t xml:space="preserve">999229480930961	</t>
  </si>
  <si>
    <t>[曼谷]宜必思尚品曼谷素坤逸康福酒店(Ibis Styles Bangkok Sukhumvit Phra Khanong)(19680484)</t>
  </si>
  <si>
    <t>标准双人房&lt;双人入住&gt;&lt;不适用泰国客人&gt;&lt;双早&gt;</t>
  </si>
  <si>
    <t>DIERKING/ELIZABETH MARIE</t>
  </si>
  <si>
    <t xml:space="preserve">4549052	</t>
  </si>
  <si>
    <t xml:space="preserve">374827	</t>
  </si>
  <si>
    <t xml:space="preserve">999229497920820	</t>
  </si>
  <si>
    <t>LIU/JINGKUN,LU/KEQIANG,WU/LIQUN,WU/GUOFENG,LU/XIA,WU/YIFAN</t>
  </si>
  <si>
    <t xml:space="preserve">4553016	</t>
  </si>
  <si>
    <t xml:space="preserve">117098	</t>
  </si>
  <si>
    <t xml:space="preserve">999229498924504	</t>
  </si>
  <si>
    <t>TADEO/KARLA MARIE BALATON</t>
  </si>
  <si>
    <t xml:space="preserve">4553594	</t>
  </si>
  <si>
    <t xml:space="preserve">2401060025	</t>
  </si>
  <si>
    <t xml:space="preserve">999229499720272	</t>
  </si>
  <si>
    <t>[曼谷]曼谷湄南河四季酒店(Four Seasons Hotel Bangkok at Chao Phraya River)(57171815)</t>
  </si>
  <si>
    <t>豪华河景双床房(至少连住2晚及以上)&lt;双人入住&gt;&lt;双早&gt;</t>
  </si>
  <si>
    <t>ZHANG/yuting,PENG/LEI</t>
  </si>
  <si>
    <t xml:space="preserve">4554020	</t>
  </si>
  <si>
    <t xml:space="preserve">218473	</t>
  </si>
  <si>
    <t xml:space="preserve">999229533480692	</t>
  </si>
  <si>
    <t>[曼谷]曼谷尊贵比左特尔酒店(Bizotel Premier Hotel &amp; Residence)(28534140)</t>
  </si>
  <si>
    <t>高级房&lt;双人入住&gt;&lt;双早&gt;</t>
  </si>
  <si>
    <t>HONG/WEIMENG,LIU/QINGMEI</t>
  </si>
  <si>
    <t xml:space="preserve">4557178	</t>
  </si>
  <si>
    <t xml:space="preserve">146570	</t>
  </si>
  <si>
    <t xml:space="preserve">999229534727841	</t>
  </si>
  <si>
    <t>[芭堤雅]芭提雅格兰德中心大酒店(Grande Centre Point Pattaya)(23791733)</t>
  </si>
  <si>
    <t>豪华家庭连通房(至少连住2晚及以上)&lt;今日特价 &gt;&lt;四人入住&gt;&lt;不适用泰国客人&gt;&lt;早餐&gt;</t>
  </si>
  <si>
    <t>SHIH/ENTING</t>
  </si>
  <si>
    <t xml:space="preserve">4558350	</t>
  </si>
  <si>
    <t xml:space="preserve">217415	</t>
  </si>
  <si>
    <t xml:space="preserve">999229541587580	</t>
  </si>
  <si>
    <t>[普吉岛]美地概念酒店(Metadee Concept Hotel)(3736816)</t>
  </si>
  <si>
    <t>精致套房带露台&lt;双人入住&gt;&lt;双早&gt;</t>
  </si>
  <si>
    <t>hua/bo</t>
  </si>
  <si>
    <t xml:space="preserve">4560786	</t>
  </si>
  <si>
    <t xml:space="preserve">23773	</t>
  </si>
  <si>
    <t xml:space="preserve">999229542821422	</t>
  </si>
  <si>
    <t>[曼谷]曼谷安曼纳酒店(Amara Bangkok Hotel)(4911046)</t>
  </si>
  <si>
    <t>豪华房(至少连住2晚及以上)&lt;全日特价&gt;&lt;双人入住&gt;&lt;无早&gt;</t>
  </si>
  <si>
    <t>CHEUNG/HOILAM</t>
  </si>
  <si>
    <t xml:space="preserve">4561400	</t>
  </si>
  <si>
    <t xml:space="preserve">13244317-1	</t>
  </si>
  <si>
    <t xml:space="preserve">999229544503391	</t>
  </si>
  <si>
    <t>豪华一卧套房(至少连住2晚及以上)&lt;双人入住&gt;&lt;无早&gt;</t>
  </si>
  <si>
    <t>SHEN/MINGCHEN</t>
  </si>
  <si>
    <t xml:space="preserve">4563523	</t>
  </si>
  <si>
    <t xml:space="preserve">85166	</t>
  </si>
  <si>
    <t xml:space="preserve">999229544688695	</t>
  </si>
  <si>
    <t>两卧室豪华套房&lt;特惠&gt;&lt;四人入住&gt;&lt;无早&gt;</t>
  </si>
  <si>
    <t>ZHI/XUDONG,YANG/YU,YANG/HUIYI</t>
  </si>
  <si>
    <t xml:space="preserve">4563741	</t>
  </si>
  <si>
    <t xml:space="preserve">117202	</t>
  </si>
  <si>
    <t xml:space="preserve">999229544711269	</t>
  </si>
  <si>
    <t>一卧室豪华房&lt;特惠&gt;&lt;双人入住&gt;&lt;无早&gt;</t>
  </si>
  <si>
    <t>LI/LI,CHEN/YIZHEN</t>
  </si>
  <si>
    <t xml:space="preserve">4563766	</t>
  </si>
  <si>
    <t xml:space="preserve">117203	</t>
  </si>
  <si>
    <t xml:space="preserve">999229544813220	</t>
  </si>
  <si>
    <t>&lt;今日特价 &gt;&lt;双人入住&gt;&lt;双早&gt;</t>
  </si>
  <si>
    <t>XU/XIN,ZHENG/XINTONG,CUI/XIAOCHEN,ZHENG/WENLONG,ZHOU/XIAOBING,ZHOU/XIAOMIN</t>
  </si>
  <si>
    <t xml:space="preserve">4563930	</t>
  </si>
  <si>
    <t xml:space="preserve">23763	</t>
  </si>
  <si>
    <t xml:space="preserve">999229552017153	</t>
  </si>
  <si>
    <t>[曼谷]奔集格兰德中心大酒店(Grande Centre Point Hotel Ploenchit)(28525650)</t>
  </si>
  <si>
    <t>高级阳台房(至少连住2晚及以上)&lt;双人入住&gt;&lt;无早&gt;</t>
  </si>
  <si>
    <t>CHOW/PUI YING</t>
  </si>
  <si>
    <t xml:space="preserve">4565684	</t>
  </si>
  <si>
    <t xml:space="preserve">227712	</t>
  </si>
  <si>
    <t xml:space="preserve">999229555608330	</t>
  </si>
  <si>
    <t>[新加坡]新加坡威大酒店 - 明古连(V Hotel Bencoolen)(3463190)</t>
  </si>
  <si>
    <t>高级双床房&lt;特惠&gt;&lt;双人入住&gt;&lt;适用于除印度及次大陆国家客人&gt;&lt;无早&gt;</t>
  </si>
  <si>
    <t>LEE/JUNGYEON</t>
  </si>
  <si>
    <t xml:space="preserve">4566881	</t>
  </si>
  <si>
    <t xml:space="preserve">354726385	</t>
  </si>
  <si>
    <t xml:space="preserve">999229572175940	</t>
  </si>
  <si>
    <t>[新加坡]悦乐圣淘沙酒店 - 远东集团(Village Hotel Sentosa by Far East Hospitality)(28366988)</t>
  </si>
  <si>
    <t>家庭房&lt;四人入住&gt;&lt;不适用新加坡客人&gt;&lt;无早&gt;</t>
  </si>
  <si>
    <t>LIU/YANGYANG</t>
  </si>
  <si>
    <t xml:space="preserve">4570936	</t>
  </si>
  <si>
    <t xml:space="preserve">331097157	</t>
  </si>
  <si>
    <t xml:space="preserve">999229572389636	</t>
  </si>
  <si>
    <t>行政豪华城景&lt;双人入住&gt;&lt;无早&gt;</t>
  </si>
  <si>
    <t>ZHOU/DANSHENG,SUN/BICHAI,ZHOU/YINGYAN,ZHOU/WENQUAN</t>
  </si>
  <si>
    <t xml:space="preserve">4571029	</t>
  </si>
  <si>
    <t xml:space="preserve">140292	</t>
  </si>
  <si>
    <t xml:space="preserve">29582942790	</t>
  </si>
  <si>
    <t>[甲米]假日度假甲米奥南酒店(Holiday Inn Resort Krabi Ao Nang Beach)(27689492)</t>
  </si>
  <si>
    <t>海景标准房（1张特大床，带阳台）(至少连住2晚及以上)&lt;双人入住&gt;&lt;中宾&gt;&lt;双早&gt;</t>
  </si>
  <si>
    <t>LIANG/LEI</t>
  </si>
  <si>
    <t xml:space="preserve">4572867	</t>
  </si>
  <si>
    <t xml:space="preserve">1903337	</t>
  </si>
  <si>
    <t xml:space="preserve">999229587693117	</t>
  </si>
  <si>
    <t>[首尔]首尔四季酒店(Four Seasons Hotel Seoul)(4637882)</t>
  </si>
  <si>
    <t>尊贵双大床房(至少连住2晚及以上)&lt;特惠专享&gt;&lt;双人入住&gt;&lt;中宾&gt;&lt;无早&gt;</t>
  </si>
  <si>
    <t>PAN/MENG,ZHOU/GUOLING</t>
  </si>
  <si>
    <t xml:space="preserve">4574199	</t>
  </si>
  <si>
    <t xml:space="preserve">4358023697	</t>
  </si>
  <si>
    <t xml:space="preserve">999229589963303	</t>
  </si>
  <si>
    <t>[芭堤雅]高山海滩度假村(Mountain Beach Resort)(113040107)</t>
  </si>
  <si>
    <t>高级双床房&lt;特惠专享&gt;&lt;双人入住&gt;&lt;无早&gt;</t>
  </si>
  <si>
    <t>Chechko/Alexander</t>
  </si>
  <si>
    <t xml:space="preserve">4575033	</t>
  </si>
  <si>
    <t xml:space="preserve">103458	</t>
  </si>
  <si>
    <t xml:space="preserve">999229591503949	</t>
  </si>
  <si>
    <t>海景精致特大床套房&lt;双人入住&gt;&lt;中宾&gt;&lt;双早&gt;</t>
  </si>
  <si>
    <t>Jiang/jin lian,su/zhihua,tian/hua</t>
  </si>
  <si>
    <t xml:space="preserve">4575803	</t>
  </si>
  <si>
    <t xml:space="preserve">148267024,148288155,148288156	</t>
  </si>
  <si>
    <t xml:space="preserve">999229601943560	</t>
  </si>
  <si>
    <t>YANG/SHENQUAN,YANG/SHUOZHENG,YANG/HONGRUI,QIU/XIAOXIA</t>
  </si>
  <si>
    <t xml:space="preserve">4577765	</t>
  </si>
  <si>
    <t xml:space="preserve">117365	</t>
  </si>
  <si>
    <t xml:space="preserve">999229610407456	</t>
  </si>
  <si>
    <t>[曼谷]德瓦别墅度假酒店(Villa Deva Resort &amp; Hotel Bangkok)(106796335)</t>
  </si>
  <si>
    <t>豪华特大床房-可直达泳池&lt;双人入住&gt;&lt;不适用韩国\日本客人&gt;&lt;无早&gt;</t>
  </si>
  <si>
    <t>SZE/MEI WAN,SZE/KA MAN</t>
  </si>
  <si>
    <t xml:space="preserve">4580804	</t>
  </si>
  <si>
    <t xml:space="preserve">5858	</t>
  </si>
  <si>
    <t xml:space="preserve">999229612662518	</t>
  </si>
  <si>
    <t>[曼谷]曼谷素坤逸丽亭酒店(Park Plaza Sukhumvit Bangkok)(50429265)</t>
  </si>
  <si>
    <t>豪华转角房(连住3晚及以上)&lt;双人入住&gt;&lt;不适用泰国客人&gt;&lt;无早&gt;</t>
  </si>
  <si>
    <t>LI/YIDA,CHEN/XI</t>
  </si>
  <si>
    <t xml:space="preserve">4582029	</t>
  </si>
  <si>
    <t xml:space="preserve">45063703	</t>
  </si>
  <si>
    <t xml:space="preserve">999229612733542	</t>
  </si>
  <si>
    <t>[曼谷]曼谷华昌传承酒店(Hua Chang Heritage Hotel)(4494789)</t>
  </si>
  <si>
    <t>豪华房(连住3晚及以上)&lt;全日特价&gt;&lt;双人入住&gt;&lt;双早&gt;</t>
  </si>
  <si>
    <t>Sze Lok/Lau</t>
  </si>
  <si>
    <t xml:space="preserve">4582053	</t>
  </si>
  <si>
    <t xml:space="preserve">29640457832	</t>
  </si>
  <si>
    <t>[苏梅岛]苏梅岛丽思卡尔顿酒店(The Ritz-Carlton, Koh Samui)(13570752)</t>
  </si>
  <si>
    <t>优选露台双床套房(至少连住2晚及以上)&lt;双人入住&gt;&lt;中宾&gt;&lt;双早&gt;</t>
  </si>
  <si>
    <t>chen/yingying</t>
  </si>
  <si>
    <t xml:space="preserve">4583405	</t>
  </si>
  <si>
    <t xml:space="preserve">74499373	</t>
  </si>
  <si>
    <t xml:space="preserve">999229640989549	</t>
  </si>
  <si>
    <t>大都市客房(至少连住2晚及以上)&lt;特惠&gt;&lt;双人入住&gt;&lt;不适用泰国客人&gt;&lt;双早&gt;</t>
  </si>
  <si>
    <t>GUO/XINYI</t>
  </si>
  <si>
    <t xml:space="preserve">4583529	</t>
  </si>
  <si>
    <t xml:space="preserve">1352210	</t>
  </si>
  <si>
    <t xml:space="preserve">999229643720637	</t>
  </si>
  <si>
    <t>[首尔]美利来酒店首尔明洞.(Migliore Hotel Seoul Myeongdong)(4424086)</t>
  </si>
  <si>
    <t>标准大床房(至少连住2晚及以上)&lt;今日特价 &gt;&lt;双人入住&gt;&lt;无早&gt;</t>
  </si>
  <si>
    <t>LU/CHENXUAN,WANG/HUIPU</t>
  </si>
  <si>
    <t xml:space="preserve">4584439	</t>
  </si>
  <si>
    <t xml:space="preserve">CH12401122674	</t>
  </si>
  <si>
    <t xml:space="preserve">999229643851891	</t>
  </si>
  <si>
    <t>GAO/YUAN</t>
  </si>
  <si>
    <t xml:space="preserve">4584482	</t>
  </si>
  <si>
    <t xml:space="preserve">117433	</t>
  </si>
  <si>
    <t xml:space="preserve">999229646774803	</t>
  </si>
  <si>
    <t>[济州市]济州格洛斯特酒店(Gloucester Hotel Jeju)(28524837)</t>
  </si>
  <si>
    <t>家庭暖炕房&lt;今日特价 &gt;&lt;四人入住&gt;&lt;不适用韩国客人&gt;&lt;无早&gt;</t>
  </si>
  <si>
    <t>JIANG/SUJIAN,JIANG/ZIXIN,SUN/LI,JIANG/ZIYI</t>
  </si>
  <si>
    <t xml:space="preserve">4585665	</t>
  </si>
  <si>
    <t xml:space="preserve">24608982	</t>
  </si>
  <si>
    <t xml:space="preserve">999229679004880	</t>
  </si>
  <si>
    <t>[曼谷]大华大酒店(Grand China Bangkok)(28529495)</t>
  </si>
  <si>
    <t>城景家庭套房&lt;五人入住&gt;&lt;早餐&gt;</t>
  </si>
  <si>
    <t>ZHANG/CHAN,ZHANG/WEIJIAN,LI/CUIPING,LIU/JINCHENG,ZHANG/YICHAO</t>
  </si>
  <si>
    <t xml:space="preserve">4587393	</t>
  </si>
  <si>
    <t xml:space="preserve">38905231	</t>
  </si>
  <si>
    <t xml:space="preserve">999229683994879	</t>
  </si>
  <si>
    <t>[曼谷]曼谷素坤逸 24 号美居酒店(Mercure Bangkok Sukhumvit 24)(112313160)</t>
  </si>
  <si>
    <t>高级间 - 带2张单人床(至少提前3天预订)(至少连住2晚及以上)&lt;特惠专享&gt;&lt;双人入住&gt;&lt;中宾&gt;&lt;双早&gt;</t>
  </si>
  <si>
    <t>ZHANG/YI</t>
  </si>
  <si>
    <t xml:space="preserve">4589713	</t>
  </si>
  <si>
    <t xml:space="preserve">9157504	</t>
  </si>
  <si>
    <t xml:space="preserve">999229685678583	</t>
  </si>
  <si>
    <t>[普吉岛]海顿里拉瓦迪酒店(Leelavadee HuaTing Holiday Phuket)(4037115)</t>
  </si>
  <si>
    <t>园景高级房&lt;三人入住&gt;&lt;早餐&gt;</t>
  </si>
  <si>
    <t>HE/YE,YU/ZHENYI,YU/YUELING</t>
  </si>
  <si>
    <t xml:space="preserve">4590072	</t>
  </si>
  <si>
    <t xml:space="preserve">3167	</t>
  </si>
  <si>
    <t xml:space="preserve">999229689172401	</t>
  </si>
  <si>
    <t>[曼谷]卡奈里斯素万那普机场店(Canalis Suvarnabhumi Airport Hotel)(113752984)</t>
  </si>
  <si>
    <t>豪华双人房&lt;双人入住&gt;&lt;不适用泰国客人&gt;&lt;无早&gt;</t>
  </si>
  <si>
    <t>ZHENG/FAN,Jiang/Chenchen</t>
  </si>
  <si>
    <t xml:space="preserve">4590686	</t>
  </si>
  <si>
    <t xml:space="preserve">RR24000785	</t>
  </si>
  <si>
    <t xml:space="preserve">999229692598128	</t>
  </si>
  <si>
    <t>XIAO/YI PING</t>
  </si>
  <si>
    <t xml:space="preserve">4592320	</t>
  </si>
  <si>
    <t xml:space="preserve">45063827	</t>
  </si>
  <si>
    <t xml:space="preserve">999229698614932	</t>
  </si>
  <si>
    <t>WANG/XUEBING,WANG/YIYU,WANG/NIANFENG,WANG/ZHENYAO</t>
  </si>
  <si>
    <t xml:space="preserve">4593835	</t>
  </si>
  <si>
    <t xml:space="preserve">24609585	</t>
  </si>
  <si>
    <t xml:space="preserve">999229700482552	</t>
  </si>
  <si>
    <t>[济州市]亚洲酒店-济州(Asia Hotel)(102526226)</t>
  </si>
  <si>
    <t>豪华三人房&lt;三人入住&gt;&lt;无早&gt;</t>
  </si>
  <si>
    <t>ZHAO/YETONG,LUO/QIAN,BAI/JING</t>
  </si>
  <si>
    <t xml:space="preserve">4594227	</t>
  </si>
  <si>
    <t xml:space="preserve">24216297	</t>
  </si>
  <si>
    <t xml:space="preserve">999229702822608	</t>
  </si>
  <si>
    <t>DONG/CHENYUHAN,CHEN/TING,JU/SHUAI,FAN/XIAOFEI</t>
  </si>
  <si>
    <t xml:space="preserve">4594884	</t>
  </si>
  <si>
    <t xml:space="preserve">8028713, 8028714	</t>
  </si>
  <si>
    <t xml:space="preserve">29703775069	</t>
  </si>
  <si>
    <t>豪华双人房(仅可使用室内游泳池） 禁烟(连住3晚及以上)&lt;双人入住&gt;&lt;中宾&gt;&lt;限量抢购&gt;&lt;无早&gt;</t>
  </si>
  <si>
    <t>ZHANG/MI</t>
  </si>
  <si>
    <t xml:space="preserve">4595253	</t>
  </si>
  <si>
    <t xml:space="preserve">2147219	</t>
  </si>
  <si>
    <t xml:space="preserve">999229705650554	</t>
  </si>
  <si>
    <t>[阿布扎比]阿布扎比阿提哈德塔康莱德酒店(Conrad Abu Dhabi Etihad Towers)(108608099)</t>
  </si>
  <si>
    <t>海景豪华特大床房 禁烟&lt;双人入住&gt;&lt;不适用阿联酋客人&gt;&lt;特价&gt;&lt;双早&gt;</t>
  </si>
  <si>
    <t>LI/QINGLIN</t>
  </si>
  <si>
    <t xml:space="preserve">4596545	</t>
  </si>
  <si>
    <t xml:space="preserve">3471273499	</t>
  </si>
  <si>
    <t xml:space="preserve">999229732071866	</t>
  </si>
  <si>
    <t>高级泳池景观&lt;双人入住&gt;&lt;无早&gt;</t>
  </si>
  <si>
    <t>XIAO/XIXI</t>
  </si>
  <si>
    <t xml:space="preserve">4597169	</t>
  </si>
  <si>
    <t xml:space="preserve">3212	</t>
  </si>
  <si>
    <t xml:space="preserve">999229732585562	</t>
  </si>
  <si>
    <t>[曼谷]彩虹套房酒店(Baiyoke Suite Hotel)(112026789)</t>
  </si>
  <si>
    <t>高级套房&lt;单人入住&gt;&lt;单早&gt;</t>
  </si>
  <si>
    <t>KO/MAY THWAY</t>
  </si>
  <si>
    <t xml:space="preserve">4597214	</t>
  </si>
  <si>
    <t xml:space="preserve">82100	</t>
  </si>
  <si>
    <t xml:space="preserve">999229733873023	</t>
  </si>
  <si>
    <t>LI/JIARUI,ZHONG/WEIHONG</t>
  </si>
  <si>
    <t xml:space="preserve">4597394	</t>
  </si>
  <si>
    <t xml:space="preserve">3210	</t>
  </si>
  <si>
    <t xml:space="preserve">999229734100696	</t>
  </si>
  <si>
    <t>LI/ZHOUBO</t>
  </si>
  <si>
    <t xml:space="preserve">4597448	</t>
  </si>
  <si>
    <t xml:space="preserve">141192	</t>
  </si>
  <si>
    <t xml:space="preserve">999229735272121	</t>
  </si>
  <si>
    <t>SOBERANO/CLARISDA S</t>
  </si>
  <si>
    <t xml:space="preserve">4597663	</t>
  </si>
  <si>
    <t xml:space="preserve">2401150037	</t>
  </si>
  <si>
    <t xml:space="preserve">999229737840002	</t>
  </si>
  <si>
    <t>[普吉岛]普吉岛苏林海滩่假日度假酒店(Holiday Inn Resort Phuket Surin Beach)(5253164)</t>
  </si>
  <si>
    <t>天堂套房(至少连住2晚及以上)&lt;双人入住&gt;&lt;双早&gt;</t>
  </si>
  <si>
    <t>Ulianova/Vlada</t>
  </si>
  <si>
    <t xml:space="preserve">4598242	</t>
  </si>
  <si>
    <t xml:space="preserve">43811	</t>
  </si>
  <si>
    <t xml:space="preserve">999229738414692	</t>
  </si>
  <si>
    <t>[吉隆坡]吉隆坡美利亚酒店(Meliá Kuala Lumpur)(8872508)</t>
  </si>
  <si>
    <t>粹美阁客房(至少连住2晚及以上)&lt;今日特价 &gt;&lt;双人入住&gt;&lt;双早&gt;</t>
  </si>
  <si>
    <t>HASHIM/MUHAMMAD NASIR</t>
  </si>
  <si>
    <t xml:space="preserve">4598425	</t>
  </si>
  <si>
    <t xml:space="preserve">759963	</t>
  </si>
  <si>
    <t xml:space="preserve">999229739572806	</t>
  </si>
  <si>
    <t>WANG/YING,XU/JINGXIN</t>
  </si>
  <si>
    <t xml:space="preserve">4598935	</t>
  </si>
  <si>
    <t xml:space="preserve">141262	</t>
  </si>
  <si>
    <t xml:space="preserve">999229742266665	</t>
  </si>
  <si>
    <t>[仙本那]西巴丹卡帕莱度假村水上屋(Sipadan Kapalai Dive Resort)(83255910)</t>
  </si>
  <si>
    <t>水上小屋(至少连住2晚及以上)&lt;双人入住&gt;&lt;特价促销&gt;&lt;早+午+晚餐&gt;</t>
  </si>
  <si>
    <t>SUN/ZHIWEI</t>
  </si>
  <si>
    <t xml:space="preserve">4603319	</t>
  </si>
  <si>
    <t xml:space="preserve">0123188687	</t>
  </si>
  <si>
    <t xml:space="preserve">999229744296518	</t>
  </si>
  <si>
    <t>[曼谷]素坤逸 6 巷希鲁斯套房 - 康帕斯酒店集团(Citrus Suites Sukhumvit 6 by Compass Hospitality)(28680086)</t>
  </si>
  <si>
    <t>一卧室行政套房&lt;双人入住&gt;&lt;无早&gt;</t>
  </si>
  <si>
    <t>SHAM/WILSON LOK PING,TAI/BO LING</t>
  </si>
  <si>
    <t xml:space="preserve">4604043	</t>
  </si>
  <si>
    <t xml:space="preserve">52897	</t>
  </si>
  <si>
    <t xml:space="preserve">999229751209425	</t>
  </si>
  <si>
    <t>[曼谷]宜必思曼谷素坤逸 4 酒店(Ibis Bangkok Sukhumvit 4)(4889456)</t>
  </si>
  <si>
    <t>高级大床房(至少提前3天预订)(至少连住2晚及以上)&lt;双人入住&gt;&lt;中宾&gt;&lt;无早&gt;</t>
  </si>
  <si>
    <t>WANG/CHUNXIAOYI,XU/LIU</t>
  </si>
  <si>
    <t xml:space="preserve">4605552	</t>
  </si>
  <si>
    <t xml:space="preserve">9161037	</t>
  </si>
  <si>
    <t xml:space="preserve">999229751470812	</t>
  </si>
  <si>
    <t>[吉隆坡]吉隆坡皇家朱兰酒店(Royale Chulan Kuala Lumpur)(5280527)</t>
  </si>
  <si>
    <t>高级特大床房&lt;双人入住&gt;&lt;双早&gt;</t>
  </si>
  <si>
    <t>Wang/XI,WANG/WUMIN</t>
  </si>
  <si>
    <t xml:space="preserve">4605632	</t>
  </si>
  <si>
    <t xml:space="preserve">107032	</t>
  </si>
  <si>
    <t xml:space="preserve">999229752487343	</t>
  </si>
  <si>
    <t>LEE/NARA</t>
  </si>
  <si>
    <t xml:space="preserve">4605968	</t>
  </si>
  <si>
    <t xml:space="preserve">107027	</t>
  </si>
  <si>
    <t xml:space="preserve">999229754490537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</si>
  <si>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</si>
  <si>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</si>
  <si>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SHI/WENJIE,GU/CUIZHEN</t>
  </si>
  <si>
    <t xml:space="preserve">4606929	</t>
  </si>
  <si>
    <t xml:space="preserve">bk038668	</t>
  </si>
  <si>
    <t xml:space="preserve">999229754716414	</t>
  </si>
  <si>
    <t>Wallace/Michael,Wallace/Michael</t>
  </si>
  <si>
    <t xml:space="preserve">4607004	</t>
  </si>
  <si>
    <t xml:space="preserve">52432	</t>
  </si>
  <si>
    <t xml:space="preserve">999229756377287	</t>
  </si>
  <si>
    <t>豪华双人房&lt;双人入住&gt;&lt;不适用泰国客人&gt;&lt;双早&gt;</t>
  </si>
  <si>
    <t>Li/Bing</t>
  </si>
  <si>
    <t xml:space="preserve">4607534	</t>
  </si>
  <si>
    <t xml:space="preserve">RR24001010	</t>
  </si>
  <si>
    <t xml:space="preserve">29756594941	</t>
  </si>
  <si>
    <t>园景豪华特大床房&lt;限量特价&gt;&lt;双人入住&gt;&lt;中宾&gt;&lt;双早&gt;</t>
  </si>
  <si>
    <t>ZHANG/LIANG</t>
  </si>
  <si>
    <t xml:space="preserve">4607641	</t>
  </si>
  <si>
    <t xml:space="preserve">149886880	</t>
  </si>
  <si>
    <t xml:space="preserve">29756594942	</t>
  </si>
  <si>
    <t>海景豪华双床房&lt;限量特价&gt;&lt;双人入住&gt;&lt;中宾&gt;&lt;双早&gt;</t>
  </si>
  <si>
    <t xml:space="preserve">4607640	</t>
  </si>
  <si>
    <t xml:space="preserve">149885823	</t>
  </si>
  <si>
    <t xml:space="preserve">999229762669824	</t>
  </si>
  <si>
    <t>园景高级双床房&lt;三人入住&gt;&lt;中宾&gt;&lt;早餐&gt;</t>
  </si>
  <si>
    <t>Rong/Yan,Liu/Yifeng,Liu/Qun</t>
  </si>
  <si>
    <t xml:space="preserve">4608731	</t>
  </si>
  <si>
    <t xml:space="preserve">150051942	</t>
  </si>
  <si>
    <t xml:space="preserve">999229763068135	</t>
  </si>
  <si>
    <t>[兰卡威]兰卡威卡马度假村(Camar Resort Langkawi)(28528258)</t>
  </si>
  <si>
    <t>泳池翼豪华房&lt;双人入住&gt;&lt;不适用马来西亚客人&gt;&lt;双早&gt;</t>
  </si>
  <si>
    <t>NI/WEIKANG,YE/SHUWAN</t>
  </si>
  <si>
    <t xml:space="preserve">4608794	</t>
  </si>
  <si>
    <t xml:space="preserve">132406	</t>
  </si>
  <si>
    <t xml:space="preserve">999229763628280	</t>
  </si>
  <si>
    <t>两卧室尊贵套房&lt;特惠&gt;&lt;四人入住&gt;&lt;无早&gt;</t>
  </si>
  <si>
    <t>CHEN/ZHIFEI,YIN/YANLING,CHEN/BAORONG,LYU/JUN</t>
  </si>
  <si>
    <t xml:space="preserve">4608859	</t>
  </si>
  <si>
    <t xml:space="preserve">117673	</t>
  </si>
  <si>
    <t xml:space="preserve">999229764444695	</t>
  </si>
  <si>
    <t>[首尔]明洞亲爱酒店(Dears Myeongdong)(105594077)</t>
  </si>
  <si>
    <t>布雷夫双床房&lt;双人入住&gt;&lt;限量抢购&gt;&lt;无早&gt;</t>
  </si>
  <si>
    <t>ZHOU/LEI,ZHOU/JUNYAN</t>
  </si>
  <si>
    <t xml:space="preserve">4608987	</t>
  </si>
  <si>
    <t xml:space="preserve">23047653, 23047657, 23047659	</t>
  </si>
  <si>
    <t xml:space="preserve">999229771301806	</t>
  </si>
  <si>
    <t>高级双床房&lt;双人入住&gt;&lt;双早&gt;</t>
  </si>
  <si>
    <t>WANG/QINGZHENG</t>
  </si>
  <si>
    <t xml:space="preserve">4610970	</t>
  </si>
  <si>
    <t xml:space="preserve">41853	</t>
  </si>
  <si>
    <t xml:space="preserve">999229772619164	</t>
  </si>
  <si>
    <t>尊贵特大床房(至少连住2晚及以上)&lt;特惠专享&gt;&lt;双人入住&gt;&lt;中宾&gt;&lt;无早&gt;</t>
  </si>
  <si>
    <t>Hong/Jiaqi</t>
  </si>
  <si>
    <t xml:space="preserve">4611382	</t>
  </si>
  <si>
    <t xml:space="preserve">39881936	</t>
  </si>
  <si>
    <t xml:space="preserve">999229775493875	</t>
  </si>
  <si>
    <t>[曼谷]斯拉姆休闲酒店(S Ram Leisure Hotel)(112740387)</t>
  </si>
  <si>
    <t>豪华房&lt;三人入住&gt;&lt;早餐&gt;</t>
  </si>
  <si>
    <t>KH/AVIDMAA</t>
  </si>
  <si>
    <t xml:space="preserve">4612303	</t>
  </si>
  <si>
    <t xml:space="preserve">29475727-1	</t>
  </si>
  <si>
    <t xml:space="preserve">999229799680171	</t>
  </si>
  <si>
    <t>一卧室豪华房&lt;特惠&gt;&lt;双人入住&gt;&lt;双早&gt;</t>
  </si>
  <si>
    <t>NING/YONG,CHENG/HUI</t>
  </si>
  <si>
    <t xml:space="preserve">4612410	</t>
  </si>
  <si>
    <t xml:space="preserve">117712	</t>
  </si>
  <si>
    <t xml:space="preserve">999229801335956	</t>
  </si>
  <si>
    <t>[乔治市]槟城皇家朱兰酒店(Royale Chulan Penang)(12046718)</t>
  </si>
  <si>
    <t>&lt;双人入住&gt;&lt;双早&gt;</t>
  </si>
  <si>
    <t>SIRON/SUZANA</t>
  </si>
  <si>
    <t xml:space="preserve">4612618	</t>
  </si>
  <si>
    <t xml:space="preserve">9156233	</t>
  </si>
  <si>
    <t xml:space="preserve">999229803214081	</t>
  </si>
  <si>
    <t>[曼谷]曼谷索伊松维亚智选假日酒店(Holiday Inn Express Bangkok Soi Soonvijai, an Ihg Hotel)(28370811)</t>
  </si>
  <si>
    <t>标准大床房&lt;双人入住&gt;&lt;双早&gt;</t>
  </si>
  <si>
    <t>LI/LI,LI/YUNNAN</t>
  </si>
  <si>
    <t xml:space="preserve">4612979	</t>
  </si>
  <si>
    <t xml:space="preserve">63472269, 89670886	</t>
  </si>
  <si>
    <t xml:space="preserve">999229803794542	</t>
  </si>
  <si>
    <t>行政豪华城景&lt;双人入住&gt;&lt;双早&gt;</t>
  </si>
  <si>
    <t>HE/HAIJIANG</t>
  </si>
  <si>
    <t xml:space="preserve">4613102	</t>
  </si>
  <si>
    <t xml:space="preserve">141666	</t>
  </si>
  <si>
    <t xml:space="preserve">999229807732056	</t>
  </si>
  <si>
    <t>[普吉岛]卢巴普吉岛芭东旅舍(Lub d Phuket Patong)(7019202)</t>
  </si>
  <si>
    <t>精致双床房(至少连住2晚及以上)&lt;双人入住&gt;&lt;双早&gt;</t>
  </si>
  <si>
    <t>Garmanchuk/Andrey</t>
  </si>
  <si>
    <t xml:space="preserve">4614241	</t>
  </si>
  <si>
    <t xml:space="preserve">64451,64452	</t>
  </si>
  <si>
    <t xml:space="preserve">999229808808929	</t>
  </si>
  <si>
    <t>[曼谷]曼谷盛泰澜中央世界商业中心酒店(Centara Grand &amp; Bangkok Convention Centre at CentralWorld)(5527365)</t>
  </si>
  <si>
    <t>高级好莱坞房&lt;双人入住&gt;&lt;中宾&gt;&lt;特价&gt;&lt;双早&gt;</t>
  </si>
  <si>
    <t>LI/HAIHONG,TONG/YIJIE</t>
  </si>
  <si>
    <t xml:space="preserve">4614779	</t>
  </si>
  <si>
    <t xml:space="preserve">385333760	</t>
  </si>
  <si>
    <t xml:space="preserve">999229811719819	</t>
  </si>
  <si>
    <t>SHAO/QIHUI</t>
  </si>
  <si>
    <t xml:space="preserve">4616784	</t>
  </si>
  <si>
    <t xml:space="preserve">2149360	</t>
  </si>
  <si>
    <t xml:space="preserve">999229813373437	</t>
  </si>
  <si>
    <t>[普吉岛]美利亚普吉岛迈考酒店(Melia Phuket Mai Khao)(92000607)</t>
  </si>
  <si>
    <t>一卧室别墅（带私人泳池）&lt;特价大促销&gt;&lt;双人入住&gt;&lt;双早&gt;</t>
  </si>
  <si>
    <t>GAN/HONGLI</t>
  </si>
  <si>
    <t xml:space="preserve">4617091	</t>
  </si>
  <si>
    <t xml:space="preserve">73182	</t>
  </si>
  <si>
    <t xml:space="preserve">999229814074904	</t>
  </si>
  <si>
    <t>泳池翼泻湖房&lt;双人入住&gt;&lt;不适用马来西亚客人&gt;&lt;双早&gt;</t>
  </si>
  <si>
    <t>LI/MAOYAN,LI/MAOYAN</t>
  </si>
  <si>
    <t xml:space="preserve">4617283	</t>
  </si>
  <si>
    <t xml:space="preserve">132438	</t>
  </si>
  <si>
    <t xml:space="preserve">999229814291134	</t>
  </si>
  <si>
    <t>ZHANG/WEIDONG,DENG/XIAOBING</t>
  </si>
  <si>
    <t xml:space="preserve">4617343	</t>
  </si>
  <si>
    <t xml:space="preserve">RR24001196	</t>
  </si>
  <si>
    <t xml:space="preserve">999229818875540	</t>
  </si>
  <si>
    <t>MA/BINGYING,GUAN/PENGFEI</t>
  </si>
  <si>
    <t xml:space="preserve">4618695	</t>
  </si>
  <si>
    <t xml:space="preserve">141874	</t>
  </si>
  <si>
    <t xml:space="preserve">999229819157918	</t>
  </si>
  <si>
    <t>[普吉岛]普吉岛温德姆海洋明珠酒店及度假村(Wyndham Sea Pearl Resort, Phuket)(3736781)</t>
  </si>
  <si>
    <t>一卧室套房&lt;今日特价 &gt;&lt;双人入住&gt;&lt;不适用泰国客人&gt;&lt;无早&gt;</t>
  </si>
  <si>
    <t>LEI/JINXING</t>
  </si>
  <si>
    <t xml:space="preserve">4618852	</t>
  </si>
  <si>
    <t xml:space="preserve">1100058	</t>
  </si>
  <si>
    <t xml:space="preserve">999229819737468	</t>
  </si>
  <si>
    <t>WANG/AIPING,SUN/JIALU,WANG/YUELIN</t>
  </si>
  <si>
    <t xml:space="preserve">4619193	</t>
  </si>
  <si>
    <t xml:space="preserve">141873	</t>
  </si>
  <si>
    <t xml:space="preserve">999229820843183	</t>
  </si>
  <si>
    <t>YANG/JIAQI,SU/KAI</t>
  </si>
  <si>
    <t xml:space="preserve">4619917	</t>
  </si>
  <si>
    <t xml:space="preserve">73178	</t>
  </si>
  <si>
    <t xml:space="preserve">999229823629511	</t>
  </si>
  <si>
    <t>Lin/Haonan,Liu/haochu</t>
  </si>
  <si>
    <t xml:space="preserve">999229827638074	</t>
  </si>
  <si>
    <t>[首尔]首尔大使 - 铂尔曼酒店(The Ambassador Seoul - A Pullman Hotel)(2332004)</t>
  </si>
  <si>
    <t>高级双床房&lt;促销&gt;&lt;双人入住&gt;&lt;无早&gt;</t>
  </si>
  <si>
    <t>LI/HUIYUAN</t>
  </si>
  <si>
    <t xml:space="preserve">4621869	</t>
  </si>
  <si>
    <t xml:space="preserve">151468430	</t>
  </si>
  <si>
    <t xml:space="preserve">29827644406	</t>
  </si>
  <si>
    <t>[巴革]万达贝斯特韦斯特优质大酒店(Best Western Plus Wanda Grand Hotel)(5462923)</t>
  </si>
  <si>
    <t>YIN/SUNING,DONG/JINGXIA</t>
  </si>
  <si>
    <t xml:space="preserve">4621875	</t>
  </si>
  <si>
    <t xml:space="preserve">BK028638/1	</t>
  </si>
  <si>
    <t xml:space="preserve">29827644400	</t>
  </si>
  <si>
    <t>高级特大床房&lt;双人入住&gt;&lt;无早&gt;</t>
  </si>
  <si>
    <t>YIN/DONGZIMO,DONG/YINZIYI</t>
  </si>
  <si>
    <t xml:space="preserve">4621876	</t>
  </si>
  <si>
    <t xml:space="preserve">BK028639/1	</t>
  </si>
  <si>
    <t xml:space="preserve">999229830393517	</t>
  </si>
  <si>
    <t>SHI/WENFENG</t>
  </si>
  <si>
    <t xml:space="preserve">4622713	</t>
  </si>
  <si>
    <t xml:space="preserve">117811	</t>
  </si>
  <si>
    <t xml:space="preserve">999229831615836	</t>
  </si>
  <si>
    <t>园景精致特大床套房&lt;双人入住&gt;&lt;中宾&gt;&lt;双早&gt;</t>
  </si>
  <si>
    <t>PU/YANRAN</t>
  </si>
  <si>
    <t xml:space="preserve">4623256	</t>
  </si>
  <si>
    <t xml:space="preserve">150792984	</t>
  </si>
  <si>
    <t xml:space="preserve">999229831646666	</t>
  </si>
  <si>
    <t>优选露台特大床套房(至少连住2晚及以上)&lt;双人入住&gt;&lt;中宾&gt;&lt;双早&gt;</t>
  </si>
  <si>
    <t>ZHANG/PENGXIN,WEI/JINGYI</t>
  </si>
  <si>
    <t xml:space="preserve">4623282	</t>
  </si>
  <si>
    <t xml:space="preserve">86976916	</t>
  </si>
  <si>
    <t xml:space="preserve">29831822008	</t>
  </si>
  <si>
    <t>[吉隆坡]莱恩酒店(Sleeping Lion Suites)(108711778)</t>
  </si>
  <si>
    <t>高级双床房&lt;促销&gt;&lt;无早&gt;</t>
  </si>
  <si>
    <t>ZHOU/ZHUORAN,ZHOU/ZHUORAN</t>
  </si>
  <si>
    <t xml:space="preserve">4623376	</t>
  </si>
  <si>
    <t xml:space="preserve">173905	</t>
  </si>
  <si>
    <t xml:space="preserve">999229832529043	</t>
  </si>
  <si>
    <t>[曼谷]贝斯特韦斯特拉查达酒店(Best Western Ratchada Hotel)(112198417)</t>
  </si>
  <si>
    <t>高级房, 2 张单人床&lt;特惠&gt;&lt;双人入住&gt;&lt;不适用泰国客人&gt;&lt;双早&gt;</t>
  </si>
  <si>
    <t>KOYAMA/KEITO,ABE/ISSEI</t>
  </si>
  <si>
    <t xml:space="preserve">4623756	</t>
  </si>
  <si>
    <t xml:space="preserve">BK014070	</t>
  </si>
  <si>
    <t xml:space="preserve">999229832641208	</t>
  </si>
  <si>
    <t>[首尔]明洞大使宜必思酒店(Ibis Ambassador Myeongdong)(5015823)</t>
  </si>
  <si>
    <t>标准双床房(至少连住2晚及以上)&lt;超值特惠&gt;&lt;双人入住&gt;&lt;不适用韩国客人&gt;&lt;无早&gt;</t>
  </si>
  <si>
    <t>WANG/YUAN,YAN/MENGYAN</t>
  </si>
  <si>
    <t xml:space="preserve">4623818	</t>
  </si>
  <si>
    <t xml:space="preserve">1285399	</t>
  </si>
  <si>
    <t xml:space="preserve">29832784768	</t>
  </si>
  <si>
    <t>HU/AILUN,HUANG/MEIXIU</t>
  </si>
  <si>
    <t xml:space="preserve">4623981	</t>
  </si>
  <si>
    <t xml:space="preserve">142008	</t>
  </si>
  <si>
    <t xml:space="preserve">999229836484735	</t>
  </si>
  <si>
    <t>豪华双床房&lt;双人入住&gt;&lt;不适用泰国客人&gt;&lt;双早&gt;</t>
  </si>
  <si>
    <t>LIU/YANG,MA/SHENG</t>
  </si>
  <si>
    <t xml:space="preserve">4624698	</t>
  </si>
  <si>
    <t xml:space="preserve">RR24001256	</t>
  </si>
  <si>
    <t xml:space="preserve">999229842901380	</t>
  </si>
  <si>
    <t>豪华房&lt;全日特价&gt;&lt;双人入住&gt;&lt;无早&gt;</t>
  </si>
  <si>
    <t>CHAN/SHEAU WEY</t>
  </si>
  <si>
    <t xml:space="preserve">4626103	</t>
  </si>
  <si>
    <t xml:space="preserve">#164875	</t>
  </si>
  <si>
    <t xml:space="preserve">29844013299	</t>
  </si>
  <si>
    <t>[曼谷]曼谷四翼酒店(The Four Wings Hotel Bangkok)(31488151)</t>
  </si>
  <si>
    <t>高级房&lt;双人入住&gt;&lt;不适用泰国客人&gt;&lt;双早&gt;</t>
  </si>
  <si>
    <t>Wang/Jianyue,Huang/Juan</t>
  </si>
  <si>
    <t xml:space="preserve">4626446	</t>
  </si>
  <si>
    <t xml:space="preserve">acknowledge	</t>
  </si>
  <si>
    <t xml:space="preserve">999229844186075	</t>
  </si>
  <si>
    <t>豪华双床房(仅可使用室内游泳池）(连住3晚及以上)&lt;双人入住&gt;&lt;中宾&gt;&lt;限量抢购&gt;&lt;无早&gt;</t>
  </si>
  <si>
    <t>Chen/Qian</t>
  </si>
  <si>
    <t xml:space="preserve">4626491	</t>
  </si>
  <si>
    <t xml:space="preserve">2150384	</t>
  </si>
  <si>
    <t xml:space="preserve">999229844814255	</t>
  </si>
  <si>
    <t>商务双床房(无窗)(至少连住2晚及以上)&lt;今日特价 &gt;&lt;双人入住&gt;&lt;无早&gt;</t>
  </si>
  <si>
    <t>LI/JIAHUI,Sun/Yitong</t>
  </si>
  <si>
    <t xml:space="preserve">4626698	</t>
  </si>
  <si>
    <t xml:space="preserve">CH12401227229	</t>
  </si>
  <si>
    <t xml:space="preserve">999229845827796	</t>
  </si>
  <si>
    <t>尊贵特大床房间&lt;双人入住&gt;&lt;无早&gt;</t>
  </si>
  <si>
    <t>YANG/XIAOYU,ZHUANG/HUI</t>
  </si>
  <si>
    <t xml:space="preserve">4627100	</t>
  </si>
  <si>
    <t xml:space="preserve">142127	</t>
  </si>
  <si>
    <t xml:space="preserve">999229845845158	</t>
  </si>
  <si>
    <t>[曼谷]国家大楼莲花酒店(Lebua at State Tower)(1586184)</t>
  </si>
  <si>
    <t>莲花城景套房&lt;双人入住&gt;&lt;双早&gt;</t>
  </si>
  <si>
    <t>Sadelli/Cindy,Sadelli/Cindy</t>
  </si>
  <si>
    <t xml:space="preserve">4627114	</t>
  </si>
  <si>
    <t xml:space="preserve">2565743	</t>
  </si>
  <si>
    <t xml:space="preserve">999229846952221	</t>
  </si>
  <si>
    <t>[曼谷]曼谷萨通JC凯文酒店(JC Kevin Sathorn Bangkok Hotel)(4401628)</t>
  </si>
  <si>
    <t>天际线景两卧室套房(至少连住2晚及以上)&lt;特惠专享&gt;&lt;四人入住&gt;&lt;早餐&gt;</t>
  </si>
  <si>
    <t>Lee/Geonwoo</t>
  </si>
  <si>
    <t xml:space="preserve">4627765	</t>
  </si>
  <si>
    <t xml:space="preserve">387415529	</t>
  </si>
  <si>
    <t xml:space="preserve">999229847125361	</t>
  </si>
  <si>
    <t>一卧室套房(连住3晚及以上)&lt;特惠专享&gt;&lt;双人入住&gt;&lt;双早&gt;</t>
  </si>
  <si>
    <t>QIN/SHANYING</t>
  </si>
  <si>
    <t xml:space="preserve">4627868	</t>
  </si>
  <si>
    <t xml:space="preserve">387409881	</t>
  </si>
  <si>
    <t xml:space="preserve">999229885119087	</t>
  </si>
  <si>
    <t>[普吉岛]普吉岛奈通温德姆花园酒店(Wyndham Garden Naithon Phuket)(113793553)</t>
  </si>
  <si>
    <t>豪华房（特大床）(至少连住2晚及以上)&lt;双人入住&gt;&lt;不适用泰国客人&gt;&lt;双早&gt;</t>
  </si>
  <si>
    <t>AU/KWOK HON JOSEPH</t>
  </si>
  <si>
    <t xml:space="preserve">4628984	</t>
  </si>
  <si>
    <t xml:space="preserve">271736787	</t>
  </si>
  <si>
    <t xml:space="preserve">999229885688518	</t>
  </si>
  <si>
    <t>MS/ALIMA,TONG/GALAGE,MR/RUOXI,YIN/XIAO</t>
  </si>
  <si>
    <t xml:space="preserve">4629119	</t>
  </si>
  <si>
    <t xml:space="preserve">24611972	</t>
  </si>
  <si>
    <t xml:space="preserve">29889840790	</t>
  </si>
  <si>
    <t>Li/Gengze,Wang/Ying</t>
  </si>
  <si>
    <t xml:space="preserve">4630345	</t>
  </si>
  <si>
    <t xml:space="preserve">360178585	</t>
  </si>
  <si>
    <t xml:space="preserve">999229890371999	</t>
  </si>
  <si>
    <t>豪华房&lt;特惠&gt;&lt;双人入住&gt;&lt;双早&gt;</t>
  </si>
  <si>
    <t>Yang/Chen</t>
  </si>
  <si>
    <t xml:space="preserve">4630569	</t>
  </si>
  <si>
    <t xml:space="preserve">148610	</t>
  </si>
  <si>
    <t xml:space="preserve">999229890967674	</t>
  </si>
  <si>
    <t>[曼谷]曼谷野餐酒店 - 兰南(Picnic Hotel Bangkok - Rang Nam)(28597427)</t>
  </si>
  <si>
    <t>标准双人床房&lt;双人入住&gt;&lt;无早&gt;</t>
  </si>
  <si>
    <t>Cuaso/Tyrone Douglas</t>
  </si>
  <si>
    <t xml:space="preserve">4630851	</t>
  </si>
  <si>
    <t xml:space="preserve">253039	</t>
  </si>
  <si>
    <t xml:space="preserve">999229892614741	</t>
  </si>
  <si>
    <t>[曼谷]曼谷日航酒店(Hotel Nikko Bangkok)(44012612)</t>
  </si>
  <si>
    <t>高级特大床房(至少连住2晚及以上)&lt;今日特价 &gt;&lt;双人入住&gt;&lt;双早&gt;</t>
  </si>
  <si>
    <t>Lam/Hin Ting,Lam/Hin Ting</t>
  </si>
  <si>
    <t xml:space="preserve">4632255	</t>
  </si>
  <si>
    <t xml:space="preserve">999229892693723	</t>
  </si>
  <si>
    <t>ZHU/RUIZHI</t>
  </si>
  <si>
    <t xml:space="preserve">4632366	</t>
  </si>
  <si>
    <t xml:space="preserve">9173033	</t>
  </si>
  <si>
    <t>取消</t>
  </si>
  <si>
    <t xml:space="preserve">999229893956694	</t>
  </si>
  <si>
    <t>[芭堤雅]芭堤雅希顿概念酒店(Heeton Concept Hotel Pattaya by Compass Hospitality)(16125338)</t>
  </si>
  <si>
    <t>高级双床房(至少连住2晚及以上)&lt;双人入住&gt;&lt;中宾&gt;&lt;双早&gt;</t>
  </si>
  <si>
    <t>HUANG/YUNDAN,YU/YIYAO</t>
  </si>
  <si>
    <t xml:space="preserve">4632642	</t>
  </si>
  <si>
    <t xml:space="preserve">1474601	</t>
  </si>
  <si>
    <t xml:space="preserve">999229894007565	</t>
  </si>
  <si>
    <t>[芭堤雅]阿斯特公寓式酒店(Aster Hotel and Residence)(6249999)</t>
  </si>
  <si>
    <t>尊贵豪华大床房&lt;双人入住&gt;&lt;无早&gt;</t>
  </si>
  <si>
    <t>ZENG/ZHILI,XIONG/YIQI</t>
  </si>
  <si>
    <t xml:space="preserve">4632657	</t>
  </si>
  <si>
    <t xml:space="preserve">75140	</t>
  </si>
  <si>
    <t xml:space="preserve">999229894618748	</t>
  </si>
  <si>
    <t>高级特大床房&lt;特惠&gt;&lt;双人入住&gt;&lt;无早&gt;</t>
  </si>
  <si>
    <t>lugvianty/ginatry</t>
  </si>
  <si>
    <t xml:space="preserve">4632791	</t>
  </si>
  <si>
    <t xml:space="preserve">174663	</t>
  </si>
  <si>
    <t xml:space="preserve">999229899877667	</t>
  </si>
  <si>
    <t>尊贵特大床房间&lt;双人入住&gt;&lt;双早&gt;</t>
  </si>
  <si>
    <t>ZHAO/SHENGGUANG,ZHAO/PENGKAI</t>
  </si>
  <si>
    <t xml:space="preserve">4634120	</t>
  </si>
  <si>
    <t xml:space="preserve">142276	</t>
  </si>
  <si>
    <t xml:space="preserve">999229900681503	</t>
  </si>
  <si>
    <t>WANG/BIN,WANG/SHIYU</t>
  </si>
  <si>
    <t xml:space="preserve">4634414	</t>
  </si>
  <si>
    <t xml:space="preserve">151305963	</t>
  </si>
  <si>
    <t xml:space="preserve">999229900702542	</t>
  </si>
  <si>
    <t>ZHANG/XIXIU,HAN/SUHUA</t>
  </si>
  <si>
    <t xml:space="preserve">4634420	</t>
  </si>
  <si>
    <t xml:space="preserve">151307484	</t>
  </si>
  <si>
    <t xml:space="preserve">999229902844944	</t>
  </si>
  <si>
    <t>豪华双床房&lt;今日特价 &gt;&lt;双人入住&gt;&lt;不适用韩国客人&gt;&lt;无早&gt;</t>
  </si>
  <si>
    <t>FEI/YITING,CHENG/LINGYI</t>
  </si>
  <si>
    <t xml:space="preserve">4635280	</t>
  </si>
  <si>
    <t xml:space="preserve">24612531	</t>
  </si>
  <si>
    <t xml:space="preserve">999229905326000	</t>
  </si>
  <si>
    <t>TANG/JING,ZHANG/RUIQING</t>
  </si>
  <si>
    <t xml:space="preserve">4637062	</t>
  </si>
  <si>
    <t xml:space="preserve">1354616	</t>
  </si>
  <si>
    <t xml:space="preserve">999229907271667	</t>
  </si>
  <si>
    <t>BAO/ZHANGCHI,WANG/JIANING</t>
  </si>
  <si>
    <t xml:space="preserve">4637334	</t>
  </si>
  <si>
    <t xml:space="preserve">2151326	</t>
  </si>
  <si>
    <t xml:space="preserve">999229911187843	</t>
  </si>
  <si>
    <t>FENG/WENFEI</t>
  </si>
  <si>
    <t xml:space="preserve">4638554	</t>
  </si>
  <si>
    <t xml:space="preserve">2151379	</t>
  </si>
  <si>
    <t xml:space="preserve">999229912670008	</t>
  </si>
  <si>
    <t>至尊尊贵房&lt;双人入住&gt;&lt;无早&gt;</t>
  </si>
  <si>
    <t>jacquard/patrick,jacquard/patrick</t>
  </si>
  <si>
    <t xml:space="preserve">4639122	</t>
  </si>
  <si>
    <t xml:space="preserve">85830	</t>
  </si>
  <si>
    <t xml:space="preserve">999228367588573	</t>
  </si>
  <si>
    <t>[普吉岛]普吉岛芭东美爵大酒店(Grand Mercure Phuket Patong)(3627889)</t>
  </si>
  <si>
    <t>豪华双床房(直通泳池)&lt;双人入住&gt;&lt;双早&gt;</t>
  </si>
  <si>
    <t>WANG/LIANG,LI/XIANG</t>
  </si>
  <si>
    <t xml:space="preserve">4218818	</t>
  </si>
  <si>
    <t xml:space="preserve">707895	</t>
  </si>
  <si>
    <t xml:space="preserve">999229919156824	</t>
  </si>
  <si>
    <t>尊贵房(连住3晚及以上)&lt;双人入住&gt;&lt;双早&gt;</t>
  </si>
  <si>
    <t>CHUNG/MOONSIK</t>
  </si>
  <si>
    <t xml:space="preserve">4641440	</t>
  </si>
  <si>
    <t xml:space="preserve">3149152	</t>
  </si>
  <si>
    <t xml:space="preserve">29919379574	</t>
  </si>
  <si>
    <t>[迪拜]迪拜韩亚酒店(Asiana Hotel Dubai)(113983510)</t>
  </si>
  <si>
    <t>CHEN/JIANPING</t>
  </si>
  <si>
    <t xml:space="preserve">4641499	</t>
  </si>
  <si>
    <t xml:space="preserve">10205333	</t>
  </si>
  <si>
    <t xml:space="preserve">29920747215	</t>
  </si>
  <si>
    <t>泳池园景房&lt;特惠专享&gt;&lt;双人入住&gt;&lt;双早&gt;</t>
  </si>
  <si>
    <t>ZHOU/XIAOMING,ZHOU/HAOBO</t>
  </si>
  <si>
    <t xml:space="preserve">4641974	</t>
  </si>
  <si>
    <t xml:space="preserve">3238777	</t>
  </si>
  <si>
    <t xml:space="preserve">999229922945977	</t>
  </si>
  <si>
    <t>[巴厘岛]巴厘岛努沙杜瓦岛丽思卡尔顿酒店(The Ritz-Carlton Bali)(5400761)</t>
  </si>
  <si>
    <t>精致套房(至少连住2晚及以上)&lt;特惠专享&gt;&lt;双人入住&gt;&lt;中宾&gt;&lt;双早&gt;</t>
  </si>
  <si>
    <t>SU/CHENFENG,SU/SONG</t>
  </si>
  <si>
    <t xml:space="preserve">4643184	</t>
  </si>
  <si>
    <t xml:space="preserve">95606035	</t>
  </si>
  <si>
    <t xml:space="preserve">999229924208974	</t>
  </si>
  <si>
    <t>LIANG/CUI</t>
  </si>
  <si>
    <t xml:space="preserve">4643607	</t>
  </si>
  <si>
    <t xml:space="preserve">2151886	</t>
  </si>
  <si>
    <t xml:space="preserve">999229924274409	</t>
  </si>
  <si>
    <t>[普吉岛]攀瓦日落度假村(Panwa Sunset)(114697505)</t>
  </si>
  <si>
    <t>至尊豪华双床一室房(至少提前3天预订)&lt;双人入住&gt;&lt;双早&gt;</t>
  </si>
  <si>
    <t>BOONKUM/MANUTCHANOK</t>
  </si>
  <si>
    <t xml:space="preserve">4643630	</t>
  </si>
  <si>
    <t xml:space="preserve">999229924596610	</t>
  </si>
  <si>
    <t>[曼谷]曼谷拉查丹利中心酒店(Grande Centre Point Hotel Ratchadamri Bangkok)(2497052)</t>
  </si>
  <si>
    <t>两卧室行政套房(至少提前1天预订)&lt;四人入住&gt;&lt;无早&gt;</t>
  </si>
  <si>
    <t>XIE/WENJIA,XIE/ZHONGXI,LI/MIN,SI/XIAODAN</t>
  </si>
  <si>
    <t xml:space="preserve">4643783	</t>
  </si>
  <si>
    <t xml:space="preserve">417819	</t>
  </si>
  <si>
    <t xml:space="preserve">999229924862892	</t>
  </si>
  <si>
    <t>豪华双人房(仅可使用室内游泳池） 禁烟(至少连住2晚及以上)&lt;促销&gt;&lt;双人入住&gt;&lt;中宾&gt;&lt;无早&gt;</t>
  </si>
  <si>
    <t>DENG/SHANGWENZUO</t>
  </si>
  <si>
    <t xml:space="preserve">4643912	</t>
  </si>
  <si>
    <t xml:space="preserve">2151939	</t>
  </si>
  <si>
    <t xml:space="preserve">999229925937009	</t>
  </si>
  <si>
    <t>[曼谷]曼谷阿尔梅洛兹酒店 - 主要清真饭店(Al Meroz Hotel Bangkok - the Leading Halal Hotel)(112312374)</t>
  </si>
  <si>
    <t>WAEDUERAMAE/WANTAOFEK</t>
  </si>
  <si>
    <t xml:space="preserve">4644590	</t>
  </si>
  <si>
    <t xml:space="preserve">342242	</t>
  </si>
  <si>
    <t xml:space="preserve">999229755504089	</t>
  </si>
  <si>
    <t>高级房&lt;今日特价 &gt;&lt;双人入住&gt;&lt;双早&gt;</t>
  </si>
  <si>
    <t>LI/JINGJUE,WANG/QI,LI/QINGYAN</t>
  </si>
  <si>
    <t xml:space="preserve">4607264	</t>
  </si>
  <si>
    <t xml:space="preserve">723497	</t>
  </si>
  <si>
    <t xml:space="preserve">999229926743581	</t>
  </si>
  <si>
    <t>Tian/Jinying,Wen/Shuqi</t>
  </si>
  <si>
    <t xml:space="preserve">4645320	</t>
  </si>
  <si>
    <t xml:space="preserve">1355013,1355015,,	</t>
  </si>
  <si>
    <t xml:space="preserve">999229930320186	</t>
  </si>
  <si>
    <t>标准两张单人床房(至少连住2晚及以上)&lt;双人入住&gt;&lt;不适用泰国客人&gt;&lt;双早&gt;</t>
  </si>
  <si>
    <t>WU/JIAWEI,LIANG/SHUFANG</t>
  </si>
  <si>
    <t xml:space="preserve">4645978	</t>
  </si>
  <si>
    <t xml:space="preserve">215528	</t>
  </si>
  <si>
    <t xml:space="preserve">999229930647189	</t>
  </si>
  <si>
    <t>高级双床房(至少提前3天预订)(至少连住2晚及以上)&lt;特惠&gt;&lt;双人入住&gt;&lt;中宾&gt;&lt;双早&gt;</t>
  </si>
  <si>
    <t>HAN/QINGQING,ZHANG/JIE,HAN/YUPU</t>
  </si>
  <si>
    <t xml:space="preserve">4646098	</t>
  </si>
  <si>
    <t xml:space="preserve">9180096	</t>
  </si>
  <si>
    <t xml:space="preserve">999229931560502	</t>
  </si>
  <si>
    <t>WANG/RUNQI,YIN/BING</t>
  </si>
  <si>
    <t xml:space="preserve">4646415	</t>
  </si>
  <si>
    <t xml:space="preserve">142592	</t>
  </si>
  <si>
    <t xml:space="preserve">999229932030795	</t>
  </si>
  <si>
    <t>城景高级特大床房(至少提前3天预订)(至少连住2晚及以上)&lt;双人入住&gt;&lt;中宾&gt;&lt;无早&gt;</t>
  </si>
  <si>
    <t>MENG/YIWEN,zhao/sichun,fan/xiaomei,fan/wenjie</t>
  </si>
  <si>
    <t xml:space="preserve">4646587	</t>
  </si>
  <si>
    <t xml:space="preserve">9179910	</t>
  </si>
  <si>
    <t xml:space="preserve">999229932035506	</t>
  </si>
  <si>
    <t>LI/YANG</t>
  </si>
  <si>
    <t xml:space="preserve">4646588	</t>
  </si>
  <si>
    <t xml:space="preserve">92209047-1	</t>
  </si>
  <si>
    <t xml:space="preserve">29932991823	</t>
  </si>
  <si>
    <t>园景豪华双床房&lt;限量特价&gt;&lt;双人入住&gt;&lt;中宾&gt;&lt;双早&gt;</t>
  </si>
  <si>
    <t>Zhang/Jingshu,Zhao/Yunqi</t>
  </si>
  <si>
    <t xml:space="preserve">4647079	</t>
  </si>
  <si>
    <t xml:space="preserve">151992056	</t>
  </si>
  <si>
    <t xml:space="preserve">999229935851307	</t>
  </si>
  <si>
    <t>[普吉岛]太阳之翼卡马拉海滩度假村(Sunwing Kamala Beach)(3106741)</t>
  </si>
  <si>
    <t>家庭套房&lt;特价大促销&gt;&lt;四人入住&gt;&lt;无早&gt;</t>
  </si>
  <si>
    <t>YANG/RAN</t>
  </si>
  <si>
    <t xml:space="preserve">4648510	</t>
  </si>
  <si>
    <t xml:space="preserve">999229936150205	</t>
  </si>
  <si>
    <t>尊贵房(新装修)&lt;特别促销&gt;&lt;双人入住&gt;&lt;不适用新加坡客人&gt;&lt;双早&gt;</t>
  </si>
  <si>
    <t>Liu/Xian,Liu/Naiyan</t>
  </si>
  <si>
    <t xml:space="preserve">4648657	</t>
  </si>
  <si>
    <t xml:space="preserve">390421098	</t>
  </si>
  <si>
    <t xml:space="preserve">999229936873832	</t>
  </si>
  <si>
    <t>[首尔]首尔世贸中心洲际酒店(InterContinental Seoul COEX, an IHG Hotel)(2650606)</t>
  </si>
  <si>
    <t>寺庙景经典特大床房(连住3晚及以上)&lt;双人入住&gt;&lt;不适用韩国客人&gt;&lt;限量抢购&gt;&lt;无早&gt;</t>
  </si>
  <si>
    <t>CHEN/SHAN,GAO/ZHENGYANG</t>
  </si>
  <si>
    <t xml:space="preserve">4649015	</t>
  </si>
  <si>
    <t xml:space="preserve">4355956	</t>
  </si>
  <si>
    <t xml:space="preserve">999229939200789	</t>
  </si>
  <si>
    <t>[吉隆坡]吉隆坡圣塔格兰德签名酒店(Santa Grand Signature Kuala Lumpur)(101006793)</t>
  </si>
  <si>
    <t>高级房(双床)&lt;双人入住&gt;&lt;双早&gt;</t>
  </si>
  <si>
    <t>YAN/YINGXUAN,Huang/Xiaofeng</t>
  </si>
  <si>
    <t xml:space="preserve">4649278	</t>
  </si>
  <si>
    <t xml:space="preserve">60039	</t>
  </si>
  <si>
    <t xml:space="preserve">999229941874028	</t>
  </si>
  <si>
    <t>沙滩翼豪华房&lt;双人入住&gt;&lt;不适用马来西亚客人&gt;&lt;双早&gt;</t>
  </si>
  <si>
    <t>ZHAO/WEITE,ZHENG/HUAN</t>
  </si>
  <si>
    <t xml:space="preserve">4649739	</t>
  </si>
  <si>
    <t xml:space="preserve">132555	</t>
  </si>
  <si>
    <t xml:space="preserve">999229943969348	</t>
  </si>
  <si>
    <t>[吉隆坡]吉隆坡 EQ 酒店(EQ Kuala Lumpur)(67313921)</t>
  </si>
  <si>
    <t>双峰塔景或吉隆坡塔景尊贵特大床房(连住3晚及以上)&lt;双人入住&gt;&lt;双早&gt;</t>
  </si>
  <si>
    <t>XU/BINBIN,XU/LIPING,XU/DAFU,CHEN/ANFEN</t>
  </si>
  <si>
    <t xml:space="preserve">4650184	</t>
  </si>
  <si>
    <t xml:space="preserve">45209124-1	</t>
  </si>
  <si>
    <t xml:space="preserve">999229947981552	</t>
  </si>
  <si>
    <t>标准大床房(至少连住2晚及以上)&lt;双人入住&gt;&lt;不适用泰国客人&gt;&lt;双早&gt;</t>
  </si>
  <si>
    <t>LIU/SHIYING,HUANG/HUANXIONG</t>
  </si>
  <si>
    <t xml:space="preserve">4651416	</t>
  </si>
  <si>
    <t xml:space="preserve">215744	</t>
  </si>
  <si>
    <t xml:space="preserve">999229949695092	</t>
  </si>
  <si>
    <t>KIM/HANYONG</t>
  </si>
  <si>
    <t xml:space="preserve">4651998	</t>
  </si>
  <si>
    <t xml:space="preserve">82753	</t>
  </si>
  <si>
    <t xml:space="preserve">999229950822714	</t>
  </si>
  <si>
    <t>[吉隆坡]吉隆坡邵氏广场美居酒店(Mercure Kuala Lumpur Shaw Parade)(28538026)</t>
  </si>
  <si>
    <t>豪华大床房(至少连住2晚及以上)&lt;特惠专享&gt;&lt;双人入住&gt;&lt;双早&gt;</t>
  </si>
  <si>
    <t>DANESHPAJOUH/HAMID REZA,SEYED SHABESTARI/ATEFEH</t>
  </si>
  <si>
    <t xml:space="preserve">4652460	</t>
  </si>
  <si>
    <t xml:space="preserve">160287013	</t>
  </si>
  <si>
    <t xml:space="preserve">999229990770735	</t>
  </si>
  <si>
    <t>ZHANG/YIJIA</t>
  </si>
  <si>
    <t xml:space="preserve">4652555	</t>
  </si>
  <si>
    <t xml:space="preserve">2152709	</t>
  </si>
  <si>
    <t xml:space="preserve">999229991234238	</t>
  </si>
  <si>
    <t>HAO/YU</t>
  </si>
  <si>
    <t xml:space="preserve">4652594	</t>
  </si>
  <si>
    <t xml:space="preserve">RR24001685	</t>
  </si>
  <si>
    <t xml:space="preserve">999229991392909	</t>
  </si>
  <si>
    <t>ZHAO/MENGMENG,ZHAO/RUI</t>
  </si>
  <si>
    <t xml:space="preserve">4652608	</t>
  </si>
  <si>
    <t xml:space="preserve">RR24001686	</t>
  </si>
  <si>
    <t xml:space="preserve">999229992733728	</t>
  </si>
  <si>
    <t>至尊豪华特大床房(新装修)&lt;双人入住&gt;&lt;双早&gt;</t>
  </si>
  <si>
    <t>Zhou/Hang</t>
  </si>
  <si>
    <t xml:space="preserve">4652822	</t>
  </si>
  <si>
    <t xml:space="preserve">392324708	</t>
  </si>
  <si>
    <t xml:space="preserve">999229999469300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</si>
  <si>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</si>
  <si>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</si>
  <si>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LI/XIAOLIN,DENG/CHUNLI</t>
  </si>
  <si>
    <t xml:space="preserve">4654207	</t>
  </si>
  <si>
    <t xml:space="preserve">152448769	</t>
  </si>
  <si>
    <t xml:space="preserve">999230000570991	</t>
  </si>
  <si>
    <t>高级大床房(至少连住2晚及以上)&lt;双人入住&gt;&lt;不适用泰国客人&gt;&lt;双早&gt;</t>
  </si>
  <si>
    <t>ZHU/WENZHEN</t>
  </si>
  <si>
    <t xml:space="preserve">4654454	</t>
  </si>
  <si>
    <t xml:space="preserve">215857	</t>
  </si>
  <si>
    <t xml:space="preserve">999230001457110	</t>
  </si>
  <si>
    <t>[普吉岛]普吉岛芭东海滩品质水疗度假村(Quality Beach Resorts and Spa Patong)(98984522)</t>
  </si>
  <si>
    <t>高级豪华特大床房&lt;双人入住&gt;&lt;无早&gt;</t>
  </si>
  <si>
    <t>An/Junyan,An/Junyan</t>
  </si>
  <si>
    <t xml:space="preserve">4654765	</t>
  </si>
  <si>
    <t xml:space="preserve">RR24000254	</t>
  </si>
  <si>
    <t xml:space="preserve">999230002649830	</t>
  </si>
  <si>
    <t>SUN/NI</t>
  </si>
  <si>
    <t xml:space="preserve">4655582	</t>
  </si>
  <si>
    <t xml:space="preserve">152452866	</t>
  </si>
  <si>
    <t xml:space="preserve">999230002738246	</t>
  </si>
  <si>
    <t>[首尔]首尔崃斯卡夫酒店(L'Escape Hotel)(28638714)</t>
  </si>
  <si>
    <t>工作室特大床套房&lt;今日特价 &gt;&lt;双人入住&gt;&lt;中宾&gt;&lt;无早&gt;</t>
  </si>
  <si>
    <t>PU/YANXI</t>
  </si>
  <si>
    <t xml:space="preserve">4655612	</t>
  </si>
  <si>
    <t xml:space="preserve">24280709	</t>
  </si>
  <si>
    <t xml:space="preserve">999230006564164	</t>
  </si>
  <si>
    <t>[曼谷]宜必思曼谷河滨酒店(Ibis Bangkok Riverside)(1586190)</t>
  </si>
  <si>
    <t>标准双床房(至少提前3天预订)(至少连住2晚及以上)&lt;双人入住&gt;&lt;中宾&gt;&lt;无早&gt;</t>
  </si>
  <si>
    <t>NIU/HONGXUAN</t>
  </si>
  <si>
    <t xml:space="preserve">4656827	</t>
  </si>
  <si>
    <t xml:space="preserve">9184440	</t>
  </si>
  <si>
    <t xml:space="preserve">999230007153713	</t>
  </si>
  <si>
    <t>Indar/Rahma,Indar/Rahma</t>
  </si>
  <si>
    <t xml:space="preserve">4656985	</t>
  </si>
  <si>
    <t xml:space="preserve">2568238	</t>
  </si>
  <si>
    <t xml:space="preserve">30009306303	</t>
  </si>
  <si>
    <t>[曼谷]Crowne Plaza 曼谷隆比尼公园皇冠假日酒店(Crowne Plaza Bangkok Lumpini Park, an IHG Hotel)(2803766)</t>
  </si>
  <si>
    <t>标准特大床房-禁烟(连住3晚及以上)&lt;特惠专享&gt;&lt;双人入住&gt;&lt;仅适用于中国和韩国客人&gt;&lt;双早&gt;</t>
  </si>
  <si>
    <t>GUI/FANGFANG,TANG/THIAM NGUAN</t>
  </si>
  <si>
    <t xml:space="preserve">4657602	</t>
  </si>
  <si>
    <t xml:space="preserve">64035540	</t>
  </si>
  <si>
    <t xml:space="preserve">999230011271035	</t>
  </si>
  <si>
    <t>标准大床房&lt;单人入住&gt;&lt;单早&gt;</t>
  </si>
  <si>
    <t>ZHANG/XIAOQIANG</t>
  </si>
  <si>
    <t xml:space="preserve">4658256	</t>
  </si>
  <si>
    <t xml:space="preserve">46831951	</t>
  </si>
  <si>
    <t xml:space="preserve">999230014229832	</t>
  </si>
  <si>
    <t>城景高级房(至少连住2晚及以上)&lt;双人入住&gt;&lt;双早&gt;</t>
  </si>
  <si>
    <t>MUHAMAD/AIDID ASRAF</t>
  </si>
  <si>
    <t xml:space="preserve">4659760	</t>
  </si>
  <si>
    <t xml:space="preserve">T009426	</t>
  </si>
  <si>
    <t xml:space="preserve">999230014255854	</t>
  </si>
  <si>
    <t>MOHD SHAFIE/MOHAMAD SYAMIM</t>
  </si>
  <si>
    <t xml:space="preserve">4659780	</t>
  </si>
  <si>
    <t xml:space="preserve">T009427	</t>
  </si>
  <si>
    <t xml:space="preserve">999230014912326	</t>
  </si>
  <si>
    <t>Ashworth/Liam</t>
  </si>
  <si>
    <t xml:space="preserve">4660072	</t>
  </si>
  <si>
    <t xml:space="preserve">2568250	</t>
  </si>
  <si>
    <t xml:space="preserve">999230016506967	</t>
  </si>
  <si>
    <t>[曼谷]曼谷是隆假日酒店 - IHG 旗下酒店(Holiday Inn Bangkok Silom, an IHG Hotel)(2671448)</t>
  </si>
  <si>
    <t>尊贵房(连住3晚及以上)&lt;双人入住&gt;&lt;中宾&gt;&lt;限量促销&gt;&lt;双早&gt;</t>
  </si>
  <si>
    <t>ZHANG/YONGMING,ZHANG/Shuhao</t>
  </si>
  <si>
    <t xml:space="preserve">4660622	</t>
  </si>
  <si>
    <t xml:space="preserve">290124	</t>
  </si>
  <si>
    <t xml:space="preserve">999230017642456	</t>
  </si>
  <si>
    <t>豪华双床房(仅可使用室内游泳池）(至少连住2晚及以上)&lt;促销&gt;&lt;双人入住&gt;&lt;中宾&gt;&lt;无早&gt;</t>
  </si>
  <si>
    <t>LI/CAIXIA,LIU/PENGFEI</t>
  </si>
  <si>
    <t xml:space="preserve">4660781	</t>
  </si>
  <si>
    <t xml:space="preserve">2153411	</t>
  </si>
  <si>
    <t xml:space="preserve">999230017408723	</t>
  </si>
  <si>
    <t>[芭堤雅]健康之地度假村及水疗中心(Health Land Resort &amp; Spa)(113511848)</t>
  </si>
  <si>
    <t>豪华大床房 （花园景观）(至少连住2晚及以上)&lt;双人入住&gt;&lt;不适用泰国客人&gt;&lt;双早&gt;</t>
  </si>
  <si>
    <t>XI/QIAN,YUAN/TAO</t>
  </si>
  <si>
    <t xml:space="preserve">4660746	</t>
  </si>
  <si>
    <t xml:space="preserve">44405	</t>
  </si>
  <si>
    <t xml:space="preserve">999230019488113	</t>
  </si>
  <si>
    <t>标准双床房(至少提前3天预订)(至少连住2晚及以上)&lt;双人入住&gt;&lt;中宾&gt;&lt;双早&gt;</t>
  </si>
  <si>
    <t>chen/feng,HU/YANHUA</t>
  </si>
  <si>
    <t xml:space="preserve">4661063	</t>
  </si>
  <si>
    <t xml:space="preserve">9185418	</t>
  </si>
  <si>
    <t xml:space="preserve">999230021428195	</t>
  </si>
  <si>
    <t>豪华双床房&lt;特惠专享&gt;&lt;三人入住&gt;&lt;不适用泰国客人&gt;&lt;早餐&gt;</t>
  </si>
  <si>
    <t>DENG/MENGQIN,CHEN/LILI,ZHANG/XIAOXIA</t>
  </si>
  <si>
    <t xml:space="preserve">4661364	</t>
  </si>
  <si>
    <t xml:space="preserve">44419	</t>
  </si>
  <si>
    <t xml:space="preserve">999230022438670	</t>
  </si>
  <si>
    <t>[拉普拉普]坦布里海滨水疗度假村(Tambuli Seaside Resort and Spa)(100961327)</t>
  </si>
  <si>
    <t>豪华一室房&lt;特价大促销&gt;&lt;双人入住&gt;&lt;双早&gt;</t>
  </si>
  <si>
    <t>Lee/Hyunlok</t>
  </si>
  <si>
    <t xml:space="preserve">4661603	</t>
  </si>
  <si>
    <t xml:space="preserve">24866	</t>
  </si>
  <si>
    <t xml:space="preserve">999230023748940	</t>
  </si>
  <si>
    <t>海景经典双床房（高层）(至少连住2晚及以上)&lt;三人入住&gt;&lt;早餐&gt;</t>
  </si>
  <si>
    <t>shin/sungho</t>
  </si>
  <si>
    <t xml:space="preserve">4661976	</t>
  </si>
  <si>
    <t xml:space="preserve">891157	</t>
  </si>
  <si>
    <t xml:space="preserve">999230025142908	</t>
  </si>
  <si>
    <t>[柑林县]金兰阿尔玛度假酒店(Alma Resort Cam Ranh)(104388166)</t>
  </si>
  <si>
    <t>高级一卧室套房&lt;双人入住&gt;&lt;双早&gt;</t>
  </si>
  <si>
    <t>SIM/HYEONJEONG</t>
  </si>
  <si>
    <t xml:space="preserve">4662453	</t>
  </si>
  <si>
    <t xml:space="preserve">244426	</t>
  </si>
  <si>
    <t xml:space="preserve">999230025816808	</t>
  </si>
  <si>
    <t>豪华房(至少连住2晚及以上)&lt;双人入住&gt;&lt;中宾&gt;&lt;双早&gt;</t>
  </si>
  <si>
    <t>LIU/MINGKANG,XIE/YUCHEN</t>
  </si>
  <si>
    <t xml:space="preserve">4662685	</t>
  </si>
  <si>
    <t xml:space="preserve">300124	</t>
  </si>
  <si>
    <t xml:space="preserve">999230026400390	</t>
  </si>
  <si>
    <t>[曼谷]曼谷河畔萨利尔酒店(The Salil Hotel Riverside Bangkok)(99980109)</t>
  </si>
  <si>
    <t>池景豪华房(至少连住2晚及以上)&lt;特惠专享&gt;&lt;双人入住&gt;&lt;无早&gt;</t>
  </si>
  <si>
    <t>YU/ZEBANG</t>
  </si>
  <si>
    <t xml:space="preserve">4662926	</t>
  </si>
  <si>
    <t xml:space="preserve">33015	</t>
  </si>
  <si>
    <t xml:space="preserve">999230027307994	</t>
  </si>
  <si>
    <t>经典豪华特大床房&lt;今日特价 &gt;&lt;双人入住&gt;&lt;中宾&gt;&lt;无早&gt;</t>
  </si>
  <si>
    <t>PING/JING</t>
  </si>
  <si>
    <t xml:space="preserve">4663440	</t>
  </si>
  <si>
    <t xml:space="preserve">24281043	</t>
  </si>
  <si>
    <t xml:space="preserve">999230028607431	</t>
  </si>
  <si>
    <t>[宿务]宿务市馨乐庭酒店(Citadines Cebu City)(115997379)</t>
  </si>
  <si>
    <t>行政大床一室房(至少提前3天预订)&lt;双人入住&gt;&lt;双早&gt;</t>
  </si>
  <si>
    <t>TEYSSIER/PIERRE</t>
  </si>
  <si>
    <t xml:space="preserve">4664070	</t>
  </si>
  <si>
    <t xml:space="preserve">11651089	</t>
  </si>
  <si>
    <t xml:space="preserve">999230034706764	</t>
  </si>
  <si>
    <t>秘密至尊豪华特大床房&lt;今日特价 &gt;&lt;双人入住&gt;&lt;中宾&gt;&lt;无早&gt;</t>
  </si>
  <si>
    <t>Zhao/Huating,LYU/LULU</t>
  </si>
  <si>
    <t xml:space="preserve">4665516	</t>
  </si>
  <si>
    <t xml:space="preserve">24281161	</t>
  </si>
  <si>
    <t xml:space="preserve">999230035506746	</t>
  </si>
  <si>
    <t>[拉普拉普]皇宫水上乐园度假村(Jpark Island Resort &amp; Waterpark Cebu)(5435570)</t>
  </si>
  <si>
    <t>麦克坦套房&lt;特价大促销&gt;&lt;双人入住&gt;&lt;双早&gt;</t>
  </si>
  <si>
    <t>KIM/HYEREE</t>
  </si>
  <si>
    <t xml:space="preserve">4665753	</t>
  </si>
  <si>
    <t xml:space="preserve">6971677	</t>
  </si>
  <si>
    <t xml:space="preserve">999230035606857	</t>
  </si>
  <si>
    <t>DONG/PEIYI,CHEN/ZHIHAO</t>
  </si>
  <si>
    <t xml:space="preserve">4665774	</t>
  </si>
  <si>
    <t xml:space="preserve">2154286	</t>
  </si>
  <si>
    <t xml:space="preserve">999230036183998	</t>
  </si>
  <si>
    <t>[曼谷]曼谷素可泰酒店(The Sukhothai Bangkok)(4957359)</t>
  </si>
  <si>
    <t>豪华套房带俱乐部福利(至少连住2晚及以上)&lt;双人入住&gt;&lt;双早&gt;</t>
  </si>
  <si>
    <t>XIE/MENG</t>
  </si>
  <si>
    <t xml:space="preserve">4665934	</t>
  </si>
  <si>
    <t xml:space="preserve">10816325	</t>
  </si>
  <si>
    <t xml:space="preserve">999230037363812	</t>
  </si>
  <si>
    <t>[曼谷]曼谷日航城市酒店(Hotel JAL City Bangkok)(112142834)</t>
  </si>
  <si>
    <t>标准特大床房&lt;双人入住&gt;&lt;双早&gt;</t>
  </si>
  <si>
    <t>LO/CHUN KIT</t>
  </si>
  <si>
    <t xml:space="preserve">4666270	</t>
  </si>
  <si>
    <t xml:space="preserve">38259	</t>
  </si>
  <si>
    <t xml:space="preserve">999230037969960	</t>
  </si>
  <si>
    <t>[曼谷]察殿曼谷河畔豪华酒店(Chatrium Hotel Riverside Bangkok)(3628438)</t>
  </si>
  <si>
    <t>城景一卧室双床套房(至少连住2晚及以上)&lt;双人入住&gt;&lt;中宾&gt;&lt;双早&gt;</t>
  </si>
  <si>
    <t>LI/JIE,CAI/YIXUAN</t>
  </si>
  <si>
    <t xml:space="preserve">4666471	</t>
  </si>
  <si>
    <t xml:space="preserve">362610027	</t>
  </si>
  <si>
    <t xml:space="preserve">999230038016954	</t>
  </si>
  <si>
    <t>CHEN/LIANLIAN,CAI/BOYU</t>
  </si>
  <si>
    <t xml:space="preserve">4666481	</t>
  </si>
  <si>
    <t xml:space="preserve">362711239	</t>
  </si>
  <si>
    <t xml:space="preserve">999230038046837	</t>
  </si>
  <si>
    <t>市景一卧室大床套房(连住3晚及以上)&lt;双人入住&gt;&lt;中宾&gt;&lt;双早&gt;</t>
  </si>
  <si>
    <t>CHEN/JUAN,CAI/MINGHANG</t>
  </si>
  <si>
    <t xml:space="preserve">4666494	</t>
  </si>
  <si>
    <t xml:space="preserve">362714045	</t>
  </si>
  <si>
    <t xml:space="preserve">999230038798863	</t>
  </si>
  <si>
    <t>[仙本那]卡帕莱大酒店(Hotel Kapalai)(116615452)</t>
  </si>
  <si>
    <t>标准超大特大床&lt;双人入住&gt;&lt;双早&gt;</t>
  </si>
  <si>
    <t>WU/JINGWEN,LIU/BO</t>
  </si>
  <si>
    <t xml:space="preserve">4666760	</t>
  </si>
  <si>
    <t xml:space="preserve">R240131002	</t>
  </si>
  <si>
    <t xml:space="preserve">999230039340047	</t>
  </si>
  <si>
    <t>WEI/ZHAOXUAN,ZHENG/WEITAO</t>
  </si>
  <si>
    <t xml:space="preserve">4666978	</t>
  </si>
  <si>
    <t xml:space="preserve">177315	</t>
  </si>
  <si>
    <t xml:space="preserve">999230039357329	</t>
  </si>
  <si>
    <t>TANG/ZIWEI</t>
  </si>
  <si>
    <t xml:space="preserve">4666990	</t>
  </si>
  <si>
    <t xml:space="preserve">177314	</t>
  </si>
  <si>
    <t xml:space="preserve">999230039517815	</t>
  </si>
  <si>
    <t>标准超大单人房&lt;双人入住&gt;&lt;双早&gt;</t>
  </si>
  <si>
    <t>XU/LEI,LI/QIN</t>
  </si>
  <si>
    <t xml:space="preserve">4667087	</t>
  </si>
  <si>
    <t xml:space="preserve">R240131001	</t>
  </si>
  <si>
    <t xml:space="preserve">999230039592362	</t>
  </si>
  <si>
    <t>尊贵公园景房&lt;特惠专享&gt;&lt;双人入住&gt;&lt;双早&gt;</t>
  </si>
  <si>
    <t>AHMED/FARAZ</t>
  </si>
  <si>
    <t xml:space="preserve">4667148	</t>
  </si>
  <si>
    <t xml:space="preserve">3239775	</t>
  </si>
  <si>
    <t>退单</t>
  </si>
  <si>
    <t xml:space="preserve">999230041520001	</t>
  </si>
  <si>
    <t>Liu/Xianye</t>
  </si>
  <si>
    <t xml:space="preserve">4668055	</t>
  </si>
  <si>
    <t xml:space="preserve">216430	</t>
  </si>
  <si>
    <t xml:space="preserve">999230041571785	</t>
  </si>
  <si>
    <t>WANMOHAMEDAZHARY/WAN AHMAD HAFIZ</t>
  </si>
  <si>
    <t xml:space="preserve">4668073	</t>
  </si>
  <si>
    <t xml:space="preserve">9172439	</t>
  </si>
  <si>
    <t xml:space="preserve">999230041867296	</t>
  </si>
  <si>
    <t>LUO/QUN</t>
  </si>
  <si>
    <t xml:space="preserve">4668219	</t>
  </si>
  <si>
    <t xml:space="preserve">216432	</t>
  </si>
  <si>
    <t xml:space="preserve">999230042657364	</t>
  </si>
  <si>
    <t>[首尔]三井酒店(Hotel Samjung)(28525707)</t>
  </si>
  <si>
    <t>双人床房&lt;今日特价 &gt;&lt;双人入住&gt;&lt;无早&gt;</t>
  </si>
  <si>
    <t>BAEK/JINAN</t>
  </si>
  <si>
    <t xml:space="preserve">4668603	</t>
  </si>
  <si>
    <t xml:space="preserve">24071874	</t>
  </si>
  <si>
    <t xml:space="preserve">999230044533256	</t>
  </si>
  <si>
    <t>LI/BO</t>
  </si>
  <si>
    <t xml:space="preserve">4668796	</t>
  </si>
  <si>
    <t xml:space="preserve">RR24001937	</t>
  </si>
  <si>
    <t xml:space="preserve">999230044534341	</t>
  </si>
  <si>
    <t>WANG/JIAN</t>
  </si>
  <si>
    <t xml:space="preserve">4668797	</t>
  </si>
  <si>
    <t xml:space="preserve">RR24001935	</t>
  </si>
  <si>
    <t xml:space="preserve">999230046491916	</t>
  </si>
  <si>
    <t>[清迈]清迈阿凯拉马诺尔酒店(Akyra Manor Chiang Mai)(4984302)</t>
  </si>
  <si>
    <t>阿奇拉尊贵套房&lt;双人入住&gt;&lt;中宾&gt;&lt;双早&gt;</t>
  </si>
  <si>
    <t>SO/WING YAN,POON/CHI YUEN</t>
  </si>
  <si>
    <t xml:space="preserve">4669039	</t>
  </si>
  <si>
    <t xml:space="preserve">393786118	</t>
  </si>
  <si>
    <t xml:space="preserve">999230049290008	</t>
  </si>
  <si>
    <t>[曼谷]察殿曼谷沙吞酒店式公寓(Chatrium Residence Sathon Bangkok)(6179292)</t>
  </si>
  <si>
    <t>豪华一卧室套房&lt;双人入住&gt;&lt;不适用泰国客人&gt;&lt;双早&gt;</t>
  </si>
  <si>
    <t>CHRISTOPHER/MATTHEW ROBERT</t>
  </si>
  <si>
    <t xml:space="preserve">4669710	</t>
  </si>
  <si>
    <t xml:space="preserve">362789454	</t>
  </si>
  <si>
    <t xml:space="preserve">999230049780868	</t>
  </si>
  <si>
    <t>[曼谷]曼谷素坤逸路 12 巷格乐丽雅酒店 - 康帕斯酒店集团旗下(Galleria 12 Sukhumvit Bangkok by Compass Hospitality)(5428256)</t>
  </si>
  <si>
    <t>斯莱德房&lt;今日特惠&gt;&lt;双人入住&gt;&lt;双早&gt;</t>
  </si>
  <si>
    <t>HUANG/LIANG</t>
  </si>
  <si>
    <t xml:space="preserve">4669815	</t>
  </si>
  <si>
    <t xml:space="preserve">79160	</t>
  </si>
  <si>
    <t xml:space="preserve">999230050121813	</t>
  </si>
  <si>
    <t>CHEN/MENGYAO</t>
  </si>
  <si>
    <t xml:space="preserve">4669894	</t>
  </si>
  <si>
    <t xml:space="preserve">RR24002010	</t>
  </si>
  <si>
    <t xml:space="preserve">999230049991751	</t>
  </si>
  <si>
    <t>经典特大床房(至少连住2晚及以上)&lt;今日特价 &gt;&lt;双人入住&gt;&lt;不适用韩国客人&gt;&lt;无早&gt;</t>
  </si>
  <si>
    <t>YOON SCHUMAN/EUNICE JAIWON</t>
  </si>
  <si>
    <t xml:space="preserve">4669866	</t>
  </si>
  <si>
    <t xml:space="preserve">4358593	</t>
  </si>
  <si>
    <t xml:space="preserve">999230050736987	</t>
  </si>
  <si>
    <t>JIANG/XUHUI,MA/SHENGJIE</t>
  </si>
  <si>
    <t xml:space="preserve">4670034	</t>
  </si>
  <si>
    <t xml:space="preserve">999230052829156	</t>
  </si>
  <si>
    <t>ZHAO/DUANYANG,JING/DONGXIAN</t>
  </si>
  <si>
    <t xml:space="preserve">4670519	</t>
  </si>
  <si>
    <t xml:space="preserve">394188920/394189757	</t>
  </si>
  <si>
    <t xml:space="preserve">999230054636309	</t>
  </si>
  <si>
    <t>高级房(至少连住2晚及以上)&lt;三人入住&gt;&lt;中宾&gt;&lt;早餐&gt;</t>
  </si>
  <si>
    <t>RAO/MINGDE,LI/LINA,RAO/XUEQIAN</t>
  </si>
  <si>
    <t xml:space="preserve">4671031	</t>
  </si>
  <si>
    <t xml:space="preserve">153201256	</t>
  </si>
  <si>
    <t xml:space="preserve">999230055963409	</t>
  </si>
  <si>
    <t>豪华房&lt;双人入住&gt;&lt;双早&gt;</t>
  </si>
  <si>
    <t>WU/JUAN</t>
  </si>
  <si>
    <t xml:space="preserve">4671438	</t>
  </si>
  <si>
    <t xml:space="preserve">150138	</t>
  </si>
  <si>
    <t xml:space="preserve">999230056022644	</t>
  </si>
  <si>
    <t>[吉隆坡]吉隆坡MS精品酒店(MS Boutique Hotel Kuala Lumpur)(114874714)</t>
  </si>
  <si>
    <t>MS魅力大床房（无窗）&lt;双人入住&gt;&lt;无早&gt;</t>
  </si>
  <si>
    <t>GENG/HONGBIN</t>
  </si>
  <si>
    <t xml:space="preserve">4671464	</t>
  </si>
  <si>
    <t xml:space="preserve">comfirm	</t>
  </si>
  <si>
    <t xml:space="preserve">999230056757458	</t>
  </si>
  <si>
    <t>[Batu Buruk]普利姆勒海滩酒店(Primula Beach Hotel)(89000989)</t>
  </si>
  <si>
    <t>豪华房(至少连住2晚及以上)&lt;双人入住&gt;&lt;特价&gt;&lt;双早&gt;</t>
  </si>
  <si>
    <t>NIK ARIF/NIK HANIF</t>
  </si>
  <si>
    <t xml:space="preserve">4672008	</t>
  </si>
  <si>
    <t xml:space="preserve">136419	</t>
  </si>
  <si>
    <t xml:space="preserve">30058465590	</t>
  </si>
  <si>
    <t>高级特大床房(至少连住2晚及以上)&lt;今日特价 &gt;&lt;双人入住&gt;&lt;中宾&gt;&lt;双早&gt;</t>
  </si>
  <si>
    <t>ZHU/MIN</t>
  </si>
  <si>
    <t xml:space="preserve">4672672	</t>
  </si>
  <si>
    <t xml:space="preserve">153218032	</t>
  </si>
  <si>
    <t xml:space="preserve">999230059474048	</t>
  </si>
  <si>
    <t>[大山脚]槟城标致酒店(Iconic Hotel Penang)(28537947)</t>
  </si>
  <si>
    <t>高级双人床房&lt;双人入住&gt;&lt;无早&gt;</t>
  </si>
  <si>
    <t>LIM/BOON SAN</t>
  </si>
  <si>
    <t xml:space="preserve">4672981	</t>
  </si>
  <si>
    <t xml:space="preserve">509079	</t>
  </si>
  <si>
    <t xml:space="preserve">999230059732074	</t>
  </si>
  <si>
    <t>斯莱德房&lt;今日特惠&gt;&lt;双人入住&gt;&lt;无早&gt;</t>
  </si>
  <si>
    <t>LI/RENZHENG,Zhu/Shunfa</t>
  </si>
  <si>
    <t xml:space="preserve">4673116	</t>
  </si>
  <si>
    <t xml:space="preserve">79172-79173	</t>
  </si>
  <si>
    <t xml:space="preserve">999230059745379	</t>
  </si>
  <si>
    <t>[曼谷]宜必思曼谷素坤逸24店(Ibis Bangkok Sukhumvit 24)(112895538)</t>
  </si>
  <si>
    <t>标准房 2张单人床(至少提前3天预订)(至少连住2晚及以上)&lt;双人入住&gt;&lt;中宾&gt;&lt;无早&gt;</t>
  </si>
  <si>
    <t>WANG/ZHIXUN,WANG/HE</t>
  </si>
  <si>
    <t xml:space="preserve">4673124	</t>
  </si>
  <si>
    <t xml:space="preserve">9190797	</t>
  </si>
  <si>
    <t xml:space="preserve">999230060179912	</t>
  </si>
  <si>
    <t>森林景豪华房&lt;今日特价 &gt;&lt;三人入住&gt;</t>
  </si>
  <si>
    <t>WANG/XIN,YUAN/CHUNGUA,WANG/YUCHUN</t>
  </si>
  <si>
    <t xml:space="preserve">4673409	</t>
  </si>
  <si>
    <t xml:space="preserve">999230060404805	</t>
  </si>
  <si>
    <t>[曼谷]察殿曼谷大酒店(Chatrium Grand Bangkok)(105593534)</t>
  </si>
  <si>
    <t>俱乐部双床房&lt;今日特价 &gt;&lt;双人入住&gt;&lt;中宾&gt;&lt;双早&gt;</t>
  </si>
  <si>
    <t>huang/bing</t>
  </si>
  <si>
    <t xml:space="preserve">4673541	</t>
  </si>
  <si>
    <t xml:space="preserve">363162017	</t>
  </si>
  <si>
    <t xml:space="preserve">999230060421713	</t>
  </si>
  <si>
    <t>[哥打巴鲁]丽芙维拉大酒店乡(Grand Riverview Hotel)(5072888)</t>
  </si>
  <si>
    <t>尊贵房&lt;双人入住&gt;&lt;双早&gt;</t>
  </si>
  <si>
    <t>YEOH/KEAN TEONG</t>
  </si>
  <si>
    <t xml:space="preserve">4673551	</t>
  </si>
  <si>
    <t xml:space="preserve">257314	</t>
  </si>
  <si>
    <t xml:space="preserve">999230101077475	</t>
  </si>
  <si>
    <t>[兰卡威]兰卡威潘塔登加雅乐轩酒店(Aloft Langkawi Pantai Tengah)(113904105)</t>
  </si>
  <si>
    <t>海景特大床阳台房(至少连住2晚及以上)&lt;双人入住&gt;&lt;双早&gt;</t>
  </si>
  <si>
    <t>LIU/MINGJUN,CHEN/LYUQIN</t>
  </si>
  <si>
    <t xml:space="preserve">4674287	</t>
  </si>
  <si>
    <t xml:space="preserve">#78151530	</t>
  </si>
  <si>
    <t xml:space="preserve">999230102840921	</t>
  </si>
  <si>
    <t>CHUI/TZE WAI</t>
  </si>
  <si>
    <t xml:space="preserve">4674708	</t>
  </si>
  <si>
    <t xml:space="preserve">283981	</t>
  </si>
  <si>
    <t xml:space="preserve">999230103693028	</t>
  </si>
  <si>
    <t>[曼谷]曼谷M2酒店(M2 de Bangkok Hotel)(28368918)</t>
  </si>
  <si>
    <t>豪华双人床房&lt;双人入住&gt;&lt;双早&gt;</t>
  </si>
  <si>
    <t>PENG/ZHEN</t>
  </si>
  <si>
    <t xml:space="preserve">4674936	</t>
  </si>
  <si>
    <t xml:space="preserve">999230109494172	</t>
  </si>
  <si>
    <t>Luo/Shuilong</t>
  </si>
  <si>
    <t xml:space="preserve">4676941	</t>
  </si>
  <si>
    <t xml:space="preserve">24072012	</t>
  </si>
  <si>
    <t xml:space="preserve">999230109825630	</t>
  </si>
  <si>
    <t>LEE/HANSU</t>
  </si>
  <si>
    <t xml:space="preserve">4677082	</t>
  </si>
  <si>
    <t xml:space="preserve">24072112	</t>
  </si>
  <si>
    <t xml:space="preserve">999230110309332	</t>
  </si>
  <si>
    <t>高级房(双床)(至少连住2晚及以上)&lt;双人入住&gt;&lt;双早&gt;</t>
  </si>
  <si>
    <t>YUAN/JIA,LI/XIAO YING</t>
  </si>
  <si>
    <t xml:space="preserve">4677259	</t>
  </si>
  <si>
    <t xml:space="preserve">60900	</t>
  </si>
  <si>
    <t xml:space="preserve">999230111758446	</t>
  </si>
  <si>
    <t>Phetasa/Vanxay,Phetasa/Vanxay,Phetasa/Vanxay,Phetasa/Vanxay</t>
  </si>
  <si>
    <t xml:space="preserve">4678053	</t>
  </si>
  <si>
    <t xml:space="preserve">86676	</t>
  </si>
  <si>
    <t xml:space="preserve">999230111846083	</t>
  </si>
  <si>
    <t>[首尔]首尔洲际格兰酒店(Grand InterContinental Seoul Parnas, an IHG Hotel)(4398487)</t>
  </si>
  <si>
    <t>经典特大床房(至少连住2晚及以上)&lt;今日特价 &gt;&lt;双人入住&gt;&lt;中宾&gt;&lt;无早&gt;</t>
  </si>
  <si>
    <t>ZHANG/RUI</t>
  </si>
  <si>
    <t xml:space="preserve">4678112	</t>
  </si>
  <si>
    <t xml:space="preserve">382895	</t>
  </si>
  <si>
    <t xml:space="preserve">999230120721911	</t>
  </si>
  <si>
    <t>池景豪华双床房&lt;双人入住&gt;&lt;不适用泰国客人&gt;&lt;双早&gt;</t>
  </si>
  <si>
    <t>ZHAO/LONGSHA,WU/YIGUANG</t>
  </si>
  <si>
    <t xml:space="preserve">4678573	</t>
  </si>
  <si>
    <t xml:space="preserve">bk040063	</t>
  </si>
  <si>
    <t xml:space="preserve">999230120885234	</t>
  </si>
  <si>
    <t>[乔治市]槟城长荣桂冠酒店(Evergreen Laurel Hotel Penang)(28528115)</t>
  </si>
  <si>
    <t>城景高级双床房&lt;双人入住&gt;&lt;无早&gt;</t>
  </si>
  <si>
    <t>Razak/Mohamad Nor</t>
  </si>
  <si>
    <t xml:space="preserve">4678605	</t>
  </si>
  <si>
    <t xml:space="preserve">24020274062	</t>
  </si>
  <si>
    <t xml:space="preserve">999230125238939	</t>
  </si>
  <si>
    <t>[曼谷]曼谷山燕都喜酒店(Dusitd2 Samyan Bangkok)(115580202)</t>
  </si>
  <si>
    <t>高级双床房&lt;双人入住&gt;&lt;中宾&gt;&lt;双早&gt;</t>
  </si>
  <si>
    <t>ZHOU/ZIREN,XIE/XIAORONG</t>
  </si>
  <si>
    <t xml:space="preserve">4680041	</t>
  </si>
  <si>
    <t xml:space="preserve">1864322	</t>
  </si>
  <si>
    <t xml:space="preserve">999230126308566	</t>
  </si>
  <si>
    <t>[Bang Chalong]曼谷伊斯汀坦那市高尔夫度假村(Eastin Thana City Golf Resort Bangkok)(100371587)</t>
  </si>
  <si>
    <t>高级特大床房&lt;双人入住&gt;&lt;特价&gt;&lt;双早&gt;</t>
  </si>
  <si>
    <t>Huang/Ching Yu</t>
  </si>
  <si>
    <t xml:space="preserve">4680466	</t>
  </si>
  <si>
    <t xml:space="preserve">85125	</t>
  </si>
  <si>
    <t xml:space="preserve">999230126546839	</t>
  </si>
  <si>
    <t>li/Shuai,Li/Shuai</t>
  </si>
  <si>
    <t xml:space="preserve">4680570	</t>
  </si>
  <si>
    <t xml:space="preserve">395622019	</t>
  </si>
  <si>
    <t xml:space="preserve">999230126553674	</t>
  </si>
  <si>
    <t>[芭堤雅]盛泰悦中天马瑞斯度假村(Centara Life Maris Resort Jomtien)(5775115)</t>
  </si>
  <si>
    <t>中央家庭两张双人床房&lt;双人入住&gt;&lt;不适用泰国客人&gt;&lt;双早&gt;</t>
  </si>
  <si>
    <t>ZONG/CHUANHUA,HU/WEILIANG</t>
  </si>
  <si>
    <t xml:space="preserve">4680574	</t>
  </si>
  <si>
    <t xml:space="preserve">163098	</t>
  </si>
  <si>
    <t xml:space="preserve">999230126924698	</t>
  </si>
  <si>
    <t>[曼谷]索菲特曼谷素坤逸酒店(Sofitel Bangkok Sukhumvit)(4119444)</t>
  </si>
  <si>
    <t>奢华特大床房(连住3晚及以上)&lt;双人入住&gt;&lt;不适用泰国客人&gt;&lt;双早&gt;</t>
  </si>
  <si>
    <t>DEVNANI/PRANAY MUKESH</t>
  </si>
  <si>
    <t xml:space="preserve">4680714	</t>
  </si>
  <si>
    <t xml:space="preserve">153625323	</t>
  </si>
  <si>
    <t xml:space="preserve">999230127792286	</t>
  </si>
  <si>
    <t>高级双人床房&lt;单人入住&gt;&lt;单早&gt;</t>
  </si>
  <si>
    <t>LIU/XIAOPING</t>
  </si>
  <si>
    <t xml:space="preserve">4681211	</t>
  </si>
  <si>
    <t xml:space="preserve">509818	</t>
  </si>
  <si>
    <t xml:space="preserve">999230124927502	</t>
  </si>
  <si>
    <t>[拉普拉普]麦克坦贝尔蒙特酒店(Belmont Hotel Mactan)(114055042)</t>
  </si>
  <si>
    <t>高级双人间(至少提前1天预订)&lt;双人入住&gt;&lt;双早&gt;</t>
  </si>
  <si>
    <t>Wojtala/Robert Pawel</t>
  </si>
  <si>
    <t xml:space="preserve">4679936	</t>
  </si>
  <si>
    <t xml:space="preserve">107465	</t>
  </si>
  <si>
    <t xml:space="preserve">999230128530446	</t>
  </si>
  <si>
    <t>MYO/MIN,TunTun/Naing</t>
  </si>
  <si>
    <t xml:space="preserve">4681614	</t>
  </si>
  <si>
    <t xml:space="preserve">217170	</t>
  </si>
  <si>
    <t xml:space="preserve">999230128978653	</t>
  </si>
  <si>
    <t>HEMBREE/KAITLYN</t>
  </si>
  <si>
    <t xml:space="preserve">4681849	</t>
  </si>
  <si>
    <t xml:space="preserve">RR24002174	</t>
  </si>
  <si>
    <t xml:space="preserve">999230129210572	</t>
  </si>
  <si>
    <t>[七岩]华欣七岩维兰达度假村及别墅(Veranda Resort &amp; Villas Hua Hin Cha Am)(6029387)</t>
  </si>
  <si>
    <t>沃伦豪华特大床房(至少连住2晚及以上)&lt;双人入住&gt;&lt;不适用泰国客人&gt;&lt;双早&gt;</t>
  </si>
  <si>
    <t>WEI/YONG</t>
  </si>
  <si>
    <t xml:space="preserve">4681967	</t>
  </si>
  <si>
    <t xml:space="preserve">410759	</t>
  </si>
  <si>
    <t xml:space="preserve">999230131662345	</t>
  </si>
  <si>
    <t>NIU/ZINAN,QI/XIAODONG</t>
  </si>
  <si>
    <t xml:space="preserve">4682368	</t>
  </si>
  <si>
    <t xml:space="preserve">284277	</t>
  </si>
  <si>
    <t xml:space="preserve">999230134601263	</t>
  </si>
  <si>
    <t>WU/MINYI</t>
  </si>
  <si>
    <t xml:space="preserve">4683319	</t>
  </si>
  <si>
    <t xml:space="preserve">RR24002208	</t>
  </si>
  <si>
    <t xml:space="preserve">999230134850218	</t>
  </si>
  <si>
    <t>[首尔]美憬阁首尔 Naru 大使酒店(Hotel Naru Seoul MGallery Ambassador)(106045024)</t>
  </si>
  <si>
    <t>城景高级大床房(至少连住2晚及以上)&lt;双人入住&gt;&lt;不适用韩国客人&gt;&lt;特价促销&gt;&lt;无早&gt;</t>
  </si>
  <si>
    <t>DAI/YAQING</t>
  </si>
  <si>
    <t xml:space="preserve">4683387	</t>
  </si>
  <si>
    <t xml:space="preserve">153421077	</t>
  </si>
  <si>
    <t xml:space="preserve">999230135822255	</t>
  </si>
  <si>
    <t>[芭堤雅]芭堤雅阳光酒店(Sunbeam Hotel Pattaya)(1593630)</t>
  </si>
  <si>
    <t>小型精品翼房&lt;双人入住&gt;&lt;双早&gt;</t>
  </si>
  <si>
    <t>LI/DAN</t>
  </si>
  <si>
    <t xml:space="preserve">4683709	</t>
  </si>
  <si>
    <t xml:space="preserve">53637442-1	</t>
  </si>
  <si>
    <t xml:space="preserve">999230138421323	</t>
  </si>
  <si>
    <t>[曼谷]金玉素万那普酒店(Golden Jade Suvarnabhumi)(28680143)</t>
  </si>
  <si>
    <t>三人房&lt;三人入住&gt;&lt;无早&gt;</t>
  </si>
  <si>
    <t>ZHU/ZHE</t>
  </si>
  <si>
    <t xml:space="preserve">4684536	</t>
  </si>
  <si>
    <t xml:space="preserve">999230138645708	</t>
  </si>
  <si>
    <t>WANG/XIANJUN,CHEN/LIFEN</t>
  </si>
  <si>
    <t xml:space="preserve">4684608	</t>
  </si>
  <si>
    <t xml:space="preserve">217245	</t>
  </si>
  <si>
    <t xml:space="preserve">999230138686016	</t>
  </si>
  <si>
    <t>LI/WANXUAN,WANG/XINYI,YU/XIUYING,LI/CHAO</t>
  </si>
  <si>
    <t xml:space="preserve">4684622	</t>
  </si>
  <si>
    <t xml:space="preserve">217242-244	</t>
  </si>
  <si>
    <t xml:space="preserve">999230140321125	</t>
  </si>
  <si>
    <t>豪华双床房&lt;双人入住&gt;&lt;双早&gt;</t>
  </si>
  <si>
    <t>Abdul rahman/Azri</t>
  </si>
  <si>
    <t xml:space="preserve">4685554	</t>
  </si>
  <si>
    <t xml:space="preserve">136560	</t>
  </si>
  <si>
    <t xml:space="preserve">999230140403742	</t>
  </si>
  <si>
    <t>[普吉岛]阿莫拉海滩度假村(Amora Beach Resort Phuket)(105762572)</t>
  </si>
  <si>
    <t>高级园景房&lt;双人入住&gt;&lt;不适用CIS和乌克兰市场&gt;&lt;双早&gt;</t>
  </si>
  <si>
    <t>JOOLAMORNCHOK/WANDEE</t>
  </si>
  <si>
    <t xml:space="preserve">4685629	</t>
  </si>
  <si>
    <t xml:space="preserve">999230140600033	</t>
  </si>
  <si>
    <t>市景一卧室大床套房(至少连住2晚及以上)&lt;双人入住&gt;&lt;中宾&gt;&lt;双早&gt;</t>
  </si>
  <si>
    <t xml:space="preserve">4685777	</t>
  </si>
  <si>
    <t xml:space="preserve">364070052	</t>
  </si>
  <si>
    <t xml:space="preserve">999230140749903	</t>
  </si>
  <si>
    <t>SAFONOVA/ELENA</t>
  </si>
  <si>
    <t xml:space="preserve">4685915	</t>
  </si>
  <si>
    <t xml:space="preserve">570972	</t>
  </si>
  <si>
    <t xml:space="preserve">999230143443799	</t>
  </si>
  <si>
    <t>高级双人间(至少提前1天预订)&lt;三人入住&gt;&lt;早餐&gt;</t>
  </si>
  <si>
    <t>HUANG/HEQING,HE/WENYI,HE/BINGZE</t>
  </si>
  <si>
    <t xml:space="preserve">4686353	</t>
  </si>
  <si>
    <t xml:space="preserve">108107	</t>
  </si>
  <si>
    <t xml:space="preserve">999230143557120	</t>
  </si>
  <si>
    <t>[吉隆坡]吉隆坡市中心智选假日酒店(Holiday Inn Express Kuala Lumpur City Centre, an IHG Hotel)(5469987)</t>
  </si>
  <si>
    <t>标准大床房(带单人沙发床)&lt;三人入住&gt;&lt;早餐&gt;</t>
  </si>
  <si>
    <t>ZHANG/HANCHENG,zhang/lijing</t>
  </si>
  <si>
    <t xml:space="preserve">4686378	</t>
  </si>
  <si>
    <t xml:space="preserve">424061, 424062	</t>
  </si>
  <si>
    <t xml:space="preserve">999230143727896	</t>
  </si>
  <si>
    <t>[依斯干达公主城]双威大盒子酒店(Sunway Hotel Big Box)(91411884)</t>
  </si>
  <si>
    <t>豪华特大床房&lt;双人入住&gt;&lt;双早&gt;</t>
  </si>
  <si>
    <t>GOT/YEE MAN</t>
  </si>
  <si>
    <t xml:space="preserve">4686428	</t>
  </si>
  <si>
    <t xml:space="preserve">120920	</t>
  </si>
  <si>
    <t xml:space="preserve">999230143752161	</t>
  </si>
  <si>
    <t>豪华双床房&lt;单人入住&gt;&lt;单早&gt;</t>
  </si>
  <si>
    <t xml:space="preserve">4686436	</t>
  </si>
  <si>
    <t xml:space="preserve">120914	</t>
  </si>
  <si>
    <t xml:space="preserve">999230144007856	</t>
  </si>
  <si>
    <t>豪华特大床房&lt;今日特价 &gt;&lt;双人入住&gt;&lt;不适用泰国客人&gt;&lt;双早&gt;</t>
  </si>
  <si>
    <t>ge/yan</t>
  </si>
  <si>
    <t xml:space="preserve">4686513	</t>
  </si>
  <si>
    <t xml:space="preserve">396364449	</t>
  </si>
  <si>
    <t xml:space="preserve">999230144961875	</t>
  </si>
  <si>
    <t>[邦劳]阿罗纳海滩赫纳度假村(Henann Resort Alona Beach)(5243777)</t>
  </si>
  <si>
    <t>豪华房&lt;特别促销&gt;&lt;双人入住&gt;&lt;双早&gt;</t>
  </si>
  <si>
    <t>IANYSHEVA/KSENIIA,KARIUKIN/EVGENII</t>
  </si>
  <si>
    <t xml:space="preserve">4686819	</t>
  </si>
  <si>
    <t xml:space="preserve">HRABIB6IPCR2	</t>
  </si>
  <si>
    <t xml:space="preserve">999230147861291	</t>
  </si>
  <si>
    <t>LIU/XIUJUAN,HE/ZHILING</t>
  </si>
  <si>
    <t xml:space="preserve">4687600	</t>
  </si>
  <si>
    <t xml:space="preserve">68119	</t>
  </si>
  <si>
    <t xml:space="preserve">999230148306193	</t>
  </si>
  <si>
    <t>俱乐部豪华特大床房&lt;今日特价 &gt;&lt;双人入住&gt;&lt;中宾&gt;&lt;双早&gt;</t>
  </si>
  <si>
    <t>HU/WENYU</t>
  </si>
  <si>
    <t xml:space="preserve">4687750	</t>
  </si>
  <si>
    <t xml:space="preserve">999230149591217	</t>
  </si>
  <si>
    <t>[吉隆坡]铂尔曼吉隆坡城市中心大酒店(Pullman Kuala Lumpur City Centre Hotel &amp; Residences)(5073220)</t>
  </si>
  <si>
    <t>一卧室公寓&lt;双人入住&gt;&lt;双早&gt;</t>
  </si>
  <si>
    <t>AYOB/JUHANA</t>
  </si>
  <si>
    <t xml:space="preserve">4688323	</t>
  </si>
  <si>
    <t xml:space="preserve">1030809	</t>
  </si>
  <si>
    <t xml:space="preserve">999230149772708	</t>
  </si>
  <si>
    <t>HUANG/ZHIFENG</t>
  </si>
  <si>
    <t xml:space="preserve">4688414	</t>
  </si>
  <si>
    <t xml:space="preserve">45993013	</t>
  </si>
  <si>
    <t xml:space="preserve">999230150315665	</t>
  </si>
  <si>
    <t>TANG/HUAYONG</t>
  </si>
  <si>
    <t xml:space="preserve">4688814	</t>
  </si>
  <si>
    <t xml:space="preserve">BK029590/1	</t>
  </si>
  <si>
    <t xml:space="preserve">999230150379983	</t>
  </si>
  <si>
    <t>[曼谷]曼谷飞越大酒店(The Grand Fourwings Convention Hotel Bangkok)(28681182)</t>
  </si>
  <si>
    <t>至尊豪华双床房&lt;双人入住&gt;&lt;双早&gt;</t>
  </si>
  <si>
    <t>LI/QIANG,WU/JIALI</t>
  </si>
  <si>
    <t xml:space="preserve">4688888	</t>
  </si>
  <si>
    <t xml:space="preserve">10443154	</t>
  </si>
  <si>
    <t xml:space="preserve">30150699987	</t>
  </si>
  <si>
    <t>LI/DAN,WEI/LIHONG</t>
  </si>
  <si>
    <t xml:space="preserve">4689453	</t>
  </si>
  <si>
    <t xml:space="preserve">999230150729751	</t>
  </si>
  <si>
    <t>PHATTHANAPHONG/JHONGRAK</t>
  </si>
  <si>
    <t xml:space="preserve">4689502	</t>
  </si>
  <si>
    <t xml:space="preserve">999230152590385	</t>
  </si>
  <si>
    <t>豪华双人床房&lt;单人入住&gt;&lt;单早&gt;</t>
  </si>
  <si>
    <t>LUO/XIAOQING</t>
  </si>
  <si>
    <t xml:space="preserve">4689872	</t>
  </si>
  <si>
    <t xml:space="preserve">999230154227882	</t>
  </si>
  <si>
    <t>[科伦]科隆索莱快捷酒店(Coron Soleil Express Hotel)(98985053)</t>
  </si>
  <si>
    <t>标准房&lt;双人入住&gt;&lt;双早&gt;</t>
  </si>
  <si>
    <t>Pingue/Jerome,Pingue/Jerome</t>
  </si>
  <si>
    <t xml:space="preserve">4690329	</t>
  </si>
  <si>
    <t xml:space="preserve">02052402	</t>
  </si>
  <si>
    <t xml:space="preserve">999230154275510	</t>
  </si>
  <si>
    <t>[曼谷]曼谷拉玛9号美蒂雅酒店(Maitria Hotel Rama 9 Bangkok)(108716129)</t>
  </si>
  <si>
    <t>超值豪华园景房 1张特大床&lt;双人入住&gt;&lt;适用于除泰国的亚洲客人&gt;&lt;双早&gt;</t>
  </si>
  <si>
    <t>ZHANG/JUN</t>
  </si>
  <si>
    <t xml:space="preserve">4690342	</t>
  </si>
  <si>
    <t xml:space="preserve">29805	</t>
  </si>
  <si>
    <t xml:space="preserve">999230154557383	</t>
  </si>
  <si>
    <t>[巴科洛德]色达首都中央酒店(Seda Capitol Central Hotel)(35446320)</t>
  </si>
  <si>
    <t>豪华特大床房&lt;单人入住&gt;&lt;单早&gt;</t>
  </si>
  <si>
    <t>KOTAKA/SHINJI,CANILAO/DANILO</t>
  </si>
  <si>
    <t xml:space="preserve">4690420	</t>
  </si>
  <si>
    <t xml:space="preserve">3191223	</t>
  </si>
  <si>
    <t xml:space="preserve">999230154931810	</t>
  </si>
  <si>
    <t>JEONG/HEE SEONG</t>
  </si>
  <si>
    <t xml:space="preserve">4690510	</t>
  </si>
  <si>
    <t xml:space="preserve">24219080	</t>
  </si>
  <si>
    <t xml:space="preserve">999230155560816	</t>
  </si>
  <si>
    <t>[巴洛克]珍拉丁皇家朱木屋(Royale Chulan Cherating Chalet)(67235956)</t>
  </si>
  <si>
    <t>双床小木屋&lt;特价大促销&gt;&lt;双人入住&gt;&lt;双早&gt;</t>
  </si>
  <si>
    <t>TAN/TENG HOE</t>
  </si>
  <si>
    <t xml:space="preserve">4690650	</t>
  </si>
  <si>
    <t xml:space="preserve">100561	</t>
  </si>
  <si>
    <t xml:space="preserve">999230155596753	</t>
  </si>
  <si>
    <t xml:space="preserve">4690657	</t>
  </si>
  <si>
    <t xml:space="preserve">100559	</t>
  </si>
  <si>
    <t xml:space="preserve">999230155615551	</t>
  </si>
  <si>
    <t>双人床小木屋&lt;特价大促销&gt;&lt;双人入住&gt;&lt;双早&gt;</t>
  </si>
  <si>
    <t xml:space="preserve">4690663	</t>
  </si>
  <si>
    <t xml:space="preserve">100558	</t>
  </si>
  <si>
    <t xml:space="preserve">999230155312085	</t>
  </si>
  <si>
    <t>[八打灵再也]皇家朱兰白沙罗酒店(Royale Chulan Damansara)(28528087)</t>
  </si>
  <si>
    <t>高级房&lt;双人入住&gt;&lt;无早&gt;</t>
  </si>
  <si>
    <t>YEE/MICHEL</t>
  </si>
  <si>
    <t xml:space="preserve">4690601	</t>
  </si>
  <si>
    <t xml:space="preserve">105414	</t>
  </si>
  <si>
    <t xml:space="preserve">999230155588032	</t>
  </si>
  <si>
    <t>BIN AZMI/WAN AFIZUL</t>
  </si>
  <si>
    <t xml:space="preserve">4690653	</t>
  </si>
  <si>
    <t xml:space="preserve">100560	</t>
  </si>
  <si>
    <t>，</t>
  </si>
  <si>
    <t>直采</t>
  </si>
  <si>
    <t>此单是999228361341931 （代理单号4214033 ） 的补款单， 修改日期为2024-02-03 到2024-02-06。</t>
  </si>
  <si>
    <t>本期收回300元</t>
  </si>
  <si>
    <t>1月26日 HELEN 4457996 出入账不变，另建工单收款200RMB，补款单999229823629511</t>
  </si>
  <si>
    <t>A240207101955481</t>
  </si>
  <si>
    <t>A240207102058481</t>
  </si>
  <si>
    <t>CNY / HKD 当前参考汇率: 1.08768953</t>
  </si>
  <si>
    <t>总计：765265 CNY/
832370.73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</si>
  <si>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</si>
  <si>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</si>
  <si>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</si>
  <si>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</si>
  <si>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</si>
  <si>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</si>
  <si>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</si>
  <si>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</si>
  <si>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</si>
  <si>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</si>
  <si>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</si>
  <si>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</si>
  <si>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</si>
  <si>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</si>
  <si>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</si>
  <si>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</si>
  <si>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</si>
  <si>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</si>
  <si>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</si>
  <si>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2023-07-04</t>
  </si>
  <si>
    <t>3590853</t>
  </si>
  <si>
    <t>普吉温德姆奈涵海滩大酒店</t>
  </si>
  <si>
    <t>WANG BEIBEI,HE LONG</t>
  </si>
  <si>
    <t>2024-01-31</t>
  </si>
  <si>
    <t>2024-02-04</t>
  </si>
  <si>
    <t>退房日周结</t>
  </si>
  <si>
    <t>3166.00</t>
  </si>
  <si>
    <t>RMB</t>
  </si>
  <si>
    <t>0</t>
  </si>
  <si>
    <t>0.00</t>
  </si>
  <si>
    <t>携程国际直连(DD)</t>
  </si>
  <si>
    <t>01.011174</t>
  </si>
  <si>
    <t>2023-07-04 16:28:52</t>
  </si>
  <si>
    <t>是</t>
  </si>
  <si>
    <t>汇智国际旅游发展有限公司</t>
  </si>
  <si>
    <t>泰国</t>
  </si>
  <si>
    <t>999229691050664,</t>
  </si>
  <si>
    <t>2023-08-21</t>
  </si>
  <si>
    <t>3814632</t>
  </si>
  <si>
    <t>盛泰澜芭堤雅幻影度假村</t>
  </si>
  <si>
    <t>ZHAO XIAO</t>
  </si>
  <si>
    <t>2024-02-03</t>
  </si>
  <si>
    <t>2024-01-23 10:47:41</t>
  </si>
  <si>
    <t>否</t>
  </si>
  <si>
    <t>999229742266665,</t>
  </si>
  <si>
    <t>2023-09-15</t>
  </si>
  <si>
    <t>3934791</t>
  </si>
  <si>
    <t>西巴丹卡帕莱度假村水上屋</t>
  </si>
  <si>
    <t>SUN ZHIWEI</t>
  </si>
  <si>
    <t>2024-02-06</t>
  </si>
  <si>
    <t>2024-01-16 16:13:24</t>
  </si>
  <si>
    <t>马来西亚</t>
  </si>
  <si>
    <t>999229572175940,</t>
  </si>
  <si>
    <t>2023-10-26</t>
  </si>
  <si>
    <t>4136243</t>
  </si>
  <si>
    <t>悦乐圣淘沙酒店</t>
  </si>
  <si>
    <t>LIU YANGYANG</t>
  </si>
  <si>
    <t>2024-02-05</t>
  </si>
  <si>
    <t>2024-01-15 15:34:14</t>
  </si>
  <si>
    <t>新加坡</t>
  </si>
  <si>
    <t>999229775418842,</t>
  </si>
  <si>
    <t>2023-10-27</t>
  </si>
  <si>
    <t>4139366</t>
  </si>
  <si>
    <t>SU YI,TIAN HAOYU</t>
  </si>
  <si>
    <t>2024-02-02</t>
  </si>
  <si>
    <t>2024-01-18 14:49:19</t>
  </si>
  <si>
    <t>2023-11-08</t>
  </si>
  <si>
    <t>4218818</t>
  </si>
  <si>
    <t>普吉岛芭东美爵大酒店(政府卫生认证)</t>
  </si>
  <si>
    <t>WANG LIANG,LI XIANG</t>
  </si>
  <si>
    <t>3747.00</t>
  </si>
  <si>
    <t>2023-11-09 11:57:34</t>
  </si>
  <si>
    <t>2023-11-10</t>
  </si>
  <si>
    <t>4226368</t>
  </si>
  <si>
    <t>宜必思曼谷暹罗酒店</t>
  </si>
  <si>
    <t>HUNG PINGHSIN,LIU HSUEHLI</t>
  </si>
  <si>
    <t>3974.00</t>
  </si>
  <si>
    <t>2023-11-10 11:32:56</t>
  </si>
  <si>
    <t>2023-11-12</t>
  </si>
  <si>
    <t>4241664</t>
  </si>
  <si>
    <t>曼谷lyf素坤逸8巷-雅诗阁管理</t>
  </si>
  <si>
    <t>Muntaha Jahin</t>
  </si>
  <si>
    <t>1200.00</t>
  </si>
  <si>
    <t>2023-11-12 17:49:29</t>
  </si>
  <si>
    <t>4242235</t>
  </si>
  <si>
    <t>拉查酒店</t>
  </si>
  <si>
    <t>ZHANG JUEJUN,ZHANG QINGPIN,LI BINGE</t>
  </si>
  <si>
    <t>5000.00</t>
  </si>
  <si>
    <t>2023-11-14 08:04:15</t>
  </si>
  <si>
    <t>2023-11-17</t>
  </si>
  <si>
    <t>4270869</t>
  </si>
  <si>
    <t>新加坡国敦河畔大酒店</t>
  </si>
  <si>
    <t>ZHANG PENG,ZHANG YONGLI,ZHANG HUANCHEN</t>
  </si>
  <si>
    <t>2024-02-01</t>
  </si>
  <si>
    <t>10723.00</t>
  </si>
  <si>
    <t>2023-11-20 17:16:49</t>
  </si>
  <si>
    <t>2023-11-18</t>
  </si>
  <si>
    <t>4272682</t>
  </si>
  <si>
    <t>The Reef Island Resort Mactan, Cebu</t>
  </si>
  <si>
    <t>MIYAHARA AZUSA</t>
  </si>
  <si>
    <t>3145.00</t>
  </si>
  <si>
    <t>2023-11-18 15:41:28</t>
  </si>
  <si>
    <t>菲律宾</t>
  </si>
  <si>
    <t>2023-11-21</t>
  </si>
  <si>
    <t>4299874</t>
  </si>
  <si>
    <t>普吉岛卡萨黛尔摩渡假酒店</t>
  </si>
  <si>
    <t>zhang ruihua</t>
  </si>
  <si>
    <t>1492.00</t>
  </si>
  <si>
    <t>2023-11-23 19:28:11</t>
  </si>
  <si>
    <t>2023-11-23</t>
  </si>
  <si>
    <t>4310039</t>
  </si>
  <si>
    <t>科伦韦斯敦泻湖MO2酒店</t>
  </si>
  <si>
    <t>ZHANG JUECHUN,ZHAO WEI,CHEN YAN,YE YUN,DONG GE,XU ZHIXIAN,CHEN YUXIANG,CAI XINGFANG,CHEN XIAOLIN,XU YANMIN,ZHANG SHUYUN,LYU LEI</t>
  </si>
  <si>
    <t>7128.00</t>
  </si>
  <si>
    <t>2023-11-23 16:21:57</t>
  </si>
  <si>
    <t>999229591367628,</t>
  </si>
  <si>
    <t>2023-11-24</t>
  </si>
  <si>
    <t>4316073</t>
  </si>
  <si>
    <t>绿中海度假村 - 全球奢华精品酒店</t>
  </si>
  <si>
    <t>ZHAO FEIYUE,ZHANG YANLING</t>
  </si>
  <si>
    <t>2024-01-11 19:25:32</t>
  </si>
  <si>
    <t>4317116</t>
  </si>
  <si>
    <t>普吉翡翠海滩度假村</t>
  </si>
  <si>
    <t>Ma Chunmei,Zhu Guoping</t>
  </si>
  <si>
    <t>1754.00</t>
  </si>
  <si>
    <t>2023-11-24 18:46:02</t>
  </si>
  <si>
    <t>2023-11-25</t>
  </si>
  <si>
    <t>4320222</t>
  </si>
  <si>
    <t>苏梅岛思拉瓦迪度假酒店(政府卫生认证)</t>
  </si>
  <si>
    <t>ZHONG SIDA,YE QING</t>
  </si>
  <si>
    <t>4660.00</t>
  </si>
  <si>
    <t>2023-11-25 09:26:52</t>
  </si>
  <si>
    <t>2023-11-29</t>
  </si>
  <si>
    <t>4346809</t>
  </si>
  <si>
    <t>YU ZHIWEI</t>
  </si>
  <si>
    <t>2023-11-29 16:17:42</t>
  </si>
  <si>
    <t>4350249</t>
  </si>
  <si>
    <t>曼谷拉差达宜必思尚品酒店</t>
  </si>
  <si>
    <t>CHANG YISHIH</t>
  </si>
  <si>
    <t>1360.00</t>
  </si>
  <si>
    <t>2023-11-30 11:14:35</t>
  </si>
  <si>
    <t>2023-12-02</t>
  </si>
  <si>
    <t>4362990</t>
  </si>
  <si>
    <t>普吉岛贝拉娜拉奈阳海滩</t>
  </si>
  <si>
    <t>LYU XIAOMIN,LIU ANMING</t>
  </si>
  <si>
    <t>4272.00</t>
  </si>
  <si>
    <t>2023-12-02 11:30:30</t>
  </si>
  <si>
    <t>2023-12-03</t>
  </si>
  <si>
    <t>4369242</t>
  </si>
  <si>
    <t>首尔新罗酒店</t>
  </si>
  <si>
    <t>LI XIANJI</t>
  </si>
  <si>
    <t>14796.00</t>
  </si>
  <si>
    <t>2023-12-03 12:46:58</t>
  </si>
  <si>
    <t>韩国</t>
  </si>
  <si>
    <t>4371491</t>
  </si>
  <si>
    <t>佳蓝汶莱度假村</t>
  </si>
  <si>
    <t>zhou yina,shang hongyuan,wang yanan</t>
  </si>
  <si>
    <t>3480.00</t>
  </si>
  <si>
    <t>1940.00</t>
  </si>
  <si>
    <t>-1540</t>
  </si>
  <si>
    <t>2023-12-03 16:32:02</t>
  </si>
  <si>
    <t>4373118</t>
  </si>
  <si>
    <t>薄荷岛隆重度假村</t>
  </si>
  <si>
    <t>SHIN HYERAN</t>
  </si>
  <si>
    <t>3000.00</t>
  </si>
  <si>
    <t>2023-12-04 11:28:22</t>
  </si>
  <si>
    <t>2023-12-05</t>
  </si>
  <si>
    <t>4384937</t>
  </si>
  <si>
    <t>伯莱尔曼谷酒店 (SHA Plus+)</t>
  </si>
  <si>
    <t>Kallenbach Horst</t>
  </si>
  <si>
    <t>370.00</t>
  </si>
  <si>
    <t>2023-12-05 19:44:31</t>
  </si>
  <si>
    <t>4384954</t>
  </si>
  <si>
    <t>普吉岛诺库酒店</t>
  </si>
  <si>
    <t>BAO KAICHEN</t>
  </si>
  <si>
    <t>4524.00</t>
  </si>
  <si>
    <t>2023-12-06 11:25:08</t>
  </si>
  <si>
    <t>2023-12-06</t>
  </si>
  <si>
    <t>4391703</t>
  </si>
  <si>
    <t>菲斯时尚酒店</t>
  </si>
  <si>
    <t>fang li,jiang zhenxing</t>
  </si>
  <si>
    <t>910.00</t>
  </si>
  <si>
    <t>2023-12-07 12:08:34</t>
  </si>
  <si>
    <t>直连</t>
  </si>
  <si>
    <t>4391709</t>
  </si>
  <si>
    <t>LI JIAER,MAI KEYING</t>
  </si>
  <si>
    <t>2023-12-07 11:00:41</t>
  </si>
  <si>
    <t>4391764</t>
  </si>
  <si>
    <t>li zhiling,lan mengling</t>
  </si>
  <si>
    <t>2023-12-07 11:00:24</t>
  </si>
  <si>
    <t>2023-12-09</t>
  </si>
  <si>
    <t>4405104</t>
  </si>
  <si>
    <t>普吉岛芭东海滩克拉丽奥酒店</t>
  </si>
  <si>
    <t>Reed Alexander,Reed Alexander</t>
  </si>
  <si>
    <t>2024-01-30</t>
  </si>
  <si>
    <t>4158.00</t>
  </si>
  <si>
    <t>2023-12-09 10:20:49</t>
  </si>
  <si>
    <t>2023-12-14</t>
  </si>
  <si>
    <t>4433701</t>
  </si>
  <si>
    <t>首尔江南雅乐轩酒店</t>
  </si>
  <si>
    <t>FUNG CHI HONG,ZEPER PAUL</t>
  </si>
  <si>
    <t>2312.00</t>
  </si>
  <si>
    <t>2023-12-14 15:03:13</t>
  </si>
  <si>
    <t>2023-12-18</t>
  </si>
  <si>
    <t>4457996</t>
  </si>
  <si>
    <t>芭堤雅勒瓦纳酒店</t>
  </si>
  <si>
    <t>Lin Haonan</t>
  </si>
  <si>
    <t>410.00</t>
  </si>
  <si>
    <t>610.00</t>
  </si>
  <si>
    <t>200</t>
  </si>
  <si>
    <t>2023-12-19 00:58:09</t>
  </si>
  <si>
    <t>2023-12-20</t>
  </si>
  <si>
    <t>4468300</t>
  </si>
  <si>
    <t>萨沙酒店</t>
  </si>
  <si>
    <t>KWOK JOHN</t>
  </si>
  <si>
    <t>1095.00</t>
  </si>
  <si>
    <t>2023-12-20 22:41:45</t>
  </si>
  <si>
    <t>999229830507463,</t>
  </si>
  <si>
    <t>2023-12-21</t>
  </si>
  <si>
    <t>4470957</t>
  </si>
  <si>
    <t>曼谷飞越大酒店</t>
  </si>
  <si>
    <t>ZHUANG ZHONG</t>
  </si>
  <si>
    <t>2024-01-21 15:45:41</t>
  </si>
  <si>
    <t>4473824</t>
  </si>
  <si>
    <t>芽庄洲际酒店</t>
  </si>
  <si>
    <t>PAN JIHENG,YANG YANG</t>
  </si>
  <si>
    <t>1926.00</t>
  </si>
  <si>
    <t>2023-12-22 21:00:08</t>
  </si>
  <si>
    <t>越南</t>
  </si>
  <si>
    <t>2023-12-22</t>
  </si>
  <si>
    <t>4476881</t>
  </si>
  <si>
    <t>新加坡米阁大酒店</t>
  </si>
  <si>
    <t>LIAO MANCHEN</t>
  </si>
  <si>
    <t>4364.00</t>
  </si>
  <si>
    <t>-4364</t>
  </si>
  <si>
    <t>2024-01-28 19:07:46</t>
  </si>
  <si>
    <t>4478060</t>
  </si>
  <si>
    <t>瑟达宿务中央集团酒店</t>
  </si>
  <si>
    <t>kim sosang</t>
  </si>
  <si>
    <t>1418.00</t>
  </si>
  <si>
    <t>2023-12-23 14:39:51</t>
  </si>
  <si>
    <t>999229832747914,</t>
  </si>
  <si>
    <t>2023-12-23</t>
  </si>
  <si>
    <t>4481415</t>
  </si>
  <si>
    <t>WANG ANRAN,ZHENG ANQI</t>
  </si>
  <si>
    <t>2024-01-21 14:37:00</t>
  </si>
  <si>
    <t>4483346</t>
  </si>
  <si>
    <t>ZENG QIN</t>
  </si>
  <si>
    <t>482.00</t>
  </si>
  <si>
    <t>2023-12-24 12:33:11</t>
  </si>
  <si>
    <t>2023-12-24</t>
  </si>
  <si>
    <t>4484822</t>
  </si>
  <si>
    <t>JIAN PEILIANG,HOU YINGXIAN</t>
  </si>
  <si>
    <t>3100.00</t>
  </si>
  <si>
    <t>2023-12-24 11:09:11</t>
  </si>
  <si>
    <t>2023-12-25</t>
  </si>
  <si>
    <t>4489734</t>
  </si>
  <si>
    <t>岘港贝尔马森帕罗桑酒店</t>
  </si>
  <si>
    <t>PANG TZE YEONG,PANG KOOI KWANG,LEN LEE LEE</t>
  </si>
  <si>
    <t>2023-12-25 09:38:38</t>
  </si>
  <si>
    <t>2023-12-28</t>
  </si>
  <si>
    <t>4507388</t>
  </si>
  <si>
    <t>菲斯酒店</t>
  </si>
  <si>
    <t>HU DIE,LI XINYU,HU PING,YIN HAOCHENG</t>
  </si>
  <si>
    <t>1160.00</t>
  </si>
  <si>
    <t>2023-12-28 15:48:35</t>
  </si>
  <si>
    <t>2023-12-29</t>
  </si>
  <si>
    <t>4512888</t>
  </si>
  <si>
    <t>吉隆坡四季酒店</t>
  </si>
  <si>
    <t>LYU BEIBEI</t>
  </si>
  <si>
    <t>2692.00</t>
  </si>
  <si>
    <t>2023-12-29 15:32:26</t>
  </si>
  <si>
    <t>2023-12-30</t>
  </si>
  <si>
    <t>4519620</t>
  </si>
  <si>
    <t>铂尔曼普吉岛卡隆海滩度假酒店</t>
  </si>
  <si>
    <t>Yan xiaolin</t>
  </si>
  <si>
    <t>7900.00</t>
  </si>
  <si>
    <t>2023-12-30 18:08:38</t>
  </si>
  <si>
    <t>4519690</t>
  </si>
  <si>
    <t>Zu peng,Ni haizhen</t>
  </si>
  <si>
    <t>2023-12-30 18:10:57</t>
  </si>
  <si>
    <t>4521835</t>
  </si>
  <si>
    <t>安维河滨凯恩曼谷酒店</t>
  </si>
  <si>
    <t>TIAN RUHAO</t>
  </si>
  <si>
    <t>640.00</t>
  </si>
  <si>
    <t>2024-01-03 12:44:03</t>
  </si>
  <si>
    <t>4521843</t>
  </si>
  <si>
    <t>CHEN XINGRONG</t>
  </si>
  <si>
    <t>2024-01-03 12:45:23</t>
  </si>
  <si>
    <t>2023-12-31</t>
  </si>
  <si>
    <t>4521997</t>
  </si>
  <si>
    <t>新加坡庄家大酒店</t>
  </si>
  <si>
    <t>BOLDBAATAR UUGANBAYAR,TSOGTBAATAR BOLORTUNGALAG,ERDENETSOGT ZENDMENE,BOLDSAIKHAN ANUUJIN,BOLDBAATAR TEMUUJIN,GANTULGA TSERENNADMID,CHADRAABAL OYUNTSETSEG,BUSGUI BILIGSAIKHAN</t>
  </si>
  <si>
    <t>10644.00</t>
  </si>
  <si>
    <t>2024-01-02 11:59:52</t>
  </si>
  <si>
    <t>4522735</t>
  </si>
  <si>
    <t>阿万特酒店</t>
  </si>
  <si>
    <t>KOH BENJAMIN CHIEW KUOK</t>
  </si>
  <si>
    <t>894.00</t>
  </si>
  <si>
    <t>2023-12-31 10:47:02</t>
  </si>
  <si>
    <t>2024-01-01</t>
  </si>
  <si>
    <t>4528172</t>
  </si>
  <si>
    <t>沙美岛萨凯海滩度假村</t>
  </si>
  <si>
    <t>ZHANG ZHANG</t>
  </si>
  <si>
    <t>2966.00</t>
  </si>
  <si>
    <t>2024-01-01 13:01:02</t>
  </si>
  <si>
    <t>4528747</t>
  </si>
  <si>
    <t>LI DAN,SUN YUSHENG</t>
  </si>
  <si>
    <t>480.00</t>
  </si>
  <si>
    <t>2024-01-01 10:17:11</t>
  </si>
  <si>
    <t>4529556</t>
  </si>
  <si>
    <t>Maison Hotel Bangkok</t>
  </si>
  <si>
    <t>CHAN PUI MING,CHAN PUI YIN,CHENG LAI WA JANET,LAM KIM YUNG,CHAN KWOK WAI,CHAN PUI CHING</t>
  </si>
  <si>
    <t>5769.00</t>
  </si>
  <si>
    <t>2024-01-02 10:04:01</t>
  </si>
  <si>
    <t>4530640</t>
  </si>
  <si>
    <t>寇德苏梅岛酒店</t>
  </si>
  <si>
    <t>tang hiu chung</t>
  </si>
  <si>
    <t>1310.00</t>
  </si>
  <si>
    <t>2024-01-02 16:38:10</t>
  </si>
  <si>
    <t>4531036</t>
  </si>
  <si>
    <t>CHUANG HSUEH AN,YU SHENG-LI,CHUANG HAO-CHE</t>
  </si>
  <si>
    <t>3120.00</t>
  </si>
  <si>
    <t>2024-01-02 10:19:53</t>
  </si>
  <si>
    <t>4531111</t>
  </si>
  <si>
    <t>曼谷维伊 - 美憬阁酒店</t>
  </si>
  <si>
    <t>YE CHENJIE,DING WENLAN</t>
  </si>
  <si>
    <t>2028.00</t>
  </si>
  <si>
    <t>2024-01-02 12:14:40</t>
  </si>
  <si>
    <t>2024-01-02</t>
  </si>
  <si>
    <t>4535969</t>
  </si>
  <si>
    <t>曼谷沙吞宜必思酒店</t>
  </si>
  <si>
    <t>TANG YING</t>
  </si>
  <si>
    <t>964.00</t>
  </si>
  <si>
    <t>2024-01-03 10:53:07</t>
  </si>
  <si>
    <t>2024-01-03</t>
  </si>
  <si>
    <t>4537652</t>
  </si>
  <si>
    <t>CHOU YAPING</t>
  </si>
  <si>
    <t>4056.00</t>
  </si>
  <si>
    <t>2024-01-03 12:00:42</t>
  </si>
  <si>
    <t>4538000</t>
  </si>
  <si>
    <t>阿玛拉素万那普酒店</t>
  </si>
  <si>
    <t>Yu Yajuan,Yu Yajuan</t>
  </si>
  <si>
    <t>407.00</t>
  </si>
  <si>
    <t>2024-01-04 01:21:25</t>
  </si>
  <si>
    <t>4538002</t>
  </si>
  <si>
    <t>2024-01-04 01:22:03</t>
  </si>
  <si>
    <t>999229925381626,</t>
  </si>
  <si>
    <t>4539827</t>
  </si>
  <si>
    <t>CHU XU</t>
  </si>
  <si>
    <t>2024-01-25 15:52:32</t>
  </si>
  <si>
    <t>4540172</t>
  </si>
  <si>
    <t>苏梅岛万丽度假酒店</t>
  </si>
  <si>
    <t>SHEN JING YUAN,XU ZHIFANG</t>
  </si>
  <si>
    <t>3550.00</t>
  </si>
  <si>
    <t>2024-01-04 10:13:27</t>
  </si>
  <si>
    <t>2024-01-04</t>
  </si>
  <si>
    <t>4542359</t>
  </si>
  <si>
    <t>普吉岛佛基拉诺富特城市酒店(SHA Extra Plus)</t>
  </si>
  <si>
    <t>ZHANG YAN,MA YAN</t>
  </si>
  <si>
    <t>2216.00</t>
  </si>
  <si>
    <t>2024-01-04 18:20:06</t>
  </si>
  <si>
    <t>4542618</t>
  </si>
  <si>
    <t>曼谷百丽思酒店</t>
  </si>
  <si>
    <t>Yao Lin</t>
  </si>
  <si>
    <t>1056.00</t>
  </si>
  <si>
    <t>2024-01-04 11:15:17</t>
  </si>
  <si>
    <t>4542981</t>
  </si>
  <si>
    <t>COMO曼谷大都会酒店</t>
  </si>
  <si>
    <t>TAN CHUNG EE</t>
  </si>
  <si>
    <t>1700.00</t>
  </si>
  <si>
    <t>2024-01-04 13:11:30</t>
  </si>
  <si>
    <t>4544013</t>
  </si>
  <si>
    <t>贝尔福度假酒店</t>
  </si>
  <si>
    <t>SHIN SOYUN,SHIN SOYUN</t>
  </si>
  <si>
    <t>3014.00</t>
  </si>
  <si>
    <t>2024-01-04 16:56:47</t>
  </si>
  <si>
    <t>4544126</t>
  </si>
  <si>
    <t>平昌阿尔卑希亚假日酒店</t>
  </si>
  <si>
    <t>ZHENG BO,LIU XINJIE</t>
  </si>
  <si>
    <t>2387.00</t>
  </si>
  <si>
    <t>2024-01-05 08:55:59</t>
  </si>
  <si>
    <t>4544188</t>
  </si>
  <si>
    <t>是隆不容错过酒店 by Cross Collection</t>
  </si>
  <si>
    <t>HU ZHENCHI</t>
  </si>
  <si>
    <t>494.00</t>
  </si>
  <si>
    <t>2024-01-04 17:05:43</t>
  </si>
  <si>
    <t>4545766</t>
  </si>
  <si>
    <t>亚庇凯城酒店</t>
  </si>
  <si>
    <t>BIN KAMAL ROSLAN MOHAMAD TAUFIQ</t>
  </si>
  <si>
    <t>766.00</t>
  </si>
  <si>
    <t>2024-01-06 15:49:37</t>
  </si>
  <si>
    <t>2024-01-05</t>
  </si>
  <si>
    <t>4549052</t>
  </si>
  <si>
    <t>宜必思尚品曼谷素坤逸康福酒店</t>
  </si>
  <si>
    <t>DIERKING ELIZABETH MARIE</t>
  </si>
  <si>
    <t>1170.00</t>
  </si>
  <si>
    <t>2024-01-06 11:57:11</t>
  </si>
  <si>
    <t>2024-01-06</t>
  </si>
  <si>
    <t>4553016</t>
  </si>
  <si>
    <t>LIU JINGKUN,LU KEQIANG,WU LIQUN,WU GUOFENG,LU XIA,WU YIFAN</t>
  </si>
  <si>
    <t>2192.00</t>
  </si>
  <si>
    <t>2024-01-06 10:13:51</t>
  </si>
  <si>
    <t>4553594</t>
  </si>
  <si>
    <t>长滩岛金凤凰酒店</t>
  </si>
  <si>
    <t>TADEO KARLA MARIE BALATON</t>
  </si>
  <si>
    <t>918.00</t>
  </si>
  <si>
    <t>2024-01-06 11:26:47</t>
  </si>
  <si>
    <t>4554020</t>
  </si>
  <si>
    <t>曼谷湄南河四季酒店</t>
  </si>
  <si>
    <t>ZHANG yuting,PENG LEI</t>
  </si>
  <si>
    <t>9000.00</t>
  </si>
  <si>
    <t>3500.00</t>
  </si>
  <si>
    <t>-5500</t>
  </si>
  <si>
    <t>2024-01-07 12:15:38</t>
  </si>
  <si>
    <t>4557178</t>
  </si>
  <si>
    <t>曼谷尊贵比左特尔酒店</t>
  </si>
  <si>
    <t>HONG WEIMENG,LIU QINGMEI</t>
  </si>
  <si>
    <t>2024-01-29</t>
  </si>
  <si>
    <t>2450.00</t>
  </si>
  <si>
    <t>2024-01-07 00:16:35</t>
  </si>
  <si>
    <t>2024-01-07</t>
  </si>
  <si>
    <t>4558350</t>
  </si>
  <si>
    <t>芭堤雅格兰德中心点酒店</t>
  </si>
  <si>
    <t>SHIH ENTING</t>
  </si>
  <si>
    <t>5325.00</t>
  </si>
  <si>
    <t>2024-01-07 09:57:17</t>
  </si>
  <si>
    <t>4560786</t>
  </si>
  <si>
    <t>美地概念酒店 (政府卫生认证)</t>
  </si>
  <si>
    <t>hua bo</t>
  </si>
  <si>
    <t>1904.00</t>
  </si>
  <si>
    <t>2024-01-08 15:58:17</t>
  </si>
  <si>
    <t>4561400</t>
  </si>
  <si>
    <t>曼谷安曼纳酒店</t>
  </si>
  <si>
    <t>CHEUNG HOILAM</t>
  </si>
  <si>
    <t>1356.00</t>
  </si>
  <si>
    <t>2024-01-12 12:12:05</t>
  </si>
  <si>
    <t>2024-01-08</t>
  </si>
  <si>
    <t>4563523</t>
  </si>
  <si>
    <t>SHEN MINGCHEN</t>
  </si>
  <si>
    <t>1476.00</t>
  </si>
  <si>
    <t>2024-01-08 10:59:24</t>
  </si>
  <si>
    <t>4563741</t>
  </si>
  <si>
    <t>ZHI XUDONG,YANG YU,YANG HUIYI</t>
  </si>
  <si>
    <t>1880.00</t>
  </si>
  <si>
    <t>2024-01-08 12:22:43</t>
  </si>
  <si>
    <t>4563766</t>
  </si>
  <si>
    <t>LI LI,CHEN YIZHEN</t>
  </si>
  <si>
    <t>1510.00</t>
  </si>
  <si>
    <t>2024-01-08 12:27:16</t>
  </si>
  <si>
    <t>4563930</t>
  </si>
  <si>
    <t>XU XIN,ZHENG XINTONG,CUI XIAOCHEN,ZHENG WENLONG,ZHOU XIAOBING,ZHOU XIAOMIN</t>
  </si>
  <si>
    <t>5712.00</t>
  </si>
  <si>
    <t>2024-01-08 14:45:39</t>
  </si>
  <si>
    <t>4565684</t>
  </si>
  <si>
    <t>曼谷奔齐中心大酒店</t>
  </si>
  <si>
    <t>CHOW PUI YING</t>
  </si>
  <si>
    <t>2612.00</t>
  </si>
  <si>
    <t>2024-01-08 18:51:29</t>
  </si>
  <si>
    <t>4566881</t>
  </si>
  <si>
    <t>新加坡威大酒店 - 明古连</t>
  </si>
  <si>
    <t>LEE JUNGYEON</t>
  </si>
  <si>
    <t>3765.00</t>
  </si>
  <si>
    <t>2024-01-09 13:35:09</t>
  </si>
  <si>
    <t>2024-01-09</t>
  </si>
  <si>
    <t>4570174</t>
  </si>
  <si>
    <t>WU HANYU</t>
  </si>
  <si>
    <t>2024-01-30 13:15:20</t>
  </si>
  <si>
    <t>4570936</t>
  </si>
  <si>
    <t>3350.00</t>
  </si>
  <si>
    <t>2024-01-15 15:34:22</t>
  </si>
  <si>
    <t>4571029</t>
  </si>
  <si>
    <t>ZHOU DANSHENG,SUN BICHAI,ZHOU YINGYAN,ZHOU WENQUAN</t>
  </si>
  <si>
    <t>2024.00</t>
  </si>
  <si>
    <t>2024-01-09 19:44:59</t>
  </si>
  <si>
    <t>2024-01-10</t>
  </si>
  <si>
    <t>4572867</t>
  </si>
  <si>
    <t>假日度假甲米奥南酒店</t>
  </si>
  <si>
    <t>LIANG LEI</t>
  </si>
  <si>
    <t>2244.00</t>
  </si>
  <si>
    <t>2024-01-10 19:32:19</t>
  </si>
  <si>
    <t>4574199</t>
  </si>
  <si>
    <t>首尔四季酒店</t>
  </si>
  <si>
    <t>PAN MENG,ZHOU GUOLING</t>
  </si>
  <si>
    <t>10508.00</t>
  </si>
  <si>
    <t>2024-01-10 17:21:29</t>
  </si>
  <si>
    <t>4575033</t>
  </si>
  <si>
    <t>高山海滩度假村</t>
  </si>
  <si>
    <t>Chechko Alexander</t>
  </si>
  <si>
    <t>904.00</t>
  </si>
  <si>
    <t>2024-01-10 16:28:19</t>
  </si>
  <si>
    <t>4575803</t>
  </si>
  <si>
    <t>Jiang jin lian,su zhihua,tian hua</t>
  </si>
  <si>
    <t>18900.00</t>
  </si>
  <si>
    <t>2024-01-11 12:19:36</t>
  </si>
  <si>
    <t>2024-01-11</t>
  </si>
  <si>
    <t>4577765</t>
  </si>
  <si>
    <t>YANG SHENQUAN,YANG SHUOZHENG,YANG HONGRUI,QIU XIAOXIA</t>
  </si>
  <si>
    <t>4370.00</t>
  </si>
  <si>
    <t>2024-01-11 09:54:50</t>
  </si>
  <si>
    <t>4580804</t>
  </si>
  <si>
    <t>德瓦别墅度假酒店</t>
  </si>
  <si>
    <t>SZE MEI WAN,SZE KA MAN</t>
  </si>
  <si>
    <t>13088.00</t>
  </si>
  <si>
    <t>2024-01-11 16:55:37</t>
  </si>
  <si>
    <t>4582029</t>
  </si>
  <si>
    <t>曼谷素坤逸丽亭酒店</t>
  </si>
  <si>
    <t>LI YIDA,CHEN XI</t>
  </si>
  <si>
    <t>1350.00</t>
  </si>
  <si>
    <t>2024-01-12 11:10:06</t>
  </si>
  <si>
    <t>4582053</t>
  </si>
  <si>
    <t>曼谷华昌传统酒店</t>
  </si>
  <si>
    <t>Sze Lok Lau</t>
  </si>
  <si>
    <t>2509.00</t>
  </si>
  <si>
    <t>2024-01-12 13:56:48</t>
  </si>
  <si>
    <t>2024-01-12</t>
  </si>
  <si>
    <t>4583405</t>
  </si>
  <si>
    <t>苏梅岛丽思卡尔顿酒店</t>
  </si>
  <si>
    <t>chen yingying</t>
  </si>
  <si>
    <t>5700.00</t>
  </si>
  <si>
    <t>2024-01-13 07:32:10</t>
  </si>
  <si>
    <t>4583529</t>
  </si>
  <si>
    <t>GUO XINYI</t>
  </si>
  <si>
    <t>2020.00</t>
  </si>
  <si>
    <t>2024-01-12 10:58:18</t>
  </si>
  <si>
    <t>4584439</t>
  </si>
  <si>
    <t>首尔明洞美利来酒店</t>
  </si>
  <si>
    <t>LU CHENXUAN,WANG HUIPU</t>
  </si>
  <si>
    <t>2080.00</t>
  </si>
  <si>
    <t>2024-01-12 10:32:53</t>
  </si>
  <si>
    <t>4584482</t>
  </si>
  <si>
    <t>GAO YUAN</t>
  </si>
  <si>
    <t>500.00</t>
  </si>
  <si>
    <t>2024-01-12 10:53:44</t>
  </si>
  <si>
    <t>4585665</t>
  </si>
  <si>
    <t>济州君临海域酒店</t>
  </si>
  <si>
    <t>JIANG SUJIAN,JIANG ZIXIN,SUN LI,JIANG ZIYI</t>
  </si>
  <si>
    <t>2506.00</t>
  </si>
  <si>
    <t>2024-01-12 15:11:07</t>
  </si>
  <si>
    <t>4587393</t>
  </si>
  <si>
    <t>大华大酒店 (SHA Plus+)</t>
  </si>
  <si>
    <t>ZHANG CHAN,ZHANG WEIJIAN,LI CUIPING,LIU JINCHENG,ZHANG YICHAO</t>
  </si>
  <si>
    <t>4862.00</t>
  </si>
  <si>
    <t>2024-01-13 15:40:36</t>
  </si>
  <si>
    <t>2024-01-13</t>
  </si>
  <si>
    <t>4589713</t>
  </si>
  <si>
    <t>曼谷素坤逸 24 号美居酒店 - SHA Plus 认证</t>
  </si>
  <si>
    <t>ZHANG YI</t>
  </si>
  <si>
    <t>2174.00</t>
  </si>
  <si>
    <t>2024-01-15 16:50:52</t>
  </si>
  <si>
    <t>4590072</t>
  </si>
  <si>
    <t>海顿里拉瓦迪酒店</t>
  </si>
  <si>
    <t>HE YE,YU ZHENYI,YU YUELING</t>
  </si>
  <si>
    <t>1930.00</t>
  </si>
  <si>
    <t>2024-01-13 23:53:42</t>
  </si>
  <si>
    <t>4590686</t>
  </si>
  <si>
    <t>卡奈里斯素万那普机场店 (SHA Plus+)</t>
  </si>
  <si>
    <t>ZHENG FAN,Jiang Chenchen</t>
  </si>
  <si>
    <t>350.00</t>
  </si>
  <si>
    <t>2024-01-14 15:30:15</t>
  </si>
  <si>
    <t>2024-01-14</t>
  </si>
  <si>
    <t>4592320</t>
  </si>
  <si>
    <t>XIAO YI PING</t>
  </si>
  <si>
    <t>2024-01-14 12:51:26</t>
  </si>
  <si>
    <t>4593835</t>
  </si>
  <si>
    <t>WANG XUEBING,WANG YIYU,WANG NIANFENG,WANG ZHENYAO</t>
  </si>
  <si>
    <t>1498.00</t>
  </si>
  <si>
    <t>2024-01-15 09:11:36</t>
  </si>
  <si>
    <t>4594227</t>
  </si>
  <si>
    <t>济州亚洲酒店</t>
  </si>
  <si>
    <t>ZHAO YETONG,LUO QIAN,BAI JING</t>
  </si>
  <si>
    <t>2408.00</t>
  </si>
  <si>
    <t>2024-01-15 08:55:02</t>
  </si>
  <si>
    <t>4594884</t>
  </si>
  <si>
    <t>DONG CHENYUHAN,CHEN TING,JU SHUAI,FAN XIAOFEI</t>
  </si>
  <si>
    <t>6222.00</t>
  </si>
  <si>
    <t>2024-01-15 12:34:01</t>
  </si>
  <si>
    <t>4595253</t>
  </si>
  <si>
    <t>ZHANG MI</t>
  </si>
  <si>
    <t>6865.00</t>
  </si>
  <si>
    <t>2024-01-17 08:17:02</t>
  </si>
  <si>
    <t>2024-01-15</t>
  </si>
  <si>
    <t>4596545</t>
  </si>
  <si>
    <t>阿布扎比康莱德阿提哈德塔楼酒店</t>
  </si>
  <si>
    <t>LI QINGLIN</t>
  </si>
  <si>
    <t>5580.00</t>
  </si>
  <si>
    <t>2024-01-15 21:53:58</t>
  </si>
  <si>
    <t>阿拉伯联合酋长国</t>
  </si>
  <si>
    <t>4597169</t>
  </si>
  <si>
    <t>XIAO XIXI</t>
  </si>
  <si>
    <t>741.00</t>
  </si>
  <si>
    <t>2024-01-15 18:00:24</t>
  </si>
  <si>
    <t>4597214</t>
  </si>
  <si>
    <t>彩虹套房酒店</t>
  </si>
  <si>
    <t>KO MAY THWAY</t>
  </si>
  <si>
    <t>930.00</t>
  </si>
  <si>
    <t>2024-01-15 15:19:43</t>
  </si>
  <si>
    <t>4597394</t>
  </si>
  <si>
    <t>LI JIARUI,ZHONG WEIHONG</t>
  </si>
  <si>
    <t>2024-01-15 17:50:50</t>
  </si>
  <si>
    <t>4597448</t>
  </si>
  <si>
    <t>LI ZHOUBO</t>
  </si>
  <si>
    <t>1025.00</t>
  </si>
  <si>
    <t>2024-01-15 15:51:20</t>
  </si>
  <si>
    <t>4597663</t>
  </si>
  <si>
    <t>SOBERANO CLARISSA</t>
  </si>
  <si>
    <t>915.00</t>
  </si>
  <si>
    <t>2024-01-15 16:39:55</t>
  </si>
  <si>
    <t>999230119442637,</t>
  </si>
  <si>
    <t>4597786</t>
  </si>
  <si>
    <t>芭堤雅遨舍度假酒店</t>
  </si>
  <si>
    <t>JING ZHIPENG,REN SHUJING</t>
  </si>
  <si>
    <t>2024-01-27 14:58:56</t>
  </si>
  <si>
    <t>4598242</t>
  </si>
  <si>
    <t>普吉岛苏林海滩假日度假酒店</t>
  </si>
  <si>
    <t>Ulianova Vlada</t>
  </si>
  <si>
    <t>4728.00</t>
  </si>
  <si>
    <t>2024-01-16 11:23:05</t>
  </si>
  <si>
    <t>4598425</t>
  </si>
  <si>
    <t>吉隆坡美利亚酒店</t>
  </si>
  <si>
    <t>HASHIM MUHAMMAD NASIR</t>
  </si>
  <si>
    <t>1216.00</t>
  </si>
  <si>
    <t>2024-01-16 10:40:09</t>
  </si>
  <si>
    <t>4598935</t>
  </si>
  <si>
    <t>WANG YING,XU JINGXIN</t>
  </si>
  <si>
    <t>2024-01-16 10:06:19</t>
  </si>
  <si>
    <t>2024-01-16</t>
  </si>
  <si>
    <t>4603319</t>
  </si>
  <si>
    <t>8998.00</t>
  </si>
  <si>
    <t>2024-01-16 16:13:27</t>
  </si>
  <si>
    <t>4604043</t>
  </si>
  <si>
    <t>坎帕斯好客集团素坤逸6号柑橘套房酒店</t>
  </si>
  <si>
    <t>SHAM WILSON LOK PING,TAI BO LING</t>
  </si>
  <si>
    <t>2810.00</t>
  </si>
  <si>
    <t>2024-01-16 18:40:20</t>
  </si>
  <si>
    <t>4605552</t>
  </si>
  <si>
    <t>曼谷素坤逸 4 巷宜必思酒店</t>
  </si>
  <si>
    <t>WANG CHUNXIAOYI,XU LIU</t>
  </si>
  <si>
    <t>829.00</t>
  </si>
  <si>
    <t>2024-01-17 10:24:36</t>
  </si>
  <si>
    <t>4605632</t>
  </si>
  <si>
    <t>吉隆坡皇家朱兰酒店</t>
  </si>
  <si>
    <t>Wang XI,WANG WUMIN</t>
  </si>
  <si>
    <t>1484.00</t>
  </si>
  <si>
    <t>2024-01-22 09:23:46</t>
  </si>
  <si>
    <t>2024-01-17</t>
  </si>
  <si>
    <t>4605968</t>
  </si>
  <si>
    <t>LEE NARA</t>
  </si>
  <si>
    <t>1376.00</t>
  </si>
  <si>
    <t>2024-01-21 13:34:56</t>
  </si>
  <si>
    <t>4606929</t>
  </si>
  <si>
    <t>芭堤雅贝斯特韦斯特优质尼克森酒店-SHA认证</t>
  </si>
  <si>
    <t>SHI WENJIE,GU CUIZHEN</t>
  </si>
  <si>
    <t>1020.00</t>
  </si>
  <si>
    <t>2024-01-17 13:17:11</t>
  </si>
  <si>
    <t>4607004</t>
  </si>
  <si>
    <t>Wallace Michael,Wallace Michael</t>
  </si>
  <si>
    <t>2024-01-17 11:29:24</t>
  </si>
  <si>
    <t>4607264</t>
  </si>
  <si>
    <t>LI JINGJUE,WANG QI,LI QINGYAN</t>
  </si>
  <si>
    <t>5826.00</t>
  </si>
  <si>
    <t>2024-01-17 17:15:51</t>
  </si>
  <si>
    <t>4607534</t>
  </si>
  <si>
    <t>Li Bing</t>
  </si>
  <si>
    <t>390.00</t>
  </si>
  <si>
    <t>2024-01-17 14:39:21</t>
  </si>
  <si>
    <t>4607640</t>
  </si>
  <si>
    <t>ZHANG LIANG</t>
  </si>
  <si>
    <t>9850.00</t>
  </si>
  <si>
    <t>2024-01-17 18:26:57</t>
  </si>
  <si>
    <t>4607641</t>
  </si>
  <si>
    <t>9300.00</t>
  </si>
  <si>
    <t>2024-01-17 18:27:24</t>
  </si>
  <si>
    <t>4608731</t>
  </si>
  <si>
    <t>Rong Yan,Liu Yifeng,Liu Qun</t>
  </si>
  <si>
    <t>5550.00</t>
  </si>
  <si>
    <t>2024-01-18 16:31:58</t>
  </si>
  <si>
    <t>4608794</t>
  </si>
  <si>
    <t>兰卡威卡马度假村</t>
  </si>
  <si>
    <t>NI WEIKANG,YE SHUWAN</t>
  </si>
  <si>
    <t>600.00</t>
  </si>
  <si>
    <t>2024-01-17 19:52:59</t>
  </si>
  <si>
    <t>4608859</t>
  </si>
  <si>
    <t>CHEN ZHIFEI,YIN YANLING,CHEN BAORONG,LYU JUN</t>
  </si>
  <si>
    <t>1500.00</t>
  </si>
  <si>
    <t>2024-01-18 12:41:23</t>
  </si>
  <si>
    <t>4608987</t>
  </si>
  <si>
    <t>Dears Myeongdong</t>
  </si>
  <si>
    <t>ZHOU LEI,ZHOU JUNYAN</t>
  </si>
  <si>
    <t>1537.00</t>
  </si>
  <si>
    <t>2024-01-17 21:04:17</t>
  </si>
  <si>
    <t>2024-01-18</t>
  </si>
  <si>
    <t>4610970</t>
  </si>
  <si>
    <t>WANG QINGZHENG</t>
  </si>
  <si>
    <t>916.00</t>
  </si>
  <si>
    <t>2024-01-18 13:02:28</t>
  </si>
  <si>
    <t>4611382</t>
  </si>
  <si>
    <t>Hong Jiaqi</t>
  </si>
  <si>
    <t>7680.00</t>
  </si>
  <si>
    <t>2024-01-18 11:36:46</t>
  </si>
  <si>
    <t>4612303</t>
  </si>
  <si>
    <t>斯拉姆休闲酒店</t>
  </si>
  <si>
    <t>KH AVIDMAA</t>
  </si>
  <si>
    <t>1353.00</t>
  </si>
  <si>
    <t>2024-01-19 15:17:34</t>
  </si>
  <si>
    <t>4612410</t>
  </si>
  <si>
    <t>NING YONG,CHENG HUI</t>
  </si>
  <si>
    <t>615.00</t>
  </si>
  <si>
    <t>2024-01-18 15:19:44</t>
  </si>
  <si>
    <t>4612618</t>
  </si>
  <si>
    <t>槟城皇家朱兰酒店</t>
  </si>
  <si>
    <t>SIRON SUZANA</t>
  </si>
  <si>
    <t>770.00</t>
  </si>
  <si>
    <t>2024-01-18 16:01:01</t>
  </si>
  <si>
    <t>4612979</t>
  </si>
  <si>
    <t>曼谷索伊松维亚智选假日酒店</t>
  </si>
  <si>
    <t>LI LI,LI YUNNAN</t>
  </si>
  <si>
    <t>700.00</t>
  </si>
  <si>
    <t>2024-01-18 17:42:14</t>
  </si>
  <si>
    <t>4613102</t>
  </si>
  <si>
    <t>HE HAIJIANG</t>
  </si>
  <si>
    <t>1304.00</t>
  </si>
  <si>
    <t>2024-01-18 18:24:36</t>
  </si>
  <si>
    <t>4614241</t>
  </si>
  <si>
    <t>卢巴普吉岛芭东旅舍</t>
  </si>
  <si>
    <t>Garmanchuk Andrey</t>
  </si>
  <si>
    <t>3246.00</t>
  </si>
  <si>
    <t>2024-01-19 06:02:20</t>
  </si>
  <si>
    <t>4614779</t>
  </si>
  <si>
    <t>曼谷盛泰澜中央世界商业中心酒店</t>
  </si>
  <si>
    <t>LI HAIHONG,TONG YIJIE</t>
  </si>
  <si>
    <t>4676.00</t>
  </si>
  <si>
    <t>2024-01-19 10:58:42</t>
  </si>
  <si>
    <t>2024-01-19</t>
  </si>
  <si>
    <t>4616784</t>
  </si>
  <si>
    <t>SHAO QIHUI</t>
  </si>
  <si>
    <t>3990.00</t>
  </si>
  <si>
    <t>2024-01-19 15:22:25</t>
  </si>
  <si>
    <t>4617091</t>
  </si>
  <si>
    <t>普吉岛迈考美丽亚酒店(SHA Extra Plus)</t>
  </si>
  <si>
    <t>GAN HONGLI</t>
  </si>
  <si>
    <t>4050.00</t>
  </si>
  <si>
    <t>2024-01-22 16:08:13</t>
  </si>
  <si>
    <t>4617283</t>
  </si>
  <si>
    <t>LI MAOYAN,WU YI</t>
  </si>
  <si>
    <t>1440.00</t>
  </si>
  <si>
    <t>2024-01-19 15:53:19</t>
  </si>
  <si>
    <t>4617343</t>
  </si>
  <si>
    <t>ZHANG WEIDONG,DENG XIAOBING</t>
  </si>
  <si>
    <t>780.00</t>
  </si>
  <si>
    <t>2024-01-19 15:40:37</t>
  </si>
  <si>
    <t>4618695</t>
  </si>
  <si>
    <t>MA BINGYING,GUAN PENGFEI</t>
  </si>
  <si>
    <t>1455.00</t>
  </si>
  <si>
    <t>2024-01-20 13:38:51</t>
  </si>
  <si>
    <t>4618852</t>
  </si>
  <si>
    <t>普吉岛温德姆海洋明珠酒店及度假村(SHA Extra Plus)</t>
  </si>
  <si>
    <t>LEI JINXING</t>
  </si>
  <si>
    <t>6375.00</t>
  </si>
  <si>
    <t>2024-01-20 13:44:52</t>
  </si>
  <si>
    <t>4619193</t>
  </si>
  <si>
    <t>WANG AIPING,SUN JIALU,WANG YUELIN</t>
  </si>
  <si>
    <t>2910.00</t>
  </si>
  <si>
    <t>2024-01-20 11:02:46</t>
  </si>
  <si>
    <t>2024-01-20</t>
  </si>
  <si>
    <t>4619917</t>
  </si>
  <si>
    <t>YANG JIAQI,SU KAI</t>
  </si>
  <si>
    <t>2024-01-22 15:34:47</t>
  </si>
  <si>
    <t>4621869</t>
  </si>
  <si>
    <t>首尔大使铂尔曼酒店</t>
  </si>
  <si>
    <t>LI HUIYUAN</t>
  </si>
  <si>
    <t>2024-01-24 14:25:29</t>
  </si>
  <si>
    <t>4621875</t>
  </si>
  <si>
    <t>万达贝斯特韦斯特优质大酒店</t>
  </si>
  <si>
    <t>YIN SUNING,DONG JINGXIA</t>
  </si>
  <si>
    <t>330.00</t>
  </si>
  <si>
    <t>2024-01-20 16:03:59</t>
  </si>
  <si>
    <t>4621876</t>
  </si>
  <si>
    <t>YIN DONGZIMO,DONG YINZIYI</t>
  </si>
  <si>
    <t>2024-01-20 16:06:11</t>
  </si>
  <si>
    <t>4622713</t>
  </si>
  <si>
    <t>SHI WENFENG</t>
  </si>
  <si>
    <t>1000.00</t>
  </si>
  <si>
    <t>2024-01-20 19:51:35</t>
  </si>
  <si>
    <t>4623256</t>
  </si>
  <si>
    <t>BAI LAN,WANG YISHENG</t>
  </si>
  <si>
    <t>3700.00</t>
  </si>
  <si>
    <t>2024-01-21 11:14:50</t>
  </si>
  <si>
    <t>4623282</t>
  </si>
  <si>
    <t>ZHANG PENGXIN,WEI JINGYI</t>
  </si>
  <si>
    <t>3800.00</t>
  </si>
  <si>
    <t>2024-01-21 13:31:37</t>
  </si>
  <si>
    <t>4623376</t>
  </si>
  <si>
    <t>莱恩酒店</t>
  </si>
  <si>
    <t>ZHOU ZHUORAN,ZHOU ZHUORAN</t>
  </si>
  <si>
    <t>2024-01-21 11:22:33</t>
  </si>
  <si>
    <t>2024-01-21</t>
  </si>
  <si>
    <t>4623756</t>
  </si>
  <si>
    <t>贝斯特韦斯特拉查达酒店</t>
  </si>
  <si>
    <t>KOYAMA KEITO,ABE ISSEI</t>
  </si>
  <si>
    <t>374.00</t>
  </si>
  <si>
    <t>2024-01-23 10:46:50</t>
  </si>
  <si>
    <t>4623818</t>
  </si>
  <si>
    <t>明洞大使宜必思酒店</t>
  </si>
  <si>
    <t>WANG YUAN,YAN MENGYAN</t>
  </si>
  <si>
    <t>4759.00</t>
  </si>
  <si>
    <t>2024-01-22 09:38:48</t>
  </si>
  <si>
    <t>4623981</t>
  </si>
  <si>
    <t>HU AILUN,HUANG MEIXIU</t>
  </si>
  <si>
    <t>970.00</t>
  </si>
  <si>
    <t>2024-01-21 08:51:54</t>
  </si>
  <si>
    <t>4624698</t>
  </si>
  <si>
    <t>LIU YANG,MA SHENG</t>
  </si>
  <si>
    <t>2024-01-21 12:33:15</t>
  </si>
  <si>
    <t>4626103</t>
  </si>
  <si>
    <t>CHAN SHEAU WEY</t>
  </si>
  <si>
    <t>795.00</t>
  </si>
  <si>
    <t>2024-01-22 21:42:00</t>
  </si>
  <si>
    <t>4626446</t>
  </si>
  <si>
    <t>曼谷四翼酒店</t>
  </si>
  <si>
    <t>Wang Jianyue,Huang Juan</t>
  </si>
  <si>
    <t>2560.00</t>
  </si>
  <si>
    <t>2024-01-21 19:54:56</t>
  </si>
  <si>
    <t>4626491</t>
  </si>
  <si>
    <t>Chen Qian</t>
  </si>
  <si>
    <t>3960.00</t>
  </si>
  <si>
    <t>2024-01-22 14:57:38</t>
  </si>
  <si>
    <t>4626698</t>
  </si>
  <si>
    <t>LI JIAHUI,Sun Yitong</t>
  </si>
  <si>
    <t>1299.00</t>
  </si>
  <si>
    <t>2024-01-22 10:33:59</t>
  </si>
  <si>
    <t>4627100</t>
  </si>
  <si>
    <t>YANG XIAOYU,ZHUANG HUI</t>
  </si>
  <si>
    <t>1950.00</t>
  </si>
  <si>
    <t>2024-01-22 12:02:39</t>
  </si>
  <si>
    <t>4627114</t>
  </si>
  <si>
    <t>国家大楼莲花酒店</t>
  </si>
  <si>
    <t>Sadelli Cindy,Sadelli Cindy</t>
  </si>
  <si>
    <t>1910.00</t>
  </si>
  <si>
    <t>2024-01-22 10:33:03</t>
  </si>
  <si>
    <t>2024-01-22</t>
  </si>
  <si>
    <t>4627765</t>
  </si>
  <si>
    <t>曼谷萨通JC凯文酒店</t>
  </si>
  <si>
    <t>Lee Geonwoo</t>
  </si>
  <si>
    <t>3008.00</t>
  </si>
  <si>
    <t>2024-01-22 13:46:39</t>
  </si>
  <si>
    <t>4627868</t>
  </si>
  <si>
    <t>QIN SHANYING</t>
  </si>
  <si>
    <t>3269.00</t>
  </si>
  <si>
    <t>2024-01-22 13:37:35</t>
  </si>
  <si>
    <t>4628984</t>
  </si>
  <si>
    <t>普吉岛奈通温德姆花园酒店</t>
  </si>
  <si>
    <t>AU KWOK HON JOSEPH</t>
  </si>
  <si>
    <t>2136.00</t>
  </si>
  <si>
    <t>2024-01-22 11:42:39</t>
  </si>
  <si>
    <t>4629119</t>
  </si>
  <si>
    <t>MS ALIMA,TONG GALAGE,MR RUOXI,YIN XIAO</t>
  </si>
  <si>
    <t>450.00</t>
  </si>
  <si>
    <t>2024-01-22 13:02:03</t>
  </si>
  <si>
    <t>4630345</t>
  </si>
  <si>
    <t>Li Gengze,Wang Ying</t>
  </si>
  <si>
    <t>4485.00</t>
  </si>
  <si>
    <t>2024-01-24 19:30:19</t>
  </si>
  <si>
    <t>4630569</t>
  </si>
  <si>
    <t>Yang Chen</t>
  </si>
  <si>
    <t>694.00</t>
  </si>
  <si>
    <t>2024-01-22 17:41:28</t>
  </si>
  <si>
    <t>4630851</t>
  </si>
  <si>
    <t>曼谷野餐酒店曼谷</t>
  </si>
  <si>
    <t>Cuaso Tyrone Douglas</t>
  </si>
  <si>
    <t>257.00</t>
  </si>
  <si>
    <t>2024-01-22 19:00:53</t>
  </si>
  <si>
    <t>4632366</t>
  </si>
  <si>
    <t>ZHU RUIZHI</t>
  </si>
  <si>
    <t>596.00</t>
  </si>
  <si>
    <t>2024-01-23 11:00:04</t>
  </si>
  <si>
    <t>2024-01-23</t>
  </si>
  <si>
    <t>4632642</t>
  </si>
  <si>
    <t>芭堤雅希顿概念酒店</t>
  </si>
  <si>
    <t>HUANG YUNDAN,YU YIYAO</t>
  </si>
  <si>
    <t>690.00</t>
  </si>
  <si>
    <t>2024-01-23 14:54:44</t>
  </si>
  <si>
    <t>4632657</t>
  </si>
  <si>
    <t>紫苑公寓酒店</t>
  </si>
  <si>
    <t>ZENG ZHILI,XIONG YIQI</t>
  </si>
  <si>
    <t>1102.00</t>
  </si>
  <si>
    <t>2024-01-23 10:10:30</t>
  </si>
  <si>
    <t>4632791</t>
  </si>
  <si>
    <t>lugvianty ginatry</t>
  </si>
  <si>
    <t>2024-01-23 10:01:38</t>
  </si>
  <si>
    <t>4634120</t>
  </si>
  <si>
    <t>ZHAO SHENGGUANG,ZHAO PENGKAI</t>
  </si>
  <si>
    <t>3152.00</t>
  </si>
  <si>
    <t>2024-01-23 12:36:48</t>
  </si>
  <si>
    <t>4634414</t>
  </si>
  <si>
    <t>WANG BIN,WANG SHIYU</t>
  </si>
  <si>
    <t>2024-01-23 14:59:38</t>
  </si>
  <si>
    <t>4634420</t>
  </si>
  <si>
    <t>ZHANG XIXIU,HAN SUHUA</t>
  </si>
  <si>
    <t>2024-01-23 15:00:12</t>
  </si>
  <si>
    <t>999230056394067;,</t>
  </si>
  <si>
    <t>4634696</t>
  </si>
  <si>
    <t>曼谷恰特里亚姆大酒店</t>
  </si>
  <si>
    <t>ZHANG JITAO,GAO LI</t>
  </si>
  <si>
    <t>2024-02-01 09:51:10</t>
  </si>
  <si>
    <t>4635280</t>
  </si>
  <si>
    <t>FEI YITING,CHENG LINGYI</t>
  </si>
  <si>
    <t>341.00</t>
  </si>
  <si>
    <t>2024-01-23 16:49:03</t>
  </si>
  <si>
    <t>4637062</t>
  </si>
  <si>
    <t>TANG JING,ZHANG RUIQING</t>
  </si>
  <si>
    <t>1900.00</t>
  </si>
  <si>
    <t>2024-01-24 20:20:26</t>
  </si>
  <si>
    <t>4637334</t>
  </si>
  <si>
    <t>BAO ZHANGCHI,WANG JIANING</t>
  </si>
  <si>
    <t>2024-01-24 09:59:37</t>
  </si>
  <si>
    <t>2024-01-24</t>
  </si>
  <si>
    <t>4638472</t>
  </si>
  <si>
    <t>ZHOU MAN,Chen Kai,Chen Dachen</t>
  </si>
  <si>
    <t>-3000</t>
  </si>
  <si>
    <t>2024-02-06 14:34:39</t>
  </si>
  <si>
    <t>4638554</t>
  </si>
  <si>
    <t>FENG WENFEI</t>
  </si>
  <si>
    <t>2024-01-24 14:03:05</t>
  </si>
  <si>
    <t>4639122</t>
  </si>
  <si>
    <t>jacquard patrick,jacquard patrick</t>
  </si>
  <si>
    <t>360.00</t>
  </si>
  <si>
    <t>2024-01-24 12:15:29</t>
  </si>
  <si>
    <t>4641440</t>
  </si>
  <si>
    <t>CHUNG MOONSIK</t>
  </si>
  <si>
    <t>4026.00</t>
  </si>
  <si>
    <t>2024-01-25 08:24:47</t>
  </si>
  <si>
    <t>4641499</t>
  </si>
  <si>
    <t>迪拜韩亚酒店</t>
  </si>
  <si>
    <t>CHEN JIANPING</t>
  </si>
  <si>
    <t>1840.00</t>
  </si>
  <si>
    <t>2024-01-25 16:11:14</t>
  </si>
  <si>
    <t>2024-01-25</t>
  </si>
  <si>
    <t>4641974</t>
  </si>
  <si>
    <t>ZHOU XIAOMING,ZHOU HAOBO</t>
  </si>
  <si>
    <t>8932.00</t>
  </si>
  <si>
    <t>2024-01-25 14:26:04</t>
  </si>
  <si>
    <t>4643184</t>
  </si>
  <si>
    <t>巴厘岛丽思卡尔顿度假村</t>
  </si>
  <si>
    <t>SU CHENFENG,SU SONG</t>
  </si>
  <si>
    <t>4174.00</t>
  </si>
  <si>
    <t>2024-01-26 12:23:36</t>
  </si>
  <si>
    <t>印度尼西亚</t>
  </si>
  <si>
    <t>4643607</t>
  </si>
  <si>
    <t>LIANG CUI</t>
  </si>
  <si>
    <t>8171.00</t>
  </si>
  <si>
    <t>2024-01-25 13:28:35</t>
  </si>
  <si>
    <t>4643630</t>
  </si>
  <si>
    <t>攀瓦日落度假村</t>
  </si>
  <si>
    <t>BOONKUM MANUTCHANOK</t>
  </si>
  <si>
    <t>3060.00</t>
  </si>
  <si>
    <t>2024-01-25 13:24:32</t>
  </si>
  <si>
    <t>4643783</t>
  </si>
  <si>
    <t>曼谷拉查丹利中心酒店  (SHA Plus+)</t>
  </si>
  <si>
    <t>XIE WENJIA,XIE ZHONGXI,LI MIN,SI XIAODAN</t>
  </si>
  <si>
    <t>3890.00</t>
  </si>
  <si>
    <t>2024-01-25 13:14:50</t>
  </si>
  <si>
    <t>4643912</t>
  </si>
  <si>
    <t>DENG SHANGWENZUO</t>
  </si>
  <si>
    <t>2674.00</t>
  </si>
  <si>
    <t>2024-01-25 14:43:54</t>
  </si>
  <si>
    <t>4644590</t>
  </si>
  <si>
    <t>曼谷阿尔梅洛兹酒店 - 主要清真饭店</t>
  </si>
  <si>
    <t>WAEDUERAMAE WANTAOFEK</t>
  </si>
  <si>
    <t>342.00</t>
  </si>
  <si>
    <t>2024-01-25 19:56:44</t>
  </si>
  <si>
    <t>4645320</t>
  </si>
  <si>
    <t>Tian Jinying,Wen Shuqi</t>
  </si>
  <si>
    <t>4750.00</t>
  </si>
  <si>
    <t>2024-01-26 13:49:50</t>
  </si>
  <si>
    <t>4645978</t>
  </si>
  <si>
    <t>WU JIAWEI,LIANG SHUFANG</t>
  </si>
  <si>
    <t>1300.00</t>
  </si>
  <si>
    <t>2024-01-26 11:32:49</t>
  </si>
  <si>
    <t>4646098</t>
  </si>
  <si>
    <t>HAN QINGQING,ZHANG JIE,HAN YUPU</t>
  </si>
  <si>
    <t>1998.00</t>
  </si>
  <si>
    <t>2024-01-26 19:21:58</t>
  </si>
  <si>
    <t>4646415</t>
  </si>
  <si>
    <t>WANG RUNQI,YIN BING</t>
  </si>
  <si>
    <t>1570.00</t>
  </si>
  <si>
    <t>2024-01-26 13:12:29</t>
  </si>
  <si>
    <t>2024-01-26</t>
  </si>
  <si>
    <t>4646587</t>
  </si>
  <si>
    <t>MENG YIWEN,zhao sichun,fan xiaomei,fan wenjie</t>
  </si>
  <si>
    <t>2496.00</t>
  </si>
  <si>
    <t>2024-01-26 17:37:57</t>
  </si>
  <si>
    <t>4646588</t>
  </si>
  <si>
    <t>LI YANG</t>
  </si>
  <si>
    <t>449.00</t>
  </si>
  <si>
    <t>2024-01-29 15:27:43</t>
  </si>
  <si>
    <t>4647079</t>
  </si>
  <si>
    <t>Zhang Jingshu,Zhao Yunqi</t>
  </si>
  <si>
    <t>6520.00</t>
  </si>
  <si>
    <t>2024-01-26 15:04:19</t>
  </si>
  <si>
    <t>4648510</t>
  </si>
  <si>
    <t>太阳之翼卡马拉海滩度假村</t>
  </si>
  <si>
    <t>YANG RAN</t>
  </si>
  <si>
    <t>1685.00</t>
  </si>
  <si>
    <t>2024-01-26 13:59:14</t>
  </si>
  <si>
    <t>4648657</t>
  </si>
  <si>
    <t>Liu Xian,Liu Naiyan</t>
  </si>
  <si>
    <t>7895.00</t>
  </si>
  <si>
    <t>2024-01-26 20:29:36</t>
  </si>
  <si>
    <t>4649015</t>
  </si>
  <si>
    <t>首尔世贸中心洲际酒店</t>
  </si>
  <si>
    <t>CHEN SHAN,GAO ZHENGYANG</t>
  </si>
  <si>
    <t>3540.00</t>
  </si>
  <si>
    <t>2024-01-26 17:19:29</t>
  </si>
  <si>
    <t>4649278</t>
  </si>
  <si>
    <t>吉隆坡圣塔格兰德签名酒店</t>
  </si>
  <si>
    <t>YAN YINGXUAN,Huang Xiaofeng</t>
  </si>
  <si>
    <t>267.00</t>
  </si>
  <si>
    <t>2024-01-26 19:43:51</t>
  </si>
  <si>
    <t>4649739</t>
  </si>
  <si>
    <t>ZHAO WEITE,ZHENG HUAN</t>
  </si>
  <si>
    <t>1260.00</t>
  </si>
  <si>
    <t>2024-01-27 10:07:47</t>
  </si>
  <si>
    <t>4650184</t>
  </si>
  <si>
    <t>吉隆坡EQ酒店</t>
  </si>
  <si>
    <t>XU BINBIN,XU LIPING,XU DAFU,CHEN ANFEN</t>
  </si>
  <si>
    <t>11944.00</t>
  </si>
  <si>
    <t>2024-01-27 09:01:46</t>
  </si>
  <si>
    <t>2024-01-27</t>
  </si>
  <si>
    <t>4651416</t>
  </si>
  <si>
    <t>LIU SHIYING,HUANG HUANXIONG</t>
  </si>
  <si>
    <t>2024-01-27 09:10:54</t>
  </si>
  <si>
    <t>4651998</t>
  </si>
  <si>
    <t>KIM HANYONG</t>
  </si>
  <si>
    <t>936.00</t>
  </si>
  <si>
    <t>2024-01-27 12:55:16</t>
  </si>
  <si>
    <t>4652460</t>
  </si>
  <si>
    <t>吉隆坡邵氏广场美居酒店</t>
  </si>
  <si>
    <t>DANESHPAJOUH HAMID REZA,SEYED SHABESTARI ATEFEH</t>
  </si>
  <si>
    <t>2024-01-27 15:11:27</t>
  </si>
  <si>
    <t>4652555</t>
  </si>
  <si>
    <t>ZHANG YIJIA</t>
  </si>
  <si>
    <t>2024-01-28 07:24:57</t>
  </si>
  <si>
    <t>4652594</t>
  </si>
  <si>
    <t>HAO YU</t>
  </si>
  <si>
    <t>2024-01-27 15:40:28</t>
  </si>
  <si>
    <t>4652608</t>
  </si>
  <si>
    <t>ZHAO MENGMENG,ZHAO RUI</t>
  </si>
  <si>
    <t>2024-01-27 15:41:03</t>
  </si>
  <si>
    <t>4652822</t>
  </si>
  <si>
    <t>Zhou Hang</t>
  </si>
  <si>
    <t>2876.00</t>
  </si>
  <si>
    <t>2024-01-29 16:15:08</t>
  </si>
  <si>
    <t>4654207</t>
  </si>
  <si>
    <t>索菲特甲米佛基拉高尔夫水疗度假村 (SHA Plus+)</t>
  </si>
  <si>
    <t>LI XIAOLIN,DENG CHUNLI</t>
  </si>
  <si>
    <t>4586.00</t>
  </si>
  <si>
    <t>2024-01-28 15:54:50</t>
  </si>
  <si>
    <t>4654454</t>
  </si>
  <si>
    <t>ZHU WENZHEN</t>
  </si>
  <si>
    <t>960.00</t>
  </si>
  <si>
    <t>2024-01-28 09:32:56</t>
  </si>
  <si>
    <t>2024-01-28</t>
  </si>
  <si>
    <t>4654765</t>
  </si>
  <si>
    <t>普吉岛芭东海滩品质度假村</t>
  </si>
  <si>
    <t>An Junyan,An Junyan</t>
  </si>
  <si>
    <t>1668.00</t>
  </si>
  <si>
    <t>2024-01-28 12:17:25</t>
  </si>
  <si>
    <t>4655582</t>
  </si>
  <si>
    <t>SUN NI</t>
  </si>
  <si>
    <t>2292.00</t>
  </si>
  <si>
    <t>2024-01-28 16:03:00</t>
  </si>
  <si>
    <t>4655612</t>
  </si>
  <si>
    <t>首尔明洞莱斯卡夫酒店</t>
  </si>
  <si>
    <t>PU YANXI</t>
  </si>
  <si>
    <t>3915.00</t>
  </si>
  <si>
    <t>2024-01-28 10:53:24</t>
  </si>
  <si>
    <t>4656827</t>
  </si>
  <si>
    <t>宜必思曼谷河滨酒店</t>
  </si>
  <si>
    <t>NIU HONGXUAN</t>
  </si>
  <si>
    <t>1057.00</t>
  </si>
  <si>
    <t>2024-01-29 12:13:18</t>
  </si>
  <si>
    <t>4656985</t>
  </si>
  <si>
    <t>Indar Rahma,Indar Rahma</t>
  </si>
  <si>
    <t>2024-01-29 13:36:34</t>
  </si>
  <si>
    <t>4657602</t>
  </si>
  <si>
    <t>曼谷伦批尼公园皇冠假日酒店</t>
  </si>
  <si>
    <t>GUI FANGFANG,TANG THIAM NGUAN</t>
  </si>
  <si>
    <t>2806.00</t>
  </si>
  <si>
    <t>2024-01-29 14:48:09</t>
  </si>
  <si>
    <t>4658256</t>
  </si>
  <si>
    <t>ZHANG XIAOQIANG</t>
  </si>
  <si>
    <t>722.00</t>
  </si>
  <si>
    <t>2024-01-29 07:04:50</t>
  </si>
  <si>
    <t>4659760</t>
  </si>
  <si>
    <t>MUHAMAD AIDID ASRAF</t>
  </si>
  <si>
    <t>682.00</t>
  </si>
  <si>
    <t>2024-01-29 15:29:42</t>
  </si>
  <si>
    <t>4659780</t>
  </si>
  <si>
    <t>MOHD SHAFIE MOHAMAD SYAMIM</t>
  </si>
  <si>
    <t>2024-01-29 15:29:17</t>
  </si>
  <si>
    <t>4660072</t>
  </si>
  <si>
    <t>Ashworth Liam</t>
  </si>
  <si>
    <t>965.00</t>
  </si>
  <si>
    <t>2024-01-29 13:53:49</t>
  </si>
  <si>
    <t>4660622</t>
  </si>
  <si>
    <t>曼谷是隆假日酒店 - IHG 旗下酒店</t>
  </si>
  <si>
    <t>ZHANG YONGMING,ZHANG Shuhao</t>
  </si>
  <si>
    <t>3240.00</t>
  </si>
  <si>
    <t>2024-01-29 16:20:26</t>
  </si>
  <si>
    <t>4660746</t>
  </si>
  <si>
    <t>芭堤雅健康悠闲度假村</t>
  </si>
  <si>
    <t>XI QIAN,YUAN TAO</t>
  </si>
  <si>
    <t>794.00</t>
  </si>
  <si>
    <t>2024-01-29 16:38:37</t>
  </si>
  <si>
    <t>4660781</t>
  </si>
  <si>
    <t>LI CAIXIA,LIU PENGFEI</t>
  </si>
  <si>
    <t>2714.00</t>
  </si>
  <si>
    <t>2024-01-29 17:24:47</t>
  </si>
  <si>
    <t>4661063</t>
  </si>
  <si>
    <t>chen feng,HU YANHUA</t>
  </si>
  <si>
    <t>809.00</t>
  </si>
  <si>
    <t>2024-01-29 20:10:32</t>
  </si>
  <si>
    <t>4661364</t>
  </si>
  <si>
    <t>DENG MENGQIN,CHEN LILI,ZHANG XIAOXIA</t>
  </si>
  <si>
    <t>1092.00</t>
  </si>
  <si>
    <t>2024-01-29 22:09:48</t>
  </si>
  <si>
    <t>4661603</t>
  </si>
  <si>
    <t>坦布里海滨水疗度假村</t>
  </si>
  <si>
    <t>Lee Hyunlok</t>
  </si>
  <si>
    <t>1826.00</t>
  </si>
  <si>
    <t>2024-01-30 11:51:45</t>
  </si>
  <si>
    <t>4661976</t>
  </si>
  <si>
    <t>shin sungho</t>
  </si>
  <si>
    <t>10326.00</t>
  </si>
  <si>
    <t>2024-01-30 13:03:51</t>
  </si>
  <si>
    <t>4662453</t>
  </si>
  <si>
    <t>金兰阿尔玛度假酒店</t>
  </si>
  <si>
    <t>SIM HYEONJEONG</t>
  </si>
  <si>
    <t>1800.00</t>
  </si>
  <si>
    <t>2024-01-30 09:52:45</t>
  </si>
  <si>
    <t>4662685</t>
  </si>
  <si>
    <t>LIU MINGKANG,XIE YUCHEN</t>
  </si>
  <si>
    <t>1590.00</t>
  </si>
  <si>
    <t>2024-01-30 09:10:52</t>
  </si>
  <si>
    <t>4662926</t>
  </si>
  <si>
    <t>曼谷河畔萨利尔酒店</t>
  </si>
  <si>
    <t>YU ZEBANG</t>
  </si>
  <si>
    <t>4450.00</t>
  </si>
  <si>
    <t>2024-01-30 14:59:28</t>
  </si>
  <si>
    <t>4663440</t>
  </si>
  <si>
    <t>PING JING</t>
  </si>
  <si>
    <t>1582.00</t>
  </si>
  <si>
    <t>2024-01-30 09:25:13</t>
  </si>
  <si>
    <t>4664070</t>
  </si>
  <si>
    <t>馨乐庭宿务市</t>
  </si>
  <si>
    <t>TEYSSIER PIERRE</t>
  </si>
  <si>
    <t>1230.00</t>
  </si>
  <si>
    <t>2024-01-31 08:06:30</t>
  </si>
  <si>
    <t>4665516</t>
  </si>
  <si>
    <t>Zhao Huating,LYU LULU</t>
  </si>
  <si>
    <t>3357.00</t>
  </si>
  <si>
    <t>2024-01-31 09:04:21</t>
  </si>
  <si>
    <t>4665753</t>
  </si>
  <si>
    <t>皇宫水上乐园度假村</t>
  </si>
  <si>
    <t>KIM HYEREE</t>
  </si>
  <si>
    <t>2349.00</t>
  </si>
  <si>
    <t>2024-01-31 19:39:47</t>
  </si>
  <si>
    <t>4665774</t>
  </si>
  <si>
    <t>DONG PEIYI,CHEN ZHIHAO</t>
  </si>
  <si>
    <t>4110.00</t>
  </si>
  <si>
    <t>2024-01-31 15:23:27</t>
  </si>
  <si>
    <t>4665934</t>
  </si>
  <si>
    <t>曼谷素凯泰酒店</t>
  </si>
  <si>
    <t>XIE MENG</t>
  </si>
  <si>
    <t>5266.00</t>
  </si>
  <si>
    <t>2024-01-31 09:56:56</t>
  </si>
  <si>
    <t>4666270</t>
  </si>
  <si>
    <t>Hotel JAL City Bangkok</t>
  </si>
  <si>
    <t>LO CHUN KIT</t>
  </si>
  <si>
    <t>2860.00</t>
  </si>
  <si>
    <t>2024-01-30 22:31:22</t>
  </si>
  <si>
    <t>4666471</t>
  </si>
  <si>
    <t>曼谷察殿河畔豪华酒店</t>
  </si>
  <si>
    <t>LI JIE,CAI YIXUAN</t>
  </si>
  <si>
    <t>3216.00</t>
  </si>
  <si>
    <t>2024-01-31 11:37:10</t>
  </si>
  <si>
    <t>4666481</t>
  </si>
  <si>
    <t>CHEN LIANLIAN,CAI BOYU</t>
  </si>
  <si>
    <t>2024-01-31 15:36:14</t>
  </si>
  <si>
    <t>4666494</t>
  </si>
  <si>
    <t>CHEN JUAN,CAI MINGHANG</t>
  </si>
  <si>
    <t>2024-01-31 15:44:29</t>
  </si>
  <si>
    <t>4666760</t>
  </si>
  <si>
    <t>卡帕莱大酒店</t>
  </si>
  <si>
    <t>WU JINGWEN,LIU BO</t>
  </si>
  <si>
    <t>481.00</t>
  </si>
  <si>
    <t>2024-01-31 09:44:43</t>
  </si>
  <si>
    <t>4666978</t>
  </si>
  <si>
    <t>WEI ZHAOXUAN,ZHENG WEITAO</t>
  </si>
  <si>
    <t>300.00</t>
  </si>
  <si>
    <t>2024-01-31 09:34:06</t>
  </si>
  <si>
    <t>4666990</t>
  </si>
  <si>
    <t>TANG ZIWEI</t>
  </si>
  <si>
    <t>2024-01-31 09:33:04</t>
  </si>
  <si>
    <t>4667087</t>
  </si>
  <si>
    <t>XU LEI,LI QIN</t>
  </si>
  <si>
    <t>2024-01-31 09:16:20</t>
  </si>
  <si>
    <t>4667148</t>
  </si>
  <si>
    <t>AHMED FARAZ</t>
  </si>
  <si>
    <t>6680.00</t>
  </si>
  <si>
    <t>2024-01-31 12:49:39</t>
  </si>
  <si>
    <t>4668055</t>
  </si>
  <si>
    <t>Liu Xianye</t>
  </si>
  <si>
    <t>860.00</t>
  </si>
  <si>
    <t>2024-01-31 13:29:06</t>
  </si>
  <si>
    <t>4668073</t>
  </si>
  <si>
    <t>WANMOHAMEDAZHARY WAN AHMAD HAFIZ</t>
  </si>
  <si>
    <t>2024-01-31 16:00:45</t>
  </si>
  <si>
    <t>4668219</t>
  </si>
  <si>
    <t>LUO QUN</t>
  </si>
  <si>
    <t>2024-01-31 13:32:05</t>
  </si>
  <si>
    <t>4668603</t>
  </si>
  <si>
    <t>首尔三井酒店</t>
  </si>
  <si>
    <t>BAEK JINAN</t>
  </si>
  <si>
    <t>2024-01-31 18:25:17</t>
  </si>
  <si>
    <t>4668796</t>
  </si>
  <si>
    <t>LI BO</t>
  </si>
  <si>
    <t>2024-01-31 15:28:15</t>
  </si>
  <si>
    <t>4668797</t>
  </si>
  <si>
    <t>WANG JIAN</t>
  </si>
  <si>
    <t>2024-01-31 15:26:08</t>
  </si>
  <si>
    <t>4669039</t>
  </si>
  <si>
    <t>清迈阿基拉马诺尔酒店</t>
  </si>
  <si>
    <t>SO WING YAN,POON CHI YUEN</t>
  </si>
  <si>
    <t>1445.00</t>
  </si>
  <si>
    <t>2024-01-31 18:04:50</t>
  </si>
  <si>
    <t>4669710</t>
  </si>
  <si>
    <t>曼谷察殿沙吞酒店式公寓</t>
  </si>
  <si>
    <t>CHRISTOPHER MATTHEW ROBERT</t>
  </si>
  <si>
    <t>679.00</t>
  </si>
  <si>
    <t>2024-01-31 18:49:40</t>
  </si>
  <si>
    <t>4669815</t>
  </si>
  <si>
    <t>曼谷格乐丽雅12酒店</t>
  </si>
  <si>
    <t>HUANG LIANG</t>
  </si>
  <si>
    <t>349.00</t>
  </si>
  <si>
    <t>2024-02-01 12:54:27</t>
  </si>
  <si>
    <t>4669866</t>
  </si>
  <si>
    <t>YOON SCHUMAN EUNICE JAIWON</t>
  </si>
  <si>
    <t>3452.00</t>
  </si>
  <si>
    <t>2024-02-02 12:06:00</t>
  </si>
  <si>
    <t>4669894</t>
  </si>
  <si>
    <t>CHEN MENGYAO</t>
  </si>
  <si>
    <t>2024-02-01 12:11:31</t>
  </si>
  <si>
    <t>4670034</t>
  </si>
  <si>
    <t>JIANG XUHUI,MA SHENGJIE</t>
  </si>
  <si>
    <t>754.00</t>
  </si>
  <si>
    <t>2024-01-31 19:58:57</t>
  </si>
  <si>
    <t>4670519</t>
  </si>
  <si>
    <t>ZHAO DUANYANG,JING DONGXIAN</t>
  </si>
  <si>
    <t>1212.00</t>
  </si>
  <si>
    <t>2024-02-01 11:52:02</t>
  </si>
  <si>
    <t>4671031</t>
  </si>
  <si>
    <t>RAO MINGDE,LI LINA,RAO XUEQIAN</t>
  </si>
  <si>
    <t>6000.00</t>
  </si>
  <si>
    <t>2024-02-01 10:31:30</t>
  </si>
  <si>
    <t>4671438</t>
  </si>
  <si>
    <t>WU JUAN</t>
  </si>
  <si>
    <t>2024-02-01 08:21:36</t>
  </si>
  <si>
    <t>4671464</t>
  </si>
  <si>
    <t>吉隆坡MS精品酒店</t>
  </si>
  <si>
    <t>GENG HONGBIN</t>
  </si>
  <si>
    <t>208.00</t>
  </si>
  <si>
    <t>2024-02-01 10:49:08</t>
  </si>
  <si>
    <t>4672008</t>
  </si>
  <si>
    <t>报春花海滩酒店</t>
  </si>
  <si>
    <t>NIK ARIF NIK HANIF</t>
  </si>
  <si>
    <t>1512.00</t>
  </si>
  <si>
    <t>2024-02-01 09:14:01</t>
  </si>
  <si>
    <t>4672672</t>
  </si>
  <si>
    <t>ZHU MIN</t>
  </si>
  <si>
    <t>2512.00</t>
  </si>
  <si>
    <t>2024-02-01 12:04:38</t>
  </si>
  <si>
    <t>4672981</t>
  </si>
  <si>
    <t>槟城标致酒店</t>
  </si>
  <si>
    <t>LIM BOON SAN</t>
  </si>
  <si>
    <t>467.00</t>
  </si>
  <si>
    <t>2024-02-01 13:29:37</t>
  </si>
  <si>
    <t>4673116</t>
  </si>
  <si>
    <t>LI RENZHENG,Zhu Shunfa</t>
  </si>
  <si>
    <t>614.00</t>
  </si>
  <si>
    <t>2024-02-01 15:01:50</t>
  </si>
  <si>
    <t>4673124</t>
  </si>
  <si>
    <t>宜必思曼谷素坤逸24店</t>
  </si>
  <si>
    <t>WANG ZHIXUN,WANG HE</t>
  </si>
  <si>
    <t>784.00</t>
  </si>
  <si>
    <t>2024-02-01 14:00:27</t>
  </si>
  <si>
    <t>4673409</t>
  </si>
  <si>
    <t>WANG XIN,YUAN CHUNHUA,WANG YUCHUN</t>
  </si>
  <si>
    <t>2024-02-01 16:52:11</t>
  </si>
  <si>
    <t>4673541</t>
  </si>
  <si>
    <t>huang bing</t>
  </si>
  <si>
    <t>6213.00</t>
  </si>
  <si>
    <t>2024-02-01 18:57:29</t>
  </si>
  <si>
    <t>4673551</t>
  </si>
  <si>
    <t>大宏酒店</t>
  </si>
  <si>
    <t>YEOH KEAN TEONG</t>
  </si>
  <si>
    <t>293.00</t>
  </si>
  <si>
    <t>2024-02-01 15:48:26</t>
  </si>
  <si>
    <t>4674287</t>
  </si>
  <si>
    <t>雅乐轩兰卡威潘塔登加酒店</t>
  </si>
  <si>
    <t>LIU MINGJUN,CHEN LYUQIN</t>
  </si>
  <si>
    <t>3372.00</t>
  </si>
  <si>
    <t>2024-02-02 12:50:13</t>
  </si>
  <si>
    <t>4674708</t>
  </si>
  <si>
    <t>曼谷日航酒店</t>
  </si>
  <si>
    <t>CHUI TZE WAI</t>
  </si>
  <si>
    <t>4108.00</t>
  </si>
  <si>
    <t>2024-02-01 21:55:13</t>
  </si>
  <si>
    <t>4674936</t>
  </si>
  <si>
    <t>曼谷M2酒店</t>
  </si>
  <si>
    <t>PENG ZHEN</t>
  </si>
  <si>
    <t>681.00</t>
  </si>
  <si>
    <t>2024-02-01 22:26:13</t>
  </si>
  <si>
    <t>4676941</t>
  </si>
  <si>
    <t>Luo Shuilong</t>
  </si>
  <si>
    <t>510.00</t>
  </si>
  <si>
    <t>2024-02-02 12:23:51</t>
  </si>
  <si>
    <t>4677082</t>
  </si>
  <si>
    <t>LEE HANSU</t>
  </si>
  <si>
    <t>2024-02-03 16:43:57</t>
  </si>
  <si>
    <t>4677259</t>
  </si>
  <si>
    <t>YUAN JIA,LI XIAO YING</t>
  </si>
  <si>
    <t>534.00</t>
  </si>
  <si>
    <t>2024-02-02 12:18:15</t>
  </si>
  <si>
    <t>4678053</t>
  </si>
  <si>
    <t>Phetasa Vanxay,Phetasa Vanxay,Phetasa Vanxay,Phetasa Vanxay</t>
  </si>
  <si>
    <t>796.00</t>
  </si>
  <si>
    <t>2024-02-02 19:02:25</t>
  </si>
  <si>
    <t>4678112</t>
  </si>
  <si>
    <t>首尔格兰洲际酒店</t>
  </si>
  <si>
    <t>ZHANG RUI</t>
  </si>
  <si>
    <t>3748.00</t>
  </si>
  <si>
    <t>2024-02-02 15:46:02</t>
  </si>
  <si>
    <t>4678573</t>
  </si>
  <si>
    <t>ZHAO LONGSHA,WU YIGUANG</t>
  </si>
  <si>
    <t>786.00</t>
  </si>
  <si>
    <t>2024-02-02 17:48:25</t>
  </si>
  <si>
    <t>4678605</t>
  </si>
  <si>
    <t>槟城长荣桂冠酒店</t>
  </si>
  <si>
    <t>Razak Mohamad Nor</t>
  </si>
  <si>
    <t>724.00</t>
  </si>
  <si>
    <t>2024-02-02 17:38:35</t>
  </si>
  <si>
    <t>4679936</t>
  </si>
  <si>
    <t>Belmont Hotel Mactan</t>
  </si>
  <si>
    <t>Wojtala Robert Pawel</t>
  </si>
  <si>
    <t>1254.00</t>
  </si>
  <si>
    <t>2024-02-03 09:59:31</t>
  </si>
  <si>
    <t>4680041</t>
  </si>
  <si>
    <t>曼谷山燕都喜酒店</t>
  </si>
  <si>
    <t>ZHOU ZIREN,XIE XIAORONG</t>
  </si>
  <si>
    <t>750.00</t>
  </si>
  <si>
    <t>2024-02-03 11:38:41</t>
  </si>
  <si>
    <t>4680466</t>
  </si>
  <si>
    <t>曼谷伊斯汀塔娜城市高尔夫度假村</t>
  </si>
  <si>
    <t>Huang Ching Yu</t>
  </si>
  <si>
    <t>419.00</t>
  </si>
  <si>
    <t>2024-02-03 21:09:32</t>
  </si>
  <si>
    <t>4680570</t>
  </si>
  <si>
    <t>li Shuai,Li Shuai</t>
  </si>
  <si>
    <t>2024-02-03 12:26:53</t>
  </si>
  <si>
    <t>4680574</t>
  </si>
  <si>
    <t>盛泰悦中天马瑞斯度假村</t>
  </si>
  <si>
    <t>ZONG CHUANHUA,HU WEILIANG</t>
  </si>
  <si>
    <t>336.00</t>
  </si>
  <si>
    <t>2024-02-03 13:03:58</t>
  </si>
  <si>
    <t>4680714</t>
  </si>
  <si>
    <t>索菲特曼谷素坤逸酒店</t>
  </si>
  <si>
    <t>DEVNANI PRANAY MUKESH</t>
  </si>
  <si>
    <t>4200.00</t>
  </si>
  <si>
    <t>2024-02-03 11:03:28</t>
  </si>
  <si>
    <t>4681211</t>
  </si>
  <si>
    <t>LIU XIAOPING</t>
  </si>
  <si>
    <t>497.00</t>
  </si>
  <si>
    <t>2024-02-03 09:09:28</t>
  </si>
  <si>
    <t>4681614</t>
  </si>
  <si>
    <t>MYO MIN,TunTun Naing</t>
  </si>
  <si>
    <t>2024-02-03 11:01:52</t>
  </si>
  <si>
    <t>4681849</t>
  </si>
  <si>
    <t>HEMBREE KAITLYN</t>
  </si>
  <si>
    <t>2024-02-03 11:37:13</t>
  </si>
  <si>
    <t>4681967</t>
  </si>
  <si>
    <t>沃伦塔华欣七岩度假别墅酒店（SHA Plus+）</t>
  </si>
  <si>
    <t>WEI YONG</t>
  </si>
  <si>
    <t>1320.00</t>
  </si>
  <si>
    <t>2024-02-03 12:21:39</t>
  </si>
  <si>
    <t>4682368</t>
  </si>
  <si>
    <t>NIU ZINAN,QI XIAODONG</t>
  </si>
  <si>
    <t>2067.00</t>
  </si>
  <si>
    <t>2024-02-03 13:41:22</t>
  </si>
  <si>
    <t>4683319</t>
  </si>
  <si>
    <t>WU MINYI</t>
  </si>
  <si>
    <t>2024-02-03 17:21:30</t>
  </si>
  <si>
    <t>4683387</t>
  </si>
  <si>
    <t>首尔纳鲁美憬阁大使酒店</t>
  </si>
  <si>
    <t>DAI YAQING</t>
  </si>
  <si>
    <t>2202.00</t>
  </si>
  <si>
    <t>2024-02-03 17:36:53</t>
  </si>
  <si>
    <t>4683709</t>
  </si>
  <si>
    <t>芭堤雅阳光酒店</t>
  </si>
  <si>
    <t>LI DAN</t>
  </si>
  <si>
    <t>283.00</t>
  </si>
  <si>
    <t>2024-02-04 11:25:49</t>
  </si>
  <si>
    <t>4684536</t>
  </si>
  <si>
    <t>曼谷金玉素旺纳普酒店</t>
  </si>
  <si>
    <t>ZHU ZHE</t>
  </si>
  <si>
    <t>2024-02-05 11:19:52</t>
  </si>
  <si>
    <t>4684608</t>
  </si>
  <si>
    <t>WANG XIANJUN,CHEN LIFEN</t>
  </si>
  <si>
    <t>2024-02-04 09:27:23</t>
  </si>
  <si>
    <t>4684622</t>
  </si>
  <si>
    <t>LI WANXUAN,WANG XINYI,YU XIUYING,LI CHAO</t>
  </si>
  <si>
    <t>2024-02-04 09:27:28</t>
  </si>
  <si>
    <t>4685554</t>
  </si>
  <si>
    <t>Abdul rahman Azri</t>
  </si>
  <si>
    <t>2024-02-04 08:47:11</t>
  </si>
  <si>
    <t>4685777</t>
  </si>
  <si>
    <t>2126.00</t>
  </si>
  <si>
    <t>2024-02-04 10:40:04</t>
  </si>
  <si>
    <t>4685915</t>
  </si>
  <si>
    <t>普吉岛阿莫拉海滩度假酒店(SHA Extra Plus)</t>
  </si>
  <si>
    <t>SAFONOVA ELENA</t>
  </si>
  <si>
    <t>1205.00</t>
  </si>
  <si>
    <t>2024-02-04 11:21:40</t>
  </si>
  <si>
    <t>4686353</t>
  </si>
  <si>
    <t>HUANG HEQING,HE WENYI,HE BINGZE</t>
  </si>
  <si>
    <t>633.00</t>
  </si>
  <si>
    <t>2024-02-04 14:22:59</t>
  </si>
  <si>
    <t>4686378</t>
  </si>
  <si>
    <t>吉隆坡市中心智选假日酒店</t>
  </si>
  <si>
    <t>ZHANG HANCHENG,zhang lijing</t>
  </si>
  <si>
    <t>806.00</t>
  </si>
  <si>
    <t>2024-02-04 14:34:42</t>
  </si>
  <si>
    <t>4686428</t>
  </si>
  <si>
    <t>双威大盒子酒店</t>
  </si>
  <si>
    <t>GOT YEE MAN</t>
  </si>
  <si>
    <t>427.00</t>
  </si>
  <si>
    <t>2024-02-05 11:45:18</t>
  </si>
  <si>
    <t>4686436</t>
  </si>
  <si>
    <t>400.00</t>
  </si>
  <si>
    <t>2024-02-05 11:05:17</t>
  </si>
  <si>
    <t>4686513</t>
  </si>
  <si>
    <t>ge yan</t>
  </si>
  <si>
    <t>1316.00</t>
  </si>
  <si>
    <t>2024-02-04 14:56:08</t>
  </si>
  <si>
    <t>4686819</t>
  </si>
  <si>
    <t>阿罗纳海滩赫纳度假村</t>
  </si>
  <si>
    <t>IANYSHEVA KSENIIA,KARIUKIN EVGENII</t>
  </si>
  <si>
    <t>2024-02-05 20:38:45</t>
  </si>
  <si>
    <t>4687600</t>
  </si>
  <si>
    <t>LIU XIUJUAN,HE ZHILING</t>
  </si>
  <si>
    <t>2024-02-05 09:09:32</t>
  </si>
  <si>
    <t>4688323</t>
  </si>
  <si>
    <t>铂尔曼吉隆坡城市中心大酒店</t>
  </si>
  <si>
    <t>AYOB JUHANA</t>
  </si>
  <si>
    <t>667.00</t>
  </si>
  <si>
    <t>2024-02-05 09:25:00</t>
  </si>
  <si>
    <t>4688414</t>
  </si>
  <si>
    <t>HUANG ZHIFENG</t>
  </si>
  <si>
    <t>378.00</t>
  </si>
  <si>
    <t>2024-02-05 07:18:41</t>
  </si>
  <si>
    <t>4688814</t>
  </si>
  <si>
    <t>TANG HUAYONG</t>
  </si>
  <si>
    <t>362.00</t>
  </si>
  <si>
    <t>2024-02-05 12:34:34</t>
  </si>
  <si>
    <t>4688888</t>
  </si>
  <si>
    <t>LI QIANG,WU JIALI</t>
  </si>
  <si>
    <t>816.00</t>
  </si>
  <si>
    <t>2024-02-05 09:46:43</t>
  </si>
  <si>
    <t>4689453</t>
  </si>
  <si>
    <t>LI DAN,WEI LIHONG</t>
  </si>
  <si>
    <t>273.00</t>
  </si>
  <si>
    <t>2024-02-05 09:59:11</t>
  </si>
  <si>
    <t>4689502</t>
  </si>
  <si>
    <t>PHATTHANAPHONG JHONGRAK</t>
  </si>
  <si>
    <t>237.00</t>
  </si>
  <si>
    <t>2024-02-05 09:21:12</t>
  </si>
  <si>
    <t>4689872</t>
  </si>
  <si>
    <t>LUO XIAOQING</t>
  </si>
  <si>
    <t>228.00</t>
  </si>
  <si>
    <t>2024-02-05 11:27:29</t>
  </si>
  <si>
    <t>4690329</t>
  </si>
  <si>
    <t>科伦索雷快捷酒店</t>
  </si>
  <si>
    <t>Pingue Jerome,Pingue Jerome</t>
  </si>
  <si>
    <t>391.00</t>
  </si>
  <si>
    <t>2024-02-05 13:46:58</t>
  </si>
  <si>
    <t>4690342</t>
  </si>
  <si>
    <t>曼谷拉玛9号美蒂雅酒店</t>
  </si>
  <si>
    <t>ZHANG JUN</t>
  </si>
  <si>
    <t>487.00</t>
  </si>
  <si>
    <t>2024-02-05 14:04:53</t>
  </si>
  <si>
    <t>4690420</t>
  </si>
  <si>
    <t>色達首都中央酒店</t>
  </si>
  <si>
    <t>KOTAKA SHINJI,CANILAO DANILO</t>
  </si>
  <si>
    <t>1048.00</t>
  </si>
  <si>
    <t>2024-02-05 14:33:45</t>
  </si>
  <si>
    <t>4690510</t>
  </si>
  <si>
    <t>JEONG HEE SEONG</t>
  </si>
  <si>
    <t>767.00</t>
  </si>
  <si>
    <t>2024-02-05 14:55:25</t>
  </si>
  <si>
    <t>4690601</t>
  </si>
  <si>
    <t>皇家朱兰白沙罗酒店</t>
  </si>
  <si>
    <t>YEE MICHEL</t>
  </si>
  <si>
    <t>317.00</t>
  </si>
  <si>
    <t>2024-02-05 15:29:54</t>
  </si>
  <si>
    <t>4690650</t>
  </si>
  <si>
    <t>珍拉丁皇家朱兰小屋</t>
  </si>
  <si>
    <t>TAN TENG HOE</t>
  </si>
  <si>
    <t>312.00</t>
  </si>
  <si>
    <t>2024-02-05 16:28:07</t>
  </si>
  <si>
    <t>4690653</t>
  </si>
  <si>
    <t>BIN AZMI WAN AFIZUL</t>
  </si>
  <si>
    <t>302.00</t>
  </si>
  <si>
    <t>2024-02-05 16:13:05</t>
  </si>
  <si>
    <t>4690657</t>
  </si>
  <si>
    <t>2024-02-05 16:07:08</t>
  </si>
  <si>
    <t>4690663</t>
  </si>
  <si>
    <t>2024-02-05 16:04:03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</si>
</sst>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338</xdr:row>
      <xdr:rowOff>0</xdr:rowOff>
    </xdr:from>
    <xdr:to>
      <xdr:col>14</xdr:col>
      <xdr:colOff>104775</xdr:colOff>
      <xdr:row>368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2203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45322</v>
      </c>
      <c r="G2" s="7">
        <v>45326</v>
      </c>
      <c r="H2" s="5">
        <v>1</v>
      </c>
      <c r="I2" s="5">
        <v>4</v>
      </c>
      <c r="J2" s="5">
        <v>4</v>
      </c>
      <c r="K2" s="5" t="s">
        <v>30</v>
      </c>
      <c r="L2" s="5">
        <v>3166</v>
      </c>
      <c r="M2" s="5">
        <v>3166</v>
      </c>
      <c r="N2" s="5" t="s">
        <v>31</v>
      </c>
      <c r="O2" s="5" t="s">
        <v>32</v>
      </c>
      <c r="P2" s="5" t="s">
        <v>33</v>
      </c>
      <c r="Q2" s="5">
        <v>0</v>
      </c>
      <c r="R2" s="8">
        <v>45111.0000115741</v>
      </c>
      <c r="S2" s="7">
        <v>45329</v>
      </c>
      <c r="T2" s="5" t="s">
        <v>34</v>
      </c>
      <c r="U2" s="5">
        <v>3166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45326</v>
      </c>
      <c r="G3" s="7">
        <v>45328</v>
      </c>
      <c r="H3" s="5">
        <v>5</v>
      </c>
      <c r="I3" s="5">
        <v>2</v>
      </c>
      <c r="J3" s="5">
        <v>10</v>
      </c>
      <c r="K3" s="5" t="s">
        <v>30</v>
      </c>
      <c r="L3" s="5">
        <v>15620</v>
      </c>
      <c r="M3" s="5">
        <v>15620</v>
      </c>
      <c r="N3" s="5" t="s">
        <v>40</v>
      </c>
      <c r="O3" s="5" t="s">
        <v>32</v>
      </c>
      <c r="P3" s="5" t="s">
        <v>33</v>
      </c>
      <c r="Q3" s="5">
        <v>0</v>
      </c>
      <c r="R3" s="8">
        <v>45151</v>
      </c>
      <c r="S3" s="7">
        <v>45329</v>
      </c>
      <c r="T3" s="5" t="s">
        <v>34</v>
      </c>
      <c r="U3" s="5">
        <v>15620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45325</v>
      </c>
      <c r="G4" s="7">
        <v>45328</v>
      </c>
      <c r="H4" s="5">
        <v>1</v>
      </c>
      <c r="I4" s="5">
        <v>3</v>
      </c>
      <c r="J4" s="5">
        <v>3</v>
      </c>
      <c r="K4" s="5" t="s">
        <v>30</v>
      </c>
      <c r="L4" s="5">
        <v>300</v>
      </c>
      <c r="M4" s="5">
        <v>300</v>
      </c>
      <c r="N4" s="5" t="s">
        <v>46</v>
      </c>
      <c r="O4" s="5" t="s">
        <v>32</v>
      </c>
      <c r="P4" s="5" t="s">
        <v>33</v>
      </c>
      <c r="Q4" s="5">
        <v>0</v>
      </c>
      <c r="R4" s="8">
        <v>45238</v>
      </c>
      <c r="S4" s="7">
        <v>45329</v>
      </c>
      <c r="T4" s="5" t="s">
        <v>34</v>
      </c>
      <c r="U4" s="5">
        <v>300</v>
      </c>
      <c r="V4" s="5">
        <v>0</v>
      </c>
      <c r="W4" s="5">
        <v>0</v>
      </c>
      <c r="X4" s="5" t="s">
        <v>36</v>
      </c>
      <c r="Y4" s="5" t="s">
        <v>36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45324</v>
      </c>
      <c r="G5" s="7">
        <v>45328</v>
      </c>
      <c r="H5" s="5">
        <v>2</v>
      </c>
      <c r="I5" s="5">
        <v>4</v>
      </c>
      <c r="J5" s="5">
        <v>8</v>
      </c>
      <c r="K5" s="5" t="s">
        <v>30</v>
      </c>
      <c r="L5" s="5">
        <v>3974</v>
      </c>
      <c r="M5" s="5">
        <v>3974</v>
      </c>
      <c r="N5" s="5" t="s">
        <v>50</v>
      </c>
      <c r="O5" s="5" t="s">
        <v>32</v>
      </c>
      <c r="P5" s="5" t="s">
        <v>33</v>
      </c>
      <c r="Q5" s="5">
        <v>0</v>
      </c>
      <c r="R5" s="8">
        <v>45240.0000115741</v>
      </c>
      <c r="S5" s="7">
        <v>45329</v>
      </c>
      <c r="T5" s="5" t="s">
        <v>34</v>
      </c>
      <c r="U5" s="5">
        <v>3974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45324</v>
      </c>
      <c r="G6" s="7">
        <v>45328</v>
      </c>
      <c r="H6" s="5">
        <v>1</v>
      </c>
      <c r="I6" s="5">
        <v>4</v>
      </c>
      <c r="J6" s="5">
        <v>4</v>
      </c>
      <c r="K6" s="5" t="s">
        <v>30</v>
      </c>
      <c r="L6" s="5">
        <v>1200</v>
      </c>
      <c r="M6" s="5">
        <v>1200</v>
      </c>
      <c r="N6" s="5" t="s">
        <v>56</v>
      </c>
      <c r="O6" s="5" t="s">
        <v>32</v>
      </c>
      <c r="P6" s="5" t="s">
        <v>33</v>
      </c>
      <c r="Q6" s="5">
        <v>0</v>
      </c>
      <c r="R6" s="8">
        <v>45242</v>
      </c>
      <c r="S6" s="7">
        <v>45329</v>
      </c>
      <c r="T6" s="5" t="s">
        <v>34</v>
      </c>
      <c r="U6" s="5">
        <v>1200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45326</v>
      </c>
      <c r="G7" s="7">
        <v>45328</v>
      </c>
      <c r="H7" s="5">
        <v>1</v>
      </c>
      <c r="I7" s="5">
        <v>2</v>
      </c>
      <c r="J7" s="5">
        <v>2</v>
      </c>
      <c r="K7" s="5" t="s">
        <v>30</v>
      </c>
      <c r="L7" s="5">
        <v>5000</v>
      </c>
      <c r="M7" s="5">
        <v>5000</v>
      </c>
      <c r="N7" s="5" t="s">
        <v>62</v>
      </c>
      <c r="O7" s="5" t="s">
        <v>32</v>
      </c>
      <c r="P7" s="5" t="s">
        <v>33</v>
      </c>
      <c r="Q7" s="5">
        <v>0</v>
      </c>
      <c r="R7" s="8">
        <v>45242</v>
      </c>
      <c r="S7" s="7">
        <v>45329</v>
      </c>
      <c r="T7" s="5" t="s">
        <v>34</v>
      </c>
      <c r="U7" s="5">
        <v>5000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45323</v>
      </c>
      <c r="G8" s="7">
        <v>45328</v>
      </c>
      <c r="H8" s="5">
        <v>1</v>
      </c>
      <c r="I8" s="5">
        <v>5</v>
      </c>
      <c r="J8" s="5">
        <v>5</v>
      </c>
      <c r="K8" s="5" t="s">
        <v>30</v>
      </c>
      <c r="L8" s="5">
        <v>10723</v>
      </c>
      <c r="M8" s="5">
        <v>10723</v>
      </c>
      <c r="N8" s="5" t="s">
        <v>68</v>
      </c>
      <c r="O8" s="5" t="s">
        <v>32</v>
      </c>
      <c r="P8" s="5" t="s">
        <v>33</v>
      </c>
      <c r="Q8" s="5">
        <v>0</v>
      </c>
      <c r="R8" s="8">
        <v>45247.0000115741</v>
      </c>
      <c r="S8" s="7">
        <v>45329</v>
      </c>
      <c r="T8" s="5" t="s">
        <v>34</v>
      </c>
      <c r="U8" s="5">
        <v>10723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72</v>
      </c>
      <c r="E9" s="5" t="s">
        <v>73</v>
      </c>
      <c r="F9" s="7">
        <v>45325</v>
      </c>
      <c r="G9" s="7">
        <v>45328</v>
      </c>
      <c r="H9" s="5">
        <v>1</v>
      </c>
      <c r="I9" s="5">
        <v>3</v>
      </c>
      <c r="J9" s="5">
        <v>3</v>
      </c>
      <c r="K9" s="5" t="s">
        <v>30</v>
      </c>
      <c r="L9" s="5">
        <v>3145</v>
      </c>
      <c r="M9" s="5">
        <v>3145</v>
      </c>
      <c r="N9" s="5" t="s">
        <v>74</v>
      </c>
      <c r="O9" s="5" t="s">
        <v>32</v>
      </c>
      <c r="P9" s="5" t="s">
        <v>33</v>
      </c>
      <c r="Q9" s="5">
        <v>0</v>
      </c>
      <c r="R9" s="8">
        <v>45248</v>
      </c>
      <c r="S9" s="7">
        <v>45329</v>
      </c>
      <c r="T9" s="5" t="s">
        <v>34</v>
      </c>
      <c r="U9" s="5">
        <v>3145</v>
      </c>
      <c r="V9" s="5">
        <v>0</v>
      </c>
      <c r="W9" s="5">
        <v>0</v>
      </c>
      <c r="X9" s="5" t="s">
        <v>75</v>
      </c>
      <c r="Y9" s="5" t="s">
        <v>76</v>
      </c>
    </row>
    <row r="10" s="5" customFormat="1" spans="1:25">
      <c r="A10" s="5" t="s">
        <v>77</v>
      </c>
      <c r="B10" s="5" t="s">
        <v>26</v>
      </c>
      <c r="C10" s="5" t="s">
        <v>27</v>
      </c>
      <c r="D10" s="5" t="s">
        <v>78</v>
      </c>
      <c r="E10" s="5" t="s">
        <v>79</v>
      </c>
      <c r="F10" s="7">
        <v>45324</v>
      </c>
      <c r="G10" s="7">
        <v>45328</v>
      </c>
      <c r="H10" s="5">
        <v>1</v>
      </c>
      <c r="I10" s="5">
        <v>4</v>
      </c>
      <c r="J10" s="5">
        <v>4</v>
      </c>
      <c r="K10" s="5" t="s">
        <v>30</v>
      </c>
      <c r="L10" s="5">
        <v>1492</v>
      </c>
      <c r="M10" s="5">
        <v>1492</v>
      </c>
      <c r="N10" s="5" t="s">
        <v>80</v>
      </c>
      <c r="O10" s="5" t="s">
        <v>32</v>
      </c>
      <c r="P10" s="5" t="s">
        <v>33</v>
      </c>
      <c r="Q10" s="5">
        <v>0</v>
      </c>
      <c r="R10" s="8">
        <v>45251.0000115741</v>
      </c>
      <c r="S10" s="7">
        <v>45329</v>
      </c>
      <c r="T10" s="5" t="s">
        <v>34</v>
      </c>
      <c r="U10" s="5">
        <v>1492</v>
      </c>
      <c r="V10" s="5">
        <v>0</v>
      </c>
      <c r="W10" s="5">
        <v>0</v>
      </c>
      <c r="X10" s="5" t="s">
        <v>81</v>
      </c>
      <c r="Y10" s="5" t="s">
        <v>82</v>
      </c>
    </row>
    <row r="11" s="5" customFormat="1" spans="1:25">
      <c r="A11" s="5" t="s">
        <v>83</v>
      </c>
      <c r="B11" s="5" t="s">
        <v>26</v>
      </c>
      <c r="C11" s="5" t="s">
        <v>27</v>
      </c>
      <c r="D11" s="5" t="s">
        <v>84</v>
      </c>
      <c r="E11" s="5" t="s">
        <v>85</v>
      </c>
      <c r="F11" s="7">
        <v>45325</v>
      </c>
      <c r="G11" s="7">
        <v>45328</v>
      </c>
      <c r="H11" s="5">
        <v>6</v>
      </c>
      <c r="I11" s="5">
        <v>3</v>
      </c>
      <c r="J11" s="5">
        <v>18</v>
      </c>
      <c r="K11" s="5" t="s">
        <v>30</v>
      </c>
      <c r="L11" s="5">
        <v>7128</v>
      </c>
      <c r="M11" s="5">
        <v>7128</v>
      </c>
      <c r="N11" s="5" t="s">
        <v>86</v>
      </c>
      <c r="O11" s="5" t="s">
        <v>32</v>
      </c>
      <c r="P11" s="5" t="s">
        <v>33</v>
      </c>
      <c r="Q11" s="5">
        <v>0</v>
      </c>
      <c r="R11" s="8">
        <v>45253.0000115741</v>
      </c>
      <c r="S11" s="7">
        <v>45329</v>
      </c>
      <c r="T11" s="5" t="s">
        <v>34</v>
      </c>
      <c r="U11" s="5">
        <v>7128</v>
      </c>
      <c r="V11" s="5">
        <v>0</v>
      </c>
      <c r="W11" s="5">
        <v>0</v>
      </c>
      <c r="X11" s="5" t="s">
        <v>87</v>
      </c>
      <c r="Y11" s="5" t="s">
        <v>88</v>
      </c>
    </row>
    <row r="12" s="5" customFormat="1" spans="1:25">
      <c r="A12" s="5" t="s">
        <v>89</v>
      </c>
      <c r="B12" s="5" t="s">
        <v>26</v>
      </c>
      <c r="C12" s="5" t="s">
        <v>27</v>
      </c>
      <c r="D12" s="5" t="s">
        <v>90</v>
      </c>
      <c r="E12" s="5" t="s">
        <v>91</v>
      </c>
      <c r="F12" s="7">
        <v>45326</v>
      </c>
      <c r="G12" s="7">
        <v>45328</v>
      </c>
      <c r="H12" s="5">
        <v>1</v>
      </c>
      <c r="I12" s="5">
        <v>2</v>
      </c>
      <c r="J12" s="5">
        <v>2</v>
      </c>
      <c r="K12" s="5" t="s">
        <v>30</v>
      </c>
      <c r="L12" s="5">
        <v>1754</v>
      </c>
      <c r="M12" s="5">
        <v>1754</v>
      </c>
      <c r="N12" s="5" t="s">
        <v>92</v>
      </c>
      <c r="O12" s="5" t="s">
        <v>32</v>
      </c>
      <c r="P12" s="5" t="s">
        <v>33</v>
      </c>
      <c r="Q12" s="5">
        <v>0</v>
      </c>
      <c r="R12" s="8">
        <v>45254.0000115741</v>
      </c>
      <c r="S12" s="7">
        <v>45329</v>
      </c>
      <c r="T12" s="5" t="s">
        <v>34</v>
      </c>
      <c r="U12" s="5">
        <v>1754</v>
      </c>
      <c r="V12" s="5">
        <v>0</v>
      </c>
      <c r="W12" s="5">
        <v>0</v>
      </c>
      <c r="X12" s="5" t="s">
        <v>93</v>
      </c>
      <c r="Y12" s="5" t="s">
        <v>94</v>
      </c>
    </row>
    <row r="13" s="5" customFormat="1" spans="1:25">
      <c r="A13" s="5" t="s">
        <v>95</v>
      </c>
      <c r="B13" s="5" t="s">
        <v>26</v>
      </c>
      <c r="C13" s="5" t="s">
        <v>27</v>
      </c>
      <c r="D13" s="5" t="s">
        <v>96</v>
      </c>
      <c r="E13" s="5" t="s">
        <v>97</v>
      </c>
      <c r="F13" s="7">
        <v>45325</v>
      </c>
      <c r="G13" s="7">
        <v>45328</v>
      </c>
      <c r="H13" s="5">
        <v>1</v>
      </c>
      <c r="I13" s="5">
        <v>3</v>
      </c>
      <c r="J13" s="5">
        <v>3</v>
      </c>
      <c r="K13" s="5" t="s">
        <v>30</v>
      </c>
      <c r="L13" s="5">
        <v>4660</v>
      </c>
      <c r="M13" s="5">
        <v>4660</v>
      </c>
      <c r="N13" s="5" t="s">
        <v>98</v>
      </c>
      <c r="O13" s="5" t="s">
        <v>32</v>
      </c>
      <c r="P13" s="5" t="s">
        <v>33</v>
      </c>
      <c r="Q13" s="5">
        <v>0</v>
      </c>
      <c r="R13" s="8">
        <v>45255.0000115741</v>
      </c>
      <c r="S13" s="7">
        <v>45329</v>
      </c>
      <c r="T13" s="5" t="s">
        <v>34</v>
      </c>
      <c r="U13" s="5">
        <v>4660</v>
      </c>
      <c r="V13" s="5">
        <v>0</v>
      </c>
      <c r="W13" s="5">
        <v>0</v>
      </c>
      <c r="X13" s="5" t="s">
        <v>99</v>
      </c>
      <c r="Y13" s="5" t="s">
        <v>100</v>
      </c>
    </row>
    <row r="14" s="5" customFormat="1" spans="1:25">
      <c r="A14" s="5" t="s">
        <v>101</v>
      </c>
      <c r="B14" s="5" t="s">
        <v>26</v>
      </c>
      <c r="C14" s="5" t="s">
        <v>27</v>
      </c>
      <c r="D14" s="5" t="s">
        <v>78</v>
      </c>
      <c r="E14" s="5" t="s">
        <v>79</v>
      </c>
      <c r="F14" s="7">
        <v>45324</v>
      </c>
      <c r="G14" s="7">
        <v>45328</v>
      </c>
      <c r="H14" s="5">
        <v>1</v>
      </c>
      <c r="I14" s="5">
        <v>4</v>
      </c>
      <c r="J14" s="5">
        <v>4</v>
      </c>
      <c r="K14" s="5" t="s">
        <v>30</v>
      </c>
      <c r="L14" s="5">
        <v>1492</v>
      </c>
      <c r="M14" s="5">
        <v>1492</v>
      </c>
      <c r="N14" s="5" t="s">
        <v>102</v>
      </c>
      <c r="O14" s="5" t="s">
        <v>32</v>
      </c>
      <c r="P14" s="5" t="s">
        <v>33</v>
      </c>
      <c r="Q14" s="5">
        <v>0</v>
      </c>
      <c r="R14" s="8">
        <v>45259.0000115741</v>
      </c>
      <c r="S14" s="7">
        <v>45329</v>
      </c>
      <c r="T14" s="5" t="s">
        <v>34</v>
      </c>
      <c r="U14" s="5">
        <v>1492</v>
      </c>
      <c r="V14" s="5">
        <v>0</v>
      </c>
      <c r="W14" s="5">
        <v>0</v>
      </c>
      <c r="X14" s="5" t="s">
        <v>103</v>
      </c>
      <c r="Y14" s="5" t="s">
        <v>104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106</v>
      </c>
      <c r="E15" s="5" t="s">
        <v>107</v>
      </c>
      <c r="F15" s="7">
        <v>45326</v>
      </c>
      <c r="G15" s="7">
        <v>45328</v>
      </c>
      <c r="H15" s="5">
        <v>1</v>
      </c>
      <c r="I15" s="5">
        <v>2</v>
      </c>
      <c r="J15" s="5">
        <v>2</v>
      </c>
      <c r="K15" s="5" t="s">
        <v>30</v>
      </c>
      <c r="L15" s="5">
        <v>1360</v>
      </c>
      <c r="M15" s="5">
        <v>1360</v>
      </c>
      <c r="N15" s="5" t="s">
        <v>108</v>
      </c>
      <c r="O15" s="5" t="s">
        <v>32</v>
      </c>
      <c r="P15" s="5" t="s">
        <v>33</v>
      </c>
      <c r="Q15" s="5">
        <v>0</v>
      </c>
      <c r="R15" s="8">
        <v>45259</v>
      </c>
      <c r="S15" s="7">
        <v>45329</v>
      </c>
      <c r="T15" s="5" t="s">
        <v>34</v>
      </c>
      <c r="U15" s="5">
        <v>1360</v>
      </c>
      <c r="V15" s="5">
        <v>0</v>
      </c>
      <c r="W15" s="5">
        <v>0</v>
      </c>
      <c r="X15" s="5" t="s">
        <v>109</v>
      </c>
      <c r="Y15" s="5" t="s">
        <v>110</v>
      </c>
    </row>
    <row r="16" s="5" customFormat="1" spans="1:25">
      <c r="A16" s="5" t="s">
        <v>111</v>
      </c>
      <c r="B16" s="5" t="s">
        <v>26</v>
      </c>
      <c r="C16" s="5" t="s">
        <v>27</v>
      </c>
      <c r="D16" s="5" t="s">
        <v>112</v>
      </c>
      <c r="E16" s="5" t="s">
        <v>113</v>
      </c>
      <c r="F16" s="7">
        <v>45325</v>
      </c>
      <c r="G16" s="7">
        <v>45328</v>
      </c>
      <c r="H16" s="5">
        <v>2</v>
      </c>
      <c r="I16" s="5">
        <v>3</v>
      </c>
      <c r="J16" s="5">
        <v>6</v>
      </c>
      <c r="K16" s="5" t="s">
        <v>30</v>
      </c>
      <c r="L16" s="5">
        <v>4272</v>
      </c>
      <c r="M16" s="5">
        <v>4272</v>
      </c>
      <c r="N16" s="5" t="s">
        <v>114</v>
      </c>
      <c r="O16" s="5" t="s">
        <v>32</v>
      </c>
      <c r="P16" s="5" t="s">
        <v>33</v>
      </c>
      <c r="Q16" s="5">
        <v>0</v>
      </c>
      <c r="R16" s="8">
        <v>45262.0000115741</v>
      </c>
      <c r="S16" s="7">
        <v>45329</v>
      </c>
      <c r="T16" s="5" t="s">
        <v>34</v>
      </c>
      <c r="U16" s="5">
        <v>4272</v>
      </c>
      <c r="V16" s="5">
        <v>0</v>
      </c>
      <c r="W16" s="5">
        <v>0</v>
      </c>
      <c r="X16" s="5" t="s">
        <v>115</v>
      </c>
      <c r="Y16" s="5" t="s">
        <v>116</v>
      </c>
    </row>
    <row r="17" s="5" customFormat="1" spans="1:25">
      <c r="A17" s="5" t="s">
        <v>117</v>
      </c>
      <c r="B17" s="5" t="s">
        <v>26</v>
      </c>
      <c r="C17" s="5" t="s">
        <v>27</v>
      </c>
      <c r="D17" s="5" t="s">
        <v>118</v>
      </c>
      <c r="E17" s="5" t="s">
        <v>119</v>
      </c>
      <c r="F17" s="7">
        <v>45322</v>
      </c>
      <c r="G17" s="7">
        <v>45328</v>
      </c>
      <c r="H17" s="5">
        <v>1</v>
      </c>
      <c r="I17" s="5">
        <v>6</v>
      </c>
      <c r="J17" s="5">
        <v>6</v>
      </c>
      <c r="K17" s="5" t="s">
        <v>30</v>
      </c>
      <c r="L17" s="5">
        <v>14796</v>
      </c>
      <c r="M17" s="5">
        <v>14796</v>
      </c>
      <c r="N17" s="5" t="s">
        <v>120</v>
      </c>
      <c r="O17" s="5" t="s">
        <v>32</v>
      </c>
      <c r="P17" s="5" t="s">
        <v>33</v>
      </c>
      <c r="Q17" s="5">
        <v>0</v>
      </c>
      <c r="R17" s="8">
        <v>45263.0000115741</v>
      </c>
      <c r="S17" s="7">
        <v>45329</v>
      </c>
      <c r="T17" s="5" t="s">
        <v>34</v>
      </c>
      <c r="U17" s="5">
        <v>14796</v>
      </c>
      <c r="V17" s="5">
        <v>0</v>
      </c>
      <c r="W17" s="5">
        <v>0</v>
      </c>
      <c r="X17" s="5" t="s">
        <v>121</v>
      </c>
      <c r="Y17" s="5" t="s">
        <v>122</v>
      </c>
    </row>
    <row r="18" s="5" customFormat="1" spans="1:25">
      <c r="A18" s="5" t="s">
        <v>123</v>
      </c>
      <c r="B18" s="5" t="s">
        <v>26</v>
      </c>
      <c r="C18" s="5" t="s">
        <v>27</v>
      </c>
      <c r="D18" s="5" t="s">
        <v>124</v>
      </c>
      <c r="E18" s="5" t="s">
        <v>125</v>
      </c>
      <c r="F18" s="7">
        <v>45325</v>
      </c>
      <c r="G18" s="7">
        <v>45328</v>
      </c>
      <c r="H18" s="5">
        <v>2</v>
      </c>
      <c r="I18" s="5">
        <v>3</v>
      </c>
      <c r="J18" s="5">
        <v>6</v>
      </c>
      <c r="K18" s="5" t="s">
        <v>30</v>
      </c>
      <c r="L18" s="5">
        <v>3480</v>
      </c>
      <c r="M18" s="5">
        <v>3480</v>
      </c>
      <c r="N18" s="5" t="s">
        <v>126</v>
      </c>
      <c r="O18" s="5" t="s">
        <v>32</v>
      </c>
      <c r="P18" s="5" t="s">
        <v>33</v>
      </c>
      <c r="Q18" s="5">
        <v>0</v>
      </c>
      <c r="R18" s="8">
        <v>45263.0000115741</v>
      </c>
      <c r="S18" s="7">
        <v>45329</v>
      </c>
      <c r="T18" s="5" t="s">
        <v>34</v>
      </c>
      <c r="U18" s="5">
        <v>3480</v>
      </c>
      <c r="V18" s="5">
        <v>0</v>
      </c>
      <c r="W18" s="5">
        <v>0</v>
      </c>
      <c r="X18" s="5" t="s">
        <v>127</v>
      </c>
      <c r="Y18" s="5" t="s">
        <v>128</v>
      </c>
    </row>
    <row r="19" s="5" customFormat="1" spans="1:25">
      <c r="A19" s="5" t="s">
        <v>129</v>
      </c>
      <c r="B19" s="5" t="s">
        <v>26</v>
      </c>
      <c r="C19" s="5" t="s">
        <v>27</v>
      </c>
      <c r="D19" s="5" t="s">
        <v>130</v>
      </c>
      <c r="E19" s="5" t="s">
        <v>131</v>
      </c>
      <c r="F19" s="7">
        <v>45326</v>
      </c>
      <c r="G19" s="7">
        <v>45328</v>
      </c>
      <c r="H19" s="5">
        <v>1</v>
      </c>
      <c r="I19" s="5">
        <v>2</v>
      </c>
      <c r="J19" s="5">
        <v>2</v>
      </c>
      <c r="K19" s="5" t="s">
        <v>30</v>
      </c>
      <c r="L19" s="5">
        <v>3000</v>
      </c>
      <c r="M19" s="5">
        <v>3000</v>
      </c>
      <c r="N19" s="5" t="s">
        <v>132</v>
      </c>
      <c r="O19" s="5" t="s">
        <v>32</v>
      </c>
      <c r="P19" s="5" t="s">
        <v>33</v>
      </c>
      <c r="Q19" s="5">
        <v>0</v>
      </c>
      <c r="R19" s="8">
        <v>45263.0000115741</v>
      </c>
      <c r="S19" s="7">
        <v>45329</v>
      </c>
      <c r="T19" s="5" t="s">
        <v>34</v>
      </c>
      <c r="U19" s="5">
        <v>3000</v>
      </c>
      <c r="V19" s="5">
        <v>0</v>
      </c>
      <c r="W19" s="5">
        <v>0</v>
      </c>
      <c r="X19" s="5" t="s">
        <v>133</v>
      </c>
      <c r="Y19" s="5" t="s">
        <v>134</v>
      </c>
    </row>
    <row r="20" s="5" customFormat="1" spans="1:25">
      <c r="A20" s="5" t="s">
        <v>135</v>
      </c>
      <c r="B20" s="5" t="s">
        <v>26</v>
      </c>
      <c r="C20" s="5" t="s">
        <v>27</v>
      </c>
      <c r="D20" s="5" t="s">
        <v>136</v>
      </c>
      <c r="E20" s="5" t="s">
        <v>137</v>
      </c>
      <c r="F20" s="7">
        <v>45327</v>
      </c>
      <c r="G20" s="7">
        <v>45328</v>
      </c>
      <c r="H20" s="5">
        <v>1</v>
      </c>
      <c r="I20" s="5">
        <v>1</v>
      </c>
      <c r="J20" s="5">
        <v>1</v>
      </c>
      <c r="K20" s="5" t="s">
        <v>30</v>
      </c>
      <c r="L20" s="5">
        <v>370</v>
      </c>
      <c r="M20" s="5">
        <v>370</v>
      </c>
      <c r="N20" s="5" t="s">
        <v>138</v>
      </c>
      <c r="O20" s="5" t="s">
        <v>32</v>
      </c>
      <c r="P20" s="5" t="s">
        <v>33</v>
      </c>
      <c r="Q20" s="5">
        <v>0</v>
      </c>
      <c r="R20" s="8">
        <v>45265.0000115741</v>
      </c>
      <c r="S20" s="7">
        <v>45329</v>
      </c>
      <c r="T20" s="5" t="s">
        <v>34</v>
      </c>
      <c r="U20" s="5">
        <v>370</v>
      </c>
      <c r="V20" s="5">
        <v>0</v>
      </c>
      <c r="W20" s="5">
        <v>0</v>
      </c>
      <c r="X20" s="5" t="s">
        <v>139</v>
      </c>
      <c r="Y20" s="5" t="s">
        <v>140</v>
      </c>
    </row>
    <row r="21" s="5" customFormat="1" spans="1:25">
      <c r="A21" s="5" t="s">
        <v>141</v>
      </c>
      <c r="B21" s="5" t="s">
        <v>26</v>
      </c>
      <c r="C21" s="5" t="s">
        <v>27</v>
      </c>
      <c r="D21" s="5" t="s">
        <v>142</v>
      </c>
      <c r="E21" s="5" t="s">
        <v>143</v>
      </c>
      <c r="F21" s="7">
        <v>45326</v>
      </c>
      <c r="G21" s="7">
        <v>45328</v>
      </c>
      <c r="H21" s="5">
        <v>1</v>
      </c>
      <c r="I21" s="5">
        <v>2</v>
      </c>
      <c r="J21" s="5">
        <v>2</v>
      </c>
      <c r="K21" s="5" t="s">
        <v>30</v>
      </c>
      <c r="L21" s="5">
        <v>4524</v>
      </c>
      <c r="M21" s="5">
        <v>4524</v>
      </c>
      <c r="N21" s="5" t="s">
        <v>144</v>
      </c>
      <c r="O21" s="5" t="s">
        <v>32</v>
      </c>
      <c r="P21" s="5" t="s">
        <v>33</v>
      </c>
      <c r="Q21" s="5">
        <v>0</v>
      </c>
      <c r="R21" s="8">
        <v>45265.0000115741</v>
      </c>
      <c r="S21" s="7">
        <v>45329</v>
      </c>
      <c r="T21" s="5" t="s">
        <v>34</v>
      </c>
      <c r="U21" s="5">
        <v>4524</v>
      </c>
      <c r="V21" s="5">
        <v>0</v>
      </c>
      <c r="W21" s="5">
        <v>0</v>
      </c>
      <c r="X21" s="5" t="s">
        <v>145</v>
      </c>
      <c r="Y21" s="5" t="s">
        <v>146</v>
      </c>
    </row>
    <row r="22" s="5" customFormat="1" spans="1:25">
      <c r="A22" s="5" t="s">
        <v>147</v>
      </c>
      <c r="B22" s="5" t="s">
        <v>26</v>
      </c>
      <c r="C22" s="5" t="s">
        <v>27</v>
      </c>
      <c r="D22" s="5" t="s">
        <v>148</v>
      </c>
      <c r="E22" s="5" t="s">
        <v>149</v>
      </c>
      <c r="F22" s="7">
        <v>45326</v>
      </c>
      <c r="G22" s="7">
        <v>45328</v>
      </c>
      <c r="H22" s="5">
        <v>1</v>
      </c>
      <c r="I22" s="5">
        <v>2</v>
      </c>
      <c r="J22" s="5">
        <v>2</v>
      </c>
      <c r="K22" s="5" t="s">
        <v>30</v>
      </c>
      <c r="L22" s="5">
        <v>910</v>
      </c>
      <c r="M22" s="5">
        <v>910</v>
      </c>
      <c r="N22" s="5" t="s">
        <v>150</v>
      </c>
      <c r="O22" s="5" t="s">
        <v>32</v>
      </c>
      <c r="P22" s="5" t="s">
        <v>33</v>
      </c>
      <c r="Q22" s="5">
        <v>0</v>
      </c>
      <c r="R22" s="8">
        <v>45266.0000115741</v>
      </c>
      <c r="S22" s="7">
        <v>45329</v>
      </c>
      <c r="T22" s="5" t="s">
        <v>34</v>
      </c>
      <c r="U22" s="5">
        <v>910</v>
      </c>
      <c r="V22" s="5">
        <v>0</v>
      </c>
      <c r="W22" s="5">
        <v>0</v>
      </c>
      <c r="X22" s="5" t="s">
        <v>151</v>
      </c>
      <c r="Y22" s="5" t="s">
        <v>152</v>
      </c>
    </row>
    <row r="23" s="5" customFormat="1" spans="1:25">
      <c r="A23" s="5" t="s">
        <v>153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45326</v>
      </c>
      <c r="G23" s="7">
        <v>45328</v>
      </c>
      <c r="H23" s="5">
        <v>1</v>
      </c>
      <c r="I23" s="5">
        <v>2</v>
      </c>
      <c r="J23" s="5">
        <v>2</v>
      </c>
      <c r="K23" s="5" t="s">
        <v>30</v>
      </c>
      <c r="L23" s="5">
        <v>910</v>
      </c>
      <c r="M23" s="5">
        <v>910</v>
      </c>
      <c r="N23" s="5" t="s">
        <v>154</v>
      </c>
      <c r="O23" s="5" t="s">
        <v>32</v>
      </c>
      <c r="P23" s="5" t="s">
        <v>33</v>
      </c>
      <c r="Q23" s="5">
        <v>0</v>
      </c>
      <c r="R23" s="8">
        <v>45266.0000115741</v>
      </c>
      <c r="S23" s="7">
        <v>45329</v>
      </c>
      <c r="T23" s="5" t="s">
        <v>34</v>
      </c>
      <c r="U23" s="5">
        <v>910</v>
      </c>
      <c r="V23" s="5">
        <v>0</v>
      </c>
      <c r="W23" s="5">
        <v>0</v>
      </c>
      <c r="X23" s="5" t="s">
        <v>155</v>
      </c>
      <c r="Y23" s="5" t="s">
        <v>156</v>
      </c>
    </row>
    <row r="24" s="5" customFormat="1" spans="1:25">
      <c r="A24" s="5" t="s">
        <v>157</v>
      </c>
      <c r="B24" s="5" t="s">
        <v>26</v>
      </c>
      <c r="C24" s="5" t="s">
        <v>27</v>
      </c>
      <c r="D24" s="5" t="s">
        <v>148</v>
      </c>
      <c r="E24" s="5" t="s">
        <v>149</v>
      </c>
      <c r="F24" s="7">
        <v>45326</v>
      </c>
      <c r="G24" s="7">
        <v>45328</v>
      </c>
      <c r="H24" s="5">
        <v>1</v>
      </c>
      <c r="I24" s="5">
        <v>2</v>
      </c>
      <c r="J24" s="5">
        <v>2</v>
      </c>
      <c r="K24" s="5" t="s">
        <v>30</v>
      </c>
      <c r="L24" s="5">
        <v>910</v>
      </c>
      <c r="M24" s="5">
        <v>910</v>
      </c>
      <c r="N24" s="5" t="s">
        <v>158</v>
      </c>
      <c r="O24" s="5" t="s">
        <v>32</v>
      </c>
      <c r="P24" s="5" t="s">
        <v>33</v>
      </c>
      <c r="Q24" s="5">
        <v>0</v>
      </c>
      <c r="R24" s="8">
        <v>45266</v>
      </c>
      <c r="S24" s="7">
        <v>45329</v>
      </c>
      <c r="T24" s="5" t="s">
        <v>34</v>
      </c>
      <c r="U24" s="5">
        <v>910</v>
      </c>
      <c r="V24" s="5">
        <v>0</v>
      </c>
      <c r="W24" s="5">
        <v>0</v>
      </c>
      <c r="X24" s="5" t="s">
        <v>159</v>
      </c>
      <c r="Y24" s="5" t="s">
        <v>160</v>
      </c>
    </row>
    <row r="25" s="5" customFormat="1" spans="1:25">
      <c r="A25" s="5" t="s">
        <v>161</v>
      </c>
      <c r="B25" s="5" t="s">
        <v>26</v>
      </c>
      <c r="C25" s="5" t="s">
        <v>27</v>
      </c>
      <c r="D25" s="5" t="s">
        <v>162</v>
      </c>
      <c r="E25" s="5" t="s">
        <v>163</v>
      </c>
      <c r="F25" s="7">
        <v>45321</v>
      </c>
      <c r="G25" s="7">
        <v>45328</v>
      </c>
      <c r="H25" s="5">
        <v>1</v>
      </c>
      <c r="I25" s="5">
        <v>7</v>
      </c>
      <c r="J25" s="5">
        <v>7</v>
      </c>
      <c r="K25" s="5" t="s">
        <v>30</v>
      </c>
      <c r="L25" s="5">
        <v>4158</v>
      </c>
      <c r="M25" s="5">
        <v>4158</v>
      </c>
      <c r="N25" s="5" t="s">
        <v>164</v>
      </c>
      <c r="O25" s="5" t="s">
        <v>32</v>
      </c>
      <c r="P25" s="5" t="s">
        <v>33</v>
      </c>
      <c r="Q25" s="5">
        <v>0</v>
      </c>
      <c r="R25" s="8">
        <v>45269</v>
      </c>
      <c r="S25" s="7">
        <v>45329</v>
      </c>
      <c r="T25" s="5" t="s">
        <v>34</v>
      </c>
      <c r="U25" s="5">
        <v>4158</v>
      </c>
      <c r="V25" s="5">
        <v>0</v>
      </c>
      <c r="W25" s="5">
        <v>0</v>
      </c>
      <c r="X25" s="5" t="s">
        <v>165</v>
      </c>
      <c r="Y25" s="5" t="s">
        <v>166</v>
      </c>
    </row>
    <row r="26" s="5" customFormat="1" spans="1:25">
      <c r="A26" s="5" t="s">
        <v>167</v>
      </c>
      <c r="B26" s="5" t="s">
        <v>26</v>
      </c>
      <c r="C26" s="5" t="s">
        <v>27</v>
      </c>
      <c r="D26" s="5" t="s">
        <v>168</v>
      </c>
      <c r="E26" s="5" t="s">
        <v>169</v>
      </c>
      <c r="F26" s="7">
        <v>45326</v>
      </c>
      <c r="G26" s="7">
        <v>45328</v>
      </c>
      <c r="H26" s="5">
        <v>2</v>
      </c>
      <c r="I26" s="5">
        <v>2</v>
      </c>
      <c r="J26" s="5">
        <v>4</v>
      </c>
      <c r="K26" s="5" t="s">
        <v>30</v>
      </c>
      <c r="L26" s="5">
        <v>2312</v>
      </c>
      <c r="M26" s="5">
        <v>2312</v>
      </c>
      <c r="N26" s="5" t="s">
        <v>170</v>
      </c>
      <c r="O26" s="5" t="s">
        <v>32</v>
      </c>
      <c r="P26" s="5" t="s">
        <v>33</v>
      </c>
      <c r="Q26" s="5">
        <v>0</v>
      </c>
      <c r="R26" s="8">
        <v>45274.0000115741</v>
      </c>
      <c r="S26" s="7">
        <v>45329</v>
      </c>
      <c r="T26" s="5" t="s">
        <v>34</v>
      </c>
      <c r="U26" s="5">
        <v>2312</v>
      </c>
      <c r="V26" s="5">
        <v>0</v>
      </c>
      <c r="W26" s="5">
        <v>0</v>
      </c>
      <c r="X26" s="5" t="s">
        <v>171</v>
      </c>
      <c r="Y26" s="5" t="s">
        <v>172</v>
      </c>
    </row>
    <row r="27" s="5" customFormat="1" spans="1:25">
      <c r="A27" s="5" t="s">
        <v>173</v>
      </c>
      <c r="B27" s="5" t="s">
        <v>26</v>
      </c>
      <c r="C27" s="5" t="s">
        <v>27</v>
      </c>
      <c r="D27" s="5" t="s">
        <v>174</v>
      </c>
      <c r="E27" s="5" t="s">
        <v>175</v>
      </c>
      <c r="F27" s="7">
        <v>45326</v>
      </c>
      <c r="G27" s="7">
        <v>45328</v>
      </c>
      <c r="H27" s="5">
        <v>1</v>
      </c>
      <c r="I27" s="5">
        <v>2</v>
      </c>
      <c r="J27" s="5">
        <v>2</v>
      </c>
      <c r="K27" s="5" t="s">
        <v>30</v>
      </c>
      <c r="L27" s="5">
        <v>410</v>
      </c>
      <c r="M27" s="5">
        <v>410</v>
      </c>
      <c r="N27" s="5" t="s">
        <v>176</v>
      </c>
      <c r="O27" s="5" t="s">
        <v>32</v>
      </c>
      <c r="P27" s="5" t="s">
        <v>33</v>
      </c>
      <c r="Q27" s="5">
        <v>0</v>
      </c>
      <c r="R27" s="8">
        <v>45278</v>
      </c>
      <c r="S27" s="7">
        <v>45329</v>
      </c>
      <c r="T27" s="5" t="s">
        <v>34</v>
      </c>
      <c r="U27" s="5">
        <v>410</v>
      </c>
      <c r="V27" s="5">
        <v>0</v>
      </c>
      <c r="W27" s="5">
        <v>0</v>
      </c>
      <c r="X27" s="5" t="s">
        <v>177</v>
      </c>
      <c r="Y27" s="5" t="s">
        <v>178</v>
      </c>
    </row>
    <row r="28" s="5" customFormat="1" spans="1:25">
      <c r="A28" s="5" t="s">
        <v>179</v>
      </c>
      <c r="B28" s="5" t="s">
        <v>26</v>
      </c>
      <c r="C28" s="5" t="s">
        <v>27</v>
      </c>
      <c r="D28" s="5" t="s">
        <v>180</v>
      </c>
      <c r="E28" s="5" t="s">
        <v>181</v>
      </c>
      <c r="F28" s="7">
        <v>45325</v>
      </c>
      <c r="G28" s="7">
        <v>45328</v>
      </c>
      <c r="H28" s="5">
        <v>1</v>
      </c>
      <c r="I28" s="5">
        <v>3</v>
      </c>
      <c r="J28" s="5">
        <v>3</v>
      </c>
      <c r="K28" s="5" t="s">
        <v>30</v>
      </c>
      <c r="L28" s="5">
        <v>1095</v>
      </c>
      <c r="M28" s="5">
        <v>1095</v>
      </c>
      <c r="N28" s="5" t="s">
        <v>182</v>
      </c>
      <c r="O28" s="5" t="s">
        <v>32</v>
      </c>
      <c r="P28" s="5" t="s">
        <v>33</v>
      </c>
      <c r="Q28" s="5">
        <v>0</v>
      </c>
      <c r="R28" s="8">
        <v>45280.0000115741</v>
      </c>
      <c r="S28" s="7">
        <v>45329</v>
      </c>
      <c r="T28" s="5" t="s">
        <v>34</v>
      </c>
      <c r="U28" s="5">
        <v>1095</v>
      </c>
      <c r="V28" s="5">
        <v>0</v>
      </c>
      <c r="W28" s="5">
        <v>0</v>
      </c>
      <c r="X28" s="5" t="s">
        <v>183</v>
      </c>
      <c r="Y28" s="5" t="s">
        <v>184</v>
      </c>
    </row>
    <row r="29" s="5" customFormat="1" spans="1:25">
      <c r="A29" s="5" t="s">
        <v>185</v>
      </c>
      <c r="B29" s="5" t="s">
        <v>26</v>
      </c>
      <c r="C29" s="5" t="s">
        <v>27</v>
      </c>
      <c r="D29" s="5" t="s">
        <v>186</v>
      </c>
      <c r="E29" s="5" t="s">
        <v>187</v>
      </c>
      <c r="F29" s="7">
        <v>45326</v>
      </c>
      <c r="G29" s="7">
        <v>45328</v>
      </c>
      <c r="H29" s="5">
        <v>1</v>
      </c>
      <c r="I29" s="5">
        <v>2</v>
      </c>
      <c r="J29" s="5">
        <v>2</v>
      </c>
      <c r="K29" s="5" t="s">
        <v>30</v>
      </c>
      <c r="L29" s="5">
        <v>1926</v>
      </c>
      <c r="M29" s="5">
        <v>1926</v>
      </c>
      <c r="N29" s="5" t="s">
        <v>188</v>
      </c>
      <c r="O29" s="5" t="s">
        <v>32</v>
      </c>
      <c r="P29" s="5" t="s">
        <v>33</v>
      </c>
      <c r="Q29" s="5">
        <v>0</v>
      </c>
      <c r="R29" s="8">
        <v>45281.0000115741</v>
      </c>
      <c r="S29" s="7">
        <v>45329</v>
      </c>
      <c r="T29" s="5" t="s">
        <v>34</v>
      </c>
      <c r="U29" s="5">
        <v>1926</v>
      </c>
      <c r="V29" s="5">
        <v>0</v>
      </c>
      <c r="W29" s="5">
        <v>0</v>
      </c>
      <c r="X29" s="5" t="s">
        <v>189</v>
      </c>
      <c r="Y29" s="5" t="s">
        <v>190</v>
      </c>
    </row>
    <row r="30" s="5" customFormat="1" spans="1:25">
      <c r="A30" s="5" t="s">
        <v>191</v>
      </c>
      <c r="B30" s="5" t="s">
        <v>26</v>
      </c>
      <c r="C30" s="5" t="s">
        <v>27</v>
      </c>
      <c r="D30" s="5" t="s">
        <v>192</v>
      </c>
      <c r="E30" s="5" t="s">
        <v>193</v>
      </c>
      <c r="F30" s="7">
        <v>45324</v>
      </c>
      <c r="G30" s="7">
        <v>45328</v>
      </c>
      <c r="H30" s="5">
        <v>1</v>
      </c>
      <c r="I30" s="5">
        <v>4</v>
      </c>
      <c r="J30" s="5">
        <v>4</v>
      </c>
      <c r="K30" s="5" t="s">
        <v>30</v>
      </c>
      <c r="L30" s="5">
        <v>4364</v>
      </c>
      <c r="M30" s="5">
        <v>4364</v>
      </c>
      <c r="N30" s="5" t="s">
        <v>194</v>
      </c>
      <c r="O30" s="5" t="s">
        <v>32</v>
      </c>
      <c r="P30" s="5" t="s">
        <v>33</v>
      </c>
      <c r="Q30" s="5">
        <v>0</v>
      </c>
      <c r="R30" s="8">
        <v>45282</v>
      </c>
      <c r="S30" s="7">
        <v>45329</v>
      </c>
      <c r="T30" s="5" t="s">
        <v>34</v>
      </c>
      <c r="U30" s="5">
        <v>4364</v>
      </c>
      <c r="V30" s="5">
        <v>0</v>
      </c>
      <c r="W30" s="5">
        <v>0</v>
      </c>
      <c r="X30" s="5" t="s">
        <v>195</v>
      </c>
      <c r="Y30" s="5" t="s">
        <v>36</v>
      </c>
    </row>
    <row r="31" s="5" customFormat="1" spans="1:25">
      <c r="A31" s="5" t="s">
        <v>196</v>
      </c>
      <c r="B31" s="5" t="s">
        <v>26</v>
      </c>
      <c r="C31" s="5" t="s">
        <v>27</v>
      </c>
      <c r="D31" s="5" t="s">
        <v>197</v>
      </c>
      <c r="E31" s="5" t="s">
        <v>198</v>
      </c>
      <c r="F31" s="7">
        <v>45327</v>
      </c>
      <c r="G31" s="7">
        <v>45328</v>
      </c>
      <c r="H31" s="5">
        <v>2</v>
      </c>
      <c r="I31" s="5">
        <v>1</v>
      </c>
      <c r="J31" s="5">
        <v>2</v>
      </c>
      <c r="K31" s="5" t="s">
        <v>30</v>
      </c>
      <c r="L31" s="5">
        <v>1418</v>
      </c>
      <c r="M31" s="5">
        <v>1418</v>
      </c>
      <c r="N31" s="5" t="s">
        <v>199</v>
      </c>
      <c r="O31" s="5" t="s">
        <v>32</v>
      </c>
      <c r="P31" s="5" t="s">
        <v>33</v>
      </c>
      <c r="Q31" s="5">
        <v>0</v>
      </c>
      <c r="R31" s="8">
        <v>45282.0000115741</v>
      </c>
      <c r="S31" s="7">
        <v>45329</v>
      </c>
      <c r="T31" s="5" t="s">
        <v>34</v>
      </c>
      <c r="U31" s="5">
        <v>1418</v>
      </c>
      <c r="V31" s="5">
        <v>0</v>
      </c>
      <c r="W31" s="5">
        <v>0</v>
      </c>
      <c r="X31" s="5" t="s">
        <v>200</v>
      </c>
      <c r="Y31" s="5" t="s">
        <v>201</v>
      </c>
    </row>
    <row r="32" s="5" customFormat="1" spans="1:25">
      <c r="A32" s="5" t="s">
        <v>202</v>
      </c>
      <c r="B32" s="5" t="s">
        <v>26</v>
      </c>
      <c r="C32" s="5" t="s">
        <v>27</v>
      </c>
      <c r="D32" s="5" t="s">
        <v>148</v>
      </c>
      <c r="E32" s="5" t="s">
        <v>203</v>
      </c>
      <c r="F32" s="7">
        <v>45327</v>
      </c>
      <c r="G32" s="7">
        <v>45328</v>
      </c>
      <c r="H32" s="5">
        <v>1</v>
      </c>
      <c r="I32" s="5">
        <v>1</v>
      </c>
      <c r="J32" s="5">
        <v>1</v>
      </c>
      <c r="K32" s="5" t="s">
        <v>30</v>
      </c>
      <c r="L32" s="5">
        <v>482</v>
      </c>
      <c r="M32" s="5">
        <v>482</v>
      </c>
      <c r="N32" s="5" t="s">
        <v>204</v>
      </c>
      <c r="O32" s="5" t="s">
        <v>32</v>
      </c>
      <c r="P32" s="5" t="s">
        <v>33</v>
      </c>
      <c r="Q32" s="5">
        <v>0</v>
      </c>
      <c r="R32" s="8">
        <v>45283</v>
      </c>
      <c r="S32" s="7">
        <v>45329</v>
      </c>
      <c r="T32" s="5" t="s">
        <v>34</v>
      </c>
      <c r="U32" s="5">
        <v>482</v>
      </c>
      <c r="V32" s="5">
        <v>0</v>
      </c>
      <c r="W32" s="5">
        <v>0</v>
      </c>
      <c r="X32" s="5" t="s">
        <v>205</v>
      </c>
      <c r="Y32" s="5" t="s">
        <v>206</v>
      </c>
    </row>
    <row r="33" s="5" customFormat="1" spans="1:25">
      <c r="A33" s="5" t="s">
        <v>207</v>
      </c>
      <c r="B33" s="5" t="s">
        <v>26</v>
      </c>
      <c r="C33" s="5" t="s">
        <v>27</v>
      </c>
      <c r="D33" s="5" t="s">
        <v>96</v>
      </c>
      <c r="E33" s="5" t="s">
        <v>208</v>
      </c>
      <c r="F33" s="7">
        <v>45327</v>
      </c>
      <c r="G33" s="7">
        <v>45328</v>
      </c>
      <c r="H33" s="5">
        <v>1</v>
      </c>
      <c r="I33" s="5">
        <v>1</v>
      </c>
      <c r="J33" s="5">
        <v>1</v>
      </c>
      <c r="K33" s="5" t="s">
        <v>30</v>
      </c>
      <c r="L33" s="5">
        <v>3100</v>
      </c>
      <c r="M33" s="5">
        <v>3100</v>
      </c>
      <c r="N33" s="5" t="s">
        <v>209</v>
      </c>
      <c r="O33" s="5" t="s">
        <v>32</v>
      </c>
      <c r="P33" s="5" t="s">
        <v>33</v>
      </c>
      <c r="Q33" s="5">
        <v>0</v>
      </c>
      <c r="R33" s="8">
        <v>45284</v>
      </c>
      <c r="S33" s="7">
        <v>45329</v>
      </c>
      <c r="T33" s="5" t="s">
        <v>34</v>
      </c>
      <c r="U33" s="5">
        <v>3100</v>
      </c>
      <c r="V33" s="5">
        <v>0</v>
      </c>
      <c r="W33" s="5">
        <v>0</v>
      </c>
      <c r="X33" s="5" t="s">
        <v>210</v>
      </c>
      <c r="Y33" s="5" t="s">
        <v>211</v>
      </c>
    </row>
    <row r="34" s="5" customFormat="1" spans="1:25">
      <c r="A34" s="5" t="s">
        <v>212</v>
      </c>
      <c r="B34" s="5" t="s">
        <v>26</v>
      </c>
      <c r="C34" s="5" t="s">
        <v>27</v>
      </c>
      <c r="D34" s="5" t="s">
        <v>213</v>
      </c>
      <c r="E34" s="5" t="s">
        <v>214</v>
      </c>
      <c r="F34" s="7">
        <v>45322</v>
      </c>
      <c r="G34" s="7">
        <v>45328</v>
      </c>
      <c r="H34" s="5">
        <v>1</v>
      </c>
      <c r="I34" s="5">
        <v>6</v>
      </c>
      <c r="J34" s="5">
        <v>6</v>
      </c>
      <c r="K34" s="5" t="s">
        <v>30</v>
      </c>
      <c r="L34" s="5">
        <v>3480</v>
      </c>
      <c r="M34" s="5">
        <v>3480</v>
      </c>
      <c r="N34" s="5" t="s">
        <v>215</v>
      </c>
      <c r="O34" s="5" t="s">
        <v>32</v>
      </c>
      <c r="P34" s="5" t="s">
        <v>33</v>
      </c>
      <c r="Q34" s="5">
        <v>0</v>
      </c>
      <c r="R34" s="8">
        <v>45285</v>
      </c>
      <c r="S34" s="7">
        <v>45329</v>
      </c>
      <c r="T34" s="5" t="s">
        <v>34</v>
      </c>
      <c r="U34" s="5">
        <v>3480</v>
      </c>
      <c r="V34" s="5">
        <v>0</v>
      </c>
      <c r="W34" s="5">
        <v>0</v>
      </c>
      <c r="X34" s="5" t="s">
        <v>216</v>
      </c>
      <c r="Y34" s="5" t="s">
        <v>217</v>
      </c>
    </row>
    <row r="35" s="5" customFormat="1" spans="1:25">
      <c r="A35" s="5" t="s">
        <v>218</v>
      </c>
      <c r="B35" s="5" t="s">
        <v>26</v>
      </c>
      <c r="C35" s="5" t="s">
        <v>27</v>
      </c>
      <c r="D35" s="5" t="s">
        <v>219</v>
      </c>
      <c r="E35" s="5" t="s">
        <v>220</v>
      </c>
      <c r="F35" s="7">
        <v>45326</v>
      </c>
      <c r="G35" s="7">
        <v>45328</v>
      </c>
      <c r="H35" s="5">
        <v>1</v>
      </c>
      <c r="I35" s="5">
        <v>2</v>
      </c>
      <c r="J35" s="5">
        <v>2</v>
      </c>
      <c r="K35" s="5" t="s">
        <v>30</v>
      </c>
      <c r="L35" s="5">
        <v>1160</v>
      </c>
      <c r="M35" s="5">
        <v>1160</v>
      </c>
      <c r="N35" s="5" t="s">
        <v>221</v>
      </c>
      <c r="O35" s="5" t="s">
        <v>32</v>
      </c>
      <c r="P35" s="5" t="s">
        <v>33</v>
      </c>
      <c r="Q35" s="5">
        <v>0</v>
      </c>
      <c r="R35" s="8">
        <v>45288.0000115741</v>
      </c>
      <c r="S35" s="7">
        <v>45329</v>
      </c>
      <c r="T35" s="5" t="s">
        <v>34</v>
      </c>
      <c r="U35" s="5">
        <v>1160</v>
      </c>
      <c r="V35" s="5">
        <v>0</v>
      </c>
      <c r="W35" s="5">
        <v>0</v>
      </c>
      <c r="X35" s="5" t="s">
        <v>222</v>
      </c>
      <c r="Y35" s="5" t="s">
        <v>223</v>
      </c>
    </row>
    <row r="36" s="5" customFormat="1" spans="1:25">
      <c r="A36" s="5" t="s">
        <v>224</v>
      </c>
      <c r="B36" s="5" t="s">
        <v>26</v>
      </c>
      <c r="C36" s="5" t="s">
        <v>27</v>
      </c>
      <c r="D36" s="5" t="s">
        <v>225</v>
      </c>
      <c r="E36" s="5" t="s">
        <v>226</v>
      </c>
      <c r="F36" s="7">
        <v>45326</v>
      </c>
      <c r="G36" s="7">
        <v>45328</v>
      </c>
      <c r="H36" s="5">
        <v>1</v>
      </c>
      <c r="I36" s="5">
        <v>2</v>
      </c>
      <c r="J36" s="5">
        <v>2</v>
      </c>
      <c r="K36" s="5" t="s">
        <v>30</v>
      </c>
      <c r="L36" s="5">
        <v>2692</v>
      </c>
      <c r="M36" s="5">
        <v>2692</v>
      </c>
      <c r="N36" s="5" t="s">
        <v>227</v>
      </c>
      <c r="O36" s="5" t="s">
        <v>32</v>
      </c>
      <c r="P36" s="5" t="s">
        <v>33</v>
      </c>
      <c r="Q36" s="5">
        <v>0</v>
      </c>
      <c r="R36" s="8">
        <v>45289</v>
      </c>
      <c r="S36" s="7">
        <v>45329</v>
      </c>
      <c r="T36" s="5" t="s">
        <v>34</v>
      </c>
      <c r="U36" s="5">
        <v>2692</v>
      </c>
      <c r="V36" s="5">
        <v>0</v>
      </c>
      <c r="W36" s="5">
        <v>0</v>
      </c>
      <c r="X36" s="5" t="s">
        <v>228</v>
      </c>
      <c r="Y36" s="5" t="s">
        <v>229</v>
      </c>
    </row>
    <row r="37" s="5" customFormat="1" spans="1:25">
      <c r="A37" s="5" t="s">
        <v>230</v>
      </c>
      <c r="B37" s="5" t="s">
        <v>26</v>
      </c>
      <c r="C37" s="5" t="s">
        <v>27</v>
      </c>
      <c r="D37" s="5" t="s">
        <v>231</v>
      </c>
      <c r="E37" s="5" t="s">
        <v>232</v>
      </c>
      <c r="F37" s="7">
        <v>45323</v>
      </c>
      <c r="G37" s="7">
        <v>45328</v>
      </c>
      <c r="H37" s="5">
        <v>1</v>
      </c>
      <c r="I37" s="5">
        <v>5</v>
      </c>
      <c r="J37" s="5">
        <v>5</v>
      </c>
      <c r="K37" s="5" t="s">
        <v>30</v>
      </c>
      <c r="L37" s="5">
        <v>7900</v>
      </c>
      <c r="M37" s="5">
        <v>7900</v>
      </c>
      <c r="N37" s="5" t="s">
        <v>233</v>
      </c>
      <c r="O37" s="5" t="s">
        <v>32</v>
      </c>
      <c r="P37" s="5" t="s">
        <v>33</v>
      </c>
      <c r="Q37" s="5">
        <v>0</v>
      </c>
      <c r="R37" s="8">
        <v>45290.0000115741</v>
      </c>
      <c r="S37" s="7">
        <v>45329</v>
      </c>
      <c r="T37" s="5" t="s">
        <v>34</v>
      </c>
      <c r="U37" s="5">
        <v>7900</v>
      </c>
      <c r="V37" s="5">
        <v>0</v>
      </c>
      <c r="W37" s="5">
        <v>0</v>
      </c>
      <c r="X37" s="5" t="s">
        <v>234</v>
      </c>
      <c r="Y37" s="5" t="s">
        <v>235</v>
      </c>
    </row>
    <row r="38" s="5" customFormat="1" spans="1:25">
      <c r="A38" s="5" t="s">
        <v>236</v>
      </c>
      <c r="B38" s="5" t="s">
        <v>26</v>
      </c>
      <c r="C38" s="5" t="s">
        <v>27</v>
      </c>
      <c r="D38" s="5" t="s">
        <v>231</v>
      </c>
      <c r="E38" s="5" t="s">
        <v>232</v>
      </c>
      <c r="F38" s="7">
        <v>45323</v>
      </c>
      <c r="G38" s="7">
        <v>45328</v>
      </c>
      <c r="H38" s="5">
        <v>1</v>
      </c>
      <c r="I38" s="5">
        <v>5</v>
      </c>
      <c r="J38" s="5">
        <v>5</v>
      </c>
      <c r="K38" s="5" t="s">
        <v>30</v>
      </c>
      <c r="L38" s="5">
        <v>7900</v>
      </c>
      <c r="M38" s="5">
        <v>7900</v>
      </c>
      <c r="N38" s="5" t="s">
        <v>237</v>
      </c>
      <c r="O38" s="5" t="s">
        <v>32</v>
      </c>
      <c r="P38" s="5" t="s">
        <v>33</v>
      </c>
      <c r="Q38" s="5">
        <v>0</v>
      </c>
      <c r="R38" s="8">
        <v>45290.0000115741</v>
      </c>
      <c r="S38" s="7">
        <v>45329</v>
      </c>
      <c r="T38" s="5" t="s">
        <v>34</v>
      </c>
      <c r="U38" s="5">
        <v>7900</v>
      </c>
      <c r="V38" s="5">
        <v>0</v>
      </c>
      <c r="W38" s="5">
        <v>0</v>
      </c>
      <c r="X38" s="5" t="s">
        <v>238</v>
      </c>
      <c r="Y38" s="5" t="s">
        <v>239</v>
      </c>
    </row>
    <row r="39" s="5" customFormat="1" spans="1:25">
      <c r="A39" s="5" t="s">
        <v>240</v>
      </c>
      <c r="B39" s="5" t="s">
        <v>26</v>
      </c>
      <c r="C39" s="5" t="s">
        <v>27</v>
      </c>
      <c r="D39" s="5" t="s">
        <v>241</v>
      </c>
      <c r="E39" s="5" t="s">
        <v>242</v>
      </c>
      <c r="F39" s="7">
        <v>45326</v>
      </c>
      <c r="G39" s="7">
        <v>45328</v>
      </c>
      <c r="H39" s="5">
        <v>1</v>
      </c>
      <c r="I39" s="5">
        <v>2</v>
      </c>
      <c r="J39" s="5">
        <v>2</v>
      </c>
      <c r="K39" s="5" t="s">
        <v>30</v>
      </c>
      <c r="L39" s="5">
        <v>640</v>
      </c>
      <c r="M39" s="5">
        <v>640</v>
      </c>
      <c r="N39" s="5" t="s">
        <v>243</v>
      </c>
      <c r="O39" s="5" t="s">
        <v>32</v>
      </c>
      <c r="P39" s="5" t="s">
        <v>33</v>
      </c>
      <c r="Q39" s="5">
        <v>0</v>
      </c>
      <c r="R39" s="8">
        <v>45290.0000115741</v>
      </c>
      <c r="S39" s="7">
        <v>45329</v>
      </c>
      <c r="T39" s="5" t="s">
        <v>34</v>
      </c>
      <c r="U39" s="5">
        <v>640</v>
      </c>
      <c r="V39" s="5">
        <v>0</v>
      </c>
      <c r="W39" s="5">
        <v>0</v>
      </c>
      <c r="X39" s="5" t="s">
        <v>244</v>
      </c>
      <c r="Y39" s="5" t="s">
        <v>245</v>
      </c>
    </row>
    <row r="40" s="5" customFormat="1" spans="1:25">
      <c r="A40" s="5" t="s">
        <v>246</v>
      </c>
      <c r="B40" s="5" t="s">
        <v>26</v>
      </c>
      <c r="C40" s="5" t="s">
        <v>27</v>
      </c>
      <c r="D40" s="5" t="s">
        <v>241</v>
      </c>
      <c r="E40" s="5" t="s">
        <v>242</v>
      </c>
      <c r="F40" s="7">
        <v>45326</v>
      </c>
      <c r="G40" s="7">
        <v>45328</v>
      </c>
      <c r="H40" s="5">
        <v>1</v>
      </c>
      <c r="I40" s="5">
        <v>2</v>
      </c>
      <c r="J40" s="5">
        <v>2</v>
      </c>
      <c r="K40" s="5" t="s">
        <v>30</v>
      </c>
      <c r="L40" s="5">
        <v>640</v>
      </c>
      <c r="M40" s="5">
        <v>640</v>
      </c>
      <c r="N40" s="5" t="s">
        <v>247</v>
      </c>
      <c r="O40" s="5" t="s">
        <v>32</v>
      </c>
      <c r="P40" s="5" t="s">
        <v>33</v>
      </c>
      <c r="Q40" s="5">
        <v>0</v>
      </c>
      <c r="R40" s="8">
        <v>45290.0000115741</v>
      </c>
      <c r="S40" s="7">
        <v>45329</v>
      </c>
      <c r="T40" s="5" t="s">
        <v>34</v>
      </c>
      <c r="U40" s="5">
        <v>640</v>
      </c>
      <c r="V40" s="5">
        <v>0</v>
      </c>
      <c r="W40" s="5">
        <v>0</v>
      </c>
      <c r="X40" s="5" t="s">
        <v>248</v>
      </c>
      <c r="Y40" s="5" t="s">
        <v>249</v>
      </c>
    </row>
    <row r="41" s="5" customFormat="1" spans="1:25">
      <c r="A41" s="5" t="s">
        <v>250</v>
      </c>
      <c r="B41" s="5" t="s">
        <v>26</v>
      </c>
      <c r="C41" s="5" t="s">
        <v>27</v>
      </c>
      <c r="D41" s="5" t="s">
        <v>251</v>
      </c>
      <c r="E41" s="5" t="s">
        <v>252</v>
      </c>
      <c r="F41" s="7">
        <v>45325</v>
      </c>
      <c r="G41" s="7">
        <v>45328</v>
      </c>
      <c r="H41" s="5">
        <v>4</v>
      </c>
      <c r="I41" s="5">
        <v>3</v>
      </c>
      <c r="J41" s="5">
        <v>12</v>
      </c>
      <c r="K41" s="5" t="s">
        <v>30</v>
      </c>
      <c r="L41" s="5">
        <v>10644</v>
      </c>
      <c r="M41" s="5">
        <v>10644</v>
      </c>
      <c r="N41" s="5" t="s">
        <v>253</v>
      </c>
      <c r="O41" s="5" t="s">
        <v>32</v>
      </c>
      <c r="P41" s="5" t="s">
        <v>33</v>
      </c>
      <c r="Q41" s="5">
        <v>0</v>
      </c>
      <c r="R41" s="8">
        <v>45291.0000115741</v>
      </c>
      <c r="S41" s="7">
        <v>45329</v>
      </c>
      <c r="T41" s="5" t="s">
        <v>34</v>
      </c>
      <c r="U41" s="5">
        <v>10644</v>
      </c>
      <c r="V41" s="5">
        <v>0</v>
      </c>
      <c r="W41" s="5">
        <v>0</v>
      </c>
      <c r="X41" s="5" t="s">
        <v>254</v>
      </c>
      <c r="Y41" s="5" t="s">
        <v>255</v>
      </c>
    </row>
    <row r="42" s="5" customFormat="1" spans="1:25">
      <c r="A42" s="5" t="s">
        <v>256</v>
      </c>
      <c r="B42" s="5" t="s">
        <v>26</v>
      </c>
      <c r="C42" s="5" t="s">
        <v>27</v>
      </c>
      <c r="D42" s="5" t="s">
        <v>257</v>
      </c>
      <c r="E42" s="5" t="s">
        <v>258</v>
      </c>
      <c r="F42" s="7">
        <v>45326</v>
      </c>
      <c r="G42" s="7">
        <v>45328</v>
      </c>
      <c r="H42" s="5">
        <v>1</v>
      </c>
      <c r="I42" s="5">
        <v>2</v>
      </c>
      <c r="J42" s="5">
        <v>2</v>
      </c>
      <c r="K42" s="5" t="s">
        <v>30</v>
      </c>
      <c r="L42" s="5">
        <v>894</v>
      </c>
      <c r="M42" s="5">
        <v>894</v>
      </c>
      <c r="N42" s="5" t="s">
        <v>259</v>
      </c>
      <c r="O42" s="5" t="s">
        <v>32</v>
      </c>
      <c r="P42" s="5" t="s">
        <v>33</v>
      </c>
      <c r="Q42" s="5">
        <v>0</v>
      </c>
      <c r="R42" s="8">
        <v>45291.0000115741</v>
      </c>
      <c r="S42" s="7">
        <v>45329</v>
      </c>
      <c r="T42" s="5" t="s">
        <v>34</v>
      </c>
      <c r="U42" s="5">
        <v>894</v>
      </c>
      <c r="V42" s="5">
        <v>0</v>
      </c>
      <c r="W42" s="5">
        <v>0</v>
      </c>
      <c r="X42" s="5" t="s">
        <v>260</v>
      </c>
      <c r="Y42" s="5" t="s">
        <v>261</v>
      </c>
    </row>
    <row r="43" s="5" customFormat="1" spans="1:25">
      <c r="A43" s="5" t="s">
        <v>262</v>
      </c>
      <c r="B43" s="5" t="s">
        <v>26</v>
      </c>
      <c r="C43" s="5" t="s">
        <v>27</v>
      </c>
      <c r="D43" s="5" t="s">
        <v>263</v>
      </c>
      <c r="E43" s="5" t="s">
        <v>264</v>
      </c>
      <c r="F43" s="7">
        <v>45325</v>
      </c>
      <c r="G43" s="7">
        <v>45328</v>
      </c>
      <c r="H43" s="5">
        <v>1</v>
      </c>
      <c r="I43" s="5">
        <v>3</v>
      </c>
      <c r="J43" s="5">
        <v>3</v>
      </c>
      <c r="K43" s="5" t="s">
        <v>30</v>
      </c>
      <c r="L43" s="5">
        <v>2966</v>
      </c>
      <c r="M43" s="5">
        <v>2966</v>
      </c>
      <c r="N43" s="5" t="s">
        <v>265</v>
      </c>
      <c r="O43" s="5" t="s">
        <v>32</v>
      </c>
      <c r="P43" s="5" t="s">
        <v>33</v>
      </c>
      <c r="Q43" s="5">
        <v>0</v>
      </c>
      <c r="R43" s="8">
        <v>45292</v>
      </c>
      <c r="S43" s="7">
        <v>45329</v>
      </c>
      <c r="T43" s="5" t="s">
        <v>34</v>
      </c>
      <c r="U43" s="5">
        <v>2966</v>
      </c>
      <c r="V43" s="5">
        <v>0</v>
      </c>
      <c r="W43" s="5">
        <v>0</v>
      </c>
      <c r="X43" s="5" t="s">
        <v>266</v>
      </c>
      <c r="Y43" s="5" t="s">
        <v>266</v>
      </c>
    </row>
    <row r="44" s="5" customFormat="1" spans="1:25">
      <c r="A44" s="5" t="s">
        <v>267</v>
      </c>
      <c r="B44" s="5" t="s">
        <v>26</v>
      </c>
      <c r="C44" s="5" t="s">
        <v>27</v>
      </c>
      <c r="D44" s="5" t="s">
        <v>219</v>
      </c>
      <c r="E44" s="5" t="s">
        <v>268</v>
      </c>
      <c r="F44" s="7">
        <v>45327</v>
      </c>
      <c r="G44" s="7">
        <v>45328</v>
      </c>
      <c r="H44" s="5">
        <v>1</v>
      </c>
      <c r="I44" s="5">
        <v>1</v>
      </c>
      <c r="J44" s="5">
        <v>1</v>
      </c>
      <c r="K44" s="5" t="s">
        <v>30</v>
      </c>
      <c r="L44" s="5">
        <v>480</v>
      </c>
      <c r="M44" s="5">
        <v>480</v>
      </c>
      <c r="N44" s="5" t="s">
        <v>269</v>
      </c>
      <c r="O44" s="5" t="s">
        <v>32</v>
      </c>
      <c r="P44" s="5" t="s">
        <v>33</v>
      </c>
      <c r="Q44" s="5">
        <v>0</v>
      </c>
      <c r="R44" s="8">
        <v>45292.0000115741</v>
      </c>
      <c r="S44" s="7">
        <v>45329</v>
      </c>
      <c r="T44" s="5" t="s">
        <v>34</v>
      </c>
      <c r="U44" s="5">
        <v>480</v>
      </c>
      <c r="V44" s="5">
        <v>0</v>
      </c>
      <c r="W44" s="5">
        <v>0</v>
      </c>
      <c r="X44" s="5" t="s">
        <v>270</v>
      </c>
      <c r="Y44" s="5" t="s">
        <v>271</v>
      </c>
    </row>
    <row r="45" s="5" customFormat="1" spans="1:25">
      <c r="A45" s="5" t="s">
        <v>272</v>
      </c>
      <c r="B45" s="5" t="s">
        <v>26</v>
      </c>
      <c r="C45" s="5" t="s">
        <v>27</v>
      </c>
      <c r="D45" s="5" t="s">
        <v>273</v>
      </c>
      <c r="E45" s="5" t="s">
        <v>274</v>
      </c>
      <c r="F45" s="7">
        <v>45325</v>
      </c>
      <c r="G45" s="7">
        <v>45328</v>
      </c>
      <c r="H45" s="5">
        <v>3</v>
      </c>
      <c r="I45" s="5">
        <v>3</v>
      </c>
      <c r="J45" s="5">
        <v>9</v>
      </c>
      <c r="K45" s="5" t="s">
        <v>30</v>
      </c>
      <c r="L45" s="5">
        <v>5769</v>
      </c>
      <c r="M45" s="5">
        <v>5769</v>
      </c>
      <c r="N45" s="5" t="s">
        <v>275</v>
      </c>
      <c r="O45" s="5" t="s">
        <v>32</v>
      </c>
      <c r="P45" s="5" t="s">
        <v>33</v>
      </c>
      <c r="Q45" s="5">
        <v>0</v>
      </c>
      <c r="R45" s="8">
        <v>45292.0000115741</v>
      </c>
      <c r="S45" s="7">
        <v>45329</v>
      </c>
      <c r="T45" s="5" t="s">
        <v>34</v>
      </c>
      <c r="U45" s="5">
        <v>5769</v>
      </c>
      <c r="V45" s="5">
        <v>0</v>
      </c>
      <c r="W45" s="5">
        <v>0</v>
      </c>
      <c r="X45" s="5" t="s">
        <v>276</v>
      </c>
      <c r="Y45" s="5" t="s">
        <v>277</v>
      </c>
    </row>
    <row r="46" s="5" customFormat="1" spans="1:25">
      <c r="A46" s="5" t="s">
        <v>278</v>
      </c>
      <c r="B46" s="5" t="s">
        <v>26</v>
      </c>
      <c r="C46" s="5" t="s">
        <v>27</v>
      </c>
      <c r="D46" s="5" t="s">
        <v>279</v>
      </c>
      <c r="E46" s="5" t="s">
        <v>280</v>
      </c>
      <c r="F46" s="7">
        <v>45326</v>
      </c>
      <c r="G46" s="7">
        <v>45328</v>
      </c>
      <c r="H46" s="5">
        <v>1</v>
      </c>
      <c r="I46" s="5">
        <v>2</v>
      </c>
      <c r="J46" s="5">
        <v>2</v>
      </c>
      <c r="K46" s="5" t="s">
        <v>30</v>
      </c>
      <c r="L46" s="5">
        <v>1310</v>
      </c>
      <c r="M46" s="5">
        <v>1310</v>
      </c>
      <c r="N46" s="5" t="s">
        <v>281</v>
      </c>
      <c r="O46" s="5" t="s">
        <v>32</v>
      </c>
      <c r="P46" s="5" t="s">
        <v>33</v>
      </c>
      <c r="Q46" s="5">
        <v>0</v>
      </c>
      <c r="R46" s="8">
        <v>45292</v>
      </c>
      <c r="S46" s="7">
        <v>45329</v>
      </c>
      <c r="T46" s="5" t="s">
        <v>34</v>
      </c>
      <c r="U46" s="5">
        <v>1310</v>
      </c>
      <c r="V46" s="5">
        <v>0</v>
      </c>
      <c r="W46" s="5">
        <v>0</v>
      </c>
      <c r="X46" s="5" t="s">
        <v>282</v>
      </c>
      <c r="Y46" s="5" t="s">
        <v>283</v>
      </c>
    </row>
    <row r="47" s="5" customFormat="1" spans="1:25">
      <c r="A47" s="5" t="s">
        <v>284</v>
      </c>
      <c r="B47" s="5" t="s">
        <v>26</v>
      </c>
      <c r="C47" s="5" t="s">
        <v>27</v>
      </c>
      <c r="D47" s="5" t="s">
        <v>72</v>
      </c>
      <c r="E47" s="5" t="s">
        <v>285</v>
      </c>
      <c r="F47" s="7">
        <v>45327</v>
      </c>
      <c r="G47" s="7">
        <v>45328</v>
      </c>
      <c r="H47" s="5">
        <v>3</v>
      </c>
      <c r="I47" s="5">
        <v>1</v>
      </c>
      <c r="J47" s="5">
        <v>3</v>
      </c>
      <c r="K47" s="5" t="s">
        <v>30</v>
      </c>
      <c r="L47" s="5">
        <v>3120</v>
      </c>
      <c r="M47" s="5">
        <v>3120</v>
      </c>
      <c r="N47" s="5" t="s">
        <v>286</v>
      </c>
      <c r="O47" s="5" t="s">
        <v>32</v>
      </c>
      <c r="P47" s="5" t="s">
        <v>33</v>
      </c>
      <c r="Q47" s="5">
        <v>0</v>
      </c>
      <c r="R47" s="8">
        <v>45292.0000115741</v>
      </c>
      <c r="S47" s="7">
        <v>45329</v>
      </c>
      <c r="T47" s="5" t="s">
        <v>34</v>
      </c>
      <c r="U47" s="5">
        <v>3120</v>
      </c>
      <c r="V47" s="5">
        <v>0</v>
      </c>
      <c r="W47" s="5">
        <v>0</v>
      </c>
      <c r="X47" s="5" t="s">
        <v>287</v>
      </c>
      <c r="Y47" s="5" t="s">
        <v>288</v>
      </c>
    </row>
    <row r="48" s="5" customFormat="1" spans="1:25">
      <c r="A48" s="5" t="s">
        <v>289</v>
      </c>
      <c r="B48" s="5" t="s">
        <v>26</v>
      </c>
      <c r="C48" s="5" t="s">
        <v>27</v>
      </c>
      <c r="D48" s="5" t="s">
        <v>290</v>
      </c>
      <c r="E48" s="5" t="s">
        <v>291</v>
      </c>
      <c r="F48" s="7">
        <v>45326</v>
      </c>
      <c r="G48" s="7">
        <v>45328</v>
      </c>
      <c r="H48" s="5">
        <v>1</v>
      </c>
      <c r="I48" s="5">
        <v>2</v>
      </c>
      <c r="J48" s="5">
        <v>2</v>
      </c>
      <c r="K48" s="5" t="s">
        <v>30</v>
      </c>
      <c r="L48" s="5">
        <v>2028</v>
      </c>
      <c r="M48" s="5">
        <v>2028</v>
      </c>
      <c r="N48" s="5" t="s">
        <v>292</v>
      </c>
      <c r="O48" s="5" t="s">
        <v>32</v>
      </c>
      <c r="P48" s="5" t="s">
        <v>33</v>
      </c>
      <c r="Q48" s="5">
        <v>0</v>
      </c>
      <c r="R48" s="8">
        <v>45292</v>
      </c>
      <c r="S48" s="7">
        <v>45329</v>
      </c>
      <c r="T48" s="5" t="s">
        <v>34</v>
      </c>
      <c r="U48" s="5">
        <v>2028</v>
      </c>
      <c r="V48" s="5">
        <v>0</v>
      </c>
      <c r="W48" s="5">
        <v>0</v>
      </c>
      <c r="X48" s="5" t="s">
        <v>293</v>
      </c>
      <c r="Y48" s="5" t="s">
        <v>294</v>
      </c>
    </row>
    <row r="49" s="5" customFormat="1" spans="1:25">
      <c r="A49" s="5" t="s">
        <v>295</v>
      </c>
      <c r="B49" s="5" t="s">
        <v>26</v>
      </c>
      <c r="C49" s="5" t="s">
        <v>27</v>
      </c>
      <c r="D49" s="5" t="s">
        <v>296</v>
      </c>
      <c r="E49" s="5" t="s">
        <v>297</v>
      </c>
      <c r="F49" s="7">
        <v>45324</v>
      </c>
      <c r="G49" s="7">
        <v>45328</v>
      </c>
      <c r="H49" s="5">
        <v>1</v>
      </c>
      <c r="I49" s="5">
        <v>4</v>
      </c>
      <c r="J49" s="5">
        <v>4</v>
      </c>
      <c r="K49" s="5" t="s">
        <v>30</v>
      </c>
      <c r="L49" s="5">
        <v>964</v>
      </c>
      <c r="M49" s="5">
        <v>964</v>
      </c>
      <c r="N49" s="5" t="s">
        <v>298</v>
      </c>
      <c r="O49" s="5" t="s">
        <v>32</v>
      </c>
      <c r="P49" s="5" t="s">
        <v>33</v>
      </c>
      <c r="Q49" s="5">
        <v>0</v>
      </c>
      <c r="R49" s="8">
        <v>45293</v>
      </c>
      <c r="S49" s="7">
        <v>45329</v>
      </c>
      <c r="T49" s="5" t="s">
        <v>34</v>
      </c>
      <c r="U49" s="5">
        <v>964</v>
      </c>
      <c r="V49" s="5">
        <v>0</v>
      </c>
      <c r="W49" s="5">
        <v>0</v>
      </c>
      <c r="X49" s="5" t="s">
        <v>299</v>
      </c>
      <c r="Y49" s="5" t="s">
        <v>300</v>
      </c>
    </row>
    <row r="50" s="5" customFormat="1" spans="1:25">
      <c r="A50" s="5" t="s">
        <v>301</v>
      </c>
      <c r="B50" s="5" t="s">
        <v>26</v>
      </c>
      <c r="C50" s="5" t="s">
        <v>27</v>
      </c>
      <c r="D50" s="5" t="s">
        <v>290</v>
      </c>
      <c r="E50" s="5" t="s">
        <v>291</v>
      </c>
      <c r="F50" s="7">
        <v>45324</v>
      </c>
      <c r="G50" s="7">
        <v>45328</v>
      </c>
      <c r="H50" s="5">
        <v>1</v>
      </c>
      <c r="I50" s="5">
        <v>4</v>
      </c>
      <c r="J50" s="5">
        <v>4</v>
      </c>
      <c r="K50" s="5" t="s">
        <v>30</v>
      </c>
      <c r="L50" s="5">
        <v>4056</v>
      </c>
      <c r="M50" s="5">
        <v>4056</v>
      </c>
      <c r="N50" s="5" t="s">
        <v>302</v>
      </c>
      <c r="O50" s="5" t="s">
        <v>32</v>
      </c>
      <c r="P50" s="5" t="s">
        <v>33</v>
      </c>
      <c r="Q50" s="5">
        <v>0</v>
      </c>
      <c r="R50" s="8">
        <v>45294</v>
      </c>
      <c r="S50" s="7">
        <v>45329</v>
      </c>
      <c r="T50" s="5" t="s">
        <v>34</v>
      </c>
      <c r="U50" s="5">
        <v>4056</v>
      </c>
      <c r="V50" s="5">
        <v>0</v>
      </c>
      <c r="W50" s="5">
        <v>0</v>
      </c>
      <c r="X50" s="5" t="s">
        <v>303</v>
      </c>
      <c r="Y50" s="5" t="s">
        <v>304</v>
      </c>
    </row>
    <row r="51" s="5" customFormat="1" spans="1:25">
      <c r="A51" s="5" t="s">
        <v>305</v>
      </c>
      <c r="B51" s="5" t="s">
        <v>26</v>
      </c>
      <c r="C51" s="5" t="s">
        <v>27</v>
      </c>
      <c r="D51" s="5" t="s">
        <v>306</v>
      </c>
      <c r="E51" s="5" t="s">
        <v>307</v>
      </c>
      <c r="F51" s="7">
        <v>45327</v>
      </c>
      <c r="G51" s="7">
        <v>45328</v>
      </c>
      <c r="H51" s="5">
        <v>1</v>
      </c>
      <c r="I51" s="5">
        <v>1</v>
      </c>
      <c r="J51" s="5">
        <v>1</v>
      </c>
      <c r="K51" s="5" t="s">
        <v>30</v>
      </c>
      <c r="L51" s="5">
        <v>407</v>
      </c>
      <c r="M51" s="5">
        <v>407</v>
      </c>
      <c r="N51" s="5" t="s">
        <v>308</v>
      </c>
      <c r="O51" s="5" t="s">
        <v>32</v>
      </c>
      <c r="P51" s="5" t="s">
        <v>33</v>
      </c>
      <c r="Q51" s="5">
        <v>0</v>
      </c>
      <c r="R51" s="8">
        <v>45294</v>
      </c>
      <c r="S51" s="7">
        <v>45329</v>
      </c>
      <c r="T51" s="5" t="s">
        <v>34</v>
      </c>
      <c r="U51" s="5">
        <v>407</v>
      </c>
      <c r="V51" s="5">
        <v>0</v>
      </c>
      <c r="W51" s="5">
        <v>0</v>
      </c>
      <c r="X51" s="5" t="s">
        <v>309</v>
      </c>
      <c r="Y51" s="5" t="s">
        <v>310</v>
      </c>
    </row>
    <row r="52" s="5" customFormat="1" spans="1:25">
      <c r="A52" s="5" t="s">
        <v>311</v>
      </c>
      <c r="B52" s="5" t="s">
        <v>26</v>
      </c>
      <c r="C52" s="5" t="s">
        <v>27</v>
      </c>
      <c r="D52" s="5" t="s">
        <v>306</v>
      </c>
      <c r="E52" s="5" t="s">
        <v>307</v>
      </c>
      <c r="F52" s="7">
        <v>45327</v>
      </c>
      <c r="G52" s="7">
        <v>45328</v>
      </c>
      <c r="H52" s="5">
        <v>1</v>
      </c>
      <c r="I52" s="5">
        <v>1</v>
      </c>
      <c r="J52" s="5">
        <v>1</v>
      </c>
      <c r="K52" s="5" t="s">
        <v>30</v>
      </c>
      <c r="L52" s="5">
        <v>407</v>
      </c>
      <c r="M52" s="5">
        <v>407</v>
      </c>
      <c r="N52" s="5" t="s">
        <v>308</v>
      </c>
      <c r="O52" s="5" t="s">
        <v>32</v>
      </c>
      <c r="P52" s="5" t="s">
        <v>33</v>
      </c>
      <c r="Q52" s="5">
        <v>0</v>
      </c>
      <c r="R52" s="8">
        <v>45294</v>
      </c>
      <c r="S52" s="7">
        <v>45329</v>
      </c>
      <c r="T52" s="5" t="s">
        <v>34</v>
      </c>
      <c r="U52" s="5">
        <v>407</v>
      </c>
      <c r="V52" s="5">
        <v>0</v>
      </c>
      <c r="W52" s="5">
        <v>0</v>
      </c>
      <c r="X52" s="5" t="s">
        <v>312</v>
      </c>
      <c r="Y52" s="5" t="s">
        <v>313</v>
      </c>
    </row>
    <row r="53" s="5" customFormat="1" spans="1:25">
      <c r="A53" s="5" t="s">
        <v>314</v>
      </c>
      <c r="B53" s="5" t="s">
        <v>26</v>
      </c>
      <c r="C53" s="5" t="s">
        <v>27</v>
      </c>
      <c r="D53" s="5" t="s">
        <v>315</v>
      </c>
      <c r="E53" s="5" t="s">
        <v>316</v>
      </c>
      <c r="F53" s="7">
        <v>45326</v>
      </c>
      <c r="G53" s="7">
        <v>45328</v>
      </c>
      <c r="H53" s="5">
        <v>1</v>
      </c>
      <c r="I53" s="5">
        <v>2</v>
      </c>
      <c r="J53" s="5">
        <v>2</v>
      </c>
      <c r="K53" s="5" t="s">
        <v>30</v>
      </c>
      <c r="L53" s="5">
        <v>3550</v>
      </c>
      <c r="M53" s="5">
        <v>3550</v>
      </c>
      <c r="N53" s="5" t="s">
        <v>317</v>
      </c>
      <c r="O53" s="5" t="s">
        <v>32</v>
      </c>
      <c r="P53" s="5" t="s">
        <v>33</v>
      </c>
      <c r="Q53" s="5">
        <v>0</v>
      </c>
      <c r="R53" s="8">
        <v>45294</v>
      </c>
      <c r="S53" s="7">
        <v>45329</v>
      </c>
      <c r="T53" s="5" t="s">
        <v>34</v>
      </c>
      <c r="U53" s="5">
        <v>3550</v>
      </c>
      <c r="V53" s="5">
        <v>0</v>
      </c>
      <c r="W53" s="5">
        <v>0</v>
      </c>
      <c r="X53" s="5" t="s">
        <v>318</v>
      </c>
      <c r="Y53" s="5" t="s">
        <v>319</v>
      </c>
    </row>
    <row r="54" s="5" customFormat="1" spans="1:25">
      <c r="A54" s="5" t="s">
        <v>320</v>
      </c>
      <c r="B54" s="5" t="s">
        <v>26</v>
      </c>
      <c r="C54" s="5" t="s">
        <v>27</v>
      </c>
      <c r="D54" s="5" t="s">
        <v>321</v>
      </c>
      <c r="E54" s="5" t="s">
        <v>322</v>
      </c>
      <c r="F54" s="7">
        <v>45326</v>
      </c>
      <c r="G54" s="7">
        <v>45328</v>
      </c>
      <c r="H54" s="5">
        <v>2</v>
      </c>
      <c r="I54" s="5">
        <v>2</v>
      </c>
      <c r="J54" s="5">
        <v>4</v>
      </c>
      <c r="K54" s="5" t="s">
        <v>30</v>
      </c>
      <c r="L54" s="5">
        <v>2216</v>
      </c>
      <c r="M54" s="5">
        <v>2216</v>
      </c>
      <c r="N54" s="5" t="s">
        <v>323</v>
      </c>
      <c r="O54" s="5" t="s">
        <v>32</v>
      </c>
      <c r="P54" s="5" t="s">
        <v>33</v>
      </c>
      <c r="Q54" s="5">
        <v>0</v>
      </c>
      <c r="R54" s="8">
        <v>45295</v>
      </c>
      <c r="S54" s="7">
        <v>45329</v>
      </c>
      <c r="T54" s="5" t="s">
        <v>34</v>
      </c>
      <c r="U54" s="5">
        <v>2216</v>
      </c>
      <c r="V54" s="5">
        <v>0</v>
      </c>
      <c r="W54" s="5">
        <v>0</v>
      </c>
      <c r="X54" s="5" t="s">
        <v>324</v>
      </c>
      <c r="Y54" s="5" t="s">
        <v>36</v>
      </c>
    </row>
    <row r="55" s="5" customFormat="1" spans="1:25">
      <c r="A55" s="5" t="s">
        <v>325</v>
      </c>
      <c r="B55" s="5" t="s">
        <v>26</v>
      </c>
      <c r="C55" s="5" t="s">
        <v>27</v>
      </c>
      <c r="D55" s="5" t="s">
        <v>326</v>
      </c>
      <c r="E55" s="5" t="s">
        <v>327</v>
      </c>
      <c r="F55" s="7">
        <v>45325</v>
      </c>
      <c r="G55" s="7">
        <v>45328</v>
      </c>
      <c r="H55" s="5">
        <v>1</v>
      </c>
      <c r="I55" s="5">
        <v>3</v>
      </c>
      <c r="J55" s="5">
        <v>3</v>
      </c>
      <c r="K55" s="5" t="s">
        <v>30</v>
      </c>
      <c r="L55" s="5">
        <v>1056</v>
      </c>
      <c r="M55" s="5">
        <v>1056</v>
      </c>
      <c r="N55" s="5" t="s">
        <v>328</v>
      </c>
      <c r="O55" s="5" t="s">
        <v>32</v>
      </c>
      <c r="P55" s="5" t="s">
        <v>33</v>
      </c>
      <c r="Q55" s="5">
        <v>0</v>
      </c>
      <c r="R55" s="8">
        <v>45295.0000115741</v>
      </c>
      <c r="S55" s="7">
        <v>45329</v>
      </c>
      <c r="T55" s="5" t="s">
        <v>34</v>
      </c>
      <c r="U55" s="5">
        <v>1056</v>
      </c>
      <c r="V55" s="5">
        <v>0</v>
      </c>
      <c r="W55" s="5">
        <v>0</v>
      </c>
      <c r="X55" s="5" t="s">
        <v>329</v>
      </c>
      <c r="Y55" s="5" t="s">
        <v>330</v>
      </c>
    </row>
    <row r="56" s="5" customFormat="1" spans="1:25">
      <c r="A56" s="5" t="s">
        <v>331</v>
      </c>
      <c r="B56" s="5" t="s">
        <v>26</v>
      </c>
      <c r="C56" s="5" t="s">
        <v>27</v>
      </c>
      <c r="D56" s="5" t="s">
        <v>332</v>
      </c>
      <c r="E56" s="5" t="s">
        <v>333</v>
      </c>
      <c r="F56" s="7">
        <v>45326</v>
      </c>
      <c r="G56" s="7">
        <v>45328</v>
      </c>
      <c r="H56" s="5">
        <v>1</v>
      </c>
      <c r="I56" s="5">
        <v>2</v>
      </c>
      <c r="J56" s="5">
        <v>2</v>
      </c>
      <c r="K56" s="5" t="s">
        <v>30</v>
      </c>
      <c r="L56" s="5">
        <v>1700</v>
      </c>
      <c r="M56" s="5">
        <v>1700</v>
      </c>
      <c r="N56" s="5" t="s">
        <v>334</v>
      </c>
      <c r="O56" s="5" t="s">
        <v>32</v>
      </c>
      <c r="P56" s="5" t="s">
        <v>33</v>
      </c>
      <c r="Q56" s="5">
        <v>0</v>
      </c>
      <c r="R56" s="8">
        <v>45295</v>
      </c>
      <c r="S56" s="7">
        <v>45329</v>
      </c>
      <c r="T56" s="5" t="s">
        <v>34</v>
      </c>
      <c r="U56" s="5">
        <v>1700</v>
      </c>
      <c r="V56" s="5">
        <v>0</v>
      </c>
      <c r="W56" s="5">
        <v>0</v>
      </c>
      <c r="X56" s="5" t="s">
        <v>335</v>
      </c>
      <c r="Y56" s="5" t="s">
        <v>336</v>
      </c>
    </row>
    <row r="57" s="5" customFormat="1" spans="1:25">
      <c r="A57" s="5" t="s">
        <v>337</v>
      </c>
      <c r="B57" s="5" t="s">
        <v>26</v>
      </c>
      <c r="C57" s="5" t="s">
        <v>27</v>
      </c>
      <c r="D57" s="5" t="s">
        <v>338</v>
      </c>
      <c r="E57" s="5" t="s">
        <v>339</v>
      </c>
      <c r="F57" s="7">
        <v>45325</v>
      </c>
      <c r="G57" s="7">
        <v>45328</v>
      </c>
      <c r="H57" s="5">
        <v>1</v>
      </c>
      <c r="I57" s="5">
        <v>3</v>
      </c>
      <c r="J57" s="5">
        <v>3</v>
      </c>
      <c r="K57" s="5" t="s">
        <v>30</v>
      </c>
      <c r="L57" s="5">
        <v>3014</v>
      </c>
      <c r="M57" s="5">
        <v>3014</v>
      </c>
      <c r="N57" s="5" t="s">
        <v>340</v>
      </c>
      <c r="O57" s="5" t="s">
        <v>32</v>
      </c>
      <c r="P57" s="5" t="s">
        <v>33</v>
      </c>
      <c r="Q57" s="5">
        <v>0</v>
      </c>
      <c r="R57" s="8">
        <v>45295</v>
      </c>
      <c r="S57" s="7">
        <v>45329</v>
      </c>
      <c r="T57" s="5" t="s">
        <v>34</v>
      </c>
      <c r="U57" s="5">
        <v>3014</v>
      </c>
      <c r="V57" s="5">
        <v>0</v>
      </c>
      <c r="W57" s="5">
        <v>0</v>
      </c>
      <c r="X57" s="5" t="s">
        <v>341</v>
      </c>
      <c r="Y57" s="5" t="s">
        <v>342</v>
      </c>
    </row>
    <row r="58" s="5" customFormat="1" spans="1:25">
      <c r="A58" s="5" t="s">
        <v>343</v>
      </c>
      <c r="B58" s="5" t="s">
        <v>26</v>
      </c>
      <c r="C58" s="5" t="s">
        <v>27</v>
      </c>
      <c r="D58" s="5" t="s">
        <v>344</v>
      </c>
      <c r="E58" s="5" t="s">
        <v>345</v>
      </c>
      <c r="F58" s="7">
        <v>45326</v>
      </c>
      <c r="G58" s="7">
        <v>45328</v>
      </c>
      <c r="H58" s="5">
        <v>1</v>
      </c>
      <c r="I58" s="5">
        <v>2</v>
      </c>
      <c r="J58" s="5">
        <v>2</v>
      </c>
      <c r="K58" s="5" t="s">
        <v>30</v>
      </c>
      <c r="L58" s="5">
        <v>494</v>
      </c>
      <c r="M58" s="5">
        <v>494</v>
      </c>
      <c r="N58" s="5" t="s">
        <v>346</v>
      </c>
      <c r="O58" s="5" t="s">
        <v>32</v>
      </c>
      <c r="P58" s="5" t="s">
        <v>33</v>
      </c>
      <c r="Q58" s="5">
        <v>0</v>
      </c>
      <c r="R58" s="8">
        <v>45295.0000115741</v>
      </c>
      <c r="S58" s="7">
        <v>45329</v>
      </c>
      <c r="T58" s="5" t="s">
        <v>34</v>
      </c>
      <c r="U58" s="5">
        <v>494</v>
      </c>
      <c r="V58" s="5">
        <v>0</v>
      </c>
      <c r="W58" s="5">
        <v>0</v>
      </c>
      <c r="X58" s="5" t="s">
        <v>347</v>
      </c>
      <c r="Y58" s="5" t="s">
        <v>348</v>
      </c>
    </row>
    <row r="59" s="5" customFormat="1" spans="1:25">
      <c r="A59" s="5" t="s">
        <v>349</v>
      </c>
      <c r="B59" s="5" t="s">
        <v>26</v>
      </c>
      <c r="C59" s="5" t="s">
        <v>27</v>
      </c>
      <c r="D59" s="5" t="s">
        <v>350</v>
      </c>
      <c r="E59" s="5" t="s">
        <v>351</v>
      </c>
      <c r="F59" s="7">
        <v>45325</v>
      </c>
      <c r="G59" s="7">
        <v>45328</v>
      </c>
      <c r="H59" s="5">
        <v>1</v>
      </c>
      <c r="I59" s="5">
        <v>3</v>
      </c>
      <c r="J59" s="5">
        <v>3</v>
      </c>
      <c r="K59" s="5" t="s">
        <v>30</v>
      </c>
      <c r="L59" s="5">
        <v>2387</v>
      </c>
      <c r="M59" s="5">
        <v>2387</v>
      </c>
      <c r="N59" s="5" t="s">
        <v>352</v>
      </c>
      <c r="O59" s="5" t="s">
        <v>32</v>
      </c>
      <c r="P59" s="5" t="s">
        <v>33</v>
      </c>
      <c r="Q59" s="5">
        <v>0</v>
      </c>
      <c r="R59" s="8">
        <v>45295.0000115741</v>
      </c>
      <c r="S59" s="7">
        <v>45329</v>
      </c>
      <c r="T59" s="5" t="s">
        <v>34</v>
      </c>
      <c r="U59" s="5">
        <v>2387</v>
      </c>
      <c r="V59" s="5">
        <v>0</v>
      </c>
      <c r="W59" s="5">
        <v>0</v>
      </c>
      <c r="X59" s="5" t="s">
        <v>353</v>
      </c>
      <c r="Y59" s="5" t="s">
        <v>354</v>
      </c>
    </row>
    <row r="60" s="5" customFormat="1" spans="1:25">
      <c r="A60" s="5" t="s">
        <v>355</v>
      </c>
      <c r="B60" s="5" t="s">
        <v>26</v>
      </c>
      <c r="C60" s="5" t="s">
        <v>27</v>
      </c>
      <c r="D60" s="5" t="s">
        <v>356</v>
      </c>
      <c r="E60" s="5" t="s">
        <v>357</v>
      </c>
      <c r="F60" s="7">
        <v>45326</v>
      </c>
      <c r="G60" s="7">
        <v>45328</v>
      </c>
      <c r="H60" s="5">
        <v>1</v>
      </c>
      <c r="I60" s="5">
        <v>2</v>
      </c>
      <c r="J60" s="5">
        <v>2</v>
      </c>
      <c r="K60" s="5" t="s">
        <v>30</v>
      </c>
      <c r="L60" s="5">
        <v>766</v>
      </c>
      <c r="M60" s="5">
        <v>766</v>
      </c>
      <c r="N60" s="5" t="s">
        <v>358</v>
      </c>
      <c r="O60" s="5" t="s">
        <v>32</v>
      </c>
      <c r="P60" s="5" t="s">
        <v>33</v>
      </c>
      <c r="Q60" s="5">
        <v>0</v>
      </c>
      <c r="R60" s="8">
        <v>45295</v>
      </c>
      <c r="S60" s="7">
        <v>45329</v>
      </c>
      <c r="T60" s="5" t="s">
        <v>34</v>
      </c>
      <c r="U60" s="5">
        <v>766</v>
      </c>
      <c r="V60" s="5">
        <v>0</v>
      </c>
      <c r="W60" s="5">
        <v>0</v>
      </c>
      <c r="X60" s="5" t="s">
        <v>359</v>
      </c>
      <c r="Y60" s="5" t="s">
        <v>360</v>
      </c>
    </row>
    <row r="61" s="5" customFormat="1" spans="1:25">
      <c r="A61" s="5" t="s">
        <v>361</v>
      </c>
      <c r="B61" s="5" t="s">
        <v>26</v>
      </c>
      <c r="C61" s="5" t="s">
        <v>27</v>
      </c>
      <c r="D61" s="5" t="s">
        <v>362</v>
      </c>
      <c r="E61" s="5" t="s">
        <v>363</v>
      </c>
      <c r="F61" s="7">
        <v>45325</v>
      </c>
      <c r="G61" s="7">
        <v>45328</v>
      </c>
      <c r="H61" s="5">
        <v>1</v>
      </c>
      <c r="I61" s="5">
        <v>3</v>
      </c>
      <c r="J61" s="5">
        <v>3</v>
      </c>
      <c r="K61" s="5" t="s">
        <v>30</v>
      </c>
      <c r="L61" s="5">
        <v>1170</v>
      </c>
      <c r="M61" s="5">
        <v>1170</v>
      </c>
      <c r="N61" s="5" t="s">
        <v>364</v>
      </c>
      <c r="O61" s="5" t="s">
        <v>32</v>
      </c>
      <c r="P61" s="5" t="s">
        <v>33</v>
      </c>
      <c r="Q61" s="5">
        <v>0</v>
      </c>
      <c r="R61" s="8">
        <v>45296</v>
      </c>
      <c r="S61" s="7">
        <v>45329</v>
      </c>
      <c r="T61" s="5" t="s">
        <v>34</v>
      </c>
      <c r="U61" s="5">
        <v>1170</v>
      </c>
      <c r="V61" s="5">
        <v>0</v>
      </c>
      <c r="W61" s="5">
        <v>0</v>
      </c>
      <c r="X61" s="5" t="s">
        <v>365</v>
      </c>
      <c r="Y61" s="5" t="s">
        <v>366</v>
      </c>
    </row>
    <row r="62" s="5" customFormat="1" spans="1:25">
      <c r="A62" s="5" t="s">
        <v>367</v>
      </c>
      <c r="B62" s="5" t="s">
        <v>26</v>
      </c>
      <c r="C62" s="5" t="s">
        <v>27</v>
      </c>
      <c r="D62" s="5" t="s">
        <v>219</v>
      </c>
      <c r="E62" s="5" t="s">
        <v>220</v>
      </c>
      <c r="F62" s="7">
        <v>45326</v>
      </c>
      <c r="G62" s="7">
        <v>45328</v>
      </c>
      <c r="H62" s="5">
        <v>2</v>
      </c>
      <c r="I62" s="5">
        <v>2</v>
      </c>
      <c r="J62" s="5">
        <v>4</v>
      </c>
      <c r="K62" s="5" t="s">
        <v>30</v>
      </c>
      <c r="L62" s="5">
        <v>2192</v>
      </c>
      <c r="M62" s="5">
        <v>2192</v>
      </c>
      <c r="N62" s="5" t="s">
        <v>368</v>
      </c>
      <c r="O62" s="5" t="s">
        <v>32</v>
      </c>
      <c r="P62" s="5" t="s">
        <v>33</v>
      </c>
      <c r="Q62" s="5">
        <v>0</v>
      </c>
      <c r="R62" s="8">
        <v>45297</v>
      </c>
      <c r="S62" s="7">
        <v>45329</v>
      </c>
      <c r="T62" s="5" t="s">
        <v>34</v>
      </c>
      <c r="U62" s="5">
        <v>2192</v>
      </c>
      <c r="V62" s="5">
        <v>0</v>
      </c>
      <c r="W62" s="5">
        <v>0</v>
      </c>
      <c r="X62" s="5" t="s">
        <v>369</v>
      </c>
      <c r="Y62" s="5" t="s">
        <v>370</v>
      </c>
    </row>
    <row r="63" s="5" customFormat="1" spans="1:25">
      <c r="A63" s="5" t="s">
        <v>371</v>
      </c>
      <c r="B63" s="5" t="s">
        <v>26</v>
      </c>
      <c r="C63" s="5" t="s">
        <v>27</v>
      </c>
      <c r="D63" s="5" t="s">
        <v>44</v>
      </c>
      <c r="E63" s="5" t="s">
        <v>45</v>
      </c>
      <c r="F63" s="7">
        <v>45325</v>
      </c>
      <c r="G63" s="7">
        <v>45328</v>
      </c>
      <c r="H63" s="5">
        <v>1</v>
      </c>
      <c r="I63" s="5">
        <v>3</v>
      </c>
      <c r="J63" s="5">
        <v>3</v>
      </c>
      <c r="K63" s="5" t="s">
        <v>30</v>
      </c>
      <c r="L63" s="5">
        <v>918</v>
      </c>
      <c r="M63" s="5">
        <v>918</v>
      </c>
      <c r="N63" s="5" t="s">
        <v>372</v>
      </c>
      <c r="O63" s="5" t="s">
        <v>32</v>
      </c>
      <c r="P63" s="5" t="s">
        <v>33</v>
      </c>
      <c r="Q63" s="5">
        <v>0</v>
      </c>
      <c r="R63" s="8">
        <v>45297</v>
      </c>
      <c r="S63" s="7">
        <v>45329</v>
      </c>
      <c r="T63" s="5" t="s">
        <v>34</v>
      </c>
      <c r="U63" s="5">
        <v>918</v>
      </c>
      <c r="V63" s="5">
        <v>0</v>
      </c>
      <c r="W63" s="5">
        <v>0</v>
      </c>
      <c r="X63" s="5" t="s">
        <v>373</v>
      </c>
      <c r="Y63" s="5" t="s">
        <v>374</v>
      </c>
    </row>
    <row r="64" s="5" customFormat="1" spans="1:25">
      <c r="A64" s="5" t="s">
        <v>375</v>
      </c>
      <c r="B64" s="5" t="s">
        <v>26</v>
      </c>
      <c r="C64" s="5" t="s">
        <v>27</v>
      </c>
      <c r="D64" s="5" t="s">
        <v>376</v>
      </c>
      <c r="E64" s="5" t="s">
        <v>377</v>
      </c>
      <c r="F64" s="7">
        <v>45326</v>
      </c>
      <c r="G64" s="7">
        <v>45328</v>
      </c>
      <c r="H64" s="5">
        <v>1</v>
      </c>
      <c r="I64" s="5">
        <v>2</v>
      </c>
      <c r="J64" s="5">
        <v>2</v>
      </c>
      <c r="K64" s="5" t="s">
        <v>30</v>
      </c>
      <c r="L64" s="5">
        <v>9000</v>
      </c>
      <c r="M64" s="5">
        <v>9000</v>
      </c>
      <c r="N64" s="5" t="s">
        <v>378</v>
      </c>
      <c r="O64" s="5" t="s">
        <v>32</v>
      </c>
      <c r="P64" s="5" t="s">
        <v>33</v>
      </c>
      <c r="Q64" s="5">
        <v>0</v>
      </c>
      <c r="R64" s="8">
        <v>45297.0000115741</v>
      </c>
      <c r="S64" s="7">
        <v>45329</v>
      </c>
      <c r="T64" s="5" t="s">
        <v>34</v>
      </c>
      <c r="U64" s="5">
        <v>9000</v>
      </c>
      <c r="V64" s="5">
        <v>0</v>
      </c>
      <c r="W64" s="5">
        <v>0</v>
      </c>
      <c r="X64" s="5" t="s">
        <v>379</v>
      </c>
      <c r="Y64" s="5" t="s">
        <v>380</v>
      </c>
    </row>
    <row r="65" s="5" customFormat="1" spans="1:25">
      <c r="A65" s="5" t="s">
        <v>381</v>
      </c>
      <c r="B65" s="5" t="s">
        <v>26</v>
      </c>
      <c r="C65" s="5" t="s">
        <v>27</v>
      </c>
      <c r="D65" s="5" t="s">
        <v>382</v>
      </c>
      <c r="E65" s="5" t="s">
        <v>383</v>
      </c>
      <c r="F65" s="7">
        <v>45320</v>
      </c>
      <c r="G65" s="7">
        <v>45328</v>
      </c>
      <c r="H65" s="5">
        <v>1</v>
      </c>
      <c r="I65" s="5">
        <v>8</v>
      </c>
      <c r="J65" s="5">
        <v>8</v>
      </c>
      <c r="K65" s="5" t="s">
        <v>30</v>
      </c>
      <c r="L65" s="5">
        <v>2450</v>
      </c>
      <c r="M65" s="5">
        <v>2450</v>
      </c>
      <c r="N65" s="5" t="s">
        <v>384</v>
      </c>
      <c r="O65" s="5" t="s">
        <v>32</v>
      </c>
      <c r="P65" s="5" t="s">
        <v>33</v>
      </c>
      <c r="Q65" s="5">
        <v>0</v>
      </c>
      <c r="R65" s="8">
        <v>45297</v>
      </c>
      <c r="S65" s="7">
        <v>45329</v>
      </c>
      <c r="T65" s="5" t="s">
        <v>34</v>
      </c>
      <c r="U65" s="5">
        <v>2450</v>
      </c>
      <c r="V65" s="5">
        <v>0</v>
      </c>
      <c r="W65" s="5">
        <v>0</v>
      </c>
      <c r="X65" s="5" t="s">
        <v>385</v>
      </c>
      <c r="Y65" s="5" t="s">
        <v>386</v>
      </c>
    </row>
    <row r="66" s="5" customFormat="1" spans="1:25">
      <c r="A66" s="5" t="s">
        <v>387</v>
      </c>
      <c r="B66" s="5" t="s">
        <v>26</v>
      </c>
      <c r="C66" s="5" t="s">
        <v>27</v>
      </c>
      <c r="D66" s="5" t="s">
        <v>388</v>
      </c>
      <c r="E66" s="5" t="s">
        <v>389</v>
      </c>
      <c r="F66" s="7">
        <v>45325</v>
      </c>
      <c r="G66" s="7">
        <v>45328</v>
      </c>
      <c r="H66" s="5">
        <v>1</v>
      </c>
      <c r="I66" s="5">
        <v>3</v>
      </c>
      <c r="J66" s="5">
        <v>3</v>
      </c>
      <c r="K66" s="5" t="s">
        <v>30</v>
      </c>
      <c r="L66" s="5">
        <v>5325</v>
      </c>
      <c r="M66" s="5">
        <v>5325</v>
      </c>
      <c r="N66" s="5" t="s">
        <v>390</v>
      </c>
      <c r="O66" s="5" t="s">
        <v>32</v>
      </c>
      <c r="P66" s="5" t="s">
        <v>33</v>
      </c>
      <c r="Q66" s="5">
        <v>0</v>
      </c>
      <c r="R66" s="8">
        <v>45298</v>
      </c>
      <c r="S66" s="7">
        <v>45329</v>
      </c>
      <c r="T66" s="5" t="s">
        <v>34</v>
      </c>
      <c r="U66" s="5">
        <v>5325</v>
      </c>
      <c r="V66" s="5">
        <v>0</v>
      </c>
      <c r="W66" s="5">
        <v>0</v>
      </c>
      <c r="X66" s="5" t="s">
        <v>391</v>
      </c>
      <c r="Y66" s="5" t="s">
        <v>392</v>
      </c>
    </row>
    <row r="67" s="5" customFormat="1" spans="1:25">
      <c r="A67" s="5" t="s">
        <v>393</v>
      </c>
      <c r="B67" s="5" t="s">
        <v>26</v>
      </c>
      <c r="C67" s="5" t="s">
        <v>27</v>
      </c>
      <c r="D67" s="5" t="s">
        <v>394</v>
      </c>
      <c r="E67" s="5" t="s">
        <v>395</v>
      </c>
      <c r="F67" s="7">
        <v>45326</v>
      </c>
      <c r="G67" s="7">
        <v>45328</v>
      </c>
      <c r="H67" s="5">
        <v>1</v>
      </c>
      <c r="I67" s="5">
        <v>2</v>
      </c>
      <c r="J67" s="5">
        <v>2</v>
      </c>
      <c r="K67" s="5" t="s">
        <v>30</v>
      </c>
      <c r="L67" s="5">
        <v>1904</v>
      </c>
      <c r="M67" s="5">
        <v>1904</v>
      </c>
      <c r="N67" s="5" t="s">
        <v>396</v>
      </c>
      <c r="O67" s="5" t="s">
        <v>32</v>
      </c>
      <c r="P67" s="5" t="s">
        <v>33</v>
      </c>
      <c r="Q67" s="5">
        <v>0</v>
      </c>
      <c r="R67" s="8">
        <v>45298</v>
      </c>
      <c r="S67" s="7">
        <v>45329</v>
      </c>
      <c r="T67" s="5" t="s">
        <v>34</v>
      </c>
      <c r="U67" s="5">
        <v>1904</v>
      </c>
      <c r="V67" s="5">
        <v>0</v>
      </c>
      <c r="W67" s="5">
        <v>0</v>
      </c>
      <c r="X67" s="5" t="s">
        <v>397</v>
      </c>
      <c r="Y67" s="5" t="s">
        <v>398</v>
      </c>
    </row>
    <row r="68" s="5" customFormat="1" spans="1:25">
      <c r="A68" s="5" t="s">
        <v>399</v>
      </c>
      <c r="B68" s="5" t="s">
        <v>26</v>
      </c>
      <c r="C68" s="5" t="s">
        <v>27</v>
      </c>
      <c r="D68" s="5" t="s">
        <v>400</v>
      </c>
      <c r="E68" s="5" t="s">
        <v>401</v>
      </c>
      <c r="F68" s="7">
        <v>45326</v>
      </c>
      <c r="G68" s="7">
        <v>45328</v>
      </c>
      <c r="H68" s="5">
        <v>1</v>
      </c>
      <c r="I68" s="5">
        <v>2</v>
      </c>
      <c r="J68" s="5">
        <v>2</v>
      </c>
      <c r="K68" s="5" t="s">
        <v>30</v>
      </c>
      <c r="L68" s="5">
        <v>1356</v>
      </c>
      <c r="M68" s="5">
        <v>1356</v>
      </c>
      <c r="N68" s="5" t="s">
        <v>402</v>
      </c>
      <c r="O68" s="5" t="s">
        <v>32</v>
      </c>
      <c r="P68" s="5" t="s">
        <v>33</v>
      </c>
      <c r="Q68" s="5">
        <v>0</v>
      </c>
      <c r="R68" s="8">
        <v>45298</v>
      </c>
      <c r="S68" s="7">
        <v>45329</v>
      </c>
      <c r="T68" s="5" t="s">
        <v>34</v>
      </c>
      <c r="U68" s="5">
        <v>1356</v>
      </c>
      <c r="V68" s="5">
        <v>0</v>
      </c>
      <c r="W68" s="5">
        <v>0</v>
      </c>
      <c r="X68" s="5" t="s">
        <v>403</v>
      </c>
      <c r="Y68" s="5" t="s">
        <v>404</v>
      </c>
    </row>
    <row r="69" s="5" customFormat="1" spans="1:25">
      <c r="A69" s="5" t="s">
        <v>405</v>
      </c>
      <c r="B69" s="5" t="s">
        <v>26</v>
      </c>
      <c r="C69" s="5" t="s">
        <v>27</v>
      </c>
      <c r="D69" s="5" t="s">
        <v>326</v>
      </c>
      <c r="E69" s="5" t="s">
        <v>406</v>
      </c>
      <c r="F69" s="7">
        <v>45325</v>
      </c>
      <c r="G69" s="7">
        <v>45328</v>
      </c>
      <c r="H69" s="5">
        <v>1</v>
      </c>
      <c r="I69" s="5">
        <v>3</v>
      </c>
      <c r="J69" s="5">
        <v>3</v>
      </c>
      <c r="K69" s="5" t="s">
        <v>30</v>
      </c>
      <c r="L69" s="5">
        <v>1476</v>
      </c>
      <c r="M69" s="5">
        <v>1476</v>
      </c>
      <c r="N69" s="5" t="s">
        <v>407</v>
      </c>
      <c r="O69" s="5" t="s">
        <v>32</v>
      </c>
      <c r="P69" s="5" t="s">
        <v>33</v>
      </c>
      <c r="Q69" s="5">
        <v>0</v>
      </c>
      <c r="R69" s="8">
        <v>45299.0000115741</v>
      </c>
      <c r="S69" s="7">
        <v>45329</v>
      </c>
      <c r="T69" s="5" t="s">
        <v>34</v>
      </c>
      <c r="U69" s="5">
        <v>1476</v>
      </c>
      <c r="V69" s="5">
        <v>0</v>
      </c>
      <c r="W69" s="5">
        <v>0</v>
      </c>
      <c r="X69" s="5" t="s">
        <v>408</v>
      </c>
      <c r="Y69" s="5" t="s">
        <v>409</v>
      </c>
    </row>
    <row r="70" s="5" customFormat="1" spans="1:25">
      <c r="A70" s="5" t="s">
        <v>410</v>
      </c>
      <c r="B70" s="5" t="s">
        <v>26</v>
      </c>
      <c r="C70" s="5" t="s">
        <v>27</v>
      </c>
      <c r="D70" s="5" t="s">
        <v>219</v>
      </c>
      <c r="E70" s="5" t="s">
        <v>411</v>
      </c>
      <c r="F70" s="7">
        <v>45325</v>
      </c>
      <c r="G70" s="7">
        <v>45328</v>
      </c>
      <c r="H70" s="5">
        <v>1</v>
      </c>
      <c r="I70" s="5">
        <v>3</v>
      </c>
      <c r="J70" s="5">
        <v>3</v>
      </c>
      <c r="K70" s="5" t="s">
        <v>30</v>
      </c>
      <c r="L70" s="5">
        <v>1880</v>
      </c>
      <c r="M70" s="5">
        <v>1880</v>
      </c>
      <c r="N70" s="5" t="s">
        <v>412</v>
      </c>
      <c r="O70" s="5" t="s">
        <v>32</v>
      </c>
      <c r="P70" s="5" t="s">
        <v>33</v>
      </c>
      <c r="Q70" s="5">
        <v>0</v>
      </c>
      <c r="R70" s="8">
        <v>45299.0000115741</v>
      </c>
      <c r="S70" s="7">
        <v>45329</v>
      </c>
      <c r="T70" s="5" t="s">
        <v>34</v>
      </c>
      <c r="U70" s="5">
        <v>1880</v>
      </c>
      <c r="V70" s="5">
        <v>0</v>
      </c>
      <c r="W70" s="5">
        <v>0</v>
      </c>
      <c r="X70" s="5" t="s">
        <v>413</v>
      </c>
      <c r="Y70" s="5" t="s">
        <v>414</v>
      </c>
    </row>
    <row r="71" s="5" customFormat="1" spans="1:25">
      <c r="A71" s="5" t="s">
        <v>415</v>
      </c>
      <c r="B71" s="5" t="s">
        <v>26</v>
      </c>
      <c r="C71" s="5" t="s">
        <v>27</v>
      </c>
      <c r="D71" s="5" t="s">
        <v>219</v>
      </c>
      <c r="E71" s="5" t="s">
        <v>416</v>
      </c>
      <c r="F71" s="7">
        <v>45325</v>
      </c>
      <c r="G71" s="7">
        <v>45328</v>
      </c>
      <c r="H71" s="5">
        <v>1</v>
      </c>
      <c r="I71" s="5">
        <v>3</v>
      </c>
      <c r="J71" s="5">
        <v>3</v>
      </c>
      <c r="K71" s="5" t="s">
        <v>30</v>
      </c>
      <c r="L71" s="5">
        <v>1510</v>
      </c>
      <c r="M71" s="5">
        <v>1510</v>
      </c>
      <c r="N71" s="5" t="s">
        <v>417</v>
      </c>
      <c r="O71" s="5" t="s">
        <v>32</v>
      </c>
      <c r="P71" s="5" t="s">
        <v>33</v>
      </c>
      <c r="Q71" s="5">
        <v>0</v>
      </c>
      <c r="R71" s="8">
        <v>45299.0000115741</v>
      </c>
      <c r="S71" s="7">
        <v>45329</v>
      </c>
      <c r="T71" s="5" t="s">
        <v>34</v>
      </c>
      <c r="U71" s="5">
        <v>1510</v>
      </c>
      <c r="V71" s="5">
        <v>0</v>
      </c>
      <c r="W71" s="5">
        <v>0</v>
      </c>
      <c r="X71" s="5" t="s">
        <v>418</v>
      </c>
      <c r="Y71" s="5" t="s">
        <v>419</v>
      </c>
    </row>
    <row r="72" s="5" customFormat="1" spans="1:25">
      <c r="A72" s="5" t="s">
        <v>420</v>
      </c>
      <c r="B72" s="5" t="s">
        <v>26</v>
      </c>
      <c r="C72" s="5" t="s">
        <v>27</v>
      </c>
      <c r="D72" s="5" t="s">
        <v>394</v>
      </c>
      <c r="E72" s="5" t="s">
        <v>421</v>
      </c>
      <c r="F72" s="7">
        <v>45326</v>
      </c>
      <c r="G72" s="7">
        <v>45328</v>
      </c>
      <c r="H72" s="5">
        <v>3</v>
      </c>
      <c r="I72" s="5">
        <v>2</v>
      </c>
      <c r="J72" s="5">
        <v>6</v>
      </c>
      <c r="K72" s="5" t="s">
        <v>30</v>
      </c>
      <c r="L72" s="5">
        <v>5712</v>
      </c>
      <c r="M72" s="5">
        <v>5712</v>
      </c>
      <c r="N72" s="5" t="s">
        <v>422</v>
      </c>
      <c r="O72" s="5" t="s">
        <v>32</v>
      </c>
      <c r="P72" s="5" t="s">
        <v>33</v>
      </c>
      <c r="Q72" s="5">
        <v>0</v>
      </c>
      <c r="R72" s="8">
        <v>45299.0000115741</v>
      </c>
      <c r="S72" s="7">
        <v>45329</v>
      </c>
      <c r="T72" s="5" t="s">
        <v>34</v>
      </c>
      <c r="U72" s="5">
        <v>5712</v>
      </c>
      <c r="V72" s="5">
        <v>0</v>
      </c>
      <c r="W72" s="5">
        <v>0</v>
      </c>
      <c r="X72" s="5" t="s">
        <v>423</v>
      </c>
      <c r="Y72" s="5" t="s">
        <v>424</v>
      </c>
    </row>
    <row r="73" s="5" customFormat="1" spans="1:25">
      <c r="A73" s="5" t="s">
        <v>425</v>
      </c>
      <c r="B73" s="5" t="s">
        <v>26</v>
      </c>
      <c r="C73" s="5" t="s">
        <v>27</v>
      </c>
      <c r="D73" s="5" t="s">
        <v>426</v>
      </c>
      <c r="E73" s="5" t="s">
        <v>427</v>
      </c>
      <c r="F73" s="7">
        <v>45324</v>
      </c>
      <c r="G73" s="7">
        <v>45328</v>
      </c>
      <c r="H73" s="5">
        <v>1</v>
      </c>
      <c r="I73" s="5">
        <v>4</v>
      </c>
      <c r="J73" s="5">
        <v>4</v>
      </c>
      <c r="K73" s="5" t="s">
        <v>30</v>
      </c>
      <c r="L73" s="5">
        <v>2612</v>
      </c>
      <c r="M73" s="5">
        <v>2612</v>
      </c>
      <c r="N73" s="5" t="s">
        <v>428</v>
      </c>
      <c r="O73" s="5" t="s">
        <v>32</v>
      </c>
      <c r="P73" s="5" t="s">
        <v>33</v>
      </c>
      <c r="Q73" s="5">
        <v>0</v>
      </c>
      <c r="R73" s="8">
        <v>45299</v>
      </c>
      <c r="S73" s="7">
        <v>45329</v>
      </c>
      <c r="T73" s="5" t="s">
        <v>34</v>
      </c>
      <c r="U73" s="5">
        <v>2612</v>
      </c>
      <c r="V73" s="5">
        <v>0</v>
      </c>
      <c r="W73" s="5">
        <v>0</v>
      </c>
      <c r="X73" s="5" t="s">
        <v>429</v>
      </c>
      <c r="Y73" s="5" t="s">
        <v>430</v>
      </c>
    </row>
    <row r="74" s="5" customFormat="1" spans="1:25">
      <c r="A74" s="5" t="s">
        <v>431</v>
      </c>
      <c r="B74" s="5" t="s">
        <v>26</v>
      </c>
      <c r="C74" s="5" t="s">
        <v>27</v>
      </c>
      <c r="D74" s="5" t="s">
        <v>432</v>
      </c>
      <c r="E74" s="5" t="s">
        <v>433</v>
      </c>
      <c r="F74" s="7">
        <v>45323</v>
      </c>
      <c r="G74" s="7">
        <v>45328</v>
      </c>
      <c r="H74" s="5">
        <v>1</v>
      </c>
      <c r="I74" s="5">
        <v>5</v>
      </c>
      <c r="J74" s="5">
        <v>5</v>
      </c>
      <c r="K74" s="5" t="s">
        <v>30</v>
      </c>
      <c r="L74" s="5">
        <v>3765</v>
      </c>
      <c r="M74" s="5">
        <v>3765</v>
      </c>
      <c r="N74" s="5" t="s">
        <v>434</v>
      </c>
      <c r="O74" s="5" t="s">
        <v>32</v>
      </c>
      <c r="P74" s="5" t="s">
        <v>33</v>
      </c>
      <c r="Q74" s="5">
        <v>0</v>
      </c>
      <c r="R74" s="8">
        <v>45299.0000115741</v>
      </c>
      <c r="S74" s="7">
        <v>45329</v>
      </c>
      <c r="T74" s="5" t="s">
        <v>34</v>
      </c>
      <c r="U74" s="5">
        <v>3765</v>
      </c>
      <c r="V74" s="5">
        <v>0</v>
      </c>
      <c r="W74" s="5">
        <v>0</v>
      </c>
      <c r="X74" s="5" t="s">
        <v>435</v>
      </c>
      <c r="Y74" s="5" t="s">
        <v>436</v>
      </c>
    </row>
    <row r="75" s="5" customFormat="1" spans="1:25">
      <c r="A75" s="5" t="s">
        <v>437</v>
      </c>
      <c r="B75" s="5" t="s">
        <v>26</v>
      </c>
      <c r="C75" s="5" t="s">
        <v>27</v>
      </c>
      <c r="D75" s="5" t="s">
        <v>438</v>
      </c>
      <c r="E75" s="5" t="s">
        <v>439</v>
      </c>
      <c r="F75" s="7">
        <v>45327</v>
      </c>
      <c r="G75" s="7">
        <v>45328</v>
      </c>
      <c r="H75" s="5">
        <v>1</v>
      </c>
      <c r="I75" s="5">
        <v>1</v>
      </c>
      <c r="J75" s="5">
        <v>1</v>
      </c>
      <c r="K75" s="5" t="s">
        <v>30</v>
      </c>
      <c r="L75" s="5">
        <v>3350</v>
      </c>
      <c r="M75" s="5">
        <v>3350</v>
      </c>
      <c r="N75" s="5" t="s">
        <v>440</v>
      </c>
      <c r="O75" s="5" t="s">
        <v>32</v>
      </c>
      <c r="P75" s="5" t="s">
        <v>33</v>
      </c>
      <c r="Q75" s="5">
        <v>0</v>
      </c>
      <c r="R75" s="8">
        <v>45300</v>
      </c>
      <c r="S75" s="7">
        <v>45329</v>
      </c>
      <c r="T75" s="5" t="s">
        <v>34</v>
      </c>
      <c r="U75" s="5">
        <v>3350</v>
      </c>
      <c r="V75" s="5">
        <v>0</v>
      </c>
      <c r="W75" s="5">
        <v>0</v>
      </c>
      <c r="X75" s="5" t="s">
        <v>441</v>
      </c>
      <c r="Y75" s="5" t="s">
        <v>442</v>
      </c>
    </row>
    <row r="76" s="5" customFormat="1" spans="1:25">
      <c r="A76" s="5" t="s">
        <v>443</v>
      </c>
      <c r="B76" s="5" t="s">
        <v>26</v>
      </c>
      <c r="C76" s="5" t="s">
        <v>27</v>
      </c>
      <c r="D76" s="5" t="s">
        <v>148</v>
      </c>
      <c r="E76" s="5" t="s">
        <v>444</v>
      </c>
      <c r="F76" s="7">
        <v>45326</v>
      </c>
      <c r="G76" s="7">
        <v>45328</v>
      </c>
      <c r="H76" s="5">
        <v>2</v>
      </c>
      <c r="I76" s="5">
        <v>2</v>
      </c>
      <c r="J76" s="5">
        <v>4</v>
      </c>
      <c r="K76" s="5" t="s">
        <v>30</v>
      </c>
      <c r="L76" s="5">
        <v>2024</v>
      </c>
      <c r="M76" s="5">
        <v>2024</v>
      </c>
      <c r="N76" s="5" t="s">
        <v>445</v>
      </c>
      <c r="O76" s="5" t="s">
        <v>32</v>
      </c>
      <c r="P76" s="5" t="s">
        <v>33</v>
      </c>
      <c r="Q76" s="5">
        <v>0</v>
      </c>
      <c r="R76" s="8">
        <v>45300</v>
      </c>
      <c r="S76" s="7">
        <v>45329</v>
      </c>
      <c r="T76" s="5" t="s">
        <v>34</v>
      </c>
      <c r="U76" s="5">
        <v>2024</v>
      </c>
      <c r="V76" s="5">
        <v>0</v>
      </c>
      <c r="W76" s="5">
        <v>0</v>
      </c>
      <c r="X76" s="5" t="s">
        <v>446</v>
      </c>
      <c r="Y76" s="5" t="s">
        <v>447</v>
      </c>
    </row>
    <row r="77" s="5" customFormat="1" spans="1:25">
      <c r="A77" s="5" t="s">
        <v>448</v>
      </c>
      <c r="B77" s="5" t="s">
        <v>26</v>
      </c>
      <c r="C77" s="5" t="s">
        <v>27</v>
      </c>
      <c r="D77" s="5" t="s">
        <v>449</v>
      </c>
      <c r="E77" s="5" t="s">
        <v>450</v>
      </c>
      <c r="F77" s="7">
        <v>45325</v>
      </c>
      <c r="G77" s="7">
        <v>45328</v>
      </c>
      <c r="H77" s="5">
        <v>1</v>
      </c>
      <c r="I77" s="5">
        <v>3</v>
      </c>
      <c r="J77" s="5">
        <v>3</v>
      </c>
      <c r="K77" s="5" t="s">
        <v>30</v>
      </c>
      <c r="L77" s="5">
        <v>2244</v>
      </c>
      <c r="M77" s="5">
        <v>2244</v>
      </c>
      <c r="N77" s="5" t="s">
        <v>451</v>
      </c>
      <c r="O77" s="5" t="s">
        <v>32</v>
      </c>
      <c r="P77" s="5" t="s">
        <v>33</v>
      </c>
      <c r="Q77" s="5">
        <v>0</v>
      </c>
      <c r="R77" s="8">
        <v>45301</v>
      </c>
      <c r="S77" s="7">
        <v>45329</v>
      </c>
      <c r="T77" s="5" t="s">
        <v>34</v>
      </c>
      <c r="U77" s="5">
        <v>2244</v>
      </c>
      <c r="V77" s="5">
        <v>0</v>
      </c>
      <c r="W77" s="5">
        <v>0</v>
      </c>
      <c r="X77" s="5" t="s">
        <v>452</v>
      </c>
      <c r="Y77" s="5" t="s">
        <v>453</v>
      </c>
    </row>
    <row r="78" s="5" customFormat="1" spans="1:25">
      <c r="A78" s="5" t="s">
        <v>454</v>
      </c>
      <c r="B78" s="5" t="s">
        <v>26</v>
      </c>
      <c r="C78" s="5" t="s">
        <v>27</v>
      </c>
      <c r="D78" s="5" t="s">
        <v>455</v>
      </c>
      <c r="E78" s="5" t="s">
        <v>456</v>
      </c>
      <c r="F78" s="7">
        <v>45324</v>
      </c>
      <c r="G78" s="7">
        <v>45328</v>
      </c>
      <c r="H78" s="5">
        <v>1</v>
      </c>
      <c r="I78" s="5">
        <v>4</v>
      </c>
      <c r="J78" s="5">
        <v>4</v>
      </c>
      <c r="K78" s="5" t="s">
        <v>30</v>
      </c>
      <c r="L78" s="5">
        <v>10508</v>
      </c>
      <c r="M78" s="5">
        <v>10508</v>
      </c>
      <c r="N78" s="5" t="s">
        <v>457</v>
      </c>
      <c r="O78" s="5" t="s">
        <v>32</v>
      </c>
      <c r="P78" s="5" t="s">
        <v>33</v>
      </c>
      <c r="Q78" s="5">
        <v>0</v>
      </c>
      <c r="R78" s="8">
        <v>45301</v>
      </c>
      <c r="S78" s="7">
        <v>45329</v>
      </c>
      <c r="T78" s="5" t="s">
        <v>34</v>
      </c>
      <c r="U78" s="5">
        <v>10508</v>
      </c>
      <c r="V78" s="5">
        <v>0</v>
      </c>
      <c r="W78" s="5">
        <v>0</v>
      </c>
      <c r="X78" s="5" t="s">
        <v>458</v>
      </c>
      <c r="Y78" s="5" t="s">
        <v>459</v>
      </c>
    </row>
    <row r="79" s="5" customFormat="1" spans="1:25">
      <c r="A79" s="5" t="s">
        <v>460</v>
      </c>
      <c r="B79" s="5" t="s">
        <v>26</v>
      </c>
      <c r="C79" s="5" t="s">
        <v>27</v>
      </c>
      <c r="D79" s="5" t="s">
        <v>461</v>
      </c>
      <c r="E79" s="5" t="s">
        <v>462</v>
      </c>
      <c r="F79" s="7">
        <v>45324</v>
      </c>
      <c r="G79" s="7">
        <v>45328</v>
      </c>
      <c r="H79" s="5">
        <v>1</v>
      </c>
      <c r="I79" s="5">
        <v>4</v>
      </c>
      <c r="J79" s="5">
        <v>4</v>
      </c>
      <c r="K79" s="5" t="s">
        <v>30</v>
      </c>
      <c r="L79" s="5">
        <v>904</v>
      </c>
      <c r="M79" s="5">
        <v>904</v>
      </c>
      <c r="N79" s="5" t="s">
        <v>463</v>
      </c>
      <c r="O79" s="5" t="s">
        <v>32</v>
      </c>
      <c r="P79" s="5" t="s">
        <v>33</v>
      </c>
      <c r="Q79" s="5">
        <v>0</v>
      </c>
      <c r="R79" s="8">
        <v>45301</v>
      </c>
      <c r="S79" s="7">
        <v>45329</v>
      </c>
      <c r="T79" s="5" t="s">
        <v>34</v>
      </c>
      <c r="U79" s="5">
        <v>904</v>
      </c>
      <c r="V79" s="5">
        <v>0</v>
      </c>
      <c r="W79" s="5">
        <v>0</v>
      </c>
      <c r="X79" s="5" t="s">
        <v>464</v>
      </c>
      <c r="Y79" s="5" t="s">
        <v>465</v>
      </c>
    </row>
    <row r="80" s="5" customFormat="1" spans="1:25">
      <c r="A80" s="5" t="s">
        <v>466</v>
      </c>
      <c r="B80" s="5" t="s">
        <v>26</v>
      </c>
      <c r="C80" s="5" t="s">
        <v>27</v>
      </c>
      <c r="D80" s="5" t="s">
        <v>231</v>
      </c>
      <c r="E80" s="5" t="s">
        <v>467</v>
      </c>
      <c r="F80" s="7">
        <v>45325</v>
      </c>
      <c r="G80" s="7">
        <v>45328</v>
      </c>
      <c r="H80" s="5">
        <v>3</v>
      </c>
      <c r="I80" s="5">
        <v>3</v>
      </c>
      <c r="J80" s="5">
        <v>9</v>
      </c>
      <c r="K80" s="5" t="s">
        <v>30</v>
      </c>
      <c r="L80" s="5">
        <v>18900</v>
      </c>
      <c r="M80" s="5">
        <v>18900</v>
      </c>
      <c r="N80" s="5" t="s">
        <v>468</v>
      </c>
      <c r="O80" s="5" t="s">
        <v>32</v>
      </c>
      <c r="P80" s="5" t="s">
        <v>33</v>
      </c>
      <c r="Q80" s="5">
        <v>0</v>
      </c>
      <c r="R80" s="8">
        <v>45301.0000115741</v>
      </c>
      <c r="S80" s="7">
        <v>45329</v>
      </c>
      <c r="T80" s="5" t="s">
        <v>34</v>
      </c>
      <c r="U80" s="5">
        <v>18900</v>
      </c>
      <c r="V80" s="5">
        <v>0</v>
      </c>
      <c r="W80" s="5">
        <v>0</v>
      </c>
      <c r="X80" s="5" t="s">
        <v>469</v>
      </c>
      <c r="Y80" s="5" t="s">
        <v>470</v>
      </c>
    </row>
    <row r="81" s="5" customFormat="1" spans="1:25">
      <c r="A81" s="5" t="s">
        <v>471</v>
      </c>
      <c r="B81" s="5" t="s">
        <v>26</v>
      </c>
      <c r="C81" s="5" t="s">
        <v>27</v>
      </c>
      <c r="D81" s="5" t="s">
        <v>219</v>
      </c>
      <c r="E81" s="5" t="s">
        <v>411</v>
      </c>
      <c r="F81" s="7">
        <v>45321</v>
      </c>
      <c r="G81" s="7">
        <v>45328</v>
      </c>
      <c r="H81" s="5">
        <v>1</v>
      </c>
      <c r="I81" s="5">
        <v>7</v>
      </c>
      <c r="J81" s="5">
        <v>7</v>
      </c>
      <c r="K81" s="5" t="s">
        <v>30</v>
      </c>
      <c r="L81" s="5">
        <v>4370</v>
      </c>
      <c r="M81" s="5">
        <v>4370</v>
      </c>
      <c r="N81" s="5" t="s">
        <v>472</v>
      </c>
      <c r="O81" s="5" t="s">
        <v>32</v>
      </c>
      <c r="P81" s="5" t="s">
        <v>33</v>
      </c>
      <c r="Q81" s="5">
        <v>0</v>
      </c>
      <c r="R81" s="8">
        <v>45302</v>
      </c>
      <c r="S81" s="7">
        <v>45329</v>
      </c>
      <c r="T81" s="5" t="s">
        <v>34</v>
      </c>
      <c r="U81" s="5">
        <v>4370</v>
      </c>
      <c r="V81" s="5">
        <v>0</v>
      </c>
      <c r="W81" s="5">
        <v>0</v>
      </c>
      <c r="X81" s="5" t="s">
        <v>473</v>
      </c>
      <c r="Y81" s="5" t="s">
        <v>474</v>
      </c>
    </row>
    <row r="82" s="5" customFormat="1" spans="1:25">
      <c r="A82" s="5" t="s">
        <v>475</v>
      </c>
      <c r="B82" s="5" t="s">
        <v>26</v>
      </c>
      <c r="C82" s="5" t="s">
        <v>27</v>
      </c>
      <c r="D82" s="5" t="s">
        <v>476</v>
      </c>
      <c r="E82" s="5" t="s">
        <v>477</v>
      </c>
      <c r="F82" s="7">
        <v>45324</v>
      </c>
      <c r="G82" s="7">
        <v>45328</v>
      </c>
      <c r="H82" s="5">
        <v>2</v>
      </c>
      <c r="I82" s="5">
        <v>4</v>
      </c>
      <c r="J82" s="5">
        <v>8</v>
      </c>
      <c r="K82" s="5" t="s">
        <v>30</v>
      </c>
      <c r="L82" s="5">
        <v>13088</v>
      </c>
      <c r="M82" s="5">
        <v>13088</v>
      </c>
      <c r="N82" s="5" t="s">
        <v>478</v>
      </c>
      <c r="O82" s="5" t="s">
        <v>32</v>
      </c>
      <c r="P82" s="5" t="s">
        <v>33</v>
      </c>
      <c r="Q82" s="5">
        <v>0</v>
      </c>
      <c r="R82" s="8">
        <v>45302.0000115741</v>
      </c>
      <c r="S82" s="7">
        <v>45329</v>
      </c>
      <c r="T82" s="5" t="s">
        <v>34</v>
      </c>
      <c r="U82" s="5">
        <v>13088</v>
      </c>
      <c r="V82" s="5">
        <v>0</v>
      </c>
      <c r="W82" s="5">
        <v>0</v>
      </c>
      <c r="X82" s="5" t="s">
        <v>479</v>
      </c>
      <c r="Y82" s="5" t="s">
        <v>480</v>
      </c>
    </row>
    <row r="83" s="5" customFormat="1" spans="1:25">
      <c r="A83" s="5" t="s">
        <v>481</v>
      </c>
      <c r="B83" s="5" t="s">
        <v>26</v>
      </c>
      <c r="C83" s="5" t="s">
        <v>27</v>
      </c>
      <c r="D83" s="5" t="s">
        <v>482</v>
      </c>
      <c r="E83" s="5" t="s">
        <v>483</v>
      </c>
      <c r="F83" s="7">
        <v>45325</v>
      </c>
      <c r="G83" s="7">
        <v>45328</v>
      </c>
      <c r="H83" s="5">
        <v>1</v>
      </c>
      <c r="I83" s="5">
        <v>3</v>
      </c>
      <c r="J83" s="5">
        <v>3</v>
      </c>
      <c r="K83" s="5" t="s">
        <v>30</v>
      </c>
      <c r="L83" s="5">
        <v>1350</v>
      </c>
      <c r="M83" s="5">
        <v>1350</v>
      </c>
      <c r="N83" s="5" t="s">
        <v>484</v>
      </c>
      <c r="O83" s="5" t="s">
        <v>32</v>
      </c>
      <c r="P83" s="5" t="s">
        <v>33</v>
      </c>
      <c r="Q83" s="5">
        <v>0</v>
      </c>
      <c r="R83" s="8">
        <v>45302.0000115741</v>
      </c>
      <c r="S83" s="7">
        <v>45329</v>
      </c>
      <c r="T83" s="5" t="s">
        <v>34</v>
      </c>
      <c r="U83" s="5">
        <v>1350</v>
      </c>
      <c r="V83" s="5">
        <v>0</v>
      </c>
      <c r="W83" s="5">
        <v>0</v>
      </c>
      <c r="X83" s="5" t="s">
        <v>485</v>
      </c>
      <c r="Y83" s="5" t="s">
        <v>486</v>
      </c>
    </row>
    <row r="84" s="5" customFormat="1" spans="1:25">
      <c r="A84" s="5" t="s">
        <v>487</v>
      </c>
      <c r="B84" s="5" t="s">
        <v>26</v>
      </c>
      <c r="C84" s="5" t="s">
        <v>27</v>
      </c>
      <c r="D84" s="5" t="s">
        <v>488</v>
      </c>
      <c r="E84" s="5" t="s">
        <v>489</v>
      </c>
      <c r="F84" s="7">
        <v>45325</v>
      </c>
      <c r="G84" s="7">
        <v>45328</v>
      </c>
      <c r="H84" s="5">
        <v>1</v>
      </c>
      <c r="I84" s="5">
        <v>3</v>
      </c>
      <c r="J84" s="5">
        <v>3</v>
      </c>
      <c r="K84" s="5" t="s">
        <v>30</v>
      </c>
      <c r="L84" s="5">
        <v>2509</v>
      </c>
      <c r="M84" s="5">
        <v>2509</v>
      </c>
      <c r="N84" s="5" t="s">
        <v>490</v>
      </c>
      <c r="O84" s="5" t="s">
        <v>32</v>
      </c>
      <c r="P84" s="5" t="s">
        <v>33</v>
      </c>
      <c r="Q84" s="5">
        <v>0</v>
      </c>
      <c r="R84" s="8">
        <v>45302.0000115741</v>
      </c>
      <c r="S84" s="7">
        <v>45329</v>
      </c>
      <c r="T84" s="5" t="s">
        <v>34</v>
      </c>
      <c r="U84" s="5">
        <v>2509</v>
      </c>
      <c r="V84" s="5">
        <v>0</v>
      </c>
      <c r="W84" s="5">
        <v>0</v>
      </c>
      <c r="X84" s="5" t="s">
        <v>491</v>
      </c>
      <c r="Y84" s="5" t="s">
        <v>491</v>
      </c>
    </row>
    <row r="85" s="5" customFormat="1" spans="1:25">
      <c r="A85" s="5" t="s">
        <v>492</v>
      </c>
      <c r="B85" s="5" t="s">
        <v>26</v>
      </c>
      <c r="C85" s="5" t="s">
        <v>27</v>
      </c>
      <c r="D85" s="5" t="s">
        <v>493</v>
      </c>
      <c r="E85" s="5" t="s">
        <v>494</v>
      </c>
      <c r="F85" s="7">
        <v>45325</v>
      </c>
      <c r="G85" s="7">
        <v>45328</v>
      </c>
      <c r="H85" s="5">
        <v>1</v>
      </c>
      <c r="I85" s="5">
        <v>3</v>
      </c>
      <c r="J85" s="5">
        <v>3</v>
      </c>
      <c r="K85" s="5" t="s">
        <v>30</v>
      </c>
      <c r="L85" s="5">
        <v>5700</v>
      </c>
      <c r="M85" s="5">
        <v>5700</v>
      </c>
      <c r="N85" s="5" t="s">
        <v>495</v>
      </c>
      <c r="O85" s="5" t="s">
        <v>32</v>
      </c>
      <c r="P85" s="5" t="s">
        <v>33</v>
      </c>
      <c r="Q85" s="5">
        <v>0</v>
      </c>
      <c r="R85" s="8">
        <v>45303.0000115741</v>
      </c>
      <c r="S85" s="7">
        <v>45329</v>
      </c>
      <c r="T85" s="5" t="s">
        <v>34</v>
      </c>
      <c r="U85" s="5">
        <v>5700</v>
      </c>
      <c r="V85" s="5">
        <v>0</v>
      </c>
      <c r="W85" s="5">
        <v>0</v>
      </c>
      <c r="X85" s="5" t="s">
        <v>496</v>
      </c>
      <c r="Y85" s="5" t="s">
        <v>497</v>
      </c>
    </row>
    <row r="86" s="5" customFormat="1" spans="1:25">
      <c r="A86" s="5" t="s">
        <v>498</v>
      </c>
      <c r="B86" s="5" t="s">
        <v>26</v>
      </c>
      <c r="C86" s="5" t="s">
        <v>27</v>
      </c>
      <c r="D86" s="5" t="s">
        <v>332</v>
      </c>
      <c r="E86" s="5" t="s">
        <v>499</v>
      </c>
      <c r="F86" s="7">
        <v>45326</v>
      </c>
      <c r="G86" s="7">
        <v>45328</v>
      </c>
      <c r="H86" s="5">
        <v>1</v>
      </c>
      <c r="I86" s="5">
        <v>2</v>
      </c>
      <c r="J86" s="5">
        <v>2</v>
      </c>
      <c r="K86" s="5" t="s">
        <v>30</v>
      </c>
      <c r="L86" s="5">
        <v>2020</v>
      </c>
      <c r="M86" s="5">
        <v>2020</v>
      </c>
      <c r="N86" s="5" t="s">
        <v>500</v>
      </c>
      <c r="O86" s="5" t="s">
        <v>32</v>
      </c>
      <c r="P86" s="5" t="s">
        <v>33</v>
      </c>
      <c r="Q86" s="5">
        <v>0</v>
      </c>
      <c r="R86" s="8">
        <v>45303</v>
      </c>
      <c r="S86" s="7">
        <v>45329</v>
      </c>
      <c r="T86" s="5" t="s">
        <v>34</v>
      </c>
      <c r="U86" s="5">
        <v>2020</v>
      </c>
      <c r="V86" s="5">
        <v>0</v>
      </c>
      <c r="W86" s="5">
        <v>0</v>
      </c>
      <c r="X86" s="5" t="s">
        <v>501</v>
      </c>
      <c r="Y86" s="5" t="s">
        <v>502</v>
      </c>
    </row>
    <row r="87" s="5" customFormat="1" spans="1:25">
      <c r="A87" s="5" t="s">
        <v>503</v>
      </c>
      <c r="B87" s="5" t="s">
        <v>26</v>
      </c>
      <c r="C87" s="5" t="s">
        <v>27</v>
      </c>
      <c r="D87" s="5" t="s">
        <v>504</v>
      </c>
      <c r="E87" s="5" t="s">
        <v>505</v>
      </c>
      <c r="F87" s="7">
        <v>45324</v>
      </c>
      <c r="G87" s="7">
        <v>45328</v>
      </c>
      <c r="H87" s="5">
        <v>1</v>
      </c>
      <c r="I87" s="5">
        <v>4</v>
      </c>
      <c r="J87" s="5">
        <v>4</v>
      </c>
      <c r="K87" s="5" t="s">
        <v>30</v>
      </c>
      <c r="L87" s="5">
        <v>2080</v>
      </c>
      <c r="M87" s="5">
        <v>2080</v>
      </c>
      <c r="N87" s="5" t="s">
        <v>506</v>
      </c>
      <c r="O87" s="5" t="s">
        <v>32</v>
      </c>
      <c r="P87" s="5" t="s">
        <v>33</v>
      </c>
      <c r="Q87" s="5">
        <v>0</v>
      </c>
      <c r="R87" s="8">
        <v>45303</v>
      </c>
      <c r="S87" s="7">
        <v>45329</v>
      </c>
      <c r="T87" s="5" t="s">
        <v>34</v>
      </c>
      <c r="U87" s="5">
        <v>2080</v>
      </c>
      <c r="V87" s="5">
        <v>0</v>
      </c>
      <c r="W87" s="5">
        <v>0</v>
      </c>
      <c r="X87" s="5" t="s">
        <v>507</v>
      </c>
      <c r="Y87" s="5" t="s">
        <v>508</v>
      </c>
    </row>
    <row r="88" s="5" customFormat="1" spans="1:25">
      <c r="A88" s="5" t="s">
        <v>509</v>
      </c>
      <c r="B88" s="5" t="s">
        <v>26</v>
      </c>
      <c r="C88" s="5" t="s">
        <v>27</v>
      </c>
      <c r="D88" s="5" t="s">
        <v>219</v>
      </c>
      <c r="E88" s="5" t="s">
        <v>416</v>
      </c>
      <c r="F88" s="7">
        <v>45327</v>
      </c>
      <c r="G88" s="7">
        <v>45328</v>
      </c>
      <c r="H88" s="5">
        <v>1</v>
      </c>
      <c r="I88" s="5">
        <v>1</v>
      </c>
      <c r="J88" s="5">
        <v>1</v>
      </c>
      <c r="K88" s="5" t="s">
        <v>30</v>
      </c>
      <c r="L88" s="5">
        <v>500</v>
      </c>
      <c r="M88" s="5">
        <v>500</v>
      </c>
      <c r="N88" s="5" t="s">
        <v>510</v>
      </c>
      <c r="O88" s="5" t="s">
        <v>32</v>
      </c>
      <c r="P88" s="5" t="s">
        <v>33</v>
      </c>
      <c r="Q88" s="5">
        <v>0</v>
      </c>
      <c r="R88" s="8">
        <v>45303.0000115741</v>
      </c>
      <c r="S88" s="7">
        <v>45329</v>
      </c>
      <c r="T88" s="5" t="s">
        <v>34</v>
      </c>
      <c r="U88" s="5">
        <v>500</v>
      </c>
      <c r="V88" s="5">
        <v>0</v>
      </c>
      <c r="W88" s="5">
        <v>0</v>
      </c>
      <c r="X88" s="5" t="s">
        <v>511</v>
      </c>
      <c r="Y88" s="5" t="s">
        <v>512</v>
      </c>
    </row>
    <row r="89" s="5" customFormat="1" spans="1:25">
      <c r="A89" s="5" t="s">
        <v>513</v>
      </c>
      <c r="B89" s="5" t="s">
        <v>26</v>
      </c>
      <c r="C89" s="5" t="s">
        <v>27</v>
      </c>
      <c r="D89" s="5" t="s">
        <v>514</v>
      </c>
      <c r="E89" s="5" t="s">
        <v>515</v>
      </c>
      <c r="F89" s="7">
        <v>45323</v>
      </c>
      <c r="G89" s="7">
        <v>45328</v>
      </c>
      <c r="H89" s="5">
        <v>1</v>
      </c>
      <c r="I89" s="5">
        <v>5</v>
      </c>
      <c r="J89" s="5">
        <v>5</v>
      </c>
      <c r="K89" s="5" t="s">
        <v>30</v>
      </c>
      <c r="L89" s="5">
        <v>2506</v>
      </c>
      <c r="M89" s="5">
        <v>2506</v>
      </c>
      <c r="N89" s="5" t="s">
        <v>516</v>
      </c>
      <c r="O89" s="5" t="s">
        <v>32</v>
      </c>
      <c r="P89" s="5" t="s">
        <v>33</v>
      </c>
      <c r="Q89" s="5">
        <v>0</v>
      </c>
      <c r="R89" s="8">
        <v>45303.0000115741</v>
      </c>
      <c r="S89" s="7">
        <v>45329</v>
      </c>
      <c r="T89" s="5" t="s">
        <v>34</v>
      </c>
      <c r="U89" s="5">
        <v>2506</v>
      </c>
      <c r="V89" s="5">
        <v>0</v>
      </c>
      <c r="W89" s="5">
        <v>0</v>
      </c>
      <c r="X89" s="5" t="s">
        <v>517</v>
      </c>
      <c r="Y89" s="5" t="s">
        <v>518</v>
      </c>
    </row>
    <row r="90" s="5" customFormat="1" spans="1:25">
      <c r="A90" s="5" t="s">
        <v>519</v>
      </c>
      <c r="B90" s="5" t="s">
        <v>26</v>
      </c>
      <c r="C90" s="5" t="s">
        <v>27</v>
      </c>
      <c r="D90" s="5" t="s">
        <v>520</v>
      </c>
      <c r="E90" s="5" t="s">
        <v>521</v>
      </c>
      <c r="F90" s="7">
        <v>45324</v>
      </c>
      <c r="G90" s="7">
        <v>45328</v>
      </c>
      <c r="H90" s="5">
        <v>1</v>
      </c>
      <c r="I90" s="5">
        <v>4</v>
      </c>
      <c r="J90" s="5">
        <v>4</v>
      </c>
      <c r="K90" s="5" t="s">
        <v>30</v>
      </c>
      <c r="L90" s="5">
        <v>4862</v>
      </c>
      <c r="M90" s="5">
        <v>4862</v>
      </c>
      <c r="N90" s="5" t="s">
        <v>522</v>
      </c>
      <c r="O90" s="5" t="s">
        <v>32</v>
      </c>
      <c r="P90" s="5" t="s">
        <v>33</v>
      </c>
      <c r="Q90" s="5">
        <v>0</v>
      </c>
      <c r="R90" s="8">
        <v>45303</v>
      </c>
      <c r="S90" s="7">
        <v>45329</v>
      </c>
      <c r="T90" s="5" t="s">
        <v>34</v>
      </c>
      <c r="U90" s="5">
        <v>4862</v>
      </c>
      <c r="V90" s="5">
        <v>0</v>
      </c>
      <c r="W90" s="5">
        <v>0</v>
      </c>
      <c r="X90" s="5" t="s">
        <v>523</v>
      </c>
      <c r="Y90" s="5" t="s">
        <v>524</v>
      </c>
    </row>
    <row r="91" s="5" customFormat="1" spans="1:25">
      <c r="A91" s="5" t="s">
        <v>525</v>
      </c>
      <c r="B91" s="5" t="s">
        <v>26</v>
      </c>
      <c r="C91" s="5" t="s">
        <v>27</v>
      </c>
      <c r="D91" s="5" t="s">
        <v>526</v>
      </c>
      <c r="E91" s="5" t="s">
        <v>527</v>
      </c>
      <c r="F91" s="7">
        <v>45325</v>
      </c>
      <c r="G91" s="7">
        <v>45328</v>
      </c>
      <c r="H91" s="5">
        <v>1</v>
      </c>
      <c r="I91" s="5">
        <v>3</v>
      </c>
      <c r="J91" s="5">
        <v>3</v>
      </c>
      <c r="K91" s="5" t="s">
        <v>30</v>
      </c>
      <c r="L91" s="5">
        <v>2174</v>
      </c>
      <c r="M91" s="5">
        <v>2174</v>
      </c>
      <c r="N91" s="5" t="s">
        <v>528</v>
      </c>
      <c r="O91" s="5" t="s">
        <v>32</v>
      </c>
      <c r="P91" s="5" t="s">
        <v>33</v>
      </c>
      <c r="Q91" s="5">
        <v>0</v>
      </c>
      <c r="R91" s="8">
        <v>45304.0000115741</v>
      </c>
      <c r="S91" s="7">
        <v>45329</v>
      </c>
      <c r="T91" s="5" t="s">
        <v>34</v>
      </c>
      <c r="U91" s="5">
        <v>2174</v>
      </c>
      <c r="V91" s="5">
        <v>0</v>
      </c>
      <c r="W91" s="5">
        <v>0</v>
      </c>
      <c r="X91" s="5" t="s">
        <v>529</v>
      </c>
      <c r="Y91" s="5" t="s">
        <v>530</v>
      </c>
    </row>
    <row r="92" s="5" customFormat="1" spans="1:25">
      <c r="A92" s="5" t="s">
        <v>531</v>
      </c>
      <c r="B92" s="5" t="s">
        <v>26</v>
      </c>
      <c r="C92" s="5" t="s">
        <v>27</v>
      </c>
      <c r="D92" s="5" t="s">
        <v>532</v>
      </c>
      <c r="E92" s="5" t="s">
        <v>533</v>
      </c>
      <c r="F92" s="7">
        <v>45326</v>
      </c>
      <c r="G92" s="7">
        <v>45328</v>
      </c>
      <c r="H92" s="5">
        <v>1</v>
      </c>
      <c r="I92" s="5">
        <v>2</v>
      </c>
      <c r="J92" s="5">
        <v>2</v>
      </c>
      <c r="K92" s="5" t="s">
        <v>30</v>
      </c>
      <c r="L92" s="5">
        <v>1930</v>
      </c>
      <c r="M92" s="5">
        <v>1930</v>
      </c>
      <c r="N92" s="5" t="s">
        <v>534</v>
      </c>
      <c r="O92" s="5" t="s">
        <v>32</v>
      </c>
      <c r="P92" s="5" t="s">
        <v>33</v>
      </c>
      <c r="Q92" s="5">
        <v>0</v>
      </c>
      <c r="R92" s="8">
        <v>45304</v>
      </c>
      <c r="S92" s="7">
        <v>45329</v>
      </c>
      <c r="T92" s="5" t="s">
        <v>34</v>
      </c>
      <c r="U92" s="5">
        <v>1930</v>
      </c>
      <c r="V92" s="5">
        <v>0</v>
      </c>
      <c r="W92" s="5">
        <v>0</v>
      </c>
      <c r="X92" s="5" t="s">
        <v>535</v>
      </c>
      <c r="Y92" s="5" t="s">
        <v>536</v>
      </c>
    </row>
    <row r="93" s="5" customFormat="1" spans="1:25">
      <c r="A93" s="5" t="s">
        <v>537</v>
      </c>
      <c r="B93" s="5" t="s">
        <v>26</v>
      </c>
      <c r="C93" s="5" t="s">
        <v>27</v>
      </c>
      <c r="D93" s="5" t="s">
        <v>538</v>
      </c>
      <c r="E93" s="5" t="s">
        <v>539</v>
      </c>
      <c r="F93" s="7">
        <v>45327</v>
      </c>
      <c r="G93" s="7">
        <v>45328</v>
      </c>
      <c r="H93" s="5">
        <v>1</v>
      </c>
      <c r="I93" s="5">
        <v>1</v>
      </c>
      <c r="J93" s="5">
        <v>1</v>
      </c>
      <c r="K93" s="5" t="s">
        <v>30</v>
      </c>
      <c r="L93" s="5">
        <v>350</v>
      </c>
      <c r="M93" s="5">
        <v>350</v>
      </c>
      <c r="N93" s="5" t="s">
        <v>540</v>
      </c>
      <c r="O93" s="5" t="s">
        <v>32</v>
      </c>
      <c r="P93" s="5" t="s">
        <v>33</v>
      </c>
      <c r="Q93" s="5">
        <v>0</v>
      </c>
      <c r="R93" s="8">
        <v>45304.0000115741</v>
      </c>
      <c r="S93" s="7">
        <v>45329</v>
      </c>
      <c r="T93" s="5" t="s">
        <v>34</v>
      </c>
      <c r="U93" s="5">
        <v>350</v>
      </c>
      <c r="V93" s="5">
        <v>0</v>
      </c>
      <c r="W93" s="5">
        <v>0</v>
      </c>
      <c r="X93" s="5" t="s">
        <v>541</v>
      </c>
      <c r="Y93" s="5" t="s">
        <v>542</v>
      </c>
    </row>
    <row r="94" s="5" customFormat="1" spans="1:25">
      <c r="A94" s="5" t="s">
        <v>543</v>
      </c>
      <c r="B94" s="5" t="s">
        <v>26</v>
      </c>
      <c r="C94" s="5" t="s">
        <v>27</v>
      </c>
      <c r="D94" s="5" t="s">
        <v>482</v>
      </c>
      <c r="E94" s="5" t="s">
        <v>483</v>
      </c>
      <c r="F94" s="7">
        <v>45325</v>
      </c>
      <c r="G94" s="7">
        <v>45328</v>
      </c>
      <c r="H94" s="5">
        <v>1</v>
      </c>
      <c r="I94" s="5">
        <v>3</v>
      </c>
      <c r="J94" s="5">
        <v>3</v>
      </c>
      <c r="K94" s="5" t="s">
        <v>30</v>
      </c>
      <c r="L94" s="5">
        <v>1350</v>
      </c>
      <c r="M94" s="5">
        <v>1350</v>
      </c>
      <c r="N94" s="5" t="s">
        <v>544</v>
      </c>
      <c r="O94" s="5" t="s">
        <v>32</v>
      </c>
      <c r="P94" s="5" t="s">
        <v>33</v>
      </c>
      <c r="Q94" s="5">
        <v>0</v>
      </c>
      <c r="R94" s="8">
        <v>45305.0000115741</v>
      </c>
      <c r="S94" s="7">
        <v>45329</v>
      </c>
      <c r="T94" s="5" t="s">
        <v>34</v>
      </c>
      <c r="U94" s="5">
        <v>1350</v>
      </c>
      <c r="V94" s="5">
        <v>0</v>
      </c>
      <c r="W94" s="5">
        <v>0</v>
      </c>
      <c r="X94" s="5" t="s">
        <v>545</v>
      </c>
      <c r="Y94" s="5" t="s">
        <v>546</v>
      </c>
    </row>
    <row r="95" s="5" customFormat="1" spans="1:25">
      <c r="A95" s="5" t="s">
        <v>547</v>
      </c>
      <c r="B95" s="5" t="s">
        <v>26</v>
      </c>
      <c r="C95" s="5" t="s">
        <v>27</v>
      </c>
      <c r="D95" s="5" t="s">
        <v>514</v>
      </c>
      <c r="E95" s="5" t="s">
        <v>515</v>
      </c>
      <c r="F95" s="7">
        <v>45325</v>
      </c>
      <c r="G95" s="7">
        <v>45328</v>
      </c>
      <c r="H95" s="5">
        <v>1</v>
      </c>
      <c r="I95" s="5">
        <v>3</v>
      </c>
      <c r="J95" s="5">
        <v>3</v>
      </c>
      <c r="K95" s="5" t="s">
        <v>30</v>
      </c>
      <c r="L95" s="5">
        <v>1498</v>
      </c>
      <c r="M95" s="5">
        <v>1498</v>
      </c>
      <c r="N95" s="5" t="s">
        <v>548</v>
      </c>
      <c r="O95" s="5" t="s">
        <v>32</v>
      </c>
      <c r="P95" s="5" t="s">
        <v>33</v>
      </c>
      <c r="Q95" s="5">
        <v>0</v>
      </c>
      <c r="R95" s="8">
        <v>45305</v>
      </c>
      <c r="S95" s="7">
        <v>45329</v>
      </c>
      <c r="T95" s="5" t="s">
        <v>34</v>
      </c>
      <c r="U95" s="5">
        <v>1498</v>
      </c>
      <c r="V95" s="5">
        <v>0</v>
      </c>
      <c r="W95" s="5">
        <v>0</v>
      </c>
      <c r="X95" s="5" t="s">
        <v>549</v>
      </c>
      <c r="Y95" s="5" t="s">
        <v>550</v>
      </c>
    </row>
    <row r="96" s="5" customFormat="1" spans="1:25">
      <c r="A96" s="5" t="s">
        <v>551</v>
      </c>
      <c r="B96" s="5" t="s">
        <v>26</v>
      </c>
      <c r="C96" s="5" t="s">
        <v>27</v>
      </c>
      <c r="D96" s="5" t="s">
        <v>552</v>
      </c>
      <c r="E96" s="5" t="s">
        <v>553</v>
      </c>
      <c r="F96" s="7">
        <v>45324</v>
      </c>
      <c r="G96" s="7">
        <v>45328</v>
      </c>
      <c r="H96" s="5">
        <v>1</v>
      </c>
      <c r="I96" s="5">
        <v>4</v>
      </c>
      <c r="J96" s="5">
        <v>4</v>
      </c>
      <c r="K96" s="5" t="s">
        <v>30</v>
      </c>
      <c r="L96" s="5">
        <v>2408</v>
      </c>
      <c r="M96" s="5">
        <v>2408</v>
      </c>
      <c r="N96" s="5" t="s">
        <v>554</v>
      </c>
      <c r="O96" s="5" t="s">
        <v>32</v>
      </c>
      <c r="P96" s="5" t="s">
        <v>33</v>
      </c>
      <c r="Q96" s="5">
        <v>0</v>
      </c>
      <c r="R96" s="8">
        <v>45305.0000115741</v>
      </c>
      <c r="S96" s="7">
        <v>45329</v>
      </c>
      <c r="T96" s="5" t="s">
        <v>34</v>
      </c>
      <c r="U96" s="5">
        <v>2408</v>
      </c>
      <c r="V96" s="5">
        <v>0</v>
      </c>
      <c r="W96" s="5">
        <v>0</v>
      </c>
      <c r="X96" s="5" t="s">
        <v>555</v>
      </c>
      <c r="Y96" s="5" t="s">
        <v>556</v>
      </c>
    </row>
    <row r="97" s="5" customFormat="1" spans="1:25">
      <c r="A97" s="5" t="s">
        <v>557</v>
      </c>
      <c r="B97" s="5" t="s">
        <v>26</v>
      </c>
      <c r="C97" s="5" t="s">
        <v>27</v>
      </c>
      <c r="D97" s="5" t="s">
        <v>290</v>
      </c>
      <c r="E97" s="5" t="s">
        <v>113</v>
      </c>
      <c r="F97" s="7">
        <v>45325</v>
      </c>
      <c r="G97" s="7">
        <v>45328</v>
      </c>
      <c r="H97" s="5">
        <v>2</v>
      </c>
      <c r="I97" s="5">
        <v>3</v>
      </c>
      <c r="J97" s="5">
        <v>6</v>
      </c>
      <c r="K97" s="5" t="s">
        <v>30</v>
      </c>
      <c r="L97" s="5">
        <v>6222</v>
      </c>
      <c r="M97" s="5">
        <v>6222</v>
      </c>
      <c r="N97" s="5" t="s">
        <v>558</v>
      </c>
      <c r="O97" s="5" t="s">
        <v>32</v>
      </c>
      <c r="P97" s="5" t="s">
        <v>33</v>
      </c>
      <c r="Q97" s="5">
        <v>0</v>
      </c>
      <c r="R97" s="8">
        <v>45305</v>
      </c>
      <c r="S97" s="7">
        <v>45329</v>
      </c>
      <c r="T97" s="5" t="s">
        <v>34</v>
      </c>
      <c r="U97" s="5">
        <v>6222</v>
      </c>
      <c r="V97" s="5">
        <v>0</v>
      </c>
      <c r="W97" s="5">
        <v>0</v>
      </c>
      <c r="X97" s="5" t="s">
        <v>559</v>
      </c>
      <c r="Y97" s="5" t="s">
        <v>560</v>
      </c>
    </row>
    <row r="98" s="5" customFormat="1" spans="1:25">
      <c r="A98" s="5" t="s">
        <v>561</v>
      </c>
      <c r="B98" s="5" t="s">
        <v>26</v>
      </c>
      <c r="C98" s="5" t="s">
        <v>27</v>
      </c>
      <c r="D98" s="5" t="s">
        <v>118</v>
      </c>
      <c r="E98" s="5" t="s">
        <v>562</v>
      </c>
      <c r="F98" s="7">
        <v>45323</v>
      </c>
      <c r="G98" s="7">
        <v>45328</v>
      </c>
      <c r="H98" s="5">
        <v>1</v>
      </c>
      <c r="I98" s="5">
        <v>5</v>
      </c>
      <c r="J98" s="5">
        <v>5</v>
      </c>
      <c r="K98" s="5" t="s">
        <v>30</v>
      </c>
      <c r="L98" s="5">
        <v>6865</v>
      </c>
      <c r="M98" s="5">
        <v>6865</v>
      </c>
      <c r="N98" s="5" t="s">
        <v>563</v>
      </c>
      <c r="O98" s="5" t="s">
        <v>32</v>
      </c>
      <c r="P98" s="5" t="s">
        <v>33</v>
      </c>
      <c r="Q98" s="5">
        <v>0</v>
      </c>
      <c r="R98" s="8">
        <v>45305.0000115741</v>
      </c>
      <c r="S98" s="7">
        <v>45329</v>
      </c>
      <c r="T98" s="5" t="s">
        <v>34</v>
      </c>
      <c r="U98" s="5">
        <v>6865</v>
      </c>
      <c r="V98" s="5">
        <v>0</v>
      </c>
      <c r="W98" s="5">
        <v>0</v>
      </c>
      <c r="X98" s="5" t="s">
        <v>564</v>
      </c>
      <c r="Y98" s="5" t="s">
        <v>565</v>
      </c>
    </row>
    <row r="99" s="5" customFormat="1" spans="1:25">
      <c r="A99" s="5" t="s">
        <v>566</v>
      </c>
      <c r="B99" s="5" t="s">
        <v>26</v>
      </c>
      <c r="C99" s="5" t="s">
        <v>27</v>
      </c>
      <c r="D99" s="5" t="s">
        <v>567</v>
      </c>
      <c r="E99" s="5" t="s">
        <v>568</v>
      </c>
      <c r="F99" s="7">
        <v>45325</v>
      </c>
      <c r="G99" s="7">
        <v>45328</v>
      </c>
      <c r="H99" s="5">
        <v>1</v>
      </c>
      <c r="I99" s="5">
        <v>3</v>
      </c>
      <c r="J99" s="5">
        <v>3</v>
      </c>
      <c r="K99" s="5" t="s">
        <v>30</v>
      </c>
      <c r="L99" s="5">
        <v>5580</v>
      </c>
      <c r="M99" s="5">
        <v>5580</v>
      </c>
      <c r="N99" s="5" t="s">
        <v>569</v>
      </c>
      <c r="O99" s="5" t="s">
        <v>32</v>
      </c>
      <c r="P99" s="5" t="s">
        <v>33</v>
      </c>
      <c r="Q99" s="5">
        <v>0</v>
      </c>
      <c r="R99" s="8">
        <v>45306</v>
      </c>
      <c r="S99" s="7">
        <v>45329</v>
      </c>
      <c r="T99" s="5" t="s">
        <v>34</v>
      </c>
      <c r="U99" s="5">
        <v>5580</v>
      </c>
      <c r="V99" s="5">
        <v>0</v>
      </c>
      <c r="W99" s="5">
        <v>0</v>
      </c>
      <c r="X99" s="5" t="s">
        <v>570</v>
      </c>
      <c r="Y99" s="5" t="s">
        <v>571</v>
      </c>
    </row>
    <row r="100" s="5" customFormat="1" spans="1:25">
      <c r="A100" s="5" t="s">
        <v>572</v>
      </c>
      <c r="B100" s="5" t="s">
        <v>26</v>
      </c>
      <c r="C100" s="5" t="s">
        <v>27</v>
      </c>
      <c r="D100" s="5" t="s">
        <v>532</v>
      </c>
      <c r="E100" s="5" t="s">
        <v>573</v>
      </c>
      <c r="F100" s="7">
        <v>45327</v>
      </c>
      <c r="G100" s="7">
        <v>45328</v>
      </c>
      <c r="H100" s="5">
        <v>1</v>
      </c>
      <c r="I100" s="5">
        <v>1</v>
      </c>
      <c r="J100" s="5">
        <v>1</v>
      </c>
      <c r="K100" s="5" t="s">
        <v>30</v>
      </c>
      <c r="L100" s="5">
        <v>741</v>
      </c>
      <c r="M100" s="5">
        <v>741</v>
      </c>
      <c r="N100" s="5" t="s">
        <v>574</v>
      </c>
      <c r="O100" s="5" t="s">
        <v>32</v>
      </c>
      <c r="P100" s="5" t="s">
        <v>33</v>
      </c>
      <c r="Q100" s="5">
        <v>0</v>
      </c>
      <c r="R100" s="8">
        <v>45306.0000115741</v>
      </c>
      <c r="S100" s="7">
        <v>45329</v>
      </c>
      <c r="T100" s="5" t="s">
        <v>34</v>
      </c>
      <c r="U100" s="5">
        <v>741</v>
      </c>
      <c r="V100" s="5">
        <v>0</v>
      </c>
      <c r="W100" s="5">
        <v>0</v>
      </c>
      <c r="X100" s="5" t="s">
        <v>575</v>
      </c>
      <c r="Y100" s="5" t="s">
        <v>576</v>
      </c>
    </row>
    <row r="101" s="5" customFormat="1" spans="1:25">
      <c r="A101" s="5" t="s">
        <v>577</v>
      </c>
      <c r="B101" s="5" t="s">
        <v>26</v>
      </c>
      <c r="C101" s="5" t="s">
        <v>27</v>
      </c>
      <c r="D101" s="5" t="s">
        <v>578</v>
      </c>
      <c r="E101" s="5" t="s">
        <v>579</v>
      </c>
      <c r="F101" s="7">
        <v>45325</v>
      </c>
      <c r="G101" s="7">
        <v>45328</v>
      </c>
      <c r="H101" s="5">
        <v>1</v>
      </c>
      <c r="I101" s="5">
        <v>3</v>
      </c>
      <c r="J101" s="5">
        <v>3</v>
      </c>
      <c r="K101" s="5" t="s">
        <v>30</v>
      </c>
      <c r="L101" s="5">
        <v>930</v>
      </c>
      <c r="M101" s="5">
        <v>930</v>
      </c>
      <c r="N101" s="5" t="s">
        <v>580</v>
      </c>
      <c r="O101" s="5" t="s">
        <v>32</v>
      </c>
      <c r="P101" s="5" t="s">
        <v>33</v>
      </c>
      <c r="Q101" s="5">
        <v>0</v>
      </c>
      <c r="R101" s="8">
        <v>45306.0000115741</v>
      </c>
      <c r="S101" s="7">
        <v>45329</v>
      </c>
      <c r="T101" s="5" t="s">
        <v>34</v>
      </c>
      <c r="U101" s="5">
        <v>930</v>
      </c>
      <c r="V101" s="5">
        <v>0</v>
      </c>
      <c r="W101" s="5">
        <v>0</v>
      </c>
      <c r="X101" s="5" t="s">
        <v>581</v>
      </c>
      <c r="Y101" s="5" t="s">
        <v>582</v>
      </c>
    </row>
    <row r="102" s="5" customFormat="1" spans="1:25">
      <c r="A102" s="5" t="s">
        <v>583</v>
      </c>
      <c r="B102" s="5" t="s">
        <v>26</v>
      </c>
      <c r="C102" s="5" t="s">
        <v>27</v>
      </c>
      <c r="D102" s="5" t="s">
        <v>532</v>
      </c>
      <c r="E102" s="5" t="s">
        <v>573</v>
      </c>
      <c r="F102" s="7">
        <v>45327</v>
      </c>
      <c r="G102" s="7">
        <v>45328</v>
      </c>
      <c r="H102" s="5">
        <v>1</v>
      </c>
      <c r="I102" s="5">
        <v>1</v>
      </c>
      <c r="J102" s="5">
        <v>1</v>
      </c>
      <c r="K102" s="5" t="s">
        <v>30</v>
      </c>
      <c r="L102" s="5">
        <v>741</v>
      </c>
      <c r="M102" s="5">
        <v>741</v>
      </c>
      <c r="N102" s="5" t="s">
        <v>584</v>
      </c>
      <c r="O102" s="5" t="s">
        <v>32</v>
      </c>
      <c r="P102" s="5" t="s">
        <v>33</v>
      </c>
      <c r="Q102" s="5">
        <v>0</v>
      </c>
      <c r="R102" s="8">
        <v>45306.0000115741</v>
      </c>
      <c r="S102" s="7">
        <v>45329</v>
      </c>
      <c r="T102" s="5" t="s">
        <v>34</v>
      </c>
      <c r="U102" s="5">
        <v>741</v>
      </c>
      <c r="V102" s="5">
        <v>0</v>
      </c>
      <c r="W102" s="5">
        <v>0</v>
      </c>
      <c r="X102" s="5" t="s">
        <v>585</v>
      </c>
      <c r="Y102" s="5" t="s">
        <v>586</v>
      </c>
    </row>
    <row r="103" s="5" customFormat="1" spans="1:25">
      <c r="A103" s="5" t="s">
        <v>587</v>
      </c>
      <c r="B103" s="5" t="s">
        <v>26</v>
      </c>
      <c r="C103" s="5" t="s">
        <v>27</v>
      </c>
      <c r="D103" s="5" t="s">
        <v>148</v>
      </c>
      <c r="E103" s="5" t="s">
        <v>444</v>
      </c>
      <c r="F103" s="7">
        <v>45326</v>
      </c>
      <c r="G103" s="7">
        <v>45328</v>
      </c>
      <c r="H103" s="5">
        <v>1</v>
      </c>
      <c r="I103" s="5">
        <v>2</v>
      </c>
      <c r="J103" s="5">
        <v>2</v>
      </c>
      <c r="K103" s="5" t="s">
        <v>30</v>
      </c>
      <c r="L103" s="5">
        <v>1025</v>
      </c>
      <c r="M103" s="5">
        <v>1025</v>
      </c>
      <c r="N103" s="5" t="s">
        <v>588</v>
      </c>
      <c r="O103" s="5" t="s">
        <v>32</v>
      </c>
      <c r="P103" s="5" t="s">
        <v>33</v>
      </c>
      <c r="Q103" s="5">
        <v>0</v>
      </c>
      <c r="R103" s="8">
        <v>45306.0000115741</v>
      </c>
      <c r="S103" s="7">
        <v>45329</v>
      </c>
      <c r="T103" s="5" t="s">
        <v>34</v>
      </c>
      <c r="U103" s="5">
        <v>1025</v>
      </c>
      <c r="V103" s="5">
        <v>0</v>
      </c>
      <c r="W103" s="5">
        <v>0</v>
      </c>
      <c r="X103" s="5" t="s">
        <v>589</v>
      </c>
      <c r="Y103" s="5" t="s">
        <v>590</v>
      </c>
    </row>
    <row r="104" s="5" customFormat="1" spans="1:25">
      <c r="A104" s="5" t="s">
        <v>591</v>
      </c>
      <c r="B104" s="5" t="s">
        <v>26</v>
      </c>
      <c r="C104" s="5" t="s">
        <v>27</v>
      </c>
      <c r="D104" s="5" t="s">
        <v>44</v>
      </c>
      <c r="E104" s="5" t="s">
        <v>45</v>
      </c>
      <c r="F104" s="7">
        <v>45325</v>
      </c>
      <c r="G104" s="7">
        <v>45328</v>
      </c>
      <c r="H104" s="5">
        <v>1</v>
      </c>
      <c r="I104" s="5">
        <v>3</v>
      </c>
      <c r="J104" s="5">
        <v>3</v>
      </c>
      <c r="K104" s="5" t="s">
        <v>30</v>
      </c>
      <c r="L104" s="5">
        <v>915</v>
      </c>
      <c r="M104" s="5">
        <v>915</v>
      </c>
      <c r="N104" s="5" t="s">
        <v>592</v>
      </c>
      <c r="O104" s="5" t="s">
        <v>32</v>
      </c>
      <c r="P104" s="5" t="s">
        <v>33</v>
      </c>
      <c r="Q104" s="5">
        <v>0</v>
      </c>
      <c r="R104" s="8">
        <v>45306.0000115741</v>
      </c>
      <c r="S104" s="7">
        <v>45329</v>
      </c>
      <c r="T104" s="5" t="s">
        <v>34</v>
      </c>
      <c r="U104" s="5">
        <v>915</v>
      </c>
      <c r="V104" s="5">
        <v>0</v>
      </c>
      <c r="W104" s="5">
        <v>0</v>
      </c>
      <c r="X104" s="5" t="s">
        <v>593</v>
      </c>
      <c r="Y104" s="5" t="s">
        <v>594</v>
      </c>
    </row>
    <row r="105" s="5" customFormat="1" spans="1:25">
      <c r="A105" s="5" t="s">
        <v>595</v>
      </c>
      <c r="B105" s="5" t="s">
        <v>26</v>
      </c>
      <c r="C105" s="5" t="s">
        <v>27</v>
      </c>
      <c r="D105" s="5" t="s">
        <v>596</v>
      </c>
      <c r="E105" s="5" t="s">
        <v>597</v>
      </c>
      <c r="F105" s="7">
        <v>45324</v>
      </c>
      <c r="G105" s="7">
        <v>45328</v>
      </c>
      <c r="H105" s="5">
        <v>1</v>
      </c>
      <c r="I105" s="5">
        <v>4</v>
      </c>
      <c r="J105" s="5">
        <v>4</v>
      </c>
      <c r="K105" s="5" t="s">
        <v>30</v>
      </c>
      <c r="L105" s="5">
        <v>4728</v>
      </c>
      <c r="M105" s="5">
        <v>4728</v>
      </c>
      <c r="N105" s="5" t="s">
        <v>598</v>
      </c>
      <c r="O105" s="5" t="s">
        <v>32</v>
      </c>
      <c r="P105" s="5" t="s">
        <v>33</v>
      </c>
      <c r="Q105" s="5">
        <v>0</v>
      </c>
      <c r="R105" s="8">
        <v>45306.0000115741</v>
      </c>
      <c r="S105" s="7">
        <v>45329</v>
      </c>
      <c r="T105" s="5" t="s">
        <v>34</v>
      </c>
      <c r="U105" s="5">
        <v>4728</v>
      </c>
      <c r="V105" s="5">
        <v>0</v>
      </c>
      <c r="W105" s="5">
        <v>0</v>
      </c>
      <c r="X105" s="5" t="s">
        <v>599</v>
      </c>
      <c r="Y105" s="5" t="s">
        <v>600</v>
      </c>
    </row>
    <row r="106" s="5" customFormat="1" spans="1:25">
      <c r="A106" s="5" t="s">
        <v>601</v>
      </c>
      <c r="B106" s="5" t="s">
        <v>26</v>
      </c>
      <c r="C106" s="5" t="s">
        <v>27</v>
      </c>
      <c r="D106" s="5" t="s">
        <v>602</v>
      </c>
      <c r="E106" s="5" t="s">
        <v>603</v>
      </c>
      <c r="F106" s="7">
        <v>45326</v>
      </c>
      <c r="G106" s="7">
        <v>45328</v>
      </c>
      <c r="H106" s="5">
        <v>1</v>
      </c>
      <c r="I106" s="5">
        <v>2</v>
      </c>
      <c r="J106" s="5">
        <v>2</v>
      </c>
      <c r="K106" s="5" t="s">
        <v>30</v>
      </c>
      <c r="L106" s="5">
        <v>1216</v>
      </c>
      <c r="M106" s="5">
        <v>1216</v>
      </c>
      <c r="N106" s="5" t="s">
        <v>604</v>
      </c>
      <c r="O106" s="5" t="s">
        <v>32</v>
      </c>
      <c r="P106" s="5" t="s">
        <v>33</v>
      </c>
      <c r="Q106" s="5">
        <v>0</v>
      </c>
      <c r="R106" s="8">
        <v>45306</v>
      </c>
      <c r="S106" s="7">
        <v>45329</v>
      </c>
      <c r="T106" s="5" t="s">
        <v>34</v>
      </c>
      <c r="U106" s="5">
        <v>1216</v>
      </c>
      <c r="V106" s="5">
        <v>0</v>
      </c>
      <c r="W106" s="5">
        <v>0</v>
      </c>
      <c r="X106" s="5" t="s">
        <v>605</v>
      </c>
      <c r="Y106" s="5" t="s">
        <v>606</v>
      </c>
    </row>
    <row r="107" s="5" customFormat="1" spans="1:25">
      <c r="A107" s="5" t="s">
        <v>607</v>
      </c>
      <c r="B107" s="5" t="s">
        <v>26</v>
      </c>
      <c r="C107" s="5" t="s">
        <v>27</v>
      </c>
      <c r="D107" s="5" t="s">
        <v>148</v>
      </c>
      <c r="E107" s="5" t="s">
        <v>444</v>
      </c>
      <c r="F107" s="7">
        <v>45326</v>
      </c>
      <c r="G107" s="7">
        <v>45328</v>
      </c>
      <c r="H107" s="5">
        <v>1</v>
      </c>
      <c r="I107" s="5">
        <v>2</v>
      </c>
      <c r="J107" s="5">
        <v>2</v>
      </c>
      <c r="K107" s="5" t="s">
        <v>30</v>
      </c>
      <c r="L107" s="5">
        <v>1025</v>
      </c>
      <c r="M107" s="5">
        <v>1025</v>
      </c>
      <c r="N107" s="5" t="s">
        <v>608</v>
      </c>
      <c r="O107" s="5" t="s">
        <v>32</v>
      </c>
      <c r="P107" s="5" t="s">
        <v>33</v>
      </c>
      <c r="Q107" s="5">
        <v>0</v>
      </c>
      <c r="R107" s="8">
        <v>45306</v>
      </c>
      <c r="S107" s="7">
        <v>45329</v>
      </c>
      <c r="T107" s="5" t="s">
        <v>34</v>
      </c>
      <c r="U107" s="5">
        <v>1025</v>
      </c>
      <c r="V107" s="5">
        <v>0</v>
      </c>
      <c r="W107" s="5">
        <v>0</v>
      </c>
      <c r="X107" s="5" t="s">
        <v>609</v>
      </c>
      <c r="Y107" s="5" t="s">
        <v>610</v>
      </c>
    </row>
    <row r="108" s="5" customFormat="1" spans="1:25">
      <c r="A108" s="5" t="s">
        <v>611</v>
      </c>
      <c r="B108" s="5" t="s">
        <v>26</v>
      </c>
      <c r="C108" s="5" t="s">
        <v>27</v>
      </c>
      <c r="D108" s="5" t="s">
        <v>612</v>
      </c>
      <c r="E108" s="5" t="s">
        <v>613</v>
      </c>
      <c r="F108" s="7">
        <v>45326</v>
      </c>
      <c r="G108" s="7">
        <v>45328</v>
      </c>
      <c r="H108" s="5">
        <v>1</v>
      </c>
      <c r="I108" s="5">
        <v>2</v>
      </c>
      <c r="J108" s="5">
        <v>2</v>
      </c>
      <c r="K108" s="5" t="s">
        <v>30</v>
      </c>
      <c r="L108" s="5">
        <v>8998</v>
      </c>
      <c r="M108" s="5">
        <v>8998</v>
      </c>
      <c r="N108" s="5" t="s">
        <v>614</v>
      </c>
      <c r="O108" s="5" t="s">
        <v>32</v>
      </c>
      <c r="P108" s="5" t="s">
        <v>33</v>
      </c>
      <c r="Q108" s="5">
        <v>0</v>
      </c>
      <c r="R108" s="8">
        <v>45307</v>
      </c>
      <c r="S108" s="7">
        <v>45329</v>
      </c>
      <c r="T108" s="5" t="s">
        <v>34</v>
      </c>
      <c r="U108" s="5">
        <v>8998</v>
      </c>
      <c r="V108" s="5">
        <v>0</v>
      </c>
      <c r="W108" s="5">
        <v>0</v>
      </c>
      <c r="X108" s="5" t="s">
        <v>615</v>
      </c>
      <c r="Y108" s="5" t="s">
        <v>616</v>
      </c>
    </row>
    <row r="109" s="5" customFormat="1" spans="1:25">
      <c r="A109" s="5" t="s">
        <v>617</v>
      </c>
      <c r="B109" s="5" t="s">
        <v>26</v>
      </c>
      <c r="C109" s="5" t="s">
        <v>27</v>
      </c>
      <c r="D109" s="5" t="s">
        <v>618</v>
      </c>
      <c r="E109" s="5" t="s">
        <v>619</v>
      </c>
      <c r="F109" s="7">
        <v>45323</v>
      </c>
      <c r="G109" s="7">
        <v>45328</v>
      </c>
      <c r="H109" s="5">
        <v>1</v>
      </c>
      <c r="I109" s="5">
        <v>5</v>
      </c>
      <c r="J109" s="5">
        <v>5</v>
      </c>
      <c r="K109" s="5" t="s">
        <v>30</v>
      </c>
      <c r="L109" s="5">
        <v>2810</v>
      </c>
      <c r="M109" s="5">
        <v>2810</v>
      </c>
      <c r="N109" s="5" t="s">
        <v>620</v>
      </c>
      <c r="O109" s="5" t="s">
        <v>32</v>
      </c>
      <c r="P109" s="5" t="s">
        <v>33</v>
      </c>
      <c r="Q109" s="5">
        <v>0</v>
      </c>
      <c r="R109" s="8">
        <v>45307.0000115741</v>
      </c>
      <c r="S109" s="7">
        <v>45329</v>
      </c>
      <c r="T109" s="5" t="s">
        <v>34</v>
      </c>
      <c r="U109" s="5">
        <v>2810</v>
      </c>
      <c r="V109" s="5">
        <v>0</v>
      </c>
      <c r="W109" s="5">
        <v>0</v>
      </c>
      <c r="X109" s="5" t="s">
        <v>621</v>
      </c>
      <c r="Y109" s="5" t="s">
        <v>622</v>
      </c>
    </row>
    <row r="110" s="5" customFormat="1" spans="1:25">
      <c r="A110" s="5" t="s">
        <v>623</v>
      </c>
      <c r="B110" s="5" t="s">
        <v>26</v>
      </c>
      <c r="C110" s="5" t="s">
        <v>27</v>
      </c>
      <c r="D110" s="5" t="s">
        <v>624</v>
      </c>
      <c r="E110" s="5" t="s">
        <v>625</v>
      </c>
      <c r="F110" s="7">
        <v>45325</v>
      </c>
      <c r="G110" s="7">
        <v>45328</v>
      </c>
      <c r="H110" s="5">
        <v>1</v>
      </c>
      <c r="I110" s="5">
        <v>3</v>
      </c>
      <c r="J110" s="5">
        <v>3</v>
      </c>
      <c r="K110" s="5" t="s">
        <v>30</v>
      </c>
      <c r="L110" s="5">
        <v>829</v>
      </c>
      <c r="M110" s="5">
        <v>829</v>
      </c>
      <c r="N110" s="5" t="s">
        <v>626</v>
      </c>
      <c r="O110" s="5" t="s">
        <v>32</v>
      </c>
      <c r="P110" s="5" t="s">
        <v>33</v>
      </c>
      <c r="Q110" s="5">
        <v>0</v>
      </c>
      <c r="R110" s="8">
        <v>45307</v>
      </c>
      <c r="S110" s="7">
        <v>45329</v>
      </c>
      <c r="T110" s="5" t="s">
        <v>34</v>
      </c>
      <c r="U110" s="5">
        <v>829</v>
      </c>
      <c r="V110" s="5">
        <v>0</v>
      </c>
      <c r="W110" s="5">
        <v>0</v>
      </c>
      <c r="X110" s="5" t="s">
        <v>627</v>
      </c>
      <c r="Y110" s="5" t="s">
        <v>628</v>
      </c>
    </row>
    <row r="111" s="5" customFormat="1" spans="1:25">
      <c r="A111" s="5" t="s">
        <v>629</v>
      </c>
      <c r="B111" s="5" t="s">
        <v>26</v>
      </c>
      <c r="C111" s="5" t="s">
        <v>27</v>
      </c>
      <c r="D111" s="5" t="s">
        <v>630</v>
      </c>
      <c r="E111" s="5" t="s">
        <v>631</v>
      </c>
      <c r="F111" s="7">
        <v>45326</v>
      </c>
      <c r="G111" s="7">
        <v>45328</v>
      </c>
      <c r="H111" s="5">
        <v>2</v>
      </c>
      <c r="I111" s="5">
        <v>2</v>
      </c>
      <c r="J111" s="5">
        <v>4</v>
      </c>
      <c r="K111" s="5" t="s">
        <v>30</v>
      </c>
      <c r="L111" s="5">
        <v>1484</v>
      </c>
      <c r="M111" s="5">
        <v>1484</v>
      </c>
      <c r="N111" s="5" t="s">
        <v>632</v>
      </c>
      <c r="O111" s="5" t="s">
        <v>32</v>
      </c>
      <c r="P111" s="5" t="s">
        <v>33</v>
      </c>
      <c r="Q111" s="5">
        <v>0</v>
      </c>
      <c r="R111" s="8">
        <v>45307.0000115741</v>
      </c>
      <c r="S111" s="7">
        <v>45329</v>
      </c>
      <c r="T111" s="5" t="s">
        <v>34</v>
      </c>
      <c r="U111" s="5">
        <v>1484</v>
      </c>
      <c r="V111" s="5">
        <v>0</v>
      </c>
      <c r="W111" s="5">
        <v>0</v>
      </c>
      <c r="X111" s="5" t="s">
        <v>633</v>
      </c>
      <c r="Y111" s="5" t="s">
        <v>634</v>
      </c>
    </row>
    <row r="112" s="5" customFormat="1" spans="1:25">
      <c r="A112" s="5" t="s">
        <v>635</v>
      </c>
      <c r="B112" s="5" t="s">
        <v>26</v>
      </c>
      <c r="C112" s="5" t="s">
        <v>27</v>
      </c>
      <c r="D112" s="5" t="s">
        <v>630</v>
      </c>
      <c r="E112" s="5" t="s">
        <v>175</v>
      </c>
      <c r="F112" s="7">
        <v>45326</v>
      </c>
      <c r="G112" s="7">
        <v>45328</v>
      </c>
      <c r="H112" s="5">
        <v>2</v>
      </c>
      <c r="I112" s="5">
        <v>2</v>
      </c>
      <c r="J112" s="5">
        <v>4</v>
      </c>
      <c r="K112" s="5" t="s">
        <v>30</v>
      </c>
      <c r="L112" s="5">
        <v>1376</v>
      </c>
      <c r="M112" s="5">
        <v>1376</v>
      </c>
      <c r="N112" s="5" t="s">
        <v>636</v>
      </c>
      <c r="O112" s="5" t="s">
        <v>32</v>
      </c>
      <c r="P112" s="5" t="s">
        <v>33</v>
      </c>
      <c r="Q112" s="5">
        <v>0</v>
      </c>
      <c r="R112" s="8">
        <v>45308</v>
      </c>
      <c r="S112" s="7">
        <v>45329</v>
      </c>
      <c r="T112" s="5" t="s">
        <v>34</v>
      </c>
      <c r="U112" s="5">
        <v>1376</v>
      </c>
      <c r="V112" s="5">
        <v>0</v>
      </c>
      <c r="W112" s="5">
        <v>0</v>
      </c>
      <c r="X112" s="5" t="s">
        <v>637</v>
      </c>
      <c r="Y112" s="5" t="s">
        <v>638</v>
      </c>
    </row>
    <row r="113" s="5" customFormat="1" spans="1:25">
      <c r="A113" s="5" t="s">
        <v>639</v>
      </c>
      <c r="B113" s="5" t="s">
        <v>26</v>
      </c>
      <c r="C113" s="5" t="s">
        <v>27</v>
      </c>
      <c r="D113" s="5" t="s">
        <v>640</v>
      </c>
      <c r="E113" s="5" t="s">
        <v>641</v>
      </c>
      <c r="F113" s="7">
        <v>45325</v>
      </c>
      <c r="G113" s="7">
        <v>45328</v>
      </c>
      <c r="H113" s="5">
        <v>1</v>
      </c>
      <c r="I113" s="5">
        <v>3</v>
      </c>
      <c r="J113" s="5">
        <v>3</v>
      </c>
      <c r="K113" s="5" t="s">
        <v>30</v>
      </c>
      <c r="L113" s="5">
        <v>1020</v>
      </c>
      <c r="M113" s="5">
        <v>1020</v>
      </c>
      <c r="N113" s="5" t="s">
        <v>642</v>
      </c>
      <c r="O113" s="5" t="s">
        <v>32</v>
      </c>
      <c r="P113" s="5" t="s">
        <v>33</v>
      </c>
      <c r="Q113" s="5">
        <v>0</v>
      </c>
      <c r="R113" s="8">
        <v>45308.0000115741</v>
      </c>
      <c r="S113" s="7">
        <v>45329</v>
      </c>
      <c r="T113" s="5" t="s">
        <v>34</v>
      </c>
      <c r="U113" s="5">
        <v>1020</v>
      </c>
      <c r="V113" s="5">
        <v>0</v>
      </c>
      <c r="W113" s="5">
        <v>0</v>
      </c>
      <c r="X113" s="5" t="s">
        <v>643</v>
      </c>
      <c r="Y113" s="5" t="s">
        <v>644</v>
      </c>
    </row>
    <row r="114" s="5" customFormat="1" spans="1:25">
      <c r="A114" s="5" t="s">
        <v>645</v>
      </c>
      <c r="B114" s="5" t="s">
        <v>26</v>
      </c>
      <c r="C114" s="5" t="s">
        <v>27</v>
      </c>
      <c r="D114" s="5" t="s">
        <v>618</v>
      </c>
      <c r="E114" s="5" t="s">
        <v>619</v>
      </c>
      <c r="F114" s="7">
        <v>45323</v>
      </c>
      <c r="G114" s="7">
        <v>45328</v>
      </c>
      <c r="H114" s="5">
        <v>1</v>
      </c>
      <c r="I114" s="5">
        <v>5</v>
      </c>
      <c r="J114" s="5">
        <v>5</v>
      </c>
      <c r="K114" s="5" t="s">
        <v>30</v>
      </c>
      <c r="L114" s="5">
        <v>2810</v>
      </c>
      <c r="M114" s="5">
        <v>2810</v>
      </c>
      <c r="N114" s="5" t="s">
        <v>646</v>
      </c>
      <c r="O114" s="5" t="s">
        <v>32</v>
      </c>
      <c r="P114" s="5" t="s">
        <v>33</v>
      </c>
      <c r="Q114" s="5">
        <v>0</v>
      </c>
      <c r="R114" s="8">
        <v>45308</v>
      </c>
      <c r="S114" s="7">
        <v>45329</v>
      </c>
      <c r="T114" s="5" t="s">
        <v>34</v>
      </c>
      <c r="U114" s="5">
        <v>2810</v>
      </c>
      <c r="V114" s="5">
        <v>0</v>
      </c>
      <c r="W114" s="5">
        <v>0</v>
      </c>
      <c r="X114" s="5" t="s">
        <v>647</v>
      </c>
      <c r="Y114" s="5" t="s">
        <v>648</v>
      </c>
    </row>
    <row r="115" s="5" customFormat="1" spans="1:25">
      <c r="A115" s="5" t="s">
        <v>649</v>
      </c>
      <c r="B115" s="5" t="s">
        <v>26</v>
      </c>
      <c r="C115" s="5" t="s">
        <v>27</v>
      </c>
      <c r="D115" s="5" t="s">
        <v>538</v>
      </c>
      <c r="E115" s="5" t="s">
        <v>650</v>
      </c>
      <c r="F115" s="7">
        <v>45327</v>
      </c>
      <c r="G115" s="7">
        <v>45328</v>
      </c>
      <c r="H115" s="5">
        <v>1</v>
      </c>
      <c r="I115" s="5">
        <v>1</v>
      </c>
      <c r="J115" s="5">
        <v>1</v>
      </c>
      <c r="K115" s="5" t="s">
        <v>30</v>
      </c>
      <c r="L115" s="5">
        <v>390</v>
      </c>
      <c r="M115" s="5">
        <v>390</v>
      </c>
      <c r="N115" s="5" t="s">
        <v>651</v>
      </c>
      <c r="O115" s="5" t="s">
        <v>32</v>
      </c>
      <c r="P115" s="5" t="s">
        <v>33</v>
      </c>
      <c r="Q115" s="5">
        <v>0</v>
      </c>
      <c r="R115" s="8">
        <v>45308.0000115741</v>
      </c>
      <c r="S115" s="7">
        <v>45329</v>
      </c>
      <c r="T115" s="5" t="s">
        <v>34</v>
      </c>
      <c r="U115" s="5">
        <v>390</v>
      </c>
      <c r="V115" s="5">
        <v>0</v>
      </c>
      <c r="W115" s="5">
        <v>0</v>
      </c>
      <c r="X115" s="5" t="s">
        <v>652</v>
      </c>
      <c r="Y115" s="5" t="s">
        <v>653</v>
      </c>
    </row>
    <row r="116" s="5" customFormat="1" spans="1:25">
      <c r="A116" s="5" t="s">
        <v>654</v>
      </c>
      <c r="B116" s="5" t="s">
        <v>26</v>
      </c>
      <c r="C116" s="5" t="s">
        <v>27</v>
      </c>
      <c r="D116" s="5" t="s">
        <v>231</v>
      </c>
      <c r="E116" s="5" t="s">
        <v>655</v>
      </c>
      <c r="F116" s="7">
        <v>45322</v>
      </c>
      <c r="G116" s="7">
        <v>45328</v>
      </c>
      <c r="H116" s="5">
        <v>1</v>
      </c>
      <c r="I116" s="5">
        <v>6</v>
      </c>
      <c r="J116" s="5">
        <v>6</v>
      </c>
      <c r="K116" s="5" t="s">
        <v>30</v>
      </c>
      <c r="L116" s="5">
        <v>9300</v>
      </c>
      <c r="M116" s="5">
        <v>9300</v>
      </c>
      <c r="N116" s="5" t="s">
        <v>656</v>
      </c>
      <c r="O116" s="5" t="s">
        <v>32</v>
      </c>
      <c r="P116" s="5" t="s">
        <v>33</v>
      </c>
      <c r="Q116" s="5">
        <v>0</v>
      </c>
      <c r="R116" s="8">
        <v>45308</v>
      </c>
      <c r="S116" s="7">
        <v>45329</v>
      </c>
      <c r="T116" s="5" t="s">
        <v>34</v>
      </c>
      <c r="U116" s="5">
        <v>9300</v>
      </c>
      <c r="V116" s="5">
        <v>0</v>
      </c>
      <c r="W116" s="5">
        <v>0</v>
      </c>
      <c r="X116" s="5" t="s">
        <v>657</v>
      </c>
      <c r="Y116" s="5" t="s">
        <v>658</v>
      </c>
    </row>
    <row r="117" s="5" customFormat="1" spans="1:25">
      <c r="A117" s="5" t="s">
        <v>659</v>
      </c>
      <c r="B117" s="5" t="s">
        <v>26</v>
      </c>
      <c r="C117" s="5" t="s">
        <v>27</v>
      </c>
      <c r="D117" s="5" t="s">
        <v>231</v>
      </c>
      <c r="E117" s="5" t="s">
        <v>660</v>
      </c>
      <c r="F117" s="7">
        <v>45322</v>
      </c>
      <c r="G117" s="7">
        <v>45328</v>
      </c>
      <c r="H117" s="5">
        <v>1</v>
      </c>
      <c r="I117" s="5">
        <v>6</v>
      </c>
      <c r="J117" s="5">
        <v>6</v>
      </c>
      <c r="K117" s="5" t="s">
        <v>30</v>
      </c>
      <c r="L117" s="5">
        <v>9850</v>
      </c>
      <c r="M117" s="5">
        <v>9850</v>
      </c>
      <c r="N117" s="5" t="s">
        <v>656</v>
      </c>
      <c r="O117" s="5" t="s">
        <v>32</v>
      </c>
      <c r="P117" s="5" t="s">
        <v>33</v>
      </c>
      <c r="Q117" s="5">
        <v>0</v>
      </c>
      <c r="R117" s="8">
        <v>45308.0000115741</v>
      </c>
      <c r="S117" s="7">
        <v>45329</v>
      </c>
      <c r="T117" s="5" t="s">
        <v>34</v>
      </c>
      <c r="U117" s="5">
        <v>9850</v>
      </c>
      <c r="V117" s="5">
        <v>0</v>
      </c>
      <c r="W117" s="5">
        <v>0</v>
      </c>
      <c r="X117" s="5" t="s">
        <v>661</v>
      </c>
      <c r="Y117" s="5" t="s">
        <v>662</v>
      </c>
    </row>
    <row r="118" s="5" customFormat="1" spans="1:25">
      <c r="A118" s="5" t="s">
        <v>663</v>
      </c>
      <c r="B118" s="5" t="s">
        <v>26</v>
      </c>
      <c r="C118" s="5" t="s">
        <v>27</v>
      </c>
      <c r="D118" s="5" t="s">
        <v>231</v>
      </c>
      <c r="E118" s="5" t="s">
        <v>664</v>
      </c>
      <c r="F118" s="7">
        <v>45325</v>
      </c>
      <c r="G118" s="7">
        <v>45328</v>
      </c>
      <c r="H118" s="5">
        <v>1</v>
      </c>
      <c r="I118" s="5">
        <v>3</v>
      </c>
      <c r="J118" s="5">
        <v>3</v>
      </c>
      <c r="K118" s="5" t="s">
        <v>30</v>
      </c>
      <c r="L118" s="5">
        <v>5550</v>
      </c>
      <c r="M118" s="5">
        <v>5550</v>
      </c>
      <c r="N118" s="5" t="s">
        <v>665</v>
      </c>
      <c r="O118" s="5" t="s">
        <v>32</v>
      </c>
      <c r="P118" s="5" t="s">
        <v>33</v>
      </c>
      <c r="Q118" s="5">
        <v>0</v>
      </c>
      <c r="R118" s="8">
        <v>45308</v>
      </c>
      <c r="S118" s="7">
        <v>45329</v>
      </c>
      <c r="T118" s="5" t="s">
        <v>34</v>
      </c>
      <c r="U118" s="5">
        <v>5550</v>
      </c>
      <c r="V118" s="5">
        <v>0</v>
      </c>
      <c r="W118" s="5">
        <v>0</v>
      </c>
      <c r="X118" s="5" t="s">
        <v>666</v>
      </c>
      <c r="Y118" s="5" t="s">
        <v>667</v>
      </c>
    </row>
    <row r="119" s="5" customFormat="1" spans="1:25">
      <c r="A119" s="5" t="s">
        <v>668</v>
      </c>
      <c r="B119" s="5" t="s">
        <v>26</v>
      </c>
      <c r="C119" s="5" t="s">
        <v>27</v>
      </c>
      <c r="D119" s="5" t="s">
        <v>669</v>
      </c>
      <c r="E119" s="5" t="s">
        <v>670</v>
      </c>
      <c r="F119" s="7">
        <v>45327</v>
      </c>
      <c r="G119" s="7">
        <v>45328</v>
      </c>
      <c r="H119" s="5">
        <v>1</v>
      </c>
      <c r="I119" s="5">
        <v>1</v>
      </c>
      <c r="J119" s="5">
        <v>1</v>
      </c>
      <c r="K119" s="5" t="s">
        <v>30</v>
      </c>
      <c r="L119" s="5">
        <v>600</v>
      </c>
      <c r="M119" s="5">
        <v>600</v>
      </c>
      <c r="N119" s="5" t="s">
        <v>671</v>
      </c>
      <c r="O119" s="5" t="s">
        <v>32</v>
      </c>
      <c r="P119" s="5" t="s">
        <v>33</v>
      </c>
      <c r="Q119" s="5">
        <v>0</v>
      </c>
      <c r="R119" s="8">
        <v>45308</v>
      </c>
      <c r="S119" s="7">
        <v>45329</v>
      </c>
      <c r="T119" s="5" t="s">
        <v>34</v>
      </c>
      <c r="U119" s="5">
        <v>600</v>
      </c>
      <c r="V119" s="5">
        <v>0</v>
      </c>
      <c r="W119" s="5">
        <v>0</v>
      </c>
      <c r="X119" s="5" t="s">
        <v>672</v>
      </c>
      <c r="Y119" s="5" t="s">
        <v>673</v>
      </c>
    </row>
    <row r="120" s="5" customFormat="1" spans="1:25">
      <c r="A120" s="5" t="s">
        <v>674</v>
      </c>
      <c r="B120" s="5" t="s">
        <v>26</v>
      </c>
      <c r="C120" s="5" t="s">
        <v>27</v>
      </c>
      <c r="D120" s="5" t="s">
        <v>219</v>
      </c>
      <c r="E120" s="5" t="s">
        <v>675</v>
      </c>
      <c r="F120" s="7">
        <v>45326</v>
      </c>
      <c r="G120" s="7">
        <v>45328</v>
      </c>
      <c r="H120" s="5">
        <v>1</v>
      </c>
      <c r="I120" s="5">
        <v>2</v>
      </c>
      <c r="J120" s="5">
        <v>2</v>
      </c>
      <c r="K120" s="5" t="s">
        <v>30</v>
      </c>
      <c r="L120" s="5">
        <v>1500</v>
      </c>
      <c r="M120" s="5">
        <v>1500</v>
      </c>
      <c r="N120" s="5" t="s">
        <v>676</v>
      </c>
      <c r="O120" s="5" t="s">
        <v>32</v>
      </c>
      <c r="P120" s="5" t="s">
        <v>33</v>
      </c>
      <c r="Q120" s="5">
        <v>0</v>
      </c>
      <c r="R120" s="8">
        <v>45308.0000115741</v>
      </c>
      <c r="S120" s="7">
        <v>45329</v>
      </c>
      <c r="T120" s="5" t="s">
        <v>34</v>
      </c>
      <c r="U120" s="5">
        <v>1500</v>
      </c>
      <c r="V120" s="5">
        <v>0</v>
      </c>
      <c r="W120" s="5">
        <v>0</v>
      </c>
      <c r="X120" s="5" t="s">
        <v>677</v>
      </c>
      <c r="Y120" s="5" t="s">
        <v>678</v>
      </c>
    </row>
    <row r="121" s="5" customFormat="1" spans="1:25">
      <c r="A121" s="5" t="s">
        <v>679</v>
      </c>
      <c r="B121" s="5" t="s">
        <v>26</v>
      </c>
      <c r="C121" s="5" t="s">
        <v>27</v>
      </c>
      <c r="D121" s="5" t="s">
        <v>680</v>
      </c>
      <c r="E121" s="5" t="s">
        <v>681</v>
      </c>
      <c r="F121" s="7">
        <v>45325</v>
      </c>
      <c r="G121" s="7">
        <v>45328</v>
      </c>
      <c r="H121" s="5">
        <v>1</v>
      </c>
      <c r="I121" s="5">
        <v>3</v>
      </c>
      <c r="J121" s="5">
        <v>3</v>
      </c>
      <c r="K121" s="5" t="s">
        <v>30</v>
      </c>
      <c r="L121" s="5">
        <v>1537</v>
      </c>
      <c r="M121" s="5">
        <v>1537</v>
      </c>
      <c r="N121" s="5" t="s">
        <v>682</v>
      </c>
      <c r="O121" s="5" t="s">
        <v>32</v>
      </c>
      <c r="P121" s="5" t="s">
        <v>33</v>
      </c>
      <c r="Q121" s="5">
        <v>0</v>
      </c>
      <c r="R121" s="8">
        <v>45308</v>
      </c>
      <c r="S121" s="7">
        <v>45329</v>
      </c>
      <c r="T121" s="5" t="s">
        <v>34</v>
      </c>
      <c r="U121" s="5">
        <v>1537</v>
      </c>
      <c r="V121" s="5">
        <v>0</v>
      </c>
      <c r="W121" s="5">
        <v>0</v>
      </c>
      <c r="X121" s="5" t="s">
        <v>683</v>
      </c>
      <c r="Y121" s="5" t="s">
        <v>684</v>
      </c>
    </row>
    <row r="122" s="5" customFormat="1" spans="1:25">
      <c r="A122" s="5" t="s">
        <v>685</v>
      </c>
      <c r="B122" s="5" t="s">
        <v>26</v>
      </c>
      <c r="C122" s="5" t="s">
        <v>27</v>
      </c>
      <c r="D122" s="5" t="s">
        <v>174</v>
      </c>
      <c r="E122" s="5" t="s">
        <v>686</v>
      </c>
      <c r="F122" s="7">
        <v>45324</v>
      </c>
      <c r="G122" s="7">
        <v>45328</v>
      </c>
      <c r="H122" s="5">
        <v>1</v>
      </c>
      <c r="I122" s="5">
        <v>4</v>
      </c>
      <c r="J122" s="5">
        <v>4</v>
      </c>
      <c r="K122" s="5" t="s">
        <v>30</v>
      </c>
      <c r="L122" s="5">
        <v>916</v>
      </c>
      <c r="M122" s="5">
        <v>916</v>
      </c>
      <c r="N122" s="5" t="s">
        <v>687</v>
      </c>
      <c r="O122" s="5" t="s">
        <v>32</v>
      </c>
      <c r="P122" s="5" t="s">
        <v>33</v>
      </c>
      <c r="Q122" s="5">
        <v>0</v>
      </c>
      <c r="R122" s="8">
        <v>45309</v>
      </c>
      <c r="S122" s="7">
        <v>45329</v>
      </c>
      <c r="T122" s="5" t="s">
        <v>34</v>
      </c>
      <c r="U122" s="5">
        <v>916</v>
      </c>
      <c r="V122" s="5">
        <v>0</v>
      </c>
      <c r="W122" s="5">
        <v>0</v>
      </c>
      <c r="X122" s="5" t="s">
        <v>688</v>
      </c>
      <c r="Y122" s="5" t="s">
        <v>689</v>
      </c>
    </row>
    <row r="123" s="5" customFormat="1" spans="1:25">
      <c r="A123" s="5" t="s">
        <v>690</v>
      </c>
      <c r="B123" s="5" t="s">
        <v>26</v>
      </c>
      <c r="C123" s="5" t="s">
        <v>27</v>
      </c>
      <c r="D123" s="5" t="s">
        <v>455</v>
      </c>
      <c r="E123" s="5" t="s">
        <v>691</v>
      </c>
      <c r="F123" s="7">
        <v>45325</v>
      </c>
      <c r="G123" s="7">
        <v>45328</v>
      </c>
      <c r="H123" s="5">
        <v>1</v>
      </c>
      <c r="I123" s="5">
        <v>3</v>
      </c>
      <c r="J123" s="5">
        <v>3</v>
      </c>
      <c r="K123" s="5" t="s">
        <v>30</v>
      </c>
      <c r="L123" s="5">
        <v>7680</v>
      </c>
      <c r="M123" s="5">
        <v>7680</v>
      </c>
      <c r="N123" s="5" t="s">
        <v>692</v>
      </c>
      <c r="O123" s="5" t="s">
        <v>32</v>
      </c>
      <c r="P123" s="5" t="s">
        <v>33</v>
      </c>
      <c r="Q123" s="5">
        <v>0</v>
      </c>
      <c r="R123" s="8">
        <v>45309</v>
      </c>
      <c r="S123" s="7">
        <v>45329</v>
      </c>
      <c r="T123" s="5" t="s">
        <v>34</v>
      </c>
      <c r="U123" s="5">
        <v>7680</v>
      </c>
      <c r="V123" s="5">
        <v>0</v>
      </c>
      <c r="W123" s="5">
        <v>0</v>
      </c>
      <c r="X123" s="5" t="s">
        <v>693</v>
      </c>
      <c r="Y123" s="5" t="s">
        <v>694</v>
      </c>
    </row>
    <row r="124" s="5" customFormat="1" spans="1:25">
      <c r="A124" s="5" t="s">
        <v>695</v>
      </c>
      <c r="B124" s="5" t="s">
        <v>26</v>
      </c>
      <c r="C124" s="5" t="s">
        <v>27</v>
      </c>
      <c r="D124" s="5" t="s">
        <v>696</v>
      </c>
      <c r="E124" s="5" t="s">
        <v>697</v>
      </c>
      <c r="F124" s="7">
        <v>45325</v>
      </c>
      <c r="G124" s="7">
        <v>45328</v>
      </c>
      <c r="H124" s="5">
        <v>1</v>
      </c>
      <c r="I124" s="5">
        <v>3</v>
      </c>
      <c r="J124" s="5">
        <v>3</v>
      </c>
      <c r="K124" s="5" t="s">
        <v>30</v>
      </c>
      <c r="L124" s="5">
        <v>1353</v>
      </c>
      <c r="M124" s="5">
        <v>1353</v>
      </c>
      <c r="N124" s="5" t="s">
        <v>698</v>
      </c>
      <c r="O124" s="5" t="s">
        <v>32</v>
      </c>
      <c r="P124" s="5" t="s">
        <v>33</v>
      </c>
      <c r="Q124" s="5">
        <v>0</v>
      </c>
      <c r="R124" s="8">
        <v>45309.0000115741</v>
      </c>
      <c r="S124" s="7">
        <v>45329</v>
      </c>
      <c r="T124" s="5" t="s">
        <v>34</v>
      </c>
      <c r="U124" s="5">
        <v>1353</v>
      </c>
      <c r="V124" s="5">
        <v>0</v>
      </c>
      <c r="W124" s="5">
        <v>0</v>
      </c>
      <c r="X124" s="5" t="s">
        <v>699</v>
      </c>
      <c r="Y124" s="5" t="s">
        <v>700</v>
      </c>
    </row>
    <row r="125" s="5" customFormat="1" spans="1:25">
      <c r="A125" s="5" t="s">
        <v>701</v>
      </c>
      <c r="B125" s="5" t="s">
        <v>26</v>
      </c>
      <c r="C125" s="5" t="s">
        <v>27</v>
      </c>
      <c r="D125" s="5" t="s">
        <v>219</v>
      </c>
      <c r="E125" s="5" t="s">
        <v>702</v>
      </c>
      <c r="F125" s="7">
        <v>45327</v>
      </c>
      <c r="G125" s="7">
        <v>45328</v>
      </c>
      <c r="H125" s="5">
        <v>1</v>
      </c>
      <c r="I125" s="5">
        <v>1</v>
      </c>
      <c r="J125" s="5">
        <v>1</v>
      </c>
      <c r="K125" s="5" t="s">
        <v>30</v>
      </c>
      <c r="L125" s="5">
        <v>615</v>
      </c>
      <c r="M125" s="5">
        <v>615</v>
      </c>
      <c r="N125" s="5" t="s">
        <v>703</v>
      </c>
      <c r="O125" s="5" t="s">
        <v>32</v>
      </c>
      <c r="P125" s="5" t="s">
        <v>33</v>
      </c>
      <c r="Q125" s="5">
        <v>0</v>
      </c>
      <c r="R125" s="8">
        <v>45309.0000115741</v>
      </c>
      <c r="S125" s="7">
        <v>45329</v>
      </c>
      <c r="T125" s="5" t="s">
        <v>34</v>
      </c>
      <c r="U125" s="5">
        <v>615</v>
      </c>
      <c r="V125" s="5">
        <v>0</v>
      </c>
      <c r="W125" s="5">
        <v>0</v>
      </c>
      <c r="X125" s="5" t="s">
        <v>704</v>
      </c>
      <c r="Y125" s="5" t="s">
        <v>705</v>
      </c>
    </row>
    <row r="126" s="5" customFormat="1" spans="1:25">
      <c r="A126" s="5" t="s">
        <v>706</v>
      </c>
      <c r="B126" s="5" t="s">
        <v>26</v>
      </c>
      <c r="C126" s="5" t="s">
        <v>27</v>
      </c>
      <c r="D126" s="5" t="s">
        <v>707</v>
      </c>
      <c r="E126" s="5" t="s">
        <v>708</v>
      </c>
      <c r="F126" s="7">
        <v>45326</v>
      </c>
      <c r="G126" s="7">
        <v>45328</v>
      </c>
      <c r="H126" s="5">
        <v>1</v>
      </c>
      <c r="I126" s="5">
        <v>2</v>
      </c>
      <c r="J126" s="5">
        <v>2</v>
      </c>
      <c r="K126" s="5" t="s">
        <v>30</v>
      </c>
      <c r="L126" s="5">
        <v>770</v>
      </c>
      <c r="M126" s="5">
        <v>770</v>
      </c>
      <c r="N126" s="5" t="s">
        <v>709</v>
      </c>
      <c r="O126" s="5" t="s">
        <v>32</v>
      </c>
      <c r="P126" s="5" t="s">
        <v>33</v>
      </c>
      <c r="Q126" s="5">
        <v>0</v>
      </c>
      <c r="R126" s="8">
        <v>45309.0000115741</v>
      </c>
      <c r="S126" s="7">
        <v>45329</v>
      </c>
      <c r="T126" s="5" t="s">
        <v>34</v>
      </c>
      <c r="U126" s="5">
        <v>770</v>
      </c>
      <c r="V126" s="5">
        <v>0</v>
      </c>
      <c r="W126" s="5">
        <v>0</v>
      </c>
      <c r="X126" s="5" t="s">
        <v>710</v>
      </c>
      <c r="Y126" s="5" t="s">
        <v>711</v>
      </c>
    </row>
    <row r="127" s="5" customFormat="1" spans="1:25">
      <c r="A127" s="5" t="s">
        <v>712</v>
      </c>
      <c r="B127" s="5" t="s">
        <v>26</v>
      </c>
      <c r="C127" s="5" t="s">
        <v>27</v>
      </c>
      <c r="D127" s="5" t="s">
        <v>713</v>
      </c>
      <c r="E127" s="5" t="s">
        <v>714</v>
      </c>
      <c r="F127" s="7">
        <v>45327</v>
      </c>
      <c r="G127" s="7">
        <v>45328</v>
      </c>
      <c r="H127" s="5">
        <v>2</v>
      </c>
      <c r="I127" s="5">
        <v>1</v>
      </c>
      <c r="J127" s="5">
        <v>2</v>
      </c>
      <c r="K127" s="5" t="s">
        <v>30</v>
      </c>
      <c r="L127" s="5">
        <v>700</v>
      </c>
      <c r="M127" s="5">
        <v>700</v>
      </c>
      <c r="N127" s="5" t="s">
        <v>715</v>
      </c>
      <c r="O127" s="5" t="s">
        <v>32</v>
      </c>
      <c r="P127" s="5" t="s">
        <v>33</v>
      </c>
      <c r="Q127" s="5">
        <v>0</v>
      </c>
      <c r="R127" s="8">
        <v>45309</v>
      </c>
      <c r="S127" s="7">
        <v>45329</v>
      </c>
      <c r="T127" s="5" t="s">
        <v>34</v>
      </c>
      <c r="U127" s="5">
        <v>700</v>
      </c>
      <c r="V127" s="5">
        <v>0</v>
      </c>
      <c r="W127" s="5">
        <v>0</v>
      </c>
      <c r="X127" s="5" t="s">
        <v>716</v>
      </c>
      <c r="Y127" s="5" t="s">
        <v>717</v>
      </c>
    </row>
    <row r="128" s="5" customFormat="1" spans="1:25">
      <c r="A128" s="5" t="s">
        <v>718</v>
      </c>
      <c r="B128" s="5" t="s">
        <v>26</v>
      </c>
      <c r="C128" s="5" t="s">
        <v>27</v>
      </c>
      <c r="D128" s="5" t="s">
        <v>148</v>
      </c>
      <c r="E128" s="5" t="s">
        <v>719</v>
      </c>
      <c r="F128" s="7">
        <v>45326</v>
      </c>
      <c r="G128" s="7">
        <v>45328</v>
      </c>
      <c r="H128" s="5">
        <v>1</v>
      </c>
      <c r="I128" s="5">
        <v>2</v>
      </c>
      <c r="J128" s="5">
        <v>2</v>
      </c>
      <c r="K128" s="5" t="s">
        <v>30</v>
      </c>
      <c r="L128" s="5">
        <v>1304</v>
      </c>
      <c r="M128" s="5">
        <v>1304</v>
      </c>
      <c r="N128" s="5" t="s">
        <v>720</v>
      </c>
      <c r="O128" s="5" t="s">
        <v>32</v>
      </c>
      <c r="P128" s="5" t="s">
        <v>33</v>
      </c>
      <c r="Q128" s="5">
        <v>0</v>
      </c>
      <c r="R128" s="8">
        <v>45309.0000115741</v>
      </c>
      <c r="S128" s="7">
        <v>45329</v>
      </c>
      <c r="T128" s="5" t="s">
        <v>34</v>
      </c>
      <c r="U128" s="5">
        <v>1304</v>
      </c>
      <c r="V128" s="5">
        <v>0</v>
      </c>
      <c r="W128" s="5">
        <v>0</v>
      </c>
      <c r="X128" s="5" t="s">
        <v>721</v>
      </c>
      <c r="Y128" s="5" t="s">
        <v>722</v>
      </c>
    </row>
    <row r="129" s="5" customFormat="1" spans="1:25">
      <c r="A129" s="5" t="s">
        <v>723</v>
      </c>
      <c r="B129" s="5" t="s">
        <v>26</v>
      </c>
      <c r="C129" s="5" t="s">
        <v>27</v>
      </c>
      <c r="D129" s="5" t="s">
        <v>724</v>
      </c>
      <c r="E129" s="5" t="s">
        <v>725</v>
      </c>
      <c r="F129" s="7">
        <v>45325</v>
      </c>
      <c r="G129" s="7">
        <v>45328</v>
      </c>
      <c r="H129" s="5">
        <v>2</v>
      </c>
      <c r="I129" s="5">
        <v>3</v>
      </c>
      <c r="J129" s="5">
        <v>6</v>
      </c>
      <c r="K129" s="5" t="s">
        <v>30</v>
      </c>
      <c r="L129" s="5">
        <v>3246</v>
      </c>
      <c r="M129" s="5">
        <v>3246</v>
      </c>
      <c r="N129" s="5" t="s">
        <v>726</v>
      </c>
      <c r="O129" s="5" t="s">
        <v>32</v>
      </c>
      <c r="P129" s="5" t="s">
        <v>33</v>
      </c>
      <c r="Q129" s="5">
        <v>0</v>
      </c>
      <c r="R129" s="8">
        <v>45309.0000115741</v>
      </c>
      <c r="S129" s="7">
        <v>45329</v>
      </c>
      <c r="T129" s="5" t="s">
        <v>34</v>
      </c>
      <c r="U129" s="5">
        <v>3246</v>
      </c>
      <c r="V129" s="5">
        <v>0</v>
      </c>
      <c r="W129" s="5">
        <v>0</v>
      </c>
      <c r="X129" s="5" t="s">
        <v>727</v>
      </c>
      <c r="Y129" s="5" t="s">
        <v>728</v>
      </c>
    </row>
    <row r="130" s="5" customFormat="1" spans="1:25">
      <c r="A130" s="5" t="s">
        <v>729</v>
      </c>
      <c r="B130" s="5" t="s">
        <v>26</v>
      </c>
      <c r="C130" s="5" t="s">
        <v>27</v>
      </c>
      <c r="D130" s="5" t="s">
        <v>730</v>
      </c>
      <c r="E130" s="5" t="s">
        <v>731</v>
      </c>
      <c r="F130" s="7">
        <v>45326</v>
      </c>
      <c r="G130" s="7">
        <v>45328</v>
      </c>
      <c r="H130" s="5">
        <v>2</v>
      </c>
      <c r="I130" s="5">
        <v>2</v>
      </c>
      <c r="J130" s="5">
        <v>4</v>
      </c>
      <c r="K130" s="5" t="s">
        <v>30</v>
      </c>
      <c r="L130" s="5">
        <v>4676</v>
      </c>
      <c r="M130" s="5">
        <v>4676</v>
      </c>
      <c r="N130" s="5" t="s">
        <v>732</v>
      </c>
      <c r="O130" s="5" t="s">
        <v>32</v>
      </c>
      <c r="P130" s="5" t="s">
        <v>33</v>
      </c>
      <c r="Q130" s="5">
        <v>0</v>
      </c>
      <c r="R130" s="8">
        <v>45309</v>
      </c>
      <c r="S130" s="7">
        <v>45329</v>
      </c>
      <c r="T130" s="5" t="s">
        <v>34</v>
      </c>
      <c r="U130" s="5">
        <v>4676</v>
      </c>
      <c r="V130" s="5">
        <v>0</v>
      </c>
      <c r="W130" s="5">
        <v>0</v>
      </c>
      <c r="X130" s="5" t="s">
        <v>733</v>
      </c>
      <c r="Y130" s="5" t="s">
        <v>734</v>
      </c>
    </row>
    <row r="131" s="5" customFormat="1" spans="1:25">
      <c r="A131" s="5" t="s">
        <v>735</v>
      </c>
      <c r="B131" s="5" t="s">
        <v>26</v>
      </c>
      <c r="C131" s="5" t="s">
        <v>27</v>
      </c>
      <c r="D131" s="5" t="s">
        <v>118</v>
      </c>
      <c r="E131" s="5" t="s">
        <v>562</v>
      </c>
      <c r="F131" s="7">
        <v>45325</v>
      </c>
      <c r="G131" s="7">
        <v>45328</v>
      </c>
      <c r="H131" s="5">
        <v>1</v>
      </c>
      <c r="I131" s="5">
        <v>3</v>
      </c>
      <c r="J131" s="5">
        <v>3</v>
      </c>
      <c r="K131" s="5" t="s">
        <v>30</v>
      </c>
      <c r="L131" s="5">
        <v>3990</v>
      </c>
      <c r="M131" s="5">
        <v>3990</v>
      </c>
      <c r="N131" s="5" t="s">
        <v>736</v>
      </c>
      <c r="O131" s="5" t="s">
        <v>32</v>
      </c>
      <c r="P131" s="5" t="s">
        <v>33</v>
      </c>
      <c r="Q131" s="5">
        <v>0</v>
      </c>
      <c r="R131" s="8">
        <v>45310.0000115741</v>
      </c>
      <c r="S131" s="7">
        <v>45329</v>
      </c>
      <c r="T131" s="5" t="s">
        <v>34</v>
      </c>
      <c r="U131" s="5">
        <v>3990</v>
      </c>
      <c r="V131" s="5">
        <v>0</v>
      </c>
      <c r="W131" s="5">
        <v>0</v>
      </c>
      <c r="X131" s="5" t="s">
        <v>737</v>
      </c>
      <c r="Y131" s="5" t="s">
        <v>738</v>
      </c>
    </row>
    <row r="132" s="5" customFormat="1" spans="1:25">
      <c r="A132" s="5" t="s">
        <v>739</v>
      </c>
      <c r="B132" s="5" t="s">
        <v>26</v>
      </c>
      <c r="C132" s="5" t="s">
        <v>27</v>
      </c>
      <c r="D132" s="5" t="s">
        <v>740</v>
      </c>
      <c r="E132" s="5" t="s">
        <v>741</v>
      </c>
      <c r="F132" s="7">
        <v>45326</v>
      </c>
      <c r="G132" s="7">
        <v>45328</v>
      </c>
      <c r="H132" s="5">
        <v>1</v>
      </c>
      <c r="I132" s="5">
        <v>2</v>
      </c>
      <c r="J132" s="5">
        <v>2</v>
      </c>
      <c r="K132" s="5" t="s">
        <v>30</v>
      </c>
      <c r="L132" s="5">
        <v>4050</v>
      </c>
      <c r="M132" s="5">
        <v>4050</v>
      </c>
      <c r="N132" s="5" t="s">
        <v>742</v>
      </c>
      <c r="O132" s="5" t="s">
        <v>32</v>
      </c>
      <c r="P132" s="5" t="s">
        <v>33</v>
      </c>
      <c r="Q132" s="5">
        <v>0</v>
      </c>
      <c r="R132" s="8">
        <v>45310.0000115741</v>
      </c>
      <c r="S132" s="7">
        <v>45329</v>
      </c>
      <c r="T132" s="5" t="s">
        <v>34</v>
      </c>
      <c r="U132" s="5">
        <v>4050</v>
      </c>
      <c r="V132" s="5">
        <v>0</v>
      </c>
      <c r="W132" s="5">
        <v>0</v>
      </c>
      <c r="X132" s="5" t="s">
        <v>743</v>
      </c>
      <c r="Y132" s="5" t="s">
        <v>744</v>
      </c>
    </row>
    <row r="133" s="5" customFormat="1" spans="1:25">
      <c r="A133" s="5" t="s">
        <v>745</v>
      </c>
      <c r="B133" s="5" t="s">
        <v>26</v>
      </c>
      <c r="C133" s="5" t="s">
        <v>27</v>
      </c>
      <c r="D133" s="5" t="s">
        <v>669</v>
      </c>
      <c r="E133" s="5" t="s">
        <v>746</v>
      </c>
      <c r="F133" s="7">
        <v>45326</v>
      </c>
      <c r="G133" s="7">
        <v>45328</v>
      </c>
      <c r="H133" s="5">
        <v>1</v>
      </c>
      <c r="I133" s="5">
        <v>2</v>
      </c>
      <c r="J133" s="5">
        <v>2</v>
      </c>
      <c r="K133" s="5" t="s">
        <v>30</v>
      </c>
      <c r="L133" s="5">
        <v>1440</v>
      </c>
      <c r="M133" s="5">
        <v>1440</v>
      </c>
      <c r="N133" s="5" t="s">
        <v>747</v>
      </c>
      <c r="O133" s="5" t="s">
        <v>32</v>
      </c>
      <c r="P133" s="5" t="s">
        <v>33</v>
      </c>
      <c r="Q133" s="5">
        <v>0</v>
      </c>
      <c r="R133" s="8">
        <v>45310</v>
      </c>
      <c r="S133" s="7">
        <v>45329</v>
      </c>
      <c r="T133" s="5" t="s">
        <v>34</v>
      </c>
      <c r="U133" s="5">
        <v>1440</v>
      </c>
      <c r="V133" s="5">
        <v>0</v>
      </c>
      <c r="W133" s="5">
        <v>0</v>
      </c>
      <c r="X133" s="5" t="s">
        <v>748</v>
      </c>
      <c r="Y133" s="5" t="s">
        <v>749</v>
      </c>
    </row>
    <row r="134" s="5" customFormat="1" spans="1:25">
      <c r="A134" s="5" t="s">
        <v>750</v>
      </c>
      <c r="B134" s="5" t="s">
        <v>26</v>
      </c>
      <c r="C134" s="5" t="s">
        <v>27</v>
      </c>
      <c r="D134" s="5" t="s">
        <v>538</v>
      </c>
      <c r="E134" s="5" t="s">
        <v>650</v>
      </c>
      <c r="F134" s="7">
        <v>45326</v>
      </c>
      <c r="G134" s="7">
        <v>45328</v>
      </c>
      <c r="H134" s="5">
        <v>1</v>
      </c>
      <c r="I134" s="5">
        <v>2</v>
      </c>
      <c r="J134" s="5">
        <v>2</v>
      </c>
      <c r="K134" s="5" t="s">
        <v>30</v>
      </c>
      <c r="L134" s="5">
        <v>780</v>
      </c>
      <c r="M134" s="5">
        <v>780</v>
      </c>
      <c r="N134" s="5" t="s">
        <v>751</v>
      </c>
      <c r="O134" s="5" t="s">
        <v>32</v>
      </c>
      <c r="P134" s="5" t="s">
        <v>33</v>
      </c>
      <c r="Q134" s="5">
        <v>0</v>
      </c>
      <c r="R134" s="8">
        <v>45310</v>
      </c>
      <c r="S134" s="7">
        <v>45329</v>
      </c>
      <c r="T134" s="5" t="s">
        <v>34</v>
      </c>
      <c r="U134" s="5">
        <v>780</v>
      </c>
      <c r="V134" s="5">
        <v>0</v>
      </c>
      <c r="W134" s="5">
        <v>0</v>
      </c>
      <c r="X134" s="5" t="s">
        <v>752</v>
      </c>
      <c r="Y134" s="5" t="s">
        <v>753</v>
      </c>
    </row>
    <row r="135" s="5" customFormat="1" spans="1:25">
      <c r="A135" s="5" t="s">
        <v>754</v>
      </c>
      <c r="B135" s="5" t="s">
        <v>26</v>
      </c>
      <c r="C135" s="5" t="s">
        <v>27</v>
      </c>
      <c r="D135" s="5" t="s">
        <v>148</v>
      </c>
      <c r="E135" s="5" t="s">
        <v>444</v>
      </c>
      <c r="F135" s="7">
        <v>45325</v>
      </c>
      <c r="G135" s="7">
        <v>45328</v>
      </c>
      <c r="H135" s="5">
        <v>1</v>
      </c>
      <c r="I135" s="5">
        <v>3</v>
      </c>
      <c r="J135" s="5">
        <v>3</v>
      </c>
      <c r="K135" s="5" t="s">
        <v>30</v>
      </c>
      <c r="L135" s="5">
        <v>1455</v>
      </c>
      <c r="M135" s="5">
        <v>1455</v>
      </c>
      <c r="N135" s="5" t="s">
        <v>755</v>
      </c>
      <c r="O135" s="5" t="s">
        <v>32</v>
      </c>
      <c r="P135" s="5" t="s">
        <v>33</v>
      </c>
      <c r="Q135" s="5">
        <v>0</v>
      </c>
      <c r="R135" s="8">
        <v>45310</v>
      </c>
      <c r="S135" s="7">
        <v>45329</v>
      </c>
      <c r="T135" s="5" t="s">
        <v>34</v>
      </c>
      <c r="U135" s="5">
        <v>1455</v>
      </c>
      <c r="V135" s="5">
        <v>0</v>
      </c>
      <c r="W135" s="5">
        <v>0</v>
      </c>
      <c r="X135" s="5" t="s">
        <v>756</v>
      </c>
      <c r="Y135" s="5" t="s">
        <v>757</v>
      </c>
    </row>
    <row r="136" s="5" customFormat="1" spans="1:25">
      <c r="A136" s="5" t="s">
        <v>758</v>
      </c>
      <c r="B136" s="5" t="s">
        <v>26</v>
      </c>
      <c r="C136" s="5" t="s">
        <v>27</v>
      </c>
      <c r="D136" s="5" t="s">
        <v>759</v>
      </c>
      <c r="E136" s="5" t="s">
        <v>760</v>
      </c>
      <c r="F136" s="7">
        <v>45320</v>
      </c>
      <c r="G136" s="7">
        <v>45328</v>
      </c>
      <c r="H136" s="5">
        <v>1</v>
      </c>
      <c r="I136" s="5">
        <v>8</v>
      </c>
      <c r="J136" s="5">
        <v>8</v>
      </c>
      <c r="K136" s="5" t="s">
        <v>30</v>
      </c>
      <c r="L136" s="5">
        <v>6375</v>
      </c>
      <c r="M136" s="5">
        <v>6375</v>
      </c>
      <c r="N136" s="5" t="s">
        <v>761</v>
      </c>
      <c r="O136" s="5" t="s">
        <v>32</v>
      </c>
      <c r="P136" s="5" t="s">
        <v>33</v>
      </c>
      <c r="Q136" s="5">
        <v>0</v>
      </c>
      <c r="R136" s="8">
        <v>45310</v>
      </c>
      <c r="S136" s="7">
        <v>45329</v>
      </c>
      <c r="T136" s="5" t="s">
        <v>34</v>
      </c>
      <c r="U136" s="5">
        <v>6375</v>
      </c>
      <c r="V136" s="5">
        <v>0</v>
      </c>
      <c r="W136" s="5">
        <v>0</v>
      </c>
      <c r="X136" s="5" t="s">
        <v>762</v>
      </c>
      <c r="Y136" s="5" t="s">
        <v>763</v>
      </c>
    </row>
    <row r="137" s="5" customFormat="1" spans="1:25">
      <c r="A137" s="5" t="s">
        <v>764</v>
      </c>
      <c r="B137" s="5" t="s">
        <v>26</v>
      </c>
      <c r="C137" s="5" t="s">
        <v>27</v>
      </c>
      <c r="D137" s="5" t="s">
        <v>148</v>
      </c>
      <c r="E137" s="5" t="s">
        <v>444</v>
      </c>
      <c r="F137" s="7">
        <v>45325</v>
      </c>
      <c r="G137" s="7">
        <v>45328</v>
      </c>
      <c r="H137" s="5">
        <v>2</v>
      </c>
      <c r="I137" s="5">
        <v>3</v>
      </c>
      <c r="J137" s="5">
        <v>6</v>
      </c>
      <c r="K137" s="5" t="s">
        <v>30</v>
      </c>
      <c r="L137" s="5">
        <v>2910</v>
      </c>
      <c r="M137" s="5">
        <v>2910</v>
      </c>
      <c r="N137" s="5" t="s">
        <v>765</v>
      </c>
      <c r="O137" s="5" t="s">
        <v>32</v>
      </c>
      <c r="P137" s="5" t="s">
        <v>33</v>
      </c>
      <c r="Q137" s="5">
        <v>0</v>
      </c>
      <c r="R137" s="8">
        <v>45310.0000115741</v>
      </c>
      <c r="S137" s="7">
        <v>45329</v>
      </c>
      <c r="T137" s="5" t="s">
        <v>34</v>
      </c>
      <c r="U137" s="5">
        <v>2910</v>
      </c>
      <c r="V137" s="5">
        <v>0</v>
      </c>
      <c r="W137" s="5">
        <v>0</v>
      </c>
      <c r="X137" s="5" t="s">
        <v>766</v>
      </c>
      <c r="Y137" s="5" t="s">
        <v>767</v>
      </c>
    </row>
    <row r="138" s="5" customFormat="1" spans="1:25">
      <c r="A138" s="5" t="s">
        <v>768</v>
      </c>
      <c r="B138" s="5" t="s">
        <v>26</v>
      </c>
      <c r="C138" s="5" t="s">
        <v>27</v>
      </c>
      <c r="D138" s="5" t="s">
        <v>740</v>
      </c>
      <c r="E138" s="5" t="s">
        <v>741</v>
      </c>
      <c r="F138" s="7">
        <v>45326</v>
      </c>
      <c r="G138" s="7">
        <v>45328</v>
      </c>
      <c r="H138" s="5">
        <v>1</v>
      </c>
      <c r="I138" s="5">
        <v>2</v>
      </c>
      <c r="J138" s="5">
        <v>2</v>
      </c>
      <c r="K138" s="5" t="s">
        <v>30</v>
      </c>
      <c r="L138" s="5">
        <v>4050</v>
      </c>
      <c r="M138" s="5">
        <v>4050</v>
      </c>
      <c r="N138" s="5" t="s">
        <v>769</v>
      </c>
      <c r="O138" s="5" t="s">
        <v>32</v>
      </c>
      <c r="P138" s="5" t="s">
        <v>33</v>
      </c>
      <c r="Q138" s="5">
        <v>0</v>
      </c>
      <c r="R138" s="8">
        <v>45311</v>
      </c>
      <c r="S138" s="7">
        <v>45329</v>
      </c>
      <c r="T138" s="5" t="s">
        <v>34</v>
      </c>
      <c r="U138" s="5">
        <v>4050</v>
      </c>
      <c r="V138" s="5">
        <v>0</v>
      </c>
      <c r="W138" s="5">
        <v>0</v>
      </c>
      <c r="X138" s="5" t="s">
        <v>770</v>
      </c>
      <c r="Y138" s="5" t="s">
        <v>771</v>
      </c>
    </row>
    <row r="139" s="5" customFormat="1" spans="1:25">
      <c r="A139" s="5" t="s">
        <v>772</v>
      </c>
      <c r="B139" s="5" t="s">
        <v>26</v>
      </c>
      <c r="C139" s="5" t="s">
        <v>27</v>
      </c>
      <c r="D139" s="5" t="s">
        <v>174</v>
      </c>
      <c r="E139" s="5" t="s">
        <v>175</v>
      </c>
      <c r="F139" s="7">
        <v>45327</v>
      </c>
      <c r="G139" s="7">
        <v>45328</v>
      </c>
      <c r="H139" s="5">
        <v>1</v>
      </c>
      <c r="I139" s="5">
        <v>1</v>
      </c>
      <c r="J139" s="5">
        <v>1</v>
      </c>
      <c r="K139" s="5" t="s">
        <v>30</v>
      </c>
      <c r="L139" s="5">
        <v>200</v>
      </c>
      <c r="M139" s="5">
        <v>200</v>
      </c>
      <c r="N139" s="5" t="s">
        <v>773</v>
      </c>
      <c r="O139" s="5" t="s">
        <v>32</v>
      </c>
      <c r="P139" s="5" t="s">
        <v>33</v>
      </c>
      <c r="Q139" s="5">
        <v>0</v>
      </c>
      <c r="R139" s="8">
        <v>45311</v>
      </c>
      <c r="S139" s="7">
        <v>45329</v>
      </c>
      <c r="T139" s="5" t="s">
        <v>34</v>
      </c>
      <c r="U139" s="5">
        <v>200</v>
      </c>
      <c r="V139" s="5">
        <v>0</v>
      </c>
      <c r="W139" s="5">
        <v>0</v>
      </c>
      <c r="X139" s="5" t="s">
        <v>36</v>
      </c>
      <c r="Y139" s="5" t="s">
        <v>36</v>
      </c>
    </row>
    <row r="140" s="5" customFormat="1" spans="1:25">
      <c r="A140" s="5" t="s">
        <v>774</v>
      </c>
      <c r="B140" s="5" t="s">
        <v>26</v>
      </c>
      <c r="C140" s="5" t="s">
        <v>27</v>
      </c>
      <c r="D140" s="5" t="s">
        <v>775</v>
      </c>
      <c r="E140" s="5" t="s">
        <v>776</v>
      </c>
      <c r="F140" s="7">
        <v>45327</v>
      </c>
      <c r="G140" s="7">
        <v>45328</v>
      </c>
      <c r="H140" s="5">
        <v>1</v>
      </c>
      <c r="I140" s="5">
        <v>1</v>
      </c>
      <c r="J140" s="5">
        <v>1</v>
      </c>
      <c r="K140" s="5" t="s">
        <v>30</v>
      </c>
      <c r="L140" s="5">
        <v>910</v>
      </c>
      <c r="M140" s="5">
        <v>910</v>
      </c>
      <c r="N140" s="5" t="s">
        <v>777</v>
      </c>
      <c r="O140" s="5" t="s">
        <v>32</v>
      </c>
      <c r="P140" s="5" t="s">
        <v>33</v>
      </c>
      <c r="Q140" s="5">
        <v>0</v>
      </c>
      <c r="R140" s="8">
        <v>45311.0000115741</v>
      </c>
      <c r="S140" s="7">
        <v>45329</v>
      </c>
      <c r="T140" s="5" t="s">
        <v>34</v>
      </c>
      <c r="U140" s="5">
        <v>910</v>
      </c>
      <c r="V140" s="5">
        <v>0</v>
      </c>
      <c r="W140" s="5">
        <v>0</v>
      </c>
      <c r="X140" s="5" t="s">
        <v>778</v>
      </c>
      <c r="Y140" s="5" t="s">
        <v>779</v>
      </c>
    </row>
    <row r="141" s="5" customFormat="1" spans="1:25">
      <c r="A141" s="5" t="s">
        <v>780</v>
      </c>
      <c r="B141" s="5" t="s">
        <v>26</v>
      </c>
      <c r="C141" s="5" t="s">
        <v>27</v>
      </c>
      <c r="D141" s="5" t="s">
        <v>781</v>
      </c>
      <c r="E141" s="5" t="s">
        <v>175</v>
      </c>
      <c r="F141" s="7">
        <v>45327</v>
      </c>
      <c r="G141" s="7">
        <v>45328</v>
      </c>
      <c r="H141" s="5">
        <v>1</v>
      </c>
      <c r="I141" s="5">
        <v>1</v>
      </c>
      <c r="J141" s="5">
        <v>1</v>
      </c>
      <c r="K141" s="5" t="s">
        <v>30</v>
      </c>
      <c r="L141" s="5">
        <v>330</v>
      </c>
      <c r="M141" s="5">
        <v>330</v>
      </c>
      <c r="N141" s="5" t="s">
        <v>782</v>
      </c>
      <c r="O141" s="5" t="s">
        <v>32</v>
      </c>
      <c r="P141" s="5" t="s">
        <v>33</v>
      </c>
      <c r="Q141" s="5">
        <v>0</v>
      </c>
      <c r="R141" s="8">
        <v>45311.0000115741</v>
      </c>
      <c r="S141" s="7">
        <v>45329</v>
      </c>
      <c r="T141" s="5" t="s">
        <v>34</v>
      </c>
      <c r="U141" s="5">
        <v>330</v>
      </c>
      <c r="V141" s="5">
        <v>0</v>
      </c>
      <c r="W141" s="5">
        <v>0</v>
      </c>
      <c r="X141" s="5" t="s">
        <v>783</v>
      </c>
      <c r="Y141" s="5" t="s">
        <v>784</v>
      </c>
    </row>
    <row r="142" s="5" customFormat="1" spans="1:25">
      <c r="A142" s="5" t="s">
        <v>785</v>
      </c>
      <c r="B142" s="5" t="s">
        <v>26</v>
      </c>
      <c r="C142" s="5" t="s">
        <v>27</v>
      </c>
      <c r="D142" s="5" t="s">
        <v>781</v>
      </c>
      <c r="E142" s="5" t="s">
        <v>786</v>
      </c>
      <c r="F142" s="7">
        <v>45327</v>
      </c>
      <c r="G142" s="7">
        <v>45328</v>
      </c>
      <c r="H142" s="5">
        <v>1</v>
      </c>
      <c r="I142" s="5">
        <v>1</v>
      </c>
      <c r="J142" s="5">
        <v>1</v>
      </c>
      <c r="K142" s="5" t="s">
        <v>30</v>
      </c>
      <c r="L142" s="5">
        <v>330</v>
      </c>
      <c r="M142" s="5">
        <v>330</v>
      </c>
      <c r="N142" s="5" t="s">
        <v>787</v>
      </c>
      <c r="O142" s="5" t="s">
        <v>32</v>
      </c>
      <c r="P142" s="5" t="s">
        <v>33</v>
      </c>
      <c r="Q142" s="5">
        <v>0</v>
      </c>
      <c r="R142" s="8">
        <v>45311</v>
      </c>
      <c r="S142" s="7">
        <v>45329</v>
      </c>
      <c r="T142" s="5" t="s">
        <v>34</v>
      </c>
      <c r="U142" s="5">
        <v>330</v>
      </c>
      <c r="V142" s="5">
        <v>0</v>
      </c>
      <c r="W142" s="5">
        <v>0</v>
      </c>
      <c r="X142" s="5" t="s">
        <v>788</v>
      </c>
      <c r="Y142" s="5" t="s">
        <v>789</v>
      </c>
    </row>
    <row r="143" s="5" customFormat="1" spans="1:25">
      <c r="A143" s="5" t="s">
        <v>790</v>
      </c>
      <c r="B143" s="5" t="s">
        <v>26</v>
      </c>
      <c r="C143" s="5" t="s">
        <v>27</v>
      </c>
      <c r="D143" s="5" t="s">
        <v>219</v>
      </c>
      <c r="E143" s="5" t="s">
        <v>416</v>
      </c>
      <c r="F143" s="7">
        <v>45326</v>
      </c>
      <c r="G143" s="7">
        <v>45328</v>
      </c>
      <c r="H143" s="5">
        <v>1</v>
      </c>
      <c r="I143" s="5">
        <v>2</v>
      </c>
      <c r="J143" s="5">
        <v>2</v>
      </c>
      <c r="K143" s="5" t="s">
        <v>30</v>
      </c>
      <c r="L143" s="5">
        <v>1000</v>
      </c>
      <c r="M143" s="5">
        <v>1000</v>
      </c>
      <c r="N143" s="5" t="s">
        <v>791</v>
      </c>
      <c r="O143" s="5" t="s">
        <v>32</v>
      </c>
      <c r="P143" s="5" t="s">
        <v>33</v>
      </c>
      <c r="Q143" s="5">
        <v>0</v>
      </c>
      <c r="R143" s="8">
        <v>45311</v>
      </c>
      <c r="S143" s="7">
        <v>45329</v>
      </c>
      <c r="T143" s="5" t="s">
        <v>34</v>
      </c>
      <c r="U143" s="5">
        <v>1000</v>
      </c>
      <c r="V143" s="5">
        <v>0</v>
      </c>
      <c r="W143" s="5">
        <v>0</v>
      </c>
      <c r="X143" s="5" t="s">
        <v>792</v>
      </c>
      <c r="Y143" s="5" t="s">
        <v>793</v>
      </c>
    </row>
    <row r="144" s="5" customFormat="1" spans="1:25">
      <c r="A144" s="5" t="s">
        <v>794</v>
      </c>
      <c r="B144" s="5" t="s">
        <v>26</v>
      </c>
      <c r="C144" s="5" t="s">
        <v>27</v>
      </c>
      <c r="D144" s="5" t="s">
        <v>231</v>
      </c>
      <c r="E144" s="5" t="s">
        <v>795</v>
      </c>
      <c r="F144" s="7">
        <v>45326</v>
      </c>
      <c r="G144" s="7">
        <v>45328</v>
      </c>
      <c r="H144" s="5">
        <v>1</v>
      </c>
      <c r="I144" s="5">
        <v>2</v>
      </c>
      <c r="J144" s="5">
        <v>2</v>
      </c>
      <c r="K144" s="5" t="s">
        <v>30</v>
      </c>
      <c r="L144" s="5">
        <v>3700</v>
      </c>
      <c r="M144" s="5">
        <v>3700</v>
      </c>
      <c r="N144" s="5" t="s">
        <v>796</v>
      </c>
      <c r="O144" s="5" t="s">
        <v>32</v>
      </c>
      <c r="P144" s="5" t="s">
        <v>33</v>
      </c>
      <c r="Q144" s="5">
        <v>0</v>
      </c>
      <c r="R144" s="8">
        <v>45311.0000115741</v>
      </c>
      <c r="S144" s="7">
        <v>45329</v>
      </c>
      <c r="T144" s="5" t="s">
        <v>34</v>
      </c>
      <c r="U144" s="5">
        <v>3700</v>
      </c>
      <c r="V144" s="5">
        <v>0</v>
      </c>
      <c r="W144" s="5">
        <v>0</v>
      </c>
      <c r="X144" s="5" t="s">
        <v>797</v>
      </c>
      <c r="Y144" s="5" t="s">
        <v>798</v>
      </c>
    </row>
    <row r="145" s="5" customFormat="1" spans="1:25">
      <c r="A145" s="5" t="s">
        <v>799</v>
      </c>
      <c r="B145" s="5" t="s">
        <v>26</v>
      </c>
      <c r="C145" s="5" t="s">
        <v>27</v>
      </c>
      <c r="D145" s="5" t="s">
        <v>493</v>
      </c>
      <c r="E145" s="5" t="s">
        <v>800</v>
      </c>
      <c r="F145" s="7">
        <v>45326</v>
      </c>
      <c r="G145" s="7">
        <v>45328</v>
      </c>
      <c r="H145" s="5">
        <v>1</v>
      </c>
      <c r="I145" s="5">
        <v>2</v>
      </c>
      <c r="J145" s="5">
        <v>2</v>
      </c>
      <c r="K145" s="5" t="s">
        <v>30</v>
      </c>
      <c r="L145" s="5">
        <v>3800</v>
      </c>
      <c r="M145" s="5">
        <v>3800</v>
      </c>
      <c r="N145" s="5" t="s">
        <v>801</v>
      </c>
      <c r="O145" s="5" t="s">
        <v>32</v>
      </c>
      <c r="P145" s="5" t="s">
        <v>33</v>
      </c>
      <c r="Q145" s="5">
        <v>0</v>
      </c>
      <c r="R145" s="8">
        <v>45311</v>
      </c>
      <c r="S145" s="7">
        <v>45329</v>
      </c>
      <c r="T145" s="5" t="s">
        <v>34</v>
      </c>
      <c r="U145" s="5">
        <v>3800</v>
      </c>
      <c r="V145" s="5">
        <v>0</v>
      </c>
      <c r="W145" s="5">
        <v>0</v>
      </c>
      <c r="X145" s="5" t="s">
        <v>802</v>
      </c>
      <c r="Y145" s="5" t="s">
        <v>803</v>
      </c>
    </row>
    <row r="146" s="5" customFormat="1" spans="1:25">
      <c r="A146" s="5" t="s">
        <v>804</v>
      </c>
      <c r="B146" s="5" t="s">
        <v>26</v>
      </c>
      <c r="C146" s="5" t="s">
        <v>27</v>
      </c>
      <c r="D146" s="5" t="s">
        <v>805</v>
      </c>
      <c r="E146" s="5" t="s">
        <v>806</v>
      </c>
      <c r="F146" s="7">
        <v>45326</v>
      </c>
      <c r="G146" s="7">
        <v>45328</v>
      </c>
      <c r="H146" s="5">
        <v>1</v>
      </c>
      <c r="I146" s="5">
        <v>2</v>
      </c>
      <c r="J146" s="5">
        <v>2</v>
      </c>
      <c r="K146" s="5" t="s">
        <v>30</v>
      </c>
      <c r="L146" s="5">
        <v>600</v>
      </c>
      <c r="M146" s="5">
        <v>600</v>
      </c>
      <c r="N146" s="5" t="s">
        <v>807</v>
      </c>
      <c r="O146" s="5" t="s">
        <v>32</v>
      </c>
      <c r="P146" s="5" t="s">
        <v>33</v>
      </c>
      <c r="Q146" s="5">
        <v>0</v>
      </c>
      <c r="R146" s="8">
        <v>45311.0000115741</v>
      </c>
      <c r="S146" s="7">
        <v>45329</v>
      </c>
      <c r="T146" s="5" t="s">
        <v>34</v>
      </c>
      <c r="U146" s="5">
        <v>600</v>
      </c>
      <c r="V146" s="5">
        <v>0</v>
      </c>
      <c r="W146" s="5">
        <v>0</v>
      </c>
      <c r="X146" s="5" t="s">
        <v>808</v>
      </c>
      <c r="Y146" s="5" t="s">
        <v>809</v>
      </c>
    </row>
    <row r="147" s="5" customFormat="1" spans="1:25">
      <c r="A147" s="5" t="s">
        <v>810</v>
      </c>
      <c r="B147" s="5" t="s">
        <v>26</v>
      </c>
      <c r="C147" s="5" t="s">
        <v>27</v>
      </c>
      <c r="D147" s="5" t="s">
        <v>811</v>
      </c>
      <c r="E147" s="5" t="s">
        <v>812</v>
      </c>
      <c r="F147" s="7">
        <v>45327</v>
      </c>
      <c r="G147" s="7">
        <v>45328</v>
      </c>
      <c r="H147" s="5">
        <v>1</v>
      </c>
      <c r="I147" s="5">
        <v>1</v>
      </c>
      <c r="J147" s="5">
        <v>1</v>
      </c>
      <c r="K147" s="5" t="s">
        <v>30</v>
      </c>
      <c r="L147" s="5">
        <v>374</v>
      </c>
      <c r="M147" s="5">
        <v>374</v>
      </c>
      <c r="N147" s="5" t="s">
        <v>813</v>
      </c>
      <c r="O147" s="5" t="s">
        <v>32</v>
      </c>
      <c r="P147" s="5" t="s">
        <v>33</v>
      </c>
      <c r="Q147" s="5">
        <v>0</v>
      </c>
      <c r="R147" s="8">
        <v>45312</v>
      </c>
      <c r="S147" s="7">
        <v>45329</v>
      </c>
      <c r="T147" s="5" t="s">
        <v>34</v>
      </c>
      <c r="U147" s="5">
        <v>374</v>
      </c>
      <c r="V147" s="5">
        <v>0</v>
      </c>
      <c r="W147" s="5">
        <v>0</v>
      </c>
      <c r="X147" s="5" t="s">
        <v>814</v>
      </c>
      <c r="Y147" s="5" t="s">
        <v>815</v>
      </c>
    </row>
    <row r="148" s="5" customFormat="1" spans="1:25">
      <c r="A148" s="5" t="s">
        <v>816</v>
      </c>
      <c r="B148" s="5" t="s">
        <v>26</v>
      </c>
      <c r="C148" s="5" t="s">
        <v>27</v>
      </c>
      <c r="D148" s="5" t="s">
        <v>817</v>
      </c>
      <c r="E148" s="5" t="s">
        <v>818</v>
      </c>
      <c r="F148" s="7">
        <v>45321</v>
      </c>
      <c r="G148" s="7">
        <v>45328</v>
      </c>
      <c r="H148" s="5">
        <v>1</v>
      </c>
      <c r="I148" s="5">
        <v>7</v>
      </c>
      <c r="J148" s="5">
        <v>7</v>
      </c>
      <c r="K148" s="5" t="s">
        <v>30</v>
      </c>
      <c r="L148" s="5">
        <v>4759</v>
      </c>
      <c r="M148" s="5">
        <v>4759</v>
      </c>
      <c r="N148" s="5" t="s">
        <v>819</v>
      </c>
      <c r="O148" s="5" t="s">
        <v>32</v>
      </c>
      <c r="P148" s="5" t="s">
        <v>33</v>
      </c>
      <c r="Q148" s="5">
        <v>0</v>
      </c>
      <c r="R148" s="8">
        <v>45312.0000115741</v>
      </c>
      <c r="S148" s="7">
        <v>45329</v>
      </c>
      <c r="T148" s="5" t="s">
        <v>34</v>
      </c>
      <c r="U148" s="5">
        <v>4759</v>
      </c>
      <c r="V148" s="5">
        <v>0</v>
      </c>
      <c r="W148" s="5">
        <v>0</v>
      </c>
      <c r="X148" s="5" t="s">
        <v>820</v>
      </c>
      <c r="Y148" s="5" t="s">
        <v>821</v>
      </c>
    </row>
    <row r="149" s="5" customFormat="1" spans="1:25">
      <c r="A149" s="5" t="s">
        <v>822</v>
      </c>
      <c r="B149" s="5" t="s">
        <v>26</v>
      </c>
      <c r="C149" s="5" t="s">
        <v>27</v>
      </c>
      <c r="D149" s="5" t="s">
        <v>148</v>
      </c>
      <c r="E149" s="5" t="s">
        <v>444</v>
      </c>
      <c r="F149" s="7">
        <v>45326</v>
      </c>
      <c r="G149" s="7">
        <v>45328</v>
      </c>
      <c r="H149" s="5">
        <v>1</v>
      </c>
      <c r="I149" s="5">
        <v>2</v>
      </c>
      <c r="J149" s="5">
        <v>2</v>
      </c>
      <c r="K149" s="5" t="s">
        <v>30</v>
      </c>
      <c r="L149" s="5">
        <v>970</v>
      </c>
      <c r="M149" s="5">
        <v>970</v>
      </c>
      <c r="N149" s="5" t="s">
        <v>823</v>
      </c>
      <c r="O149" s="5" t="s">
        <v>32</v>
      </c>
      <c r="P149" s="5" t="s">
        <v>33</v>
      </c>
      <c r="Q149" s="5">
        <v>0</v>
      </c>
      <c r="R149" s="8">
        <v>45312</v>
      </c>
      <c r="S149" s="7">
        <v>45329</v>
      </c>
      <c r="T149" s="5" t="s">
        <v>34</v>
      </c>
      <c r="U149" s="5">
        <v>970</v>
      </c>
      <c r="V149" s="5">
        <v>0</v>
      </c>
      <c r="W149" s="5">
        <v>0</v>
      </c>
      <c r="X149" s="5" t="s">
        <v>824</v>
      </c>
      <c r="Y149" s="5" t="s">
        <v>825</v>
      </c>
    </row>
    <row r="150" s="5" customFormat="1" spans="1:25">
      <c r="A150" s="5" t="s">
        <v>826</v>
      </c>
      <c r="B150" s="5" t="s">
        <v>26</v>
      </c>
      <c r="C150" s="5" t="s">
        <v>27</v>
      </c>
      <c r="D150" s="5" t="s">
        <v>538</v>
      </c>
      <c r="E150" s="5" t="s">
        <v>827</v>
      </c>
      <c r="F150" s="7">
        <v>45327</v>
      </c>
      <c r="G150" s="7">
        <v>45328</v>
      </c>
      <c r="H150" s="5">
        <v>1</v>
      </c>
      <c r="I150" s="5">
        <v>1</v>
      </c>
      <c r="J150" s="5">
        <v>1</v>
      </c>
      <c r="K150" s="5" t="s">
        <v>30</v>
      </c>
      <c r="L150" s="5">
        <v>390</v>
      </c>
      <c r="M150" s="5">
        <v>390</v>
      </c>
      <c r="N150" s="5" t="s">
        <v>828</v>
      </c>
      <c r="O150" s="5" t="s">
        <v>32</v>
      </c>
      <c r="P150" s="5" t="s">
        <v>33</v>
      </c>
      <c r="Q150" s="5">
        <v>0</v>
      </c>
      <c r="R150" s="8">
        <v>45312.0000115741</v>
      </c>
      <c r="S150" s="7">
        <v>45329</v>
      </c>
      <c r="T150" s="5" t="s">
        <v>34</v>
      </c>
      <c r="U150" s="5">
        <v>390</v>
      </c>
      <c r="V150" s="5">
        <v>0</v>
      </c>
      <c r="W150" s="5">
        <v>0</v>
      </c>
      <c r="X150" s="5" t="s">
        <v>829</v>
      </c>
      <c r="Y150" s="5" t="s">
        <v>830</v>
      </c>
    </row>
    <row r="151" s="5" customFormat="1" spans="1:25">
      <c r="A151" s="5" t="s">
        <v>831</v>
      </c>
      <c r="B151" s="5" t="s">
        <v>26</v>
      </c>
      <c r="C151" s="5" t="s">
        <v>27</v>
      </c>
      <c r="D151" s="5" t="s">
        <v>488</v>
      </c>
      <c r="E151" s="5" t="s">
        <v>832</v>
      </c>
      <c r="F151" s="7">
        <v>45327</v>
      </c>
      <c r="G151" s="7">
        <v>45328</v>
      </c>
      <c r="H151" s="5">
        <v>1</v>
      </c>
      <c r="I151" s="5">
        <v>1</v>
      </c>
      <c r="J151" s="5">
        <v>1</v>
      </c>
      <c r="K151" s="5" t="s">
        <v>30</v>
      </c>
      <c r="L151" s="5">
        <v>795</v>
      </c>
      <c r="M151" s="5">
        <v>795</v>
      </c>
      <c r="N151" s="5" t="s">
        <v>833</v>
      </c>
      <c r="O151" s="5" t="s">
        <v>32</v>
      </c>
      <c r="P151" s="5" t="s">
        <v>33</v>
      </c>
      <c r="Q151" s="5">
        <v>0</v>
      </c>
      <c r="R151" s="8">
        <v>45312</v>
      </c>
      <c r="S151" s="7">
        <v>45329</v>
      </c>
      <c r="T151" s="5" t="s">
        <v>34</v>
      </c>
      <c r="U151" s="5">
        <v>795</v>
      </c>
      <c r="V151" s="5">
        <v>0</v>
      </c>
      <c r="W151" s="5">
        <v>0</v>
      </c>
      <c r="X151" s="5" t="s">
        <v>834</v>
      </c>
      <c r="Y151" s="5" t="s">
        <v>835</v>
      </c>
    </row>
    <row r="152" s="5" customFormat="1" spans="1:25">
      <c r="A152" s="5" t="s">
        <v>836</v>
      </c>
      <c r="B152" s="5" t="s">
        <v>26</v>
      </c>
      <c r="C152" s="5" t="s">
        <v>27</v>
      </c>
      <c r="D152" s="5" t="s">
        <v>837</v>
      </c>
      <c r="E152" s="5" t="s">
        <v>838</v>
      </c>
      <c r="F152" s="7">
        <v>45324</v>
      </c>
      <c r="G152" s="7">
        <v>45328</v>
      </c>
      <c r="H152" s="5">
        <v>2</v>
      </c>
      <c r="I152" s="5">
        <v>4</v>
      </c>
      <c r="J152" s="5">
        <v>8</v>
      </c>
      <c r="K152" s="5" t="s">
        <v>30</v>
      </c>
      <c r="L152" s="5">
        <v>2560</v>
      </c>
      <c r="M152" s="5">
        <v>2560</v>
      </c>
      <c r="N152" s="5" t="s">
        <v>839</v>
      </c>
      <c r="O152" s="5" t="s">
        <v>32</v>
      </c>
      <c r="P152" s="5" t="s">
        <v>33</v>
      </c>
      <c r="Q152" s="5">
        <v>0</v>
      </c>
      <c r="R152" s="8">
        <v>45312.0000115741</v>
      </c>
      <c r="S152" s="7">
        <v>45329</v>
      </c>
      <c r="T152" s="5" t="s">
        <v>34</v>
      </c>
      <c r="U152" s="5">
        <v>2560</v>
      </c>
      <c r="V152" s="5">
        <v>0</v>
      </c>
      <c r="W152" s="5">
        <v>0</v>
      </c>
      <c r="X152" s="5" t="s">
        <v>840</v>
      </c>
      <c r="Y152" s="5" t="s">
        <v>841</v>
      </c>
    </row>
    <row r="153" s="5" customFormat="1" spans="1:25">
      <c r="A153" s="5" t="s">
        <v>842</v>
      </c>
      <c r="B153" s="5" t="s">
        <v>26</v>
      </c>
      <c r="C153" s="5" t="s">
        <v>27</v>
      </c>
      <c r="D153" s="5" t="s">
        <v>118</v>
      </c>
      <c r="E153" s="5" t="s">
        <v>843</v>
      </c>
      <c r="F153" s="7">
        <v>45325</v>
      </c>
      <c r="G153" s="7">
        <v>45328</v>
      </c>
      <c r="H153" s="5">
        <v>1</v>
      </c>
      <c r="I153" s="5">
        <v>3</v>
      </c>
      <c r="J153" s="5">
        <v>3</v>
      </c>
      <c r="K153" s="5" t="s">
        <v>30</v>
      </c>
      <c r="L153" s="5">
        <v>3960</v>
      </c>
      <c r="M153" s="5">
        <v>3960</v>
      </c>
      <c r="N153" s="5" t="s">
        <v>844</v>
      </c>
      <c r="O153" s="5" t="s">
        <v>32</v>
      </c>
      <c r="P153" s="5" t="s">
        <v>33</v>
      </c>
      <c r="Q153" s="5">
        <v>0</v>
      </c>
      <c r="R153" s="8">
        <v>45312</v>
      </c>
      <c r="S153" s="7">
        <v>45329</v>
      </c>
      <c r="T153" s="5" t="s">
        <v>34</v>
      </c>
      <c r="U153" s="5">
        <v>3960</v>
      </c>
      <c r="V153" s="5">
        <v>0</v>
      </c>
      <c r="W153" s="5">
        <v>0</v>
      </c>
      <c r="X153" s="5" t="s">
        <v>845</v>
      </c>
      <c r="Y153" s="5" t="s">
        <v>846</v>
      </c>
    </row>
    <row r="154" s="5" customFormat="1" spans="1:25">
      <c r="A154" s="5" t="s">
        <v>847</v>
      </c>
      <c r="B154" s="5" t="s">
        <v>26</v>
      </c>
      <c r="C154" s="5" t="s">
        <v>27</v>
      </c>
      <c r="D154" s="5" t="s">
        <v>504</v>
      </c>
      <c r="E154" s="5" t="s">
        <v>848</v>
      </c>
      <c r="F154" s="7">
        <v>45325</v>
      </c>
      <c r="G154" s="7">
        <v>45328</v>
      </c>
      <c r="H154" s="5">
        <v>1</v>
      </c>
      <c r="I154" s="5">
        <v>3</v>
      </c>
      <c r="J154" s="5">
        <v>3</v>
      </c>
      <c r="K154" s="5" t="s">
        <v>30</v>
      </c>
      <c r="L154" s="5">
        <v>1299</v>
      </c>
      <c r="M154" s="5">
        <v>1299</v>
      </c>
      <c r="N154" s="5" t="s">
        <v>849</v>
      </c>
      <c r="O154" s="5" t="s">
        <v>32</v>
      </c>
      <c r="P154" s="5" t="s">
        <v>33</v>
      </c>
      <c r="Q154" s="5">
        <v>0</v>
      </c>
      <c r="R154" s="8">
        <v>45312.0000115741</v>
      </c>
      <c r="S154" s="7">
        <v>45329</v>
      </c>
      <c r="T154" s="5" t="s">
        <v>34</v>
      </c>
      <c r="U154" s="5">
        <v>1299</v>
      </c>
      <c r="V154" s="5">
        <v>0</v>
      </c>
      <c r="W154" s="5">
        <v>0</v>
      </c>
      <c r="X154" s="5" t="s">
        <v>850</v>
      </c>
      <c r="Y154" s="5" t="s">
        <v>851</v>
      </c>
    </row>
    <row r="155" s="5" customFormat="1" spans="1:25">
      <c r="A155" s="5" t="s">
        <v>852</v>
      </c>
      <c r="B155" s="5" t="s">
        <v>26</v>
      </c>
      <c r="C155" s="5" t="s">
        <v>27</v>
      </c>
      <c r="D155" s="5" t="s">
        <v>148</v>
      </c>
      <c r="E155" s="5" t="s">
        <v>853</v>
      </c>
      <c r="F155" s="7">
        <v>45325</v>
      </c>
      <c r="G155" s="7">
        <v>45328</v>
      </c>
      <c r="H155" s="5">
        <v>1</v>
      </c>
      <c r="I155" s="5">
        <v>3</v>
      </c>
      <c r="J155" s="5">
        <v>3</v>
      </c>
      <c r="K155" s="5" t="s">
        <v>30</v>
      </c>
      <c r="L155" s="5">
        <v>1950</v>
      </c>
      <c r="M155" s="5">
        <v>1950</v>
      </c>
      <c r="N155" s="5" t="s">
        <v>854</v>
      </c>
      <c r="O155" s="5" t="s">
        <v>32</v>
      </c>
      <c r="P155" s="5" t="s">
        <v>33</v>
      </c>
      <c r="Q155" s="5">
        <v>0</v>
      </c>
      <c r="R155" s="8">
        <v>45312</v>
      </c>
      <c r="S155" s="7">
        <v>45329</v>
      </c>
      <c r="T155" s="5" t="s">
        <v>34</v>
      </c>
      <c r="U155" s="5">
        <v>1950</v>
      </c>
      <c r="V155" s="5">
        <v>0</v>
      </c>
      <c r="W155" s="5">
        <v>0</v>
      </c>
      <c r="X155" s="5" t="s">
        <v>855</v>
      </c>
      <c r="Y155" s="5" t="s">
        <v>856</v>
      </c>
    </row>
    <row r="156" s="5" customFormat="1" spans="1:25">
      <c r="A156" s="5" t="s">
        <v>857</v>
      </c>
      <c r="B156" s="5" t="s">
        <v>26</v>
      </c>
      <c r="C156" s="5" t="s">
        <v>27</v>
      </c>
      <c r="D156" s="5" t="s">
        <v>858</v>
      </c>
      <c r="E156" s="5" t="s">
        <v>859</v>
      </c>
      <c r="F156" s="7">
        <v>45326</v>
      </c>
      <c r="G156" s="7">
        <v>45328</v>
      </c>
      <c r="H156" s="5">
        <v>1</v>
      </c>
      <c r="I156" s="5">
        <v>2</v>
      </c>
      <c r="J156" s="5">
        <v>2</v>
      </c>
      <c r="K156" s="5" t="s">
        <v>30</v>
      </c>
      <c r="L156" s="5">
        <v>1910</v>
      </c>
      <c r="M156" s="5">
        <v>1910</v>
      </c>
      <c r="N156" s="5" t="s">
        <v>860</v>
      </c>
      <c r="O156" s="5" t="s">
        <v>32</v>
      </c>
      <c r="P156" s="5" t="s">
        <v>33</v>
      </c>
      <c r="Q156" s="5">
        <v>0</v>
      </c>
      <c r="R156" s="8">
        <v>45312.0000115741</v>
      </c>
      <c r="S156" s="7">
        <v>45329</v>
      </c>
      <c r="T156" s="5" t="s">
        <v>34</v>
      </c>
      <c r="U156" s="5">
        <v>1910</v>
      </c>
      <c r="V156" s="5">
        <v>0</v>
      </c>
      <c r="W156" s="5">
        <v>0</v>
      </c>
      <c r="X156" s="5" t="s">
        <v>861</v>
      </c>
      <c r="Y156" s="5" t="s">
        <v>862</v>
      </c>
    </row>
    <row r="157" s="5" customFormat="1" spans="1:25">
      <c r="A157" s="5" t="s">
        <v>863</v>
      </c>
      <c r="B157" s="5" t="s">
        <v>26</v>
      </c>
      <c r="C157" s="5" t="s">
        <v>27</v>
      </c>
      <c r="D157" s="5" t="s">
        <v>864</v>
      </c>
      <c r="E157" s="5" t="s">
        <v>865</v>
      </c>
      <c r="F157" s="7">
        <v>45324</v>
      </c>
      <c r="G157" s="7">
        <v>45328</v>
      </c>
      <c r="H157" s="5">
        <v>1</v>
      </c>
      <c r="I157" s="5">
        <v>4</v>
      </c>
      <c r="J157" s="5">
        <v>4</v>
      </c>
      <c r="K157" s="5" t="s">
        <v>30</v>
      </c>
      <c r="L157" s="5">
        <v>3008</v>
      </c>
      <c r="M157" s="5">
        <v>3008</v>
      </c>
      <c r="N157" s="5" t="s">
        <v>866</v>
      </c>
      <c r="O157" s="5" t="s">
        <v>32</v>
      </c>
      <c r="P157" s="5" t="s">
        <v>33</v>
      </c>
      <c r="Q157" s="5">
        <v>0</v>
      </c>
      <c r="R157" s="8">
        <v>45313.0000115741</v>
      </c>
      <c r="S157" s="7">
        <v>45329</v>
      </c>
      <c r="T157" s="5" t="s">
        <v>34</v>
      </c>
      <c r="U157" s="5">
        <v>3008</v>
      </c>
      <c r="V157" s="5">
        <v>0</v>
      </c>
      <c r="W157" s="5">
        <v>0</v>
      </c>
      <c r="X157" s="5" t="s">
        <v>867</v>
      </c>
      <c r="Y157" s="5" t="s">
        <v>868</v>
      </c>
    </row>
    <row r="158" s="5" customFormat="1" spans="1:25">
      <c r="A158" s="5" t="s">
        <v>869</v>
      </c>
      <c r="B158" s="5" t="s">
        <v>26</v>
      </c>
      <c r="C158" s="5" t="s">
        <v>27</v>
      </c>
      <c r="D158" s="5" t="s">
        <v>864</v>
      </c>
      <c r="E158" s="5" t="s">
        <v>870</v>
      </c>
      <c r="F158" s="7">
        <v>45321</v>
      </c>
      <c r="G158" s="7">
        <v>45328</v>
      </c>
      <c r="H158" s="5">
        <v>1</v>
      </c>
      <c r="I158" s="5">
        <v>7</v>
      </c>
      <c r="J158" s="5">
        <v>7</v>
      </c>
      <c r="K158" s="5" t="s">
        <v>30</v>
      </c>
      <c r="L158" s="5">
        <v>3269</v>
      </c>
      <c r="M158" s="5">
        <v>3269</v>
      </c>
      <c r="N158" s="5" t="s">
        <v>871</v>
      </c>
      <c r="O158" s="5" t="s">
        <v>32</v>
      </c>
      <c r="P158" s="5" t="s">
        <v>33</v>
      </c>
      <c r="Q158" s="5">
        <v>0</v>
      </c>
      <c r="R158" s="8">
        <v>45313.0000115741</v>
      </c>
      <c r="S158" s="7">
        <v>45329</v>
      </c>
      <c r="T158" s="5" t="s">
        <v>34</v>
      </c>
      <c r="U158" s="5">
        <v>3269</v>
      </c>
      <c r="V158" s="5">
        <v>0</v>
      </c>
      <c r="W158" s="5">
        <v>0</v>
      </c>
      <c r="X158" s="5" t="s">
        <v>872</v>
      </c>
      <c r="Y158" s="5" t="s">
        <v>873</v>
      </c>
    </row>
    <row r="159" s="5" customFormat="1" spans="1:25">
      <c r="A159" s="5" t="s">
        <v>874</v>
      </c>
      <c r="B159" s="5" t="s">
        <v>26</v>
      </c>
      <c r="C159" s="5" t="s">
        <v>27</v>
      </c>
      <c r="D159" s="5" t="s">
        <v>875</v>
      </c>
      <c r="E159" s="5" t="s">
        <v>876</v>
      </c>
      <c r="F159" s="7">
        <v>45326</v>
      </c>
      <c r="G159" s="7">
        <v>45328</v>
      </c>
      <c r="H159" s="5">
        <v>1</v>
      </c>
      <c r="I159" s="5">
        <v>2</v>
      </c>
      <c r="J159" s="5">
        <v>2</v>
      </c>
      <c r="K159" s="5" t="s">
        <v>30</v>
      </c>
      <c r="L159" s="5">
        <v>2136</v>
      </c>
      <c r="M159" s="5">
        <v>2136</v>
      </c>
      <c r="N159" s="5" t="s">
        <v>877</v>
      </c>
      <c r="O159" s="5" t="s">
        <v>32</v>
      </c>
      <c r="P159" s="5" t="s">
        <v>33</v>
      </c>
      <c r="Q159" s="5">
        <v>0</v>
      </c>
      <c r="R159" s="8">
        <v>45313</v>
      </c>
      <c r="S159" s="7">
        <v>45329</v>
      </c>
      <c r="T159" s="5" t="s">
        <v>34</v>
      </c>
      <c r="U159" s="5">
        <v>2136</v>
      </c>
      <c r="V159" s="5">
        <v>0</v>
      </c>
      <c r="W159" s="5">
        <v>0</v>
      </c>
      <c r="X159" s="5" t="s">
        <v>878</v>
      </c>
      <c r="Y159" s="5" t="s">
        <v>879</v>
      </c>
    </row>
    <row r="160" s="5" customFormat="1" spans="1:25">
      <c r="A160" s="5" t="s">
        <v>880</v>
      </c>
      <c r="B160" s="5" t="s">
        <v>26</v>
      </c>
      <c r="C160" s="5" t="s">
        <v>27</v>
      </c>
      <c r="D160" s="5" t="s">
        <v>514</v>
      </c>
      <c r="E160" s="5" t="s">
        <v>515</v>
      </c>
      <c r="F160" s="7">
        <v>45327</v>
      </c>
      <c r="G160" s="7">
        <v>45328</v>
      </c>
      <c r="H160" s="5">
        <v>1</v>
      </c>
      <c r="I160" s="5">
        <v>1</v>
      </c>
      <c r="J160" s="5">
        <v>1</v>
      </c>
      <c r="K160" s="5" t="s">
        <v>30</v>
      </c>
      <c r="L160" s="5">
        <v>450</v>
      </c>
      <c r="M160" s="5">
        <v>450</v>
      </c>
      <c r="N160" s="5" t="s">
        <v>881</v>
      </c>
      <c r="O160" s="5" t="s">
        <v>32</v>
      </c>
      <c r="P160" s="5" t="s">
        <v>33</v>
      </c>
      <c r="Q160" s="5">
        <v>0</v>
      </c>
      <c r="R160" s="8">
        <v>45313.0000115741</v>
      </c>
      <c r="S160" s="7">
        <v>45329</v>
      </c>
      <c r="T160" s="5" t="s">
        <v>34</v>
      </c>
      <c r="U160" s="5">
        <v>450</v>
      </c>
      <c r="V160" s="5">
        <v>0</v>
      </c>
      <c r="W160" s="5">
        <v>0</v>
      </c>
      <c r="X160" s="5" t="s">
        <v>882</v>
      </c>
      <c r="Y160" s="5" t="s">
        <v>883</v>
      </c>
    </row>
    <row r="161" s="5" customFormat="1" spans="1:25">
      <c r="A161" s="5" t="s">
        <v>884</v>
      </c>
      <c r="B161" s="5" t="s">
        <v>26</v>
      </c>
      <c r="C161" s="5" t="s">
        <v>27</v>
      </c>
      <c r="D161" s="5" t="s">
        <v>251</v>
      </c>
      <c r="E161" s="5" t="s">
        <v>252</v>
      </c>
      <c r="F161" s="7">
        <v>45323</v>
      </c>
      <c r="G161" s="7">
        <v>45328</v>
      </c>
      <c r="H161" s="5">
        <v>1</v>
      </c>
      <c r="I161" s="5">
        <v>5</v>
      </c>
      <c r="J161" s="5">
        <v>5</v>
      </c>
      <c r="K161" s="5" t="s">
        <v>30</v>
      </c>
      <c r="L161" s="5">
        <v>4485</v>
      </c>
      <c r="M161" s="5">
        <v>4485</v>
      </c>
      <c r="N161" s="5" t="s">
        <v>885</v>
      </c>
      <c r="O161" s="5" t="s">
        <v>32</v>
      </c>
      <c r="P161" s="5" t="s">
        <v>33</v>
      </c>
      <c r="Q161" s="5">
        <v>0</v>
      </c>
      <c r="R161" s="8">
        <v>45313</v>
      </c>
      <c r="S161" s="7">
        <v>45329</v>
      </c>
      <c r="T161" s="5" t="s">
        <v>34</v>
      </c>
      <c r="U161" s="5">
        <v>4485</v>
      </c>
      <c r="V161" s="5">
        <v>0</v>
      </c>
      <c r="W161" s="5">
        <v>0</v>
      </c>
      <c r="X161" s="5" t="s">
        <v>886</v>
      </c>
      <c r="Y161" s="5" t="s">
        <v>887</v>
      </c>
    </row>
    <row r="162" s="5" customFormat="1" spans="1:25">
      <c r="A162" s="5" t="s">
        <v>888</v>
      </c>
      <c r="B162" s="5" t="s">
        <v>26</v>
      </c>
      <c r="C162" s="5" t="s">
        <v>27</v>
      </c>
      <c r="D162" s="5" t="s">
        <v>382</v>
      </c>
      <c r="E162" s="5" t="s">
        <v>889</v>
      </c>
      <c r="F162" s="7">
        <v>45326</v>
      </c>
      <c r="G162" s="7">
        <v>45328</v>
      </c>
      <c r="H162" s="5">
        <v>1</v>
      </c>
      <c r="I162" s="5">
        <v>2</v>
      </c>
      <c r="J162" s="5">
        <v>2</v>
      </c>
      <c r="K162" s="5" t="s">
        <v>30</v>
      </c>
      <c r="L162" s="5">
        <v>694</v>
      </c>
      <c r="M162" s="5">
        <v>694</v>
      </c>
      <c r="N162" s="5" t="s">
        <v>890</v>
      </c>
      <c r="O162" s="5" t="s">
        <v>32</v>
      </c>
      <c r="P162" s="5" t="s">
        <v>33</v>
      </c>
      <c r="Q162" s="5">
        <v>0</v>
      </c>
      <c r="R162" s="8">
        <v>45313.0000115741</v>
      </c>
      <c r="S162" s="7">
        <v>45329</v>
      </c>
      <c r="T162" s="5" t="s">
        <v>34</v>
      </c>
      <c r="U162" s="5">
        <v>694</v>
      </c>
      <c r="V162" s="5">
        <v>0</v>
      </c>
      <c r="W162" s="5">
        <v>0</v>
      </c>
      <c r="X162" s="5" t="s">
        <v>891</v>
      </c>
      <c r="Y162" s="5" t="s">
        <v>892</v>
      </c>
    </row>
    <row r="163" s="5" customFormat="1" spans="1:25">
      <c r="A163" s="5" t="s">
        <v>893</v>
      </c>
      <c r="B163" s="5" t="s">
        <v>26</v>
      </c>
      <c r="C163" s="5" t="s">
        <v>27</v>
      </c>
      <c r="D163" s="5" t="s">
        <v>894</v>
      </c>
      <c r="E163" s="5" t="s">
        <v>895</v>
      </c>
      <c r="F163" s="7">
        <v>45327</v>
      </c>
      <c r="G163" s="7">
        <v>45328</v>
      </c>
      <c r="H163" s="5">
        <v>1</v>
      </c>
      <c r="I163" s="5">
        <v>1</v>
      </c>
      <c r="J163" s="5">
        <v>1</v>
      </c>
      <c r="K163" s="5" t="s">
        <v>30</v>
      </c>
      <c r="L163" s="5">
        <v>257</v>
      </c>
      <c r="M163" s="5">
        <v>257</v>
      </c>
      <c r="N163" s="5" t="s">
        <v>896</v>
      </c>
      <c r="O163" s="5" t="s">
        <v>32</v>
      </c>
      <c r="P163" s="5" t="s">
        <v>33</v>
      </c>
      <c r="Q163" s="5">
        <v>0</v>
      </c>
      <c r="R163" s="8">
        <v>45313</v>
      </c>
      <c r="S163" s="7">
        <v>45329</v>
      </c>
      <c r="T163" s="5" t="s">
        <v>34</v>
      </c>
      <c r="U163" s="5">
        <v>257</v>
      </c>
      <c r="V163" s="5">
        <v>0</v>
      </c>
      <c r="W163" s="5">
        <v>0</v>
      </c>
      <c r="X163" s="5" t="s">
        <v>897</v>
      </c>
      <c r="Y163" s="5" t="s">
        <v>898</v>
      </c>
    </row>
    <row r="164" s="5" customFormat="1" spans="1:25">
      <c r="A164" s="5" t="s">
        <v>899</v>
      </c>
      <c r="B164" s="5" t="s">
        <v>26</v>
      </c>
      <c r="C164" s="5" t="s">
        <v>27</v>
      </c>
      <c r="D164" s="5" t="s">
        <v>900</v>
      </c>
      <c r="E164" s="5" t="s">
        <v>901</v>
      </c>
      <c r="F164" s="7">
        <v>45325</v>
      </c>
      <c r="G164" s="7">
        <v>45328</v>
      </c>
      <c r="H164" s="5">
        <v>1</v>
      </c>
      <c r="I164" s="5">
        <v>3</v>
      </c>
      <c r="J164" s="5">
        <v>3</v>
      </c>
      <c r="K164" s="5" t="s">
        <v>30</v>
      </c>
      <c r="L164" s="5">
        <v>3036</v>
      </c>
      <c r="M164" s="5">
        <v>3036</v>
      </c>
      <c r="N164" s="5" t="s">
        <v>902</v>
      </c>
      <c r="O164" s="5" t="s">
        <v>32</v>
      </c>
      <c r="P164" s="5" t="s">
        <v>33</v>
      </c>
      <c r="Q164" s="5">
        <v>0</v>
      </c>
      <c r="R164" s="8">
        <v>45313.0000115741</v>
      </c>
      <c r="S164" s="7">
        <v>45329</v>
      </c>
      <c r="T164" s="5" t="s">
        <v>34</v>
      </c>
      <c r="U164" s="5">
        <v>3036</v>
      </c>
      <c r="V164" s="5">
        <v>0</v>
      </c>
      <c r="W164" s="5">
        <v>0</v>
      </c>
      <c r="X164" s="5" t="s">
        <v>903</v>
      </c>
      <c r="Y164" s="5" t="s">
        <v>36</v>
      </c>
    </row>
    <row r="165" s="5" customFormat="1" spans="1:25">
      <c r="A165" s="5" t="s">
        <v>904</v>
      </c>
      <c r="B165" s="5" t="s">
        <v>26</v>
      </c>
      <c r="C165" s="5" t="s">
        <v>27</v>
      </c>
      <c r="D165" s="5" t="s">
        <v>624</v>
      </c>
      <c r="E165" s="5" t="s">
        <v>625</v>
      </c>
      <c r="F165" s="7">
        <v>45326</v>
      </c>
      <c r="G165" s="7">
        <v>45328</v>
      </c>
      <c r="H165" s="5">
        <v>1</v>
      </c>
      <c r="I165" s="5">
        <v>2</v>
      </c>
      <c r="J165" s="5">
        <v>2</v>
      </c>
      <c r="K165" s="5" t="s">
        <v>30</v>
      </c>
      <c r="L165" s="5">
        <v>596</v>
      </c>
      <c r="M165" s="5">
        <v>596</v>
      </c>
      <c r="N165" s="5" t="s">
        <v>905</v>
      </c>
      <c r="O165" s="5" t="s">
        <v>32</v>
      </c>
      <c r="P165" s="5" t="s">
        <v>33</v>
      </c>
      <c r="Q165" s="5">
        <v>0</v>
      </c>
      <c r="R165" s="8">
        <v>45313.0000115741</v>
      </c>
      <c r="S165" s="7">
        <v>45329</v>
      </c>
      <c r="T165" s="5" t="s">
        <v>34</v>
      </c>
      <c r="U165" s="5">
        <v>596</v>
      </c>
      <c r="V165" s="5">
        <v>0</v>
      </c>
      <c r="W165" s="5">
        <v>0</v>
      </c>
      <c r="X165" s="5" t="s">
        <v>906</v>
      </c>
      <c r="Y165" s="5" t="s">
        <v>907</v>
      </c>
    </row>
    <row r="166" s="5" customFormat="1" spans="1:25">
      <c r="A166" s="5" t="s">
        <v>899</v>
      </c>
      <c r="B166" s="5" t="s">
        <v>26</v>
      </c>
      <c r="C166" s="5" t="s">
        <v>908</v>
      </c>
      <c r="D166" s="5" t="s">
        <v>900</v>
      </c>
      <c r="E166" s="5" t="s">
        <v>901</v>
      </c>
      <c r="F166" s="7">
        <v>45325</v>
      </c>
      <c r="G166" s="7">
        <v>45328</v>
      </c>
      <c r="H166" s="5">
        <v>1</v>
      </c>
      <c r="I166" s="5">
        <v>3</v>
      </c>
      <c r="J166" s="5">
        <v>3</v>
      </c>
      <c r="K166" s="5" t="s">
        <v>30</v>
      </c>
      <c r="L166" s="5">
        <v>-3036</v>
      </c>
      <c r="M166" s="5">
        <v>-3036</v>
      </c>
      <c r="N166" s="5" t="s">
        <v>902</v>
      </c>
      <c r="O166" s="5" t="s">
        <v>32</v>
      </c>
      <c r="P166" s="5" t="s">
        <v>33</v>
      </c>
      <c r="Q166" s="5">
        <v>0</v>
      </c>
      <c r="R166" s="8">
        <v>45313.0000115741</v>
      </c>
      <c r="S166" s="7">
        <v>45329</v>
      </c>
      <c r="T166" s="5" t="s">
        <v>34</v>
      </c>
      <c r="U166" s="5">
        <v>-3036</v>
      </c>
      <c r="V166" s="5">
        <v>0</v>
      </c>
      <c r="W166" s="5">
        <v>0</v>
      </c>
      <c r="X166" s="5" t="s">
        <v>903</v>
      </c>
      <c r="Y166" s="5" t="s">
        <v>36</v>
      </c>
    </row>
    <row r="167" s="5" customFormat="1" spans="1:25">
      <c r="A167" s="5" t="s">
        <v>909</v>
      </c>
      <c r="B167" s="5" t="s">
        <v>26</v>
      </c>
      <c r="C167" s="5" t="s">
        <v>27</v>
      </c>
      <c r="D167" s="5" t="s">
        <v>910</v>
      </c>
      <c r="E167" s="5" t="s">
        <v>911</v>
      </c>
      <c r="F167" s="7">
        <v>45326</v>
      </c>
      <c r="G167" s="7">
        <v>45328</v>
      </c>
      <c r="H167" s="5">
        <v>1</v>
      </c>
      <c r="I167" s="5">
        <v>2</v>
      </c>
      <c r="J167" s="5">
        <v>2</v>
      </c>
      <c r="K167" s="5" t="s">
        <v>30</v>
      </c>
      <c r="L167" s="5">
        <v>690</v>
      </c>
      <c r="M167" s="5">
        <v>690</v>
      </c>
      <c r="N167" s="5" t="s">
        <v>912</v>
      </c>
      <c r="O167" s="5" t="s">
        <v>32</v>
      </c>
      <c r="P167" s="5" t="s">
        <v>33</v>
      </c>
      <c r="Q167" s="5">
        <v>0</v>
      </c>
      <c r="R167" s="8">
        <v>45314</v>
      </c>
      <c r="S167" s="7">
        <v>45329</v>
      </c>
      <c r="T167" s="5" t="s">
        <v>34</v>
      </c>
      <c r="U167" s="5">
        <v>690</v>
      </c>
      <c r="V167" s="5">
        <v>0</v>
      </c>
      <c r="W167" s="5">
        <v>0</v>
      </c>
      <c r="X167" s="5" t="s">
        <v>913</v>
      </c>
      <c r="Y167" s="5" t="s">
        <v>914</v>
      </c>
    </row>
    <row r="168" s="5" customFormat="1" spans="1:25">
      <c r="A168" s="5" t="s">
        <v>915</v>
      </c>
      <c r="B168" s="5" t="s">
        <v>26</v>
      </c>
      <c r="C168" s="5" t="s">
        <v>27</v>
      </c>
      <c r="D168" s="5" t="s">
        <v>916</v>
      </c>
      <c r="E168" s="5" t="s">
        <v>917</v>
      </c>
      <c r="F168" s="7">
        <v>45325</v>
      </c>
      <c r="G168" s="7">
        <v>45328</v>
      </c>
      <c r="H168" s="5">
        <v>1</v>
      </c>
      <c r="I168" s="5">
        <v>3</v>
      </c>
      <c r="J168" s="5">
        <v>3</v>
      </c>
      <c r="K168" s="5" t="s">
        <v>30</v>
      </c>
      <c r="L168" s="5">
        <v>1102</v>
      </c>
      <c r="M168" s="5">
        <v>1102</v>
      </c>
      <c r="N168" s="5" t="s">
        <v>918</v>
      </c>
      <c r="O168" s="5" t="s">
        <v>32</v>
      </c>
      <c r="P168" s="5" t="s">
        <v>33</v>
      </c>
      <c r="Q168" s="5">
        <v>0</v>
      </c>
      <c r="R168" s="8">
        <v>45314.0000115741</v>
      </c>
      <c r="S168" s="7">
        <v>45329</v>
      </c>
      <c r="T168" s="5" t="s">
        <v>34</v>
      </c>
      <c r="U168" s="5">
        <v>1102</v>
      </c>
      <c r="V168" s="5">
        <v>0</v>
      </c>
      <c r="W168" s="5">
        <v>0</v>
      </c>
      <c r="X168" s="5" t="s">
        <v>919</v>
      </c>
      <c r="Y168" s="5" t="s">
        <v>920</v>
      </c>
    </row>
    <row r="169" s="5" customFormat="1" spans="1:25">
      <c r="A169" s="5" t="s">
        <v>921</v>
      </c>
      <c r="B169" s="5" t="s">
        <v>26</v>
      </c>
      <c r="C169" s="5" t="s">
        <v>27</v>
      </c>
      <c r="D169" s="5" t="s">
        <v>805</v>
      </c>
      <c r="E169" s="5" t="s">
        <v>922</v>
      </c>
      <c r="F169" s="7">
        <v>45326</v>
      </c>
      <c r="G169" s="7">
        <v>45328</v>
      </c>
      <c r="H169" s="5">
        <v>1</v>
      </c>
      <c r="I169" s="5">
        <v>2</v>
      </c>
      <c r="J169" s="5">
        <v>2</v>
      </c>
      <c r="K169" s="5" t="s">
        <v>30</v>
      </c>
      <c r="L169" s="5">
        <v>600</v>
      </c>
      <c r="M169" s="5">
        <v>600</v>
      </c>
      <c r="N169" s="5" t="s">
        <v>923</v>
      </c>
      <c r="O169" s="5" t="s">
        <v>32</v>
      </c>
      <c r="P169" s="5" t="s">
        <v>33</v>
      </c>
      <c r="Q169" s="5">
        <v>0</v>
      </c>
      <c r="R169" s="8">
        <v>45314.0000115741</v>
      </c>
      <c r="S169" s="7">
        <v>45329</v>
      </c>
      <c r="T169" s="5" t="s">
        <v>34</v>
      </c>
      <c r="U169" s="5">
        <v>600</v>
      </c>
      <c r="V169" s="5">
        <v>0</v>
      </c>
      <c r="W169" s="5">
        <v>0</v>
      </c>
      <c r="X169" s="5" t="s">
        <v>924</v>
      </c>
      <c r="Y169" s="5" t="s">
        <v>925</v>
      </c>
    </row>
    <row r="170" s="5" customFormat="1" spans="1:25">
      <c r="A170" s="5" t="s">
        <v>926</v>
      </c>
      <c r="B170" s="5" t="s">
        <v>26</v>
      </c>
      <c r="C170" s="5" t="s">
        <v>27</v>
      </c>
      <c r="D170" s="5" t="s">
        <v>148</v>
      </c>
      <c r="E170" s="5" t="s">
        <v>927</v>
      </c>
      <c r="F170" s="7">
        <v>45324</v>
      </c>
      <c r="G170" s="7">
        <v>45328</v>
      </c>
      <c r="H170" s="5">
        <v>1</v>
      </c>
      <c r="I170" s="5">
        <v>4</v>
      </c>
      <c r="J170" s="5">
        <v>4</v>
      </c>
      <c r="K170" s="5" t="s">
        <v>30</v>
      </c>
      <c r="L170" s="5">
        <v>3152</v>
      </c>
      <c r="M170" s="5">
        <v>3152</v>
      </c>
      <c r="N170" s="5" t="s">
        <v>928</v>
      </c>
      <c r="O170" s="5" t="s">
        <v>32</v>
      </c>
      <c r="P170" s="5" t="s">
        <v>33</v>
      </c>
      <c r="Q170" s="5">
        <v>0</v>
      </c>
      <c r="R170" s="8">
        <v>45314</v>
      </c>
      <c r="S170" s="7">
        <v>45329</v>
      </c>
      <c r="T170" s="5" t="s">
        <v>34</v>
      </c>
      <c r="U170" s="5">
        <v>3152</v>
      </c>
      <c r="V170" s="5">
        <v>0</v>
      </c>
      <c r="W170" s="5">
        <v>0</v>
      </c>
      <c r="X170" s="5" t="s">
        <v>929</v>
      </c>
      <c r="Y170" s="5" t="s">
        <v>930</v>
      </c>
    </row>
    <row r="171" s="5" customFormat="1" spans="1:25">
      <c r="A171" s="5" t="s">
        <v>931</v>
      </c>
      <c r="B171" s="5" t="s">
        <v>26</v>
      </c>
      <c r="C171" s="5" t="s">
        <v>27</v>
      </c>
      <c r="D171" s="5" t="s">
        <v>231</v>
      </c>
      <c r="E171" s="5" t="s">
        <v>795</v>
      </c>
      <c r="F171" s="7">
        <v>45325</v>
      </c>
      <c r="G171" s="7">
        <v>45328</v>
      </c>
      <c r="H171" s="5">
        <v>1</v>
      </c>
      <c r="I171" s="5">
        <v>3</v>
      </c>
      <c r="J171" s="5">
        <v>3</v>
      </c>
      <c r="K171" s="5" t="s">
        <v>30</v>
      </c>
      <c r="L171" s="5">
        <v>5550</v>
      </c>
      <c r="M171" s="5">
        <v>5550</v>
      </c>
      <c r="N171" s="5" t="s">
        <v>932</v>
      </c>
      <c r="O171" s="5" t="s">
        <v>32</v>
      </c>
      <c r="P171" s="5" t="s">
        <v>33</v>
      </c>
      <c r="Q171" s="5">
        <v>0</v>
      </c>
      <c r="R171" s="8">
        <v>45314</v>
      </c>
      <c r="S171" s="7">
        <v>45329</v>
      </c>
      <c r="T171" s="5" t="s">
        <v>34</v>
      </c>
      <c r="U171" s="5">
        <v>5550</v>
      </c>
      <c r="V171" s="5">
        <v>0</v>
      </c>
      <c r="W171" s="5">
        <v>0</v>
      </c>
      <c r="X171" s="5" t="s">
        <v>933</v>
      </c>
      <c r="Y171" s="5" t="s">
        <v>934</v>
      </c>
    </row>
    <row r="172" s="5" customFormat="1" spans="1:25">
      <c r="A172" s="5" t="s">
        <v>935</v>
      </c>
      <c r="B172" s="5" t="s">
        <v>26</v>
      </c>
      <c r="C172" s="5" t="s">
        <v>27</v>
      </c>
      <c r="D172" s="5" t="s">
        <v>231</v>
      </c>
      <c r="E172" s="5" t="s">
        <v>795</v>
      </c>
      <c r="F172" s="7">
        <v>45325</v>
      </c>
      <c r="G172" s="7">
        <v>45328</v>
      </c>
      <c r="H172" s="5">
        <v>1</v>
      </c>
      <c r="I172" s="5">
        <v>3</v>
      </c>
      <c r="J172" s="5">
        <v>3</v>
      </c>
      <c r="K172" s="5" t="s">
        <v>30</v>
      </c>
      <c r="L172" s="5">
        <v>5550</v>
      </c>
      <c r="M172" s="5">
        <v>5550</v>
      </c>
      <c r="N172" s="5" t="s">
        <v>936</v>
      </c>
      <c r="O172" s="5" t="s">
        <v>32</v>
      </c>
      <c r="P172" s="5" t="s">
        <v>33</v>
      </c>
      <c r="Q172" s="5">
        <v>0</v>
      </c>
      <c r="R172" s="8">
        <v>45314</v>
      </c>
      <c r="S172" s="7">
        <v>45329</v>
      </c>
      <c r="T172" s="5" t="s">
        <v>34</v>
      </c>
      <c r="U172" s="5">
        <v>5550</v>
      </c>
      <c r="V172" s="5">
        <v>0</v>
      </c>
      <c r="W172" s="5">
        <v>0</v>
      </c>
      <c r="X172" s="5" t="s">
        <v>937</v>
      </c>
      <c r="Y172" s="5" t="s">
        <v>938</v>
      </c>
    </row>
    <row r="173" s="5" customFormat="1" spans="1:25">
      <c r="A173" s="5" t="s">
        <v>939</v>
      </c>
      <c r="B173" s="5" t="s">
        <v>26</v>
      </c>
      <c r="C173" s="5" t="s">
        <v>27</v>
      </c>
      <c r="D173" s="5" t="s">
        <v>514</v>
      </c>
      <c r="E173" s="5" t="s">
        <v>940</v>
      </c>
      <c r="F173" s="7">
        <v>45327</v>
      </c>
      <c r="G173" s="7">
        <v>45328</v>
      </c>
      <c r="H173" s="5">
        <v>1</v>
      </c>
      <c r="I173" s="5">
        <v>1</v>
      </c>
      <c r="J173" s="5">
        <v>1</v>
      </c>
      <c r="K173" s="5" t="s">
        <v>30</v>
      </c>
      <c r="L173" s="5">
        <v>341</v>
      </c>
      <c r="M173" s="5">
        <v>341</v>
      </c>
      <c r="N173" s="5" t="s">
        <v>941</v>
      </c>
      <c r="O173" s="5" t="s">
        <v>32</v>
      </c>
      <c r="P173" s="5" t="s">
        <v>33</v>
      </c>
      <c r="Q173" s="5">
        <v>0</v>
      </c>
      <c r="R173" s="8">
        <v>45314.0000115741</v>
      </c>
      <c r="S173" s="7">
        <v>45329</v>
      </c>
      <c r="T173" s="5" t="s">
        <v>34</v>
      </c>
      <c r="U173" s="5">
        <v>341</v>
      </c>
      <c r="V173" s="5">
        <v>0</v>
      </c>
      <c r="W173" s="5">
        <v>0</v>
      </c>
      <c r="X173" s="5" t="s">
        <v>942</v>
      </c>
      <c r="Y173" s="5" t="s">
        <v>943</v>
      </c>
    </row>
    <row r="174" s="5" customFormat="1" spans="1:25">
      <c r="A174" s="5" t="s">
        <v>944</v>
      </c>
      <c r="B174" s="5" t="s">
        <v>26</v>
      </c>
      <c r="C174" s="5" t="s">
        <v>27</v>
      </c>
      <c r="D174" s="5" t="s">
        <v>332</v>
      </c>
      <c r="E174" s="5" t="s">
        <v>499</v>
      </c>
      <c r="F174" s="7">
        <v>45326</v>
      </c>
      <c r="G174" s="7">
        <v>45328</v>
      </c>
      <c r="H174" s="5">
        <v>1</v>
      </c>
      <c r="I174" s="5">
        <v>2</v>
      </c>
      <c r="J174" s="5">
        <v>2</v>
      </c>
      <c r="K174" s="5" t="s">
        <v>30</v>
      </c>
      <c r="L174" s="5">
        <v>1900</v>
      </c>
      <c r="M174" s="5">
        <v>1900</v>
      </c>
      <c r="N174" s="5" t="s">
        <v>945</v>
      </c>
      <c r="O174" s="5" t="s">
        <v>32</v>
      </c>
      <c r="P174" s="5" t="s">
        <v>33</v>
      </c>
      <c r="Q174" s="5">
        <v>0</v>
      </c>
      <c r="R174" s="8">
        <v>45314.0000115741</v>
      </c>
      <c r="S174" s="7">
        <v>45329</v>
      </c>
      <c r="T174" s="5" t="s">
        <v>34</v>
      </c>
      <c r="U174" s="5">
        <v>1900</v>
      </c>
      <c r="V174" s="5">
        <v>0</v>
      </c>
      <c r="W174" s="5">
        <v>0</v>
      </c>
      <c r="X174" s="5" t="s">
        <v>946</v>
      </c>
      <c r="Y174" s="5" t="s">
        <v>947</v>
      </c>
    </row>
    <row r="175" s="5" customFormat="1" spans="1:25">
      <c r="A175" s="5" t="s">
        <v>948</v>
      </c>
      <c r="B175" s="5" t="s">
        <v>26</v>
      </c>
      <c r="C175" s="5" t="s">
        <v>27</v>
      </c>
      <c r="D175" s="5" t="s">
        <v>118</v>
      </c>
      <c r="E175" s="5" t="s">
        <v>562</v>
      </c>
      <c r="F175" s="7">
        <v>45324</v>
      </c>
      <c r="G175" s="7">
        <v>45328</v>
      </c>
      <c r="H175" s="5">
        <v>1</v>
      </c>
      <c r="I175" s="5">
        <v>4</v>
      </c>
      <c r="J175" s="5">
        <v>4</v>
      </c>
      <c r="K175" s="5" t="s">
        <v>30</v>
      </c>
      <c r="L175" s="5">
        <v>5550</v>
      </c>
      <c r="M175" s="5">
        <v>5550</v>
      </c>
      <c r="N175" s="5" t="s">
        <v>949</v>
      </c>
      <c r="O175" s="5" t="s">
        <v>32</v>
      </c>
      <c r="P175" s="5" t="s">
        <v>33</v>
      </c>
      <c r="Q175" s="5">
        <v>0</v>
      </c>
      <c r="R175" s="8">
        <v>45314.0000115741</v>
      </c>
      <c r="S175" s="7">
        <v>45329</v>
      </c>
      <c r="T175" s="5" t="s">
        <v>34</v>
      </c>
      <c r="U175" s="5">
        <v>5550</v>
      </c>
      <c r="V175" s="5">
        <v>0</v>
      </c>
      <c r="W175" s="5">
        <v>0</v>
      </c>
      <c r="X175" s="5" t="s">
        <v>950</v>
      </c>
      <c r="Y175" s="5" t="s">
        <v>951</v>
      </c>
    </row>
    <row r="176" s="5" customFormat="1" spans="1:25">
      <c r="A176" s="5" t="s">
        <v>952</v>
      </c>
      <c r="B176" s="5" t="s">
        <v>26</v>
      </c>
      <c r="C176" s="5" t="s">
        <v>27</v>
      </c>
      <c r="D176" s="5" t="s">
        <v>118</v>
      </c>
      <c r="E176" s="5" t="s">
        <v>843</v>
      </c>
      <c r="F176" s="7">
        <v>45325</v>
      </c>
      <c r="G176" s="7">
        <v>45328</v>
      </c>
      <c r="H176" s="5">
        <v>1</v>
      </c>
      <c r="I176" s="5">
        <v>3</v>
      </c>
      <c r="J176" s="5">
        <v>3</v>
      </c>
      <c r="K176" s="5" t="s">
        <v>30</v>
      </c>
      <c r="L176" s="5">
        <v>3990</v>
      </c>
      <c r="M176" s="5">
        <v>3990</v>
      </c>
      <c r="N176" s="5" t="s">
        <v>953</v>
      </c>
      <c r="O176" s="5" t="s">
        <v>32</v>
      </c>
      <c r="P176" s="5" t="s">
        <v>33</v>
      </c>
      <c r="Q176" s="5">
        <v>0</v>
      </c>
      <c r="R176" s="8">
        <v>45315.0000115741</v>
      </c>
      <c r="S176" s="7">
        <v>45329</v>
      </c>
      <c r="T176" s="5" t="s">
        <v>34</v>
      </c>
      <c r="U176" s="5">
        <v>3990</v>
      </c>
      <c r="V176" s="5">
        <v>0</v>
      </c>
      <c r="W176" s="5">
        <v>0</v>
      </c>
      <c r="X176" s="5" t="s">
        <v>954</v>
      </c>
      <c r="Y176" s="5" t="s">
        <v>955</v>
      </c>
    </row>
    <row r="177" s="5" customFormat="1" spans="1:25">
      <c r="A177" s="5" t="s">
        <v>956</v>
      </c>
      <c r="B177" s="5" t="s">
        <v>26</v>
      </c>
      <c r="C177" s="5" t="s">
        <v>27</v>
      </c>
      <c r="D177" s="5" t="s">
        <v>326</v>
      </c>
      <c r="E177" s="5" t="s">
        <v>957</v>
      </c>
      <c r="F177" s="7">
        <v>45327</v>
      </c>
      <c r="G177" s="7">
        <v>45328</v>
      </c>
      <c r="H177" s="5">
        <v>1</v>
      </c>
      <c r="I177" s="5">
        <v>1</v>
      </c>
      <c r="J177" s="5">
        <v>1</v>
      </c>
      <c r="K177" s="5" t="s">
        <v>30</v>
      </c>
      <c r="L177" s="5">
        <v>360</v>
      </c>
      <c r="M177" s="5">
        <v>360</v>
      </c>
      <c r="N177" s="5" t="s">
        <v>958</v>
      </c>
      <c r="O177" s="5" t="s">
        <v>32</v>
      </c>
      <c r="P177" s="5" t="s">
        <v>33</v>
      </c>
      <c r="Q177" s="5">
        <v>0</v>
      </c>
      <c r="R177" s="8">
        <v>45315</v>
      </c>
      <c r="S177" s="7">
        <v>45329</v>
      </c>
      <c r="T177" s="5" t="s">
        <v>34</v>
      </c>
      <c r="U177" s="5">
        <v>360</v>
      </c>
      <c r="V177" s="5">
        <v>0</v>
      </c>
      <c r="W177" s="5">
        <v>0</v>
      </c>
      <c r="X177" s="5" t="s">
        <v>959</v>
      </c>
      <c r="Y177" s="5" t="s">
        <v>960</v>
      </c>
    </row>
    <row r="178" s="5" customFormat="1" spans="1:25">
      <c r="A178" s="5" t="s">
        <v>961</v>
      </c>
      <c r="B178" s="5" t="s">
        <v>26</v>
      </c>
      <c r="C178" s="5" t="s">
        <v>27</v>
      </c>
      <c r="D178" s="5" t="s">
        <v>962</v>
      </c>
      <c r="E178" s="5" t="s">
        <v>963</v>
      </c>
      <c r="F178" s="7">
        <v>45325</v>
      </c>
      <c r="G178" s="7">
        <v>45328</v>
      </c>
      <c r="H178" s="5">
        <v>1</v>
      </c>
      <c r="I178" s="5">
        <v>3</v>
      </c>
      <c r="J178" s="5">
        <v>3</v>
      </c>
      <c r="K178" s="5" t="s">
        <v>30</v>
      </c>
      <c r="L178" s="5">
        <v>3747</v>
      </c>
      <c r="M178" s="5">
        <v>3747</v>
      </c>
      <c r="N178" s="5" t="s">
        <v>964</v>
      </c>
      <c r="O178" s="5" t="s">
        <v>32</v>
      </c>
      <c r="P178" s="5" t="s">
        <v>33</v>
      </c>
      <c r="Q178" s="5">
        <v>0</v>
      </c>
      <c r="R178" s="8">
        <v>45238.0000115741</v>
      </c>
      <c r="S178" s="7">
        <v>45329</v>
      </c>
      <c r="T178" s="5" t="s">
        <v>34</v>
      </c>
      <c r="U178" s="5">
        <v>3747</v>
      </c>
      <c r="V178" s="5">
        <v>0</v>
      </c>
      <c r="W178" s="5">
        <v>0</v>
      </c>
      <c r="X178" s="5" t="s">
        <v>965</v>
      </c>
      <c r="Y178" s="5" t="s">
        <v>966</v>
      </c>
    </row>
    <row r="179" s="5" customFormat="1" spans="1:25">
      <c r="A179" s="5" t="s">
        <v>967</v>
      </c>
      <c r="B179" s="5" t="s">
        <v>26</v>
      </c>
      <c r="C179" s="5" t="s">
        <v>27</v>
      </c>
      <c r="D179" s="5" t="s">
        <v>72</v>
      </c>
      <c r="E179" s="5" t="s">
        <v>968</v>
      </c>
      <c r="F179" s="7">
        <v>45325</v>
      </c>
      <c r="G179" s="7">
        <v>45328</v>
      </c>
      <c r="H179" s="5">
        <v>1</v>
      </c>
      <c r="I179" s="5">
        <v>3</v>
      </c>
      <c r="J179" s="5">
        <v>3</v>
      </c>
      <c r="K179" s="5" t="s">
        <v>30</v>
      </c>
      <c r="L179" s="5">
        <v>4026</v>
      </c>
      <c r="M179" s="5">
        <v>4026</v>
      </c>
      <c r="N179" s="5" t="s">
        <v>969</v>
      </c>
      <c r="O179" s="5" t="s">
        <v>32</v>
      </c>
      <c r="P179" s="5" t="s">
        <v>33</v>
      </c>
      <c r="Q179" s="5">
        <v>0</v>
      </c>
      <c r="R179" s="8">
        <v>45315.0000115741</v>
      </c>
      <c r="S179" s="7">
        <v>45329</v>
      </c>
      <c r="T179" s="5" t="s">
        <v>34</v>
      </c>
      <c r="U179" s="5">
        <v>4026</v>
      </c>
      <c r="V179" s="5">
        <v>0</v>
      </c>
      <c r="W179" s="5">
        <v>0</v>
      </c>
      <c r="X179" s="5" t="s">
        <v>970</v>
      </c>
      <c r="Y179" s="5" t="s">
        <v>971</v>
      </c>
    </row>
    <row r="180" s="5" customFormat="1" spans="1:25">
      <c r="A180" s="5" t="s">
        <v>972</v>
      </c>
      <c r="B180" s="5" t="s">
        <v>26</v>
      </c>
      <c r="C180" s="5" t="s">
        <v>27</v>
      </c>
      <c r="D180" s="5" t="s">
        <v>973</v>
      </c>
      <c r="E180" s="5" t="s">
        <v>631</v>
      </c>
      <c r="F180" s="7">
        <v>45326</v>
      </c>
      <c r="G180" s="7">
        <v>45328</v>
      </c>
      <c r="H180" s="5">
        <v>1</v>
      </c>
      <c r="I180" s="5">
        <v>2</v>
      </c>
      <c r="J180" s="5">
        <v>2</v>
      </c>
      <c r="K180" s="5" t="s">
        <v>30</v>
      </c>
      <c r="L180" s="5">
        <v>1840</v>
      </c>
      <c r="M180" s="5">
        <v>1840</v>
      </c>
      <c r="N180" s="5" t="s">
        <v>974</v>
      </c>
      <c r="O180" s="5" t="s">
        <v>32</v>
      </c>
      <c r="P180" s="5" t="s">
        <v>33</v>
      </c>
      <c r="Q180" s="5">
        <v>0</v>
      </c>
      <c r="R180" s="8">
        <v>45315.0000115741</v>
      </c>
      <c r="S180" s="7">
        <v>45329</v>
      </c>
      <c r="T180" s="5" t="s">
        <v>34</v>
      </c>
      <c r="U180" s="5">
        <v>1840</v>
      </c>
      <c r="V180" s="5">
        <v>0</v>
      </c>
      <c r="W180" s="5">
        <v>0</v>
      </c>
      <c r="X180" s="5" t="s">
        <v>975</v>
      </c>
      <c r="Y180" s="5" t="s">
        <v>976</v>
      </c>
    </row>
    <row r="181" s="5" customFormat="1" spans="1:25">
      <c r="A181" s="5" t="s">
        <v>977</v>
      </c>
      <c r="B181" s="5" t="s">
        <v>26</v>
      </c>
      <c r="C181" s="5" t="s">
        <v>27</v>
      </c>
      <c r="D181" s="5" t="s">
        <v>225</v>
      </c>
      <c r="E181" s="5" t="s">
        <v>978</v>
      </c>
      <c r="F181" s="7">
        <v>45325</v>
      </c>
      <c r="G181" s="7">
        <v>45328</v>
      </c>
      <c r="H181" s="5">
        <v>2</v>
      </c>
      <c r="I181" s="5">
        <v>3</v>
      </c>
      <c r="J181" s="5">
        <v>6</v>
      </c>
      <c r="K181" s="5" t="s">
        <v>30</v>
      </c>
      <c r="L181" s="5">
        <v>8932</v>
      </c>
      <c r="M181" s="5">
        <v>8932</v>
      </c>
      <c r="N181" s="5" t="s">
        <v>979</v>
      </c>
      <c r="O181" s="5" t="s">
        <v>32</v>
      </c>
      <c r="P181" s="5" t="s">
        <v>33</v>
      </c>
      <c r="Q181" s="5">
        <v>0</v>
      </c>
      <c r="R181" s="8">
        <v>45316</v>
      </c>
      <c r="S181" s="7">
        <v>45329</v>
      </c>
      <c r="T181" s="5" t="s">
        <v>34</v>
      </c>
      <c r="U181" s="5">
        <v>8932</v>
      </c>
      <c r="V181" s="5">
        <v>0</v>
      </c>
      <c r="W181" s="5">
        <v>0</v>
      </c>
      <c r="X181" s="5" t="s">
        <v>980</v>
      </c>
      <c r="Y181" s="5" t="s">
        <v>981</v>
      </c>
    </row>
    <row r="182" s="5" customFormat="1" spans="1:25">
      <c r="A182" s="5" t="s">
        <v>37</v>
      </c>
      <c r="B182" s="5" t="s">
        <v>26</v>
      </c>
      <c r="C182" s="5" t="s">
        <v>908</v>
      </c>
      <c r="D182" s="5" t="s">
        <v>38</v>
      </c>
      <c r="E182" s="5" t="s">
        <v>39</v>
      </c>
      <c r="F182" s="7">
        <v>45326</v>
      </c>
      <c r="G182" s="7">
        <v>45328</v>
      </c>
      <c r="H182" s="5">
        <v>5</v>
      </c>
      <c r="I182" s="5">
        <v>2</v>
      </c>
      <c r="J182" s="5">
        <v>10</v>
      </c>
      <c r="K182" s="5" t="s">
        <v>30</v>
      </c>
      <c r="L182" s="5">
        <v>-15620</v>
      </c>
      <c r="M182" s="5">
        <v>-15620</v>
      </c>
      <c r="N182" s="5" t="s">
        <v>40</v>
      </c>
      <c r="O182" s="5" t="s">
        <v>32</v>
      </c>
      <c r="P182" s="5" t="s">
        <v>33</v>
      </c>
      <c r="Q182" s="5">
        <v>0</v>
      </c>
      <c r="R182" s="8">
        <v>45151</v>
      </c>
      <c r="S182" s="7">
        <v>45329</v>
      </c>
      <c r="T182" s="5" t="s">
        <v>34</v>
      </c>
      <c r="U182" s="5">
        <v>-15620</v>
      </c>
      <c r="V182" s="5">
        <v>0</v>
      </c>
      <c r="W182" s="5">
        <v>0</v>
      </c>
      <c r="X182" s="5" t="s">
        <v>41</v>
      </c>
      <c r="Y182" s="5" t="s">
        <v>42</v>
      </c>
    </row>
    <row r="183" s="5" customFormat="1" spans="1:25">
      <c r="A183" s="5" t="s">
        <v>982</v>
      </c>
      <c r="B183" s="5" t="s">
        <v>26</v>
      </c>
      <c r="C183" s="5" t="s">
        <v>27</v>
      </c>
      <c r="D183" s="5" t="s">
        <v>983</v>
      </c>
      <c r="E183" s="5" t="s">
        <v>984</v>
      </c>
      <c r="F183" s="7">
        <v>45326</v>
      </c>
      <c r="G183" s="7">
        <v>45328</v>
      </c>
      <c r="H183" s="5">
        <v>1</v>
      </c>
      <c r="I183" s="5">
        <v>2</v>
      </c>
      <c r="J183" s="5">
        <v>2</v>
      </c>
      <c r="K183" s="5" t="s">
        <v>30</v>
      </c>
      <c r="L183" s="5">
        <v>4174</v>
      </c>
      <c r="M183" s="5">
        <v>4174</v>
      </c>
      <c r="N183" s="5" t="s">
        <v>985</v>
      </c>
      <c r="O183" s="5" t="s">
        <v>32</v>
      </c>
      <c r="P183" s="5" t="s">
        <v>33</v>
      </c>
      <c r="Q183" s="5">
        <v>0</v>
      </c>
      <c r="R183" s="8">
        <v>45316</v>
      </c>
      <c r="S183" s="7">
        <v>45329</v>
      </c>
      <c r="T183" s="5" t="s">
        <v>34</v>
      </c>
      <c r="U183" s="5">
        <v>4174</v>
      </c>
      <c r="V183" s="5">
        <v>0</v>
      </c>
      <c r="W183" s="5">
        <v>0</v>
      </c>
      <c r="X183" s="5" t="s">
        <v>986</v>
      </c>
      <c r="Y183" s="5" t="s">
        <v>987</v>
      </c>
    </row>
    <row r="184" s="5" customFormat="1" spans="1:25">
      <c r="A184" s="5" t="s">
        <v>988</v>
      </c>
      <c r="B184" s="5" t="s">
        <v>26</v>
      </c>
      <c r="C184" s="5" t="s">
        <v>27</v>
      </c>
      <c r="D184" s="5" t="s">
        <v>118</v>
      </c>
      <c r="E184" s="5" t="s">
        <v>843</v>
      </c>
      <c r="F184" s="7">
        <v>45322</v>
      </c>
      <c r="G184" s="7">
        <v>45328</v>
      </c>
      <c r="H184" s="5">
        <v>1</v>
      </c>
      <c r="I184" s="5">
        <v>6</v>
      </c>
      <c r="J184" s="5">
        <v>6</v>
      </c>
      <c r="K184" s="5" t="s">
        <v>30</v>
      </c>
      <c r="L184" s="5">
        <v>8171</v>
      </c>
      <c r="M184" s="5">
        <v>8171</v>
      </c>
      <c r="N184" s="5" t="s">
        <v>989</v>
      </c>
      <c r="O184" s="5" t="s">
        <v>32</v>
      </c>
      <c r="P184" s="5" t="s">
        <v>33</v>
      </c>
      <c r="Q184" s="5">
        <v>0</v>
      </c>
      <c r="R184" s="8">
        <v>45316.0000115741</v>
      </c>
      <c r="S184" s="7">
        <v>45329</v>
      </c>
      <c r="T184" s="5" t="s">
        <v>34</v>
      </c>
      <c r="U184" s="5">
        <v>8171</v>
      </c>
      <c r="V184" s="5">
        <v>0</v>
      </c>
      <c r="W184" s="5">
        <v>0</v>
      </c>
      <c r="X184" s="5" t="s">
        <v>990</v>
      </c>
      <c r="Y184" s="5" t="s">
        <v>991</v>
      </c>
    </row>
    <row r="185" s="5" customFormat="1" spans="1:25">
      <c r="A185" s="5" t="s">
        <v>992</v>
      </c>
      <c r="B185" s="5" t="s">
        <v>26</v>
      </c>
      <c r="C185" s="5" t="s">
        <v>27</v>
      </c>
      <c r="D185" s="5" t="s">
        <v>993</v>
      </c>
      <c r="E185" s="5" t="s">
        <v>994</v>
      </c>
      <c r="F185" s="7">
        <v>45325</v>
      </c>
      <c r="G185" s="7">
        <v>45328</v>
      </c>
      <c r="H185" s="5">
        <v>2</v>
      </c>
      <c r="I185" s="5">
        <v>3</v>
      </c>
      <c r="J185" s="5">
        <v>6</v>
      </c>
      <c r="K185" s="5" t="s">
        <v>30</v>
      </c>
      <c r="L185" s="5">
        <v>3060</v>
      </c>
      <c r="M185" s="5">
        <v>3060</v>
      </c>
      <c r="N185" s="5" t="s">
        <v>995</v>
      </c>
      <c r="O185" s="5" t="s">
        <v>32</v>
      </c>
      <c r="P185" s="5" t="s">
        <v>33</v>
      </c>
      <c r="Q185" s="5">
        <v>0</v>
      </c>
      <c r="R185" s="8">
        <v>45316</v>
      </c>
      <c r="S185" s="7">
        <v>45329</v>
      </c>
      <c r="T185" s="5" t="s">
        <v>34</v>
      </c>
      <c r="U185" s="5">
        <v>3060</v>
      </c>
      <c r="V185" s="5">
        <v>0</v>
      </c>
      <c r="W185" s="5">
        <v>0</v>
      </c>
      <c r="X185" s="5" t="s">
        <v>996</v>
      </c>
      <c r="Y185" s="5" t="s">
        <v>996</v>
      </c>
    </row>
    <row r="186" s="5" customFormat="1" spans="1:25">
      <c r="A186" s="5" t="s">
        <v>997</v>
      </c>
      <c r="B186" s="5" t="s">
        <v>26</v>
      </c>
      <c r="C186" s="5" t="s">
        <v>27</v>
      </c>
      <c r="D186" s="5" t="s">
        <v>998</v>
      </c>
      <c r="E186" s="5" t="s">
        <v>999</v>
      </c>
      <c r="F186" s="7">
        <v>45326</v>
      </c>
      <c r="G186" s="7">
        <v>45328</v>
      </c>
      <c r="H186" s="5">
        <v>1</v>
      </c>
      <c r="I186" s="5">
        <v>2</v>
      </c>
      <c r="J186" s="5">
        <v>2</v>
      </c>
      <c r="K186" s="5" t="s">
        <v>30</v>
      </c>
      <c r="L186" s="5">
        <v>3890</v>
      </c>
      <c r="M186" s="5">
        <v>3890</v>
      </c>
      <c r="N186" s="5" t="s">
        <v>1000</v>
      </c>
      <c r="O186" s="5" t="s">
        <v>32</v>
      </c>
      <c r="P186" s="5" t="s">
        <v>33</v>
      </c>
      <c r="Q186" s="5">
        <v>0</v>
      </c>
      <c r="R186" s="8">
        <v>45316</v>
      </c>
      <c r="S186" s="7">
        <v>45329</v>
      </c>
      <c r="T186" s="5" t="s">
        <v>34</v>
      </c>
      <c r="U186" s="5">
        <v>3890</v>
      </c>
      <c r="V186" s="5">
        <v>0</v>
      </c>
      <c r="W186" s="5">
        <v>0</v>
      </c>
      <c r="X186" s="5" t="s">
        <v>1001</v>
      </c>
      <c r="Y186" s="5" t="s">
        <v>1002</v>
      </c>
    </row>
    <row r="187" s="5" customFormat="1" spans="1:25">
      <c r="A187" s="5" t="s">
        <v>1003</v>
      </c>
      <c r="B187" s="5" t="s">
        <v>26</v>
      </c>
      <c r="C187" s="5" t="s">
        <v>27</v>
      </c>
      <c r="D187" s="5" t="s">
        <v>118</v>
      </c>
      <c r="E187" s="5" t="s">
        <v>1004</v>
      </c>
      <c r="F187" s="7">
        <v>45326</v>
      </c>
      <c r="G187" s="7">
        <v>45328</v>
      </c>
      <c r="H187" s="5">
        <v>1</v>
      </c>
      <c r="I187" s="5">
        <v>2</v>
      </c>
      <c r="J187" s="5">
        <v>2</v>
      </c>
      <c r="K187" s="5" t="s">
        <v>30</v>
      </c>
      <c r="L187" s="5">
        <v>2674</v>
      </c>
      <c r="M187" s="5">
        <v>2674</v>
      </c>
      <c r="N187" s="5" t="s">
        <v>1005</v>
      </c>
      <c r="O187" s="5" t="s">
        <v>32</v>
      </c>
      <c r="P187" s="5" t="s">
        <v>33</v>
      </c>
      <c r="Q187" s="5">
        <v>0</v>
      </c>
      <c r="R187" s="8">
        <v>45316</v>
      </c>
      <c r="S187" s="7">
        <v>45329</v>
      </c>
      <c r="T187" s="5" t="s">
        <v>34</v>
      </c>
      <c r="U187" s="5">
        <v>2674</v>
      </c>
      <c r="V187" s="5">
        <v>0</v>
      </c>
      <c r="W187" s="5">
        <v>0</v>
      </c>
      <c r="X187" s="5" t="s">
        <v>1006</v>
      </c>
      <c r="Y187" s="5" t="s">
        <v>1007</v>
      </c>
    </row>
    <row r="188" s="5" customFormat="1" spans="1:25">
      <c r="A188" s="5" t="s">
        <v>1008</v>
      </c>
      <c r="B188" s="5" t="s">
        <v>26</v>
      </c>
      <c r="C188" s="5" t="s">
        <v>27</v>
      </c>
      <c r="D188" s="5" t="s">
        <v>1009</v>
      </c>
      <c r="E188" s="5" t="s">
        <v>383</v>
      </c>
      <c r="F188" s="7">
        <v>45327</v>
      </c>
      <c r="G188" s="7">
        <v>45328</v>
      </c>
      <c r="H188" s="5">
        <v>1</v>
      </c>
      <c r="I188" s="5">
        <v>1</v>
      </c>
      <c r="J188" s="5">
        <v>1</v>
      </c>
      <c r="K188" s="5" t="s">
        <v>30</v>
      </c>
      <c r="L188" s="5">
        <v>342</v>
      </c>
      <c r="M188" s="5">
        <v>342</v>
      </c>
      <c r="N188" s="5" t="s">
        <v>1010</v>
      </c>
      <c r="O188" s="5" t="s">
        <v>32</v>
      </c>
      <c r="P188" s="5" t="s">
        <v>33</v>
      </c>
      <c r="Q188" s="5">
        <v>0</v>
      </c>
      <c r="R188" s="8">
        <v>45316.0000115741</v>
      </c>
      <c r="S188" s="7">
        <v>45329</v>
      </c>
      <c r="T188" s="5" t="s">
        <v>34</v>
      </c>
      <c r="U188" s="5">
        <v>342</v>
      </c>
      <c r="V188" s="5">
        <v>0</v>
      </c>
      <c r="W188" s="5">
        <v>0</v>
      </c>
      <c r="X188" s="5" t="s">
        <v>1011</v>
      </c>
      <c r="Y188" s="5" t="s">
        <v>1012</v>
      </c>
    </row>
    <row r="189" s="5" customFormat="1" spans="1:25">
      <c r="A189" s="5" t="s">
        <v>1013</v>
      </c>
      <c r="B189" s="5" t="s">
        <v>26</v>
      </c>
      <c r="C189" s="5" t="s">
        <v>27</v>
      </c>
      <c r="D189" s="5" t="s">
        <v>962</v>
      </c>
      <c r="E189" s="5" t="s">
        <v>1014</v>
      </c>
      <c r="F189" s="7">
        <v>45326</v>
      </c>
      <c r="G189" s="7">
        <v>45328</v>
      </c>
      <c r="H189" s="5">
        <v>3</v>
      </c>
      <c r="I189" s="5">
        <v>2</v>
      </c>
      <c r="J189" s="5">
        <v>6</v>
      </c>
      <c r="K189" s="5" t="s">
        <v>30</v>
      </c>
      <c r="L189" s="5">
        <v>5826</v>
      </c>
      <c r="M189" s="5">
        <v>5826</v>
      </c>
      <c r="N189" s="5" t="s">
        <v>1015</v>
      </c>
      <c r="O189" s="5" t="s">
        <v>32</v>
      </c>
      <c r="P189" s="5" t="s">
        <v>33</v>
      </c>
      <c r="Q189" s="5">
        <v>0</v>
      </c>
      <c r="R189" s="8">
        <v>45308</v>
      </c>
      <c r="S189" s="7">
        <v>45329</v>
      </c>
      <c r="T189" s="5" t="s">
        <v>34</v>
      </c>
      <c r="U189" s="5">
        <v>5826</v>
      </c>
      <c r="V189" s="5">
        <v>0</v>
      </c>
      <c r="W189" s="5">
        <v>0</v>
      </c>
      <c r="X189" s="5" t="s">
        <v>1016</v>
      </c>
      <c r="Y189" s="5" t="s">
        <v>1017</v>
      </c>
    </row>
    <row r="190" s="5" customFormat="1" spans="1:25">
      <c r="A190" s="5" t="s">
        <v>1018</v>
      </c>
      <c r="B190" s="5" t="s">
        <v>26</v>
      </c>
      <c r="C190" s="5" t="s">
        <v>27</v>
      </c>
      <c r="D190" s="5" t="s">
        <v>332</v>
      </c>
      <c r="E190" s="5" t="s">
        <v>499</v>
      </c>
      <c r="F190" s="7">
        <v>45323</v>
      </c>
      <c r="G190" s="7">
        <v>45328</v>
      </c>
      <c r="H190" s="5">
        <v>1</v>
      </c>
      <c r="I190" s="5">
        <v>5</v>
      </c>
      <c r="J190" s="5">
        <v>5</v>
      </c>
      <c r="K190" s="5" t="s">
        <v>30</v>
      </c>
      <c r="L190" s="5">
        <v>4750</v>
      </c>
      <c r="M190" s="5">
        <v>4750</v>
      </c>
      <c r="N190" s="5" t="s">
        <v>1019</v>
      </c>
      <c r="O190" s="5" t="s">
        <v>32</v>
      </c>
      <c r="P190" s="5" t="s">
        <v>33</v>
      </c>
      <c r="Q190" s="5">
        <v>0</v>
      </c>
      <c r="R190" s="8">
        <v>45316</v>
      </c>
      <c r="S190" s="7">
        <v>45329</v>
      </c>
      <c r="T190" s="5" t="s">
        <v>34</v>
      </c>
      <c r="U190" s="5">
        <v>4750</v>
      </c>
      <c r="V190" s="5">
        <v>0</v>
      </c>
      <c r="W190" s="5">
        <v>0</v>
      </c>
      <c r="X190" s="5" t="s">
        <v>1020</v>
      </c>
      <c r="Y190" s="5" t="s">
        <v>1021</v>
      </c>
    </row>
    <row r="191" s="5" customFormat="1" spans="1:25">
      <c r="A191" s="5" t="s">
        <v>1022</v>
      </c>
      <c r="B191" s="5" t="s">
        <v>26</v>
      </c>
      <c r="C191" s="5" t="s">
        <v>27</v>
      </c>
      <c r="D191" s="5" t="s">
        <v>106</v>
      </c>
      <c r="E191" s="5" t="s">
        <v>1023</v>
      </c>
      <c r="F191" s="7">
        <v>45325</v>
      </c>
      <c r="G191" s="7">
        <v>45328</v>
      </c>
      <c r="H191" s="5">
        <v>1</v>
      </c>
      <c r="I191" s="5">
        <v>3</v>
      </c>
      <c r="J191" s="5">
        <v>3</v>
      </c>
      <c r="K191" s="5" t="s">
        <v>30</v>
      </c>
      <c r="L191" s="5">
        <v>1300</v>
      </c>
      <c r="M191" s="5">
        <v>1300</v>
      </c>
      <c r="N191" s="5" t="s">
        <v>1024</v>
      </c>
      <c r="O191" s="5" t="s">
        <v>32</v>
      </c>
      <c r="P191" s="5" t="s">
        <v>33</v>
      </c>
      <c r="Q191" s="5">
        <v>0</v>
      </c>
      <c r="R191" s="8">
        <v>45316</v>
      </c>
      <c r="S191" s="7">
        <v>45329</v>
      </c>
      <c r="T191" s="5" t="s">
        <v>34</v>
      </c>
      <c r="U191" s="5">
        <v>1300</v>
      </c>
      <c r="V191" s="5">
        <v>0</v>
      </c>
      <c r="W191" s="5">
        <v>0</v>
      </c>
      <c r="X191" s="5" t="s">
        <v>1025</v>
      </c>
      <c r="Y191" s="5" t="s">
        <v>1026</v>
      </c>
    </row>
    <row r="192" s="5" customFormat="1" spans="1:25">
      <c r="A192" s="5" t="s">
        <v>1027</v>
      </c>
      <c r="B192" s="5" t="s">
        <v>26</v>
      </c>
      <c r="C192" s="5" t="s">
        <v>27</v>
      </c>
      <c r="D192" s="5" t="s">
        <v>296</v>
      </c>
      <c r="E192" s="5" t="s">
        <v>1028</v>
      </c>
      <c r="F192" s="7">
        <v>45326</v>
      </c>
      <c r="G192" s="7">
        <v>45328</v>
      </c>
      <c r="H192" s="5">
        <v>3</v>
      </c>
      <c r="I192" s="5">
        <v>2</v>
      </c>
      <c r="J192" s="5">
        <v>6</v>
      </c>
      <c r="K192" s="5" t="s">
        <v>30</v>
      </c>
      <c r="L192" s="5">
        <v>1998</v>
      </c>
      <c r="M192" s="5">
        <v>1998</v>
      </c>
      <c r="N192" s="5" t="s">
        <v>1029</v>
      </c>
      <c r="O192" s="5" t="s">
        <v>32</v>
      </c>
      <c r="P192" s="5" t="s">
        <v>33</v>
      </c>
      <c r="Q192" s="5">
        <v>0</v>
      </c>
      <c r="R192" s="8">
        <v>45316</v>
      </c>
      <c r="S192" s="7">
        <v>45329</v>
      </c>
      <c r="T192" s="5" t="s">
        <v>34</v>
      </c>
      <c r="U192" s="5">
        <v>1998</v>
      </c>
      <c r="V192" s="5">
        <v>0</v>
      </c>
      <c r="W192" s="5">
        <v>0</v>
      </c>
      <c r="X192" s="5" t="s">
        <v>1030</v>
      </c>
      <c r="Y192" s="5" t="s">
        <v>1031</v>
      </c>
    </row>
    <row r="193" s="5" customFormat="1" spans="1:25">
      <c r="A193" s="5" t="s">
        <v>1032</v>
      </c>
      <c r="B193" s="5" t="s">
        <v>26</v>
      </c>
      <c r="C193" s="5" t="s">
        <v>27</v>
      </c>
      <c r="D193" s="5" t="s">
        <v>148</v>
      </c>
      <c r="E193" s="5" t="s">
        <v>927</v>
      </c>
      <c r="F193" s="7">
        <v>45326</v>
      </c>
      <c r="G193" s="7">
        <v>45328</v>
      </c>
      <c r="H193" s="5">
        <v>1</v>
      </c>
      <c r="I193" s="5">
        <v>2</v>
      </c>
      <c r="J193" s="5">
        <v>2</v>
      </c>
      <c r="K193" s="5" t="s">
        <v>30</v>
      </c>
      <c r="L193" s="5">
        <v>1570</v>
      </c>
      <c r="M193" s="5">
        <v>1570</v>
      </c>
      <c r="N193" s="5" t="s">
        <v>1033</v>
      </c>
      <c r="O193" s="5" t="s">
        <v>32</v>
      </c>
      <c r="P193" s="5" t="s">
        <v>33</v>
      </c>
      <c r="Q193" s="5">
        <v>0</v>
      </c>
      <c r="R193" s="8">
        <v>45316.0000115741</v>
      </c>
      <c r="S193" s="7">
        <v>45329</v>
      </c>
      <c r="T193" s="5" t="s">
        <v>34</v>
      </c>
      <c r="U193" s="5">
        <v>1570</v>
      </c>
      <c r="V193" s="5">
        <v>0</v>
      </c>
      <c r="W193" s="5">
        <v>0</v>
      </c>
      <c r="X193" s="5" t="s">
        <v>1034</v>
      </c>
      <c r="Y193" s="5" t="s">
        <v>1035</v>
      </c>
    </row>
    <row r="194" s="5" customFormat="1" spans="1:25">
      <c r="A194" s="5" t="s">
        <v>1036</v>
      </c>
      <c r="B194" s="5" t="s">
        <v>26</v>
      </c>
      <c r="C194" s="5" t="s">
        <v>27</v>
      </c>
      <c r="D194" s="5" t="s">
        <v>526</v>
      </c>
      <c r="E194" s="5" t="s">
        <v>1037</v>
      </c>
      <c r="F194" s="7">
        <v>45326</v>
      </c>
      <c r="G194" s="7">
        <v>45328</v>
      </c>
      <c r="H194" s="5">
        <v>2</v>
      </c>
      <c r="I194" s="5">
        <v>2</v>
      </c>
      <c r="J194" s="5">
        <v>4</v>
      </c>
      <c r="K194" s="5" t="s">
        <v>30</v>
      </c>
      <c r="L194" s="5">
        <v>2496</v>
      </c>
      <c r="M194" s="5">
        <v>2496</v>
      </c>
      <c r="N194" s="5" t="s">
        <v>1038</v>
      </c>
      <c r="O194" s="5" t="s">
        <v>32</v>
      </c>
      <c r="P194" s="5" t="s">
        <v>33</v>
      </c>
      <c r="Q194" s="5">
        <v>0</v>
      </c>
      <c r="R194" s="8">
        <v>45317.0000115741</v>
      </c>
      <c r="S194" s="7">
        <v>45329</v>
      </c>
      <c r="T194" s="5" t="s">
        <v>34</v>
      </c>
      <c r="U194" s="5">
        <v>2496</v>
      </c>
      <c r="V194" s="5">
        <v>0</v>
      </c>
      <c r="W194" s="5">
        <v>0</v>
      </c>
      <c r="X194" s="5" t="s">
        <v>1039</v>
      </c>
      <c r="Y194" s="5" t="s">
        <v>1040</v>
      </c>
    </row>
    <row r="195" s="5" customFormat="1" spans="1:25">
      <c r="A195" s="5" t="s">
        <v>1041</v>
      </c>
      <c r="B195" s="5" t="s">
        <v>26</v>
      </c>
      <c r="C195" s="5" t="s">
        <v>27</v>
      </c>
      <c r="D195" s="5" t="s">
        <v>696</v>
      </c>
      <c r="E195" s="5" t="s">
        <v>697</v>
      </c>
      <c r="F195" s="7">
        <v>45327</v>
      </c>
      <c r="G195" s="7">
        <v>45328</v>
      </c>
      <c r="H195" s="5">
        <v>1</v>
      </c>
      <c r="I195" s="5">
        <v>1</v>
      </c>
      <c r="J195" s="5">
        <v>1</v>
      </c>
      <c r="K195" s="5" t="s">
        <v>30</v>
      </c>
      <c r="L195" s="5">
        <v>449</v>
      </c>
      <c r="M195" s="5">
        <v>449</v>
      </c>
      <c r="N195" s="5" t="s">
        <v>1042</v>
      </c>
      <c r="O195" s="5" t="s">
        <v>32</v>
      </c>
      <c r="P195" s="5" t="s">
        <v>33</v>
      </c>
      <c r="Q195" s="5">
        <v>0</v>
      </c>
      <c r="R195" s="8">
        <v>45317.0000115741</v>
      </c>
      <c r="S195" s="7">
        <v>45329</v>
      </c>
      <c r="T195" s="5" t="s">
        <v>34</v>
      </c>
      <c r="U195" s="5">
        <v>449</v>
      </c>
      <c r="V195" s="5">
        <v>0</v>
      </c>
      <c r="W195" s="5">
        <v>0</v>
      </c>
      <c r="X195" s="5" t="s">
        <v>1043</v>
      </c>
      <c r="Y195" s="5" t="s">
        <v>1044</v>
      </c>
    </row>
    <row r="196" s="5" customFormat="1" spans="1:25">
      <c r="A196" s="5" t="s">
        <v>1045</v>
      </c>
      <c r="B196" s="5" t="s">
        <v>26</v>
      </c>
      <c r="C196" s="5" t="s">
        <v>27</v>
      </c>
      <c r="D196" s="5" t="s">
        <v>231</v>
      </c>
      <c r="E196" s="5" t="s">
        <v>1046</v>
      </c>
      <c r="F196" s="7">
        <v>45324</v>
      </c>
      <c r="G196" s="7">
        <v>45328</v>
      </c>
      <c r="H196" s="5">
        <v>1</v>
      </c>
      <c r="I196" s="5">
        <v>4</v>
      </c>
      <c r="J196" s="5">
        <v>4</v>
      </c>
      <c r="K196" s="5" t="s">
        <v>30</v>
      </c>
      <c r="L196" s="5">
        <v>6520</v>
      </c>
      <c r="M196" s="5">
        <v>6520</v>
      </c>
      <c r="N196" s="5" t="s">
        <v>1047</v>
      </c>
      <c r="O196" s="5" t="s">
        <v>32</v>
      </c>
      <c r="P196" s="5" t="s">
        <v>33</v>
      </c>
      <c r="Q196" s="5">
        <v>0</v>
      </c>
      <c r="R196" s="8">
        <v>45317</v>
      </c>
      <c r="S196" s="7">
        <v>45329</v>
      </c>
      <c r="T196" s="5" t="s">
        <v>34</v>
      </c>
      <c r="U196" s="5">
        <v>6520</v>
      </c>
      <c r="V196" s="5">
        <v>0</v>
      </c>
      <c r="W196" s="5">
        <v>0</v>
      </c>
      <c r="X196" s="5" t="s">
        <v>1048</v>
      </c>
      <c r="Y196" s="5" t="s">
        <v>1049</v>
      </c>
    </row>
    <row r="197" s="5" customFormat="1" spans="1:25">
      <c r="A197" s="5" t="s">
        <v>1050</v>
      </c>
      <c r="B197" s="5" t="s">
        <v>26</v>
      </c>
      <c r="C197" s="5" t="s">
        <v>27</v>
      </c>
      <c r="D197" s="5" t="s">
        <v>1051</v>
      </c>
      <c r="E197" s="5" t="s">
        <v>1052</v>
      </c>
      <c r="F197" s="7">
        <v>45327</v>
      </c>
      <c r="G197" s="7">
        <v>45328</v>
      </c>
      <c r="H197" s="5">
        <v>1</v>
      </c>
      <c r="I197" s="5">
        <v>1</v>
      </c>
      <c r="J197" s="5">
        <v>1</v>
      </c>
      <c r="K197" s="5" t="s">
        <v>30</v>
      </c>
      <c r="L197" s="5">
        <v>1685</v>
      </c>
      <c r="M197" s="5">
        <v>1685</v>
      </c>
      <c r="N197" s="5" t="s">
        <v>1053</v>
      </c>
      <c r="O197" s="5" t="s">
        <v>32</v>
      </c>
      <c r="P197" s="5" t="s">
        <v>33</v>
      </c>
      <c r="Q197" s="5">
        <v>0</v>
      </c>
      <c r="R197" s="8">
        <v>45317.0000115741</v>
      </c>
      <c r="S197" s="7">
        <v>45329</v>
      </c>
      <c r="T197" s="5" t="s">
        <v>34</v>
      </c>
      <c r="U197" s="5">
        <v>1685</v>
      </c>
      <c r="V197" s="5">
        <v>0</v>
      </c>
      <c r="W197" s="5">
        <v>0</v>
      </c>
      <c r="X197" s="5" t="s">
        <v>1054</v>
      </c>
      <c r="Y197" s="5" t="s">
        <v>1054</v>
      </c>
    </row>
    <row r="198" s="5" customFormat="1" spans="1:25">
      <c r="A198" s="5" t="s">
        <v>1055</v>
      </c>
      <c r="B198" s="5" t="s">
        <v>26</v>
      </c>
      <c r="C198" s="5" t="s">
        <v>27</v>
      </c>
      <c r="D198" s="5" t="s">
        <v>66</v>
      </c>
      <c r="E198" s="5" t="s">
        <v>1056</v>
      </c>
      <c r="F198" s="7">
        <v>45323</v>
      </c>
      <c r="G198" s="7">
        <v>45328</v>
      </c>
      <c r="H198" s="5">
        <v>1</v>
      </c>
      <c r="I198" s="5">
        <v>5</v>
      </c>
      <c r="J198" s="5">
        <v>5</v>
      </c>
      <c r="K198" s="5" t="s">
        <v>30</v>
      </c>
      <c r="L198" s="5">
        <v>7895</v>
      </c>
      <c r="M198" s="5">
        <v>7895</v>
      </c>
      <c r="N198" s="5" t="s">
        <v>1057</v>
      </c>
      <c r="O198" s="5" t="s">
        <v>32</v>
      </c>
      <c r="P198" s="5" t="s">
        <v>33</v>
      </c>
      <c r="Q198" s="5">
        <v>0</v>
      </c>
      <c r="R198" s="8">
        <v>45317</v>
      </c>
      <c r="S198" s="7">
        <v>45329</v>
      </c>
      <c r="T198" s="5" t="s">
        <v>34</v>
      </c>
      <c r="U198" s="5">
        <v>7895</v>
      </c>
      <c r="V198" s="5">
        <v>0</v>
      </c>
      <c r="W198" s="5">
        <v>0</v>
      </c>
      <c r="X198" s="5" t="s">
        <v>1058</v>
      </c>
      <c r="Y198" s="5" t="s">
        <v>1059</v>
      </c>
    </row>
    <row r="199" s="5" customFormat="1" spans="1:25">
      <c r="A199" s="5" t="s">
        <v>1060</v>
      </c>
      <c r="B199" s="5" t="s">
        <v>26</v>
      </c>
      <c r="C199" s="5" t="s">
        <v>27</v>
      </c>
      <c r="D199" s="5" t="s">
        <v>1061</v>
      </c>
      <c r="E199" s="5" t="s">
        <v>1062</v>
      </c>
      <c r="F199" s="7">
        <v>45325</v>
      </c>
      <c r="G199" s="7">
        <v>45328</v>
      </c>
      <c r="H199" s="5">
        <v>1</v>
      </c>
      <c r="I199" s="5">
        <v>3</v>
      </c>
      <c r="J199" s="5">
        <v>3</v>
      </c>
      <c r="K199" s="5" t="s">
        <v>30</v>
      </c>
      <c r="L199" s="5">
        <v>3540</v>
      </c>
      <c r="M199" s="5">
        <v>3540</v>
      </c>
      <c r="N199" s="5" t="s">
        <v>1063</v>
      </c>
      <c r="O199" s="5" t="s">
        <v>32</v>
      </c>
      <c r="P199" s="5" t="s">
        <v>33</v>
      </c>
      <c r="Q199" s="5">
        <v>0</v>
      </c>
      <c r="R199" s="8">
        <v>45317.0000115741</v>
      </c>
      <c r="S199" s="7">
        <v>45329</v>
      </c>
      <c r="T199" s="5" t="s">
        <v>34</v>
      </c>
      <c r="U199" s="5">
        <v>3540</v>
      </c>
      <c r="V199" s="5">
        <v>0</v>
      </c>
      <c r="W199" s="5">
        <v>0</v>
      </c>
      <c r="X199" s="5" t="s">
        <v>1064</v>
      </c>
      <c r="Y199" s="5" t="s">
        <v>1065</v>
      </c>
    </row>
    <row r="200" s="5" customFormat="1" spans="1:25">
      <c r="A200" s="5" t="s">
        <v>1066</v>
      </c>
      <c r="B200" s="5" t="s">
        <v>26</v>
      </c>
      <c r="C200" s="5" t="s">
        <v>27</v>
      </c>
      <c r="D200" s="5" t="s">
        <v>1067</v>
      </c>
      <c r="E200" s="5" t="s">
        <v>1068</v>
      </c>
      <c r="F200" s="7">
        <v>45327</v>
      </c>
      <c r="G200" s="7">
        <v>45328</v>
      </c>
      <c r="H200" s="5">
        <v>1</v>
      </c>
      <c r="I200" s="5">
        <v>1</v>
      </c>
      <c r="J200" s="5">
        <v>1</v>
      </c>
      <c r="K200" s="5" t="s">
        <v>30</v>
      </c>
      <c r="L200" s="5">
        <v>267</v>
      </c>
      <c r="M200" s="5">
        <v>267</v>
      </c>
      <c r="N200" s="5" t="s">
        <v>1069</v>
      </c>
      <c r="O200" s="5" t="s">
        <v>32</v>
      </c>
      <c r="P200" s="5" t="s">
        <v>33</v>
      </c>
      <c r="Q200" s="5">
        <v>0</v>
      </c>
      <c r="R200" s="8">
        <v>45317.0000115741</v>
      </c>
      <c r="S200" s="7">
        <v>45329</v>
      </c>
      <c r="T200" s="5" t="s">
        <v>34</v>
      </c>
      <c r="U200" s="5">
        <v>267</v>
      </c>
      <c r="V200" s="5">
        <v>0</v>
      </c>
      <c r="W200" s="5">
        <v>0</v>
      </c>
      <c r="X200" s="5" t="s">
        <v>1070</v>
      </c>
      <c r="Y200" s="5" t="s">
        <v>1071</v>
      </c>
    </row>
    <row r="201" s="5" customFormat="1" spans="1:25">
      <c r="A201" s="5" t="s">
        <v>1072</v>
      </c>
      <c r="B201" s="5" t="s">
        <v>26</v>
      </c>
      <c r="C201" s="5" t="s">
        <v>27</v>
      </c>
      <c r="D201" s="5" t="s">
        <v>669</v>
      </c>
      <c r="E201" s="5" t="s">
        <v>1073</v>
      </c>
      <c r="F201" s="7">
        <v>45326</v>
      </c>
      <c r="G201" s="7">
        <v>45328</v>
      </c>
      <c r="H201" s="5">
        <v>1</v>
      </c>
      <c r="I201" s="5">
        <v>2</v>
      </c>
      <c r="J201" s="5">
        <v>2</v>
      </c>
      <c r="K201" s="5" t="s">
        <v>30</v>
      </c>
      <c r="L201" s="5">
        <v>1260</v>
      </c>
      <c r="M201" s="5">
        <v>1260</v>
      </c>
      <c r="N201" s="5" t="s">
        <v>1074</v>
      </c>
      <c r="O201" s="5" t="s">
        <v>32</v>
      </c>
      <c r="P201" s="5" t="s">
        <v>33</v>
      </c>
      <c r="Q201" s="5">
        <v>0</v>
      </c>
      <c r="R201" s="8">
        <v>45317.0000115741</v>
      </c>
      <c r="S201" s="7">
        <v>45329</v>
      </c>
      <c r="T201" s="5" t="s">
        <v>34</v>
      </c>
      <c r="U201" s="5">
        <v>1260</v>
      </c>
      <c r="V201" s="5">
        <v>0</v>
      </c>
      <c r="W201" s="5">
        <v>0</v>
      </c>
      <c r="X201" s="5" t="s">
        <v>1075</v>
      </c>
      <c r="Y201" s="5" t="s">
        <v>1076</v>
      </c>
    </row>
    <row r="202" s="5" customFormat="1" spans="1:25">
      <c r="A202" s="5" t="s">
        <v>1077</v>
      </c>
      <c r="B202" s="5" t="s">
        <v>26</v>
      </c>
      <c r="C202" s="5" t="s">
        <v>27</v>
      </c>
      <c r="D202" s="5" t="s">
        <v>1078</v>
      </c>
      <c r="E202" s="5" t="s">
        <v>1079</v>
      </c>
      <c r="F202" s="7">
        <v>45324</v>
      </c>
      <c r="G202" s="7">
        <v>45328</v>
      </c>
      <c r="H202" s="5">
        <v>2</v>
      </c>
      <c r="I202" s="5">
        <v>4</v>
      </c>
      <c r="J202" s="5">
        <v>8</v>
      </c>
      <c r="K202" s="5" t="s">
        <v>30</v>
      </c>
      <c r="L202" s="5">
        <v>11944</v>
      </c>
      <c r="M202" s="5">
        <v>11944</v>
      </c>
      <c r="N202" s="5" t="s">
        <v>1080</v>
      </c>
      <c r="O202" s="5" t="s">
        <v>32</v>
      </c>
      <c r="P202" s="5" t="s">
        <v>33</v>
      </c>
      <c r="Q202" s="5">
        <v>0</v>
      </c>
      <c r="R202" s="8">
        <v>45317.0000115741</v>
      </c>
      <c r="S202" s="7">
        <v>45329</v>
      </c>
      <c r="T202" s="5" t="s">
        <v>34</v>
      </c>
      <c r="U202" s="5">
        <v>11944</v>
      </c>
      <c r="V202" s="5">
        <v>0</v>
      </c>
      <c r="W202" s="5">
        <v>0</v>
      </c>
      <c r="X202" s="5" t="s">
        <v>1081</v>
      </c>
      <c r="Y202" s="5" t="s">
        <v>1082</v>
      </c>
    </row>
    <row r="203" s="5" customFormat="1" spans="1:25">
      <c r="A203" s="5" t="s">
        <v>1083</v>
      </c>
      <c r="B203" s="5" t="s">
        <v>26</v>
      </c>
      <c r="C203" s="5" t="s">
        <v>27</v>
      </c>
      <c r="D203" s="5" t="s">
        <v>106</v>
      </c>
      <c r="E203" s="5" t="s">
        <v>1084</v>
      </c>
      <c r="F203" s="7">
        <v>45325</v>
      </c>
      <c r="G203" s="7">
        <v>45328</v>
      </c>
      <c r="H203" s="5">
        <v>1</v>
      </c>
      <c r="I203" s="5">
        <v>3</v>
      </c>
      <c r="J203" s="5">
        <v>3</v>
      </c>
      <c r="K203" s="5" t="s">
        <v>30</v>
      </c>
      <c r="L203" s="5">
        <v>1300</v>
      </c>
      <c r="M203" s="5">
        <v>1300</v>
      </c>
      <c r="N203" s="5" t="s">
        <v>1085</v>
      </c>
      <c r="O203" s="5" t="s">
        <v>32</v>
      </c>
      <c r="P203" s="5" t="s">
        <v>33</v>
      </c>
      <c r="Q203" s="5">
        <v>0</v>
      </c>
      <c r="R203" s="8">
        <v>45318.0000115741</v>
      </c>
      <c r="S203" s="7">
        <v>45329</v>
      </c>
      <c r="T203" s="5" t="s">
        <v>34</v>
      </c>
      <c r="U203" s="5">
        <v>1300</v>
      </c>
      <c r="V203" s="5">
        <v>0</v>
      </c>
      <c r="W203" s="5">
        <v>0</v>
      </c>
      <c r="X203" s="5" t="s">
        <v>1086</v>
      </c>
      <c r="Y203" s="5" t="s">
        <v>1087</v>
      </c>
    </row>
    <row r="204" s="5" customFormat="1" spans="1:25">
      <c r="A204" s="5" t="s">
        <v>1088</v>
      </c>
      <c r="B204" s="5" t="s">
        <v>26</v>
      </c>
      <c r="C204" s="5" t="s">
        <v>27</v>
      </c>
      <c r="D204" s="5" t="s">
        <v>578</v>
      </c>
      <c r="E204" s="5" t="s">
        <v>579</v>
      </c>
      <c r="F204" s="7">
        <v>45325</v>
      </c>
      <c r="G204" s="7">
        <v>45328</v>
      </c>
      <c r="H204" s="5">
        <v>1</v>
      </c>
      <c r="I204" s="5">
        <v>3</v>
      </c>
      <c r="J204" s="5">
        <v>3</v>
      </c>
      <c r="K204" s="5" t="s">
        <v>30</v>
      </c>
      <c r="L204" s="5">
        <v>936</v>
      </c>
      <c r="M204" s="5">
        <v>936</v>
      </c>
      <c r="N204" s="5" t="s">
        <v>1089</v>
      </c>
      <c r="O204" s="5" t="s">
        <v>32</v>
      </c>
      <c r="P204" s="5" t="s">
        <v>33</v>
      </c>
      <c r="Q204" s="5">
        <v>0</v>
      </c>
      <c r="R204" s="8">
        <v>45318.0000115741</v>
      </c>
      <c r="S204" s="7">
        <v>45329</v>
      </c>
      <c r="T204" s="5" t="s">
        <v>34</v>
      </c>
      <c r="U204" s="5">
        <v>936</v>
      </c>
      <c r="V204" s="5">
        <v>0</v>
      </c>
      <c r="W204" s="5">
        <v>0</v>
      </c>
      <c r="X204" s="5" t="s">
        <v>1090</v>
      </c>
      <c r="Y204" s="5" t="s">
        <v>1091</v>
      </c>
    </row>
    <row r="205" s="5" customFormat="1" spans="1:25">
      <c r="A205" s="5" t="s">
        <v>1092</v>
      </c>
      <c r="B205" s="5" t="s">
        <v>26</v>
      </c>
      <c r="C205" s="5" t="s">
        <v>27</v>
      </c>
      <c r="D205" s="5" t="s">
        <v>1093</v>
      </c>
      <c r="E205" s="5" t="s">
        <v>1094</v>
      </c>
      <c r="F205" s="7">
        <v>45323</v>
      </c>
      <c r="G205" s="7">
        <v>45328</v>
      </c>
      <c r="H205" s="5">
        <v>1</v>
      </c>
      <c r="I205" s="5">
        <v>5</v>
      </c>
      <c r="J205" s="5">
        <v>5</v>
      </c>
      <c r="K205" s="5" t="s">
        <v>30</v>
      </c>
      <c r="L205" s="5">
        <v>1700</v>
      </c>
      <c r="M205" s="5">
        <v>1700</v>
      </c>
      <c r="N205" s="5" t="s">
        <v>1095</v>
      </c>
      <c r="O205" s="5" t="s">
        <v>32</v>
      </c>
      <c r="P205" s="5" t="s">
        <v>33</v>
      </c>
      <c r="Q205" s="5">
        <v>0</v>
      </c>
      <c r="R205" s="8">
        <v>45318.0000115741</v>
      </c>
      <c r="S205" s="7">
        <v>45329</v>
      </c>
      <c r="T205" s="5" t="s">
        <v>34</v>
      </c>
      <c r="U205" s="5">
        <v>1700</v>
      </c>
      <c r="V205" s="5">
        <v>0</v>
      </c>
      <c r="W205" s="5">
        <v>0</v>
      </c>
      <c r="X205" s="5" t="s">
        <v>1096</v>
      </c>
      <c r="Y205" s="5" t="s">
        <v>1097</v>
      </c>
    </row>
    <row r="206" s="5" customFormat="1" spans="1:25">
      <c r="A206" s="5" t="s">
        <v>1098</v>
      </c>
      <c r="B206" s="5" t="s">
        <v>26</v>
      </c>
      <c r="C206" s="5" t="s">
        <v>27</v>
      </c>
      <c r="D206" s="5" t="s">
        <v>118</v>
      </c>
      <c r="E206" s="5" t="s">
        <v>843</v>
      </c>
      <c r="F206" s="7">
        <v>45325</v>
      </c>
      <c r="G206" s="7">
        <v>45328</v>
      </c>
      <c r="H206" s="5">
        <v>1</v>
      </c>
      <c r="I206" s="5">
        <v>3</v>
      </c>
      <c r="J206" s="5">
        <v>3</v>
      </c>
      <c r="K206" s="5" t="s">
        <v>30</v>
      </c>
      <c r="L206" s="5">
        <v>3990</v>
      </c>
      <c r="M206" s="5">
        <v>3990</v>
      </c>
      <c r="N206" s="5" t="s">
        <v>1099</v>
      </c>
      <c r="O206" s="5" t="s">
        <v>32</v>
      </c>
      <c r="P206" s="5" t="s">
        <v>33</v>
      </c>
      <c r="Q206" s="5">
        <v>0</v>
      </c>
      <c r="R206" s="8">
        <v>45318</v>
      </c>
      <c r="S206" s="7">
        <v>45329</v>
      </c>
      <c r="T206" s="5" t="s">
        <v>34</v>
      </c>
      <c r="U206" s="5">
        <v>3990</v>
      </c>
      <c r="V206" s="5">
        <v>0</v>
      </c>
      <c r="W206" s="5">
        <v>0</v>
      </c>
      <c r="X206" s="5" t="s">
        <v>1100</v>
      </c>
      <c r="Y206" s="5" t="s">
        <v>1101</v>
      </c>
    </row>
    <row r="207" s="5" customFormat="1" spans="1:25">
      <c r="A207" s="5" t="s">
        <v>1102</v>
      </c>
      <c r="B207" s="5" t="s">
        <v>26</v>
      </c>
      <c r="C207" s="5" t="s">
        <v>27</v>
      </c>
      <c r="D207" s="5" t="s">
        <v>538</v>
      </c>
      <c r="E207" s="5" t="s">
        <v>650</v>
      </c>
      <c r="F207" s="7">
        <v>45327</v>
      </c>
      <c r="G207" s="7">
        <v>45328</v>
      </c>
      <c r="H207" s="5">
        <v>1</v>
      </c>
      <c r="I207" s="5">
        <v>1</v>
      </c>
      <c r="J207" s="5">
        <v>1</v>
      </c>
      <c r="K207" s="5" t="s">
        <v>30</v>
      </c>
      <c r="L207" s="5">
        <v>390</v>
      </c>
      <c r="M207" s="5">
        <v>390</v>
      </c>
      <c r="N207" s="5" t="s">
        <v>1103</v>
      </c>
      <c r="O207" s="5" t="s">
        <v>32</v>
      </c>
      <c r="P207" s="5" t="s">
        <v>33</v>
      </c>
      <c r="Q207" s="5">
        <v>0</v>
      </c>
      <c r="R207" s="8">
        <v>45318.0000115741</v>
      </c>
      <c r="S207" s="7">
        <v>45329</v>
      </c>
      <c r="T207" s="5" t="s">
        <v>34</v>
      </c>
      <c r="U207" s="5">
        <v>390</v>
      </c>
      <c r="V207" s="5">
        <v>0</v>
      </c>
      <c r="W207" s="5">
        <v>0</v>
      </c>
      <c r="X207" s="5" t="s">
        <v>1104</v>
      </c>
      <c r="Y207" s="5" t="s">
        <v>1105</v>
      </c>
    </row>
    <row r="208" s="5" customFormat="1" spans="1:25">
      <c r="A208" s="5" t="s">
        <v>1106</v>
      </c>
      <c r="B208" s="5" t="s">
        <v>26</v>
      </c>
      <c r="C208" s="5" t="s">
        <v>27</v>
      </c>
      <c r="D208" s="5" t="s">
        <v>538</v>
      </c>
      <c r="E208" s="5" t="s">
        <v>827</v>
      </c>
      <c r="F208" s="7">
        <v>45327</v>
      </c>
      <c r="G208" s="7">
        <v>45328</v>
      </c>
      <c r="H208" s="5">
        <v>1</v>
      </c>
      <c r="I208" s="5">
        <v>1</v>
      </c>
      <c r="J208" s="5">
        <v>1</v>
      </c>
      <c r="K208" s="5" t="s">
        <v>30</v>
      </c>
      <c r="L208" s="5">
        <v>390</v>
      </c>
      <c r="M208" s="5">
        <v>390</v>
      </c>
      <c r="N208" s="5" t="s">
        <v>1107</v>
      </c>
      <c r="O208" s="5" t="s">
        <v>32</v>
      </c>
      <c r="P208" s="5" t="s">
        <v>33</v>
      </c>
      <c r="Q208" s="5">
        <v>0</v>
      </c>
      <c r="R208" s="8">
        <v>45318.0000115741</v>
      </c>
      <c r="S208" s="7">
        <v>45329</v>
      </c>
      <c r="T208" s="5" t="s">
        <v>34</v>
      </c>
      <c r="U208" s="5">
        <v>390</v>
      </c>
      <c r="V208" s="5">
        <v>0</v>
      </c>
      <c r="W208" s="5">
        <v>0</v>
      </c>
      <c r="X208" s="5" t="s">
        <v>1108</v>
      </c>
      <c r="Y208" s="5" t="s">
        <v>1109</v>
      </c>
    </row>
    <row r="209" s="5" customFormat="1" spans="1:25">
      <c r="A209" s="5" t="s">
        <v>1110</v>
      </c>
      <c r="B209" s="5" t="s">
        <v>26</v>
      </c>
      <c r="C209" s="5" t="s">
        <v>27</v>
      </c>
      <c r="D209" s="5" t="s">
        <v>66</v>
      </c>
      <c r="E209" s="5" t="s">
        <v>1111</v>
      </c>
      <c r="F209" s="7">
        <v>45326</v>
      </c>
      <c r="G209" s="7">
        <v>45328</v>
      </c>
      <c r="H209" s="5">
        <v>1</v>
      </c>
      <c r="I209" s="5">
        <v>2</v>
      </c>
      <c r="J209" s="5">
        <v>2</v>
      </c>
      <c r="K209" s="5" t="s">
        <v>30</v>
      </c>
      <c r="L209" s="5">
        <v>2876</v>
      </c>
      <c r="M209" s="5">
        <v>2876</v>
      </c>
      <c r="N209" s="5" t="s">
        <v>1112</v>
      </c>
      <c r="O209" s="5" t="s">
        <v>32</v>
      </c>
      <c r="P209" s="5" t="s">
        <v>33</v>
      </c>
      <c r="Q209" s="5">
        <v>0</v>
      </c>
      <c r="R209" s="8">
        <v>45318</v>
      </c>
      <c r="S209" s="7">
        <v>45329</v>
      </c>
      <c r="T209" s="5" t="s">
        <v>34</v>
      </c>
      <c r="U209" s="5">
        <v>2876</v>
      </c>
      <c r="V209" s="5">
        <v>0</v>
      </c>
      <c r="W209" s="5">
        <v>0</v>
      </c>
      <c r="X209" s="5" t="s">
        <v>1113</v>
      </c>
      <c r="Y209" s="5" t="s">
        <v>1114</v>
      </c>
    </row>
    <row r="210" s="5" customFormat="1" spans="1:25">
      <c r="A210" s="5" t="s">
        <v>191</v>
      </c>
      <c r="B210" s="5" t="s">
        <v>26</v>
      </c>
      <c r="C210" s="5" t="s">
        <v>908</v>
      </c>
      <c r="D210" s="5" t="s">
        <v>192</v>
      </c>
      <c r="E210" s="5" t="s">
        <v>193</v>
      </c>
      <c r="F210" s="7">
        <v>45324</v>
      </c>
      <c r="G210" s="7">
        <v>45328</v>
      </c>
      <c r="H210" s="5">
        <v>1</v>
      </c>
      <c r="I210" s="5">
        <v>4</v>
      </c>
      <c r="J210" s="5">
        <v>4</v>
      </c>
      <c r="K210" s="5" t="s">
        <v>30</v>
      </c>
      <c r="L210" s="5">
        <v>-4364</v>
      </c>
      <c r="M210" s="5">
        <v>-4364</v>
      </c>
      <c r="N210" s="5" t="s">
        <v>194</v>
      </c>
      <c r="O210" s="5" t="s">
        <v>32</v>
      </c>
      <c r="P210" s="5" t="s">
        <v>33</v>
      </c>
      <c r="Q210" s="5">
        <v>0</v>
      </c>
      <c r="R210" s="8">
        <v>45282</v>
      </c>
      <c r="S210" s="7">
        <v>45329</v>
      </c>
      <c r="T210" s="5" t="s">
        <v>34</v>
      </c>
      <c r="U210" s="5">
        <v>-4364</v>
      </c>
      <c r="V210" s="5">
        <v>0</v>
      </c>
      <c r="W210" s="5">
        <v>0</v>
      </c>
      <c r="X210" s="5" t="s">
        <v>195</v>
      </c>
      <c r="Y210" s="5" t="s">
        <v>36</v>
      </c>
    </row>
    <row r="211" s="5" customFormat="1" spans="1:25">
      <c r="A211" s="5" t="s">
        <v>1115</v>
      </c>
      <c r="B211" s="5" t="s">
        <v>26</v>
      </c>
      <c r="C211" s="5" t="s">
        <v>27</v>
      </c>
      <c r="D211" s="5" t="s">
        <v>1116</v>
      </c>
      <c r="E211" s="5" t="s">
        <v>1117</v>
      </c>
      <c r="F211" s="7">
        <v>45324</v>
      </c>
      <c r="G211" s="7">
        <v>45328</v>
      </c>
      <c r="H211" s="5">
        <v>1</v>
      </c>
      <c r="I211" s="5">
        <v>4</v>
      </c>
      <c r="J211" s="5">
        <v>4</v>
      </c>
      <c r="K211" s="5" t="s">
        <v>30</v>
      </c>
      <c r="L211" s="5">
        <v>4586</v>
      </c>
      <c r="M211" s="5">
        <v>4586</v>
      </c>
      <c r="N211" s="5" t="s">
        <v>1118</v>
      </c>
      <c r="O211" s="5" t="s">
        <v>32</v>
      </c>
      <c r="P211" s="5" t="s">
        <v>33</v>
      </c>
      <c r="Q211" s="5">
        <v>0</v>
      </c>
      <c r="R211" s="8">
        <v>45318.0000115741</v>
      </c>
      <c r="S211" s="7">
        <v>45329</v>
      </c>
      <c r="T211" s="5" t="s">
        <v>34</v>
      </c>
      <c r="U211" s="5">
        <v>4586</v>
      </c>
      <c r="V211" s="5">
        <v>0</v>
      </c>
      <c r="W211" s="5">
        <v>0</v>
      </c>
      <c r="X211" s="5" t="s">
        <v>1119</v>
      </c>
      <c r="Y211" s="5" t="s">
        <v>1120</v>
      </c>
    </row>
    <row r="212" s="5" customFormat="1" spans="1:25">
      <c r="A212" s="5" t="s">
        <v>1121</v>
      </c>
      <c r="B212" s="5" t="s">
        <v>26</v>
      </c>
      <c r="C212" s="5" t="s">
        <v>27</v>
      </c>
      <c r="D212" s="5" t="s">
        <v>106</v>
      </c>
      <c r="E212" s="5" t="s">
        <v>1122</v>
      </c>
      <c r="F212" s="7">
        <v>45326</v>
      </c>
      <c r="G212" s="7">
        <v>45328</v>
      </c>
      <c r="H212" s="5">
        <v>1</v>
      </c>
      <c r="I212" s="5">
        <v>2</v>
      </c>
      <c r="J212" s="5">
        <v>2</v>
      </c>
      <c r="K212" s="5" t="s">
        <v>30</v>
      </c>
      <c r="L212" s="5">
        <v>960</v>
      </c>
      <c r="M212" s="5">
        <v>960</v>
      </c>
      <c r="N212" s="5" t="s">
        <v>1123</v>
      </c>
      <c r="O212" s="5" t="s">
        <v>32</v>
      </c>
      <c r="P212" s="5" t="s">
        <v>33</v>
      </c>
      <c r="Q212" s="5">
        <v>0</v>
      </c>
      <c r="R212" s="8">
        <v>45318</v>
      </c>
      <c r="S212" s="7">
        <v>45329</v>
      </c>
      <c r="T212" s="5" t="s">
        <v>34</v>
      </c>
      <c r="U212" s="5">
        <v>960</v>
      </c>
      <c r="V212" s="5">
        <v>0</v>
      </c>
      <c r="W212" s="5">
        <v>0</v>
      </c>
      <c r="X212" s="5" t="s">
        <v>1124</v>
      </c>
      <c r="Y212" s="5" t="s">
        <v>1125</v>
      </c>
    </row>
    <row r="213" s="5" customFormat="1" spans="1:25">
      <c r="A213" s="5" t="s">
        <v>1126</v>
      </c>
      <c r="B213" s="5" t="s">
        <v>26</v>
      </c>
      <c r="C213" s="5" t="s">
        <v>27</v>
      </c>
      <c r="D213" s="5" t="s">
        <v>1127</v>
      </c>
      <c r="E213" s="5" t="s">
        <v>1128</v>
      </c>
      <c r="F213" s="7">
        <v>45326</v>
      </c>
      <c r="G213" s="7">
        <v>45328</v>
      </c>
      <c r="H213" s="5">
        <v>1</v>
      </c>
      <c r="I213" s="5">
        <v>2</v>
      </c>
      <c r="J213" s="5">
        <v>2</v>
      </c>
      <c r="K213" s="5" t="s">
        <v>30</v>
      </c>
      <c r="L213" s="5">
        <v>1668</v>
      </c>
      <c r="M213" s="5">
        <v>1668</v>
      </c>
      <c r="N213" s="5" t="s">
        <v>1129</v>
      </c>
      <c r="O213" s="5" t="s">
        <v>32</v>
      </c>
      <c r="P213" s="5" t="s">
        <v>33</v>
      </c>
      <c r="Q213" s="5">
        <v>0</v>
      </c>
      <c r="R213" s="8">
        <v>45319.0000115741</v>
      </c>
      <c r="S213" s="7">
        <v>45329</v>
      </c>
      <c r="T213" s="5" t="s">
        <v>34</v>
      </c>
      <c r="U213" s="5">
        <v>1668</v>
      </c>
      <c r="V213" s="5">
        <v>0</v>
      </c>
      <c r="W213" s="5">
        <v>0</v>
      </c>
      <c r="X213" s="5" t="s">
        <v>1130</v>
      </c>
      <c r="Y213" s="5" t="s">
        <v>1131</v>
      </c>
    </row>
    <row r="214" s="5" customFormat="1" spans="1:25">
      <c r="A214" s="5" t="s">
        <v>1132</v>
      </c>
      <c r="B214" s="5" t="s">
        <v>26</v>
      </c>
      <c r="C214" s="5" t="s">
        <v>27</v>
      </c>
      <c r="D214" s="5" t="s">
        <v>1116</v>
      </c>
      <c r="E214" s="5" t="s">
        <v>1117</v>
      </c>
      <c r="F214" s="7">
        <v>45326</v>
      </c>
      <c r="G214" s="7">
        <v>45328</v>
      </c>
      <c r="H214" s="5">
        <v>1</v>
      </c>
      <c r="I214" s="5">
        <v>2</v>
      </c>
      <c r="J214" s="5">
        <v>2</v>
      </c>
      <c r="K214" s="5" t="s">
        <v>30</v>
      </c>
      <c r="L214" s="5">
        <v>2292</v>
      </c>
      <c r="M214" s="5">
        <v>2292</v>
      </c>
      <c r="N214" s="5" t="s">
        <v>1133</v>
      </c>
      <c r="O214" s="5" t="s">
        <v>32</v>
      </c>
      <c r="P214" s="5" t="s">
        <v>33</v>
      </c>
      <c r="Q214" s="5">
        <v>0</v>
      </c>
      <c r="R214" s="8">
        <v>45319.0000115741</v>
      </c>
      <c r="S214" s="7">
        <v>45329</v>
      </c>
      <c r="T214" s="5" t="s">
        <v>34</v>
      </c>
      <c r="U214" s="5">
        <v>2292</v>
      </c>
      <c r="V214" s="5">
        <v>0</v>
      </c>
      <c r="W214" s="5">
        <v>0</v>
      </c>
      <c r="X214" s="5" t="s">
        <v>1134</v>
      </c>
      <c r="Y214" s="5" t="s">
        <v>1135</v>
      </c>
    </row>
    <row r="215" s="5" customFormat="1" spans="1:25">
      <c r="A215" s="5" t="s">
        <v>1136</v>
      </c>
      <c r="B215" s="5" t="s">
        <v>26</v>
      </c>
      <c r="C215" s="5" t="s">
        <v>27</v>
      </c>
      <c r="D215" s="5" t="s">
        <v>1137</v>
      </c>
      <c r="E215" s="5" t="s">
        <v>1138</v>
      </c>
      <c r="F215" s="7">
        <v>45325</v>
      </c>
      <c r="G215" s="7">
        <v>45328</v>
      </c>
      <c r="H215" s="5">
        <v>1</v>
      </c>
      <c r="I215" s="5">
        <v>3</v>
      </c>
      <c r="J215" s="5">
        <v>3</v>
      </c>
      <c r="K215" s="5" t="s">
        <v>30</v>
      </c>
      <c r="L215" s="5">
        <v>3915</v>
      </c>
      <c r="M215" s="5">
        <v>3915</v>
      </c>
      <c r="N215" s="5" t="s">
        <v>1139</v>
      </c>
      <c r="O215" s="5" t="s">
        <v>32</v>
      </c>
      <c r="P215" s="5" t="s">
        <v>33</v>
      </c>
      <c r="Q215" s="5">
        <v>0</v>
      </c>
      <c r="R215" s="8">
        <v>45319</v>
      </c>
      <c r="S215" s="7">
        <v>45329</v>
      </c>
      <c r="T215" s="5" t="s">
        <v>34</v>
      </c>
      <c r="U215" s="5">
        <v>3915</v>
      </c>
      <c r="V215" s="5">
        <v>0</v>
      </c>
      <c r="W215" s="5">
        <v>0</v>
      </c>
      <c r="X215" s="5" t="s">
        <v>1140</v>
      </c>
      <c r="Y215" s="5" t="s">
        <v>1141</v>
      </c>
    </row>
    <row r="216" s="5" customFormat="1" spans="1:25">
      <c r="A216" s="5" t="s">
        <v>1142</v>
      </c>
      <c r="B216" s="5" t="s">
        <v>26</v>
      </c>
      <c r="C216" s="5" t="s">
        <v>27</v>
      </c>
      <c r="D216" s="5" t="s">
        <v>1143</v>
      </c>
      <c r="E216" s="5" t="s">
        <v>1144</v>
      </c>
      <c r="F216" s="7">
        <v>45325</v>
      </c>
      <c r="G216" s="7">
        <v>45328</v>
      </c>
      <c r="H216" s="5">
        <v>1</v>
      </c>
      <c r="I216" s="5">
        <v>3</v>
      </c>
      <c r="J216" s="5">
        <v>3</v>
      </c>
      <c r="K216" s="5" t="s">
        <v>30</v>
      </c>
      <c r="L216" s="5">
        <v>1057</v>
      </c>
      <c r="M216" s="5">
        <v>1057</v>
      </c>
      <c r="N216" s="5" t="s">
        <v>1145</v>
      </c>
      <c r="O216" s="5" t="s">
        <v>32</v>
      </c>
      <c r="P216" s="5" t="s">
        <v>33</v>
      </c>
      <c r="Q216" s="5">
        <v>0</v>
      </c>
      <c r="R216" s="8">
        <v>45319</v>
      </c>
      <c r="S216" s="7">
        <v>45329</v>
      </c>
      <c r="T216" s="5" t="s">
        <v>34</v>
      </c>
      <c r="U216" s="5">
        <v>1057</v>
      </c>
      <c r="V216" s="5">
        <v>0</v>
      </c>
      <c r="W216" s="5">
        <v>0</v>
      </c>
      <c r="X216" s="5" t="s">
        <v>1146</v>
      </c>
      <c r="Y216" s="5" t="s">
        <v>1147</v>
      </c>
    </row>
    <row r="217" s="5" customFormat="1" spans="1:25">
      <c r="A217" s="5" t="s">
        <v>1148</v>
      </c>
      <c r="B217" s="5" t="s">
        <v>26</v>
      </c>
      <c r="C217" s="5" t="s">
        <v>27</v>
      </c>
      <c r="D217" s="5" t="s">
        <v>858</v>
      </c>
      <c r="E217" s="5" t="s">
        <v>859</v>
      </c>
      <c r="F217" s="7">
        <v>45326</v>
      </c>
      <c r="G217" s="7">
        <v>45328</v>
      </c>
      <c r="H217" s="5">
        <v>1</v>
      </c>
      <c r="I217" s="5">
        <v>2</v>
      </c>
      <c r="J217" s="5">
        <v>2</v>
      </c>
      <c r="K217" s="5" t="s">
        <v>30</v>
      </c>
      <c r="L217" s="5">
        <v>1900</v>
      </c>
      <c r="M217" s="5">
        <v>1900</v>
      </c>
      <c r="N217" s="5" t="s">
        <v>1149</v>
      </c>
      <c r="O217" s="5" t="s">
        <v>32</v>
      </c>
      <c r="P217" s="5" t="s">
        <v>33</v>
      </c>
      <c r="Q217" s="5">
        <v>0</v>
      </c>
      <c r="R217" s="8">
        <v>45319.0000115741</v>
      </c>
      <c r="S217" s="7">
        <v>45329</v>
      </c>
      <c r="T217" s="5" t="s">
        <v>34</v>
      </c>
      <c r="U217" s="5">
        <v>1900</v>
      </c>
      <c r="V217" s="5">
        <v>0</v>
      </c>
      <c r="W217" s="5">
        <v>0</v>
      </c>
      <c r="X217" s="5" t="s">
        <v>1150</v>
      </c>
      <c r="Y217" s="5" t="s">
        <v>1151</v>
      </c>
    </row>
    <row r="218" s="5" customFormat="1" spans="1:25">
      <c r="A218" s="5" t="s">
        <v>1152</v>
      </c>
      <c r="B218" s="5" t="s">
        <v>26</v>
      </c>
      <c r="C218" s="5" t="s">
        <v>27</v>
      </c>
      <c r="D218" s="5" t="s">
        <v>1153</v>
      </c>
      <c r="E218" s="5" t="s">
        <v>1154</v>
      </c>
      <c r="F218" s="7">
        <v>45325</v>
      </c>
      <c r="G218" s="7">
        <v>45328</v>
      </c>
      <c r="H218" s="5">
        <v>1</v>
      </c>
      <c r="I218" s="5">
        <v>3</v>
      </c>
      <c r="J218" s="5">
        <v>3</v>
      </c>
      <c r="K218" s="5" t="s">
        <v>30</v>
      </c>
      <c r="L218" s="5">
        <v>2806</v>
      </c>
      <c r="M218" s="5">
        <v>2806</v>
      </c>
      <c r="N218" s="5" t="s">
        <v>1155</v>
      </c>
      <c r="O218" s="5" t="s">
        <v>32</v>
      </c>
      <c r="P218" s="5" t="s">
        <v>33</v>
      </c>
      <c r="Q218" s="5">
        <v>0</v>
      </c>
      <c r="R218" s="8">
        <v>45319</v>
      </c>
      <c r="S218" s="7">
        <v>45329</v>
      </c>
      <c r="T218" s="5" t="s">
        <v>34</v>
      </c>
      <c r="U218" s="5">
        <v>2806</v>
      </c>
      <c r="V218" s="5">
        <v>0</v>
      </c>
      <c r="W218" s="5">
        <v>0</v>
      </c>
      <c r="X218" s="5" t="s">
        <v>1156</v>
      </c>
      <c r="Y218" s="5" t="s">
        <v>1157</v>
      </c>
    </row>
    <row r="219" s="5" customFormat="1" spans="1:25">
      <c r="A219" s="5" t="s">
        <v>1158</v>
      </c>
      <c r="B219" s="5" t="s">
        <v>26</v>
      </c>
      <c r="C219" s="5" t="s">
        <v>27</v>
      </c>
      <c r="D219" s="5" t="s">
        <v>713</v>
      </c>
      <c r="E219" s="5" t="s">
        <v>1159</v>
      </c>
      <c r="F219" s="7">
        <v>45326</v>
      </c>
      <c r="G219" s="7">
        <v>45328</v>
      </c>
      <c r="H219" s="5">
        <v>1</v>
      </c>
      <c r="I219" s="5">
        <v>2</v>
      </c>
      <c r="J219" s="5">
        <v>2</v>
      </c>
      <c r="K219" s="5" t="s">
        <v>30</v>
      </c>
      <c r="L219" s="5">
        <v>722</v>
      </c>
      <c r="M219" s="5">
        <v>722</v>
      </c>
      <c r="N219" s="5" t="s">
        <v>1160</v>
      </c>
      <c r="O219" s="5" t="s">
        <v>32</v>
      </c>
      <c r="P219" s="5" t="s">
        <v>33</v>
      </c>
      <c r="Q219" s="5">
        <v>0</v>
      </c>
      <c r="R219" s="8">
        <v>45319</v>
      </c>
      <c r="S219" s="7">
        <v>45329</v>
      </c>
      <c r="T219" s="5" t="s">
        <v>34</v>
      </c>
      <c r="U219" s="5">
        <v>722</v>
      </c>
      <c r="V219" s="5">
        <v>0</v>
      </c>
      <c r="W219" s="5">
        <v>0</v>
      </c>
      <c r="X219" s="5" t="s">
        <v>1161</v>
      </c>
      <c r="Y219" s="5" t="s">
        <v>1162</v>
      </c>
    </row>
    <row r="220" s="5" customFormat="1" spans="1:25">
      <c r="A220" s="5" t="s">
        <v>1163</v>
      </c>
      <c r="B220" s="5" t="s">
        <v>26</v>
      </c>
      <c r="C220" s="5" t="s">
        <v>27</v>
      </c>
      <c r="D220" s="5" t="s">
        <v>356</v>
      </c>
      <c r="E220" s="5" t="s">
        <v>1164</v>
      </c>
      <c r="F220" s="7">
        <v>45326</v>
      </c>
      <c r="G220" s="7">
        <v>45328</v>
      </c>
      <c r="H220" s="5">
        <v>1</v>
      </c>
      <c r="I220" s="5">
        <v>2</v>
      </c>
      <c r="J220" s="5">
        <v>2</v>
      </c>
      <c r="K220" s="5" t="s">
        <v>30</v>
      </c>
      <c r="L220" s="5">
        <v>682</v>
      </c>
      <c r="M220" s="5">
        <v>682</v>
      </c>
      <c r="N220" s="5" t="s">
        <v>1165</v>
      </c>
      <c r="O220" s="5" t="s">
        <v>32</v>
      </c>
      <c r="P220" s="5" t="s">
        <v>33</v>
      </c>
      <c r="Q220" s="5">
        <v>0</v>
      </c>
      <c r="R220" s="8">
        <v>45320.0000115741</v>
      </c>
      <c r="S220" s="7">
        <v>45329</v>
      </c>
      <c r="T220" s="5" t="s">
        <v>34</v>
      </c>
      <c r="U220" s="5">
        <v>682</v>
      </c>
      <c r="V220" s="5">
        <v>0</v>
      </c>
      <c r="W220" s="5">
        <v>0</v>
      </c>
      <c r="X220" s="5" t="s">
        <v>1166</v>
      </c>
      <c r="Y220" s="5" t="s">
        <v>1167</v>
      </c>
    </row>
    <row r="221" s="5" customFormat="1" spans="1:25">
      <c r="A221" s="5" t="s">
        <v>1168</v>
      </c>
      <c r="B221" s="5" t="s">
        <v>26</v>
      </c>
      <c r="C221" s="5" t="s">
        <v>27</v>
      </c>
      <c r="D221" s="5" t="s">
        <v>356</v>
      </c>
      <c r="E221" s="5" t="s">
        <v>1164</v>
      </c>
      <c r="F221" s="7">
        <v>45326</v>
      </c>
      <c r="G221" s="7">
        <v>45328</v>
      </c>
      <c r="H221" s="5">
        <v>1</v>
      </c>
      <c r="I221" s="5">
        <v>2</v>
      </c>
      <c r="J221" s="5">
        <v>2</v>
      </c>
      <c r="K221" s="5" t="s">
        <v>30</v>
      </c>
      <c r="L221" s="5">
        <v>682</v>
      </c>
      <c r="M221" s="5">
        <v>682</v>
      </c>
      <c r="N221" s="5" t="s">
        <v>1169</v>
      </c>
      <c r="O221" s="5" t="s">
        <v>32</v>
      </c>
      <c r="P221" s="5" t="s">
        <v>33</v>
      </c>
      <c r="Q221" s="5">
        <v>0</v>
      </c>
      <c r="R221" s="8">
        <v>45320.0000115741</v>
      </c>
      <c r="S221" s="7">
        <v>45329</v>
      </c>
      <c r="T221" s="5" t="s">
        <v>34</v>
      </c>
      <c r="U221" s="5">
        <v>682</v>
      </c>
      <c r="V221" s="5">
        <v>0</v>
      </c>
      <c r="W221" s="5">
        <v>0</v>
      </c>
      <c r="X221" s="5" t="s">
        <v>1170</v>
      </c>
      <c r="Y221" s="5" t="s">
        <v>1171</v>
      </c>
    </row>
    <row r="222" s="5" customFormat="1" spans="1:25">
      <c r="A222" s="5" t="s">
        <v>1172</v>
      </c>
      <c r="B222" s="5" t="s">
        <v>26</v>
      </c>
      <c r="C222" s="5" t="s">
        <v>27</v>
      </c>
      <c r="D222" s="5" t="s">
        <v>858</v>
      </c>
      <c r="E222" s="5" t="s">
        <v>859</v>
      </c>
      <c r="F222" s="7">
        <v>45327</v>
      </c>
      <c r="G222" s="7">
        <v>45328</v>
      </c>
      <c r="H222" s="5">
        <v>1</v>
      </c>
      <c r="I222" s="5">
        <v>1</v>
      </c>
      <c r="J222" s="5">
        <v>1</v>
      </c>
      <c r="K222" s="5" t="s">
        <v>30</v>
      </c>
      <c r="L222" s="5">
        <v>965</v>
      </c>
      <c r="M222" s="5">
        <v>965</v>
      </c>
      <c r="N222" s="5" t="s">
        <v>1173</v>
      </c>
      <c r="O222" s="5" t="s">
        <v>32</v>
      </c>
      <c r="P222" s="5" t="s">
        <v>33</v>
      </c>
      <c r="Q222" s="5">
        <v>0</v>
      </c>
      <c r="R222" s="8">
        <v>45320.0000115741</v>
      </c>
      <c r="S222" s="7">
        <v>45329</v>
      </c>
      <c r="T222" s="5" t="s">
        <v>34</v>
      </c>
      <c r="U222" s="5">
        <v>965</v>
      </c>
      <c r="V222" s="5">
        <v>0</v>
      </c>
      <c r="W222" s="5">
        <v>0</v>
      </c>
      <c r="X222" s="5" t="s">
        <v>1174</v>
      </c>
      <c r="Y222" s="5" t="s">
        <v>1175</v>
      </c>
    </row>
    <row r="223" s="5" customFormat="1" spans="1:25">
      <c r="A223" s="5" t="s">
        <v>1176</v>
      </c>
      <c r="B223" s="5" t="s">
        <v>26</v>
      </c>
      <c r="C223" s="5" t="s">
        <v>27</v>
      </c>
      <c r="D223" s="5" t="s">
        <v>1177</v>
      </c>
      <c r="E223" s="5" t="s">
        <v>1178</v>
      </c>
      <c r="F223" s="7">
        <v>45325</v>
      </c>
      <c r="G223" s="7">
        <v>45328</v>
      </c>
      <c r="H223" s="5">
        <v>2</v>
      </c>
      <c r="I223" s="5">
        <v>3</v>
      </c>
      <c r="J223" s="5">
        <v>6</v>
      </c>
      <c r="K223" s="5" t="s">
        <v>30</v>
      </c>
      <c r="L223" s="5">
        <v>3240</v>
      </c>
      <c r="M223" s="5">
        <v>3240</v>
      </c>
      <c r="N223" s="5" t="s">
        <v>1179</v>
      </c>
      <c r="O223" s="5" t="s">
        <v>32</v>
      </c>
      <c r="P223" s="5" t="s">
        <v>33</v>
      </c>
      <c r="Q223" s="5">
        <v>0</v>
      </c>
      <c r="R223" s="8">
        <v>45320.0000115741</v>
      </c>
      <c r="S223" s="7">
        <v>45329</v>
      </c>
      <c r="T223" s="5" t="s">
        <v>34</v>
      </c>
      <c r="U223" s="5">
        <v>3240</v>
      </c>
      <c r="V223" s="5">
        <v>0</v>
      </c>
      <c r="W223" s="5">
        <v>0</v>
      </c>
      <c r="X223" s="5" t="s">
        <v>1180</v>
      </c>
      <c r="Y223" s="5" t="s">
        <v>1181</v>
      </c>
    </row>
    <row r="224" s="5" customFormat="1" spans="1:25">
      <c r="A224" s="5" t="s">
        <v>1182</v>
      </c>
      <c r="B224" s="5" t="s">
        <v>26</v>
      </c>
      <c r="C224" s="5" t="s">
        <v>27</v>
      </c>
      <c r="D224" s="5" t="s">
        <v>118</v>
      </c>
      <c r="E224" s="5" t="s">
        <v>1183</v>
      </c>
      <c r="F224" s="7">
        <v>45326</v>
      </c>
      <c r="G224" s="7">
        <v>45328</v>
      </c>
      <c r="H224" s="5">
        <v>1</v>
      </c>
      <c r="I224" s="5">
        <v>2</v>
      </c>
      <c r="J224" s="5">
        <v>2</v>
      </c>
      <c r="K224" s="5" t="s">
        <v>30</v>
      </c>
      <c r="L224" s="5">
        <v>2714</v>
      </c>
      <c r="M224" s="5">
        <v>2714</v>
      </c>
      <c r="N224" s="5" t="s">
        <v>1184</v>
      </c>
      <c r="O224" s="5" t="s">
        <v>32</v>
      </c>
      <c r="P224" s="5" t="s">
        <v>33</v>
      </c>
      <c r="Q224" s="5">
        <v>0</v>
      </c>
      <c r="R224" s="8">
        <v>45320.0000115741</v>
      </c>
      <c r="S224" s="7">
        <v>45329</v>
      </c>
      <c r="T224" s="5" t="s">
        <v>34</v>
      </c>
      <c r="U224" s="5">
        <v>2714</v>
      </c>
      <c r="V224" s="5">
        <v>0</v>
      </c>
      <c r="W224" s="5">
        <v>0</v>
      </c>
      <c r="X224" s="5" t="s">
        <v>1185</v>
      </c>
      <c r="Y224" s="5" t="s">
        <v>1186</v>
      </c>
    </row>
    <row r="225" s="5" customFormat="1" spans="1:25">
      <c r="A225" s="5" t="s">
        <v>1187</v>
      </c>
      <c r="B225" s="5" t="s">
        <v>26</v>
      </c>
      <c r="C225" s="5" t="s">
        <v>27</v>
      </c>
      <c r="D225" s="5" t="s">
        <v>1188</v>
      </c>
      <c r="E225" s="5" t="s">
        <v>1189</v>
      </c>
      <c r="F225" s="7">
        <v>45326</v>
      </c>
      <c r="G225" s="7">
        <v>45328</v>
      </c>
      <c r="H225" s="5">
        <v>1</v>
      </c>
      <c r="I225" s="5">
        <v>2</v>
      </c>
      <c r="J225" s="5">
        <v>2</v>
      </c>
      <c r="K225" s="5" t="s">
        <v>30</v>
      </c>
      <c r="L225" s="5">
        <v>794</v>
      </c>
      <c r="M225" s="5">
        <v>794</v>
      </c>
      <c r="N225" s="5" t="s">
        <v>1190</v>
      </c>
      <c r="O225" s="5" t="s">
        <v>32</v>
      </c>
      <c r="P225" s="5" t="s">
        <v>33</v>
      </c>
      <c r="Q225" s="5">
        <v>0</v>
      </c>
      <c r="R225" s="8">
        <v>45320</v>
      </c>
      <c r="S225" s="7">
        <v>45329</v>
      </c>
      <c r="T225" s="5" t="s">
        <v>34</v>
      </c>
      <c r="U225" s="5">
        <v>794</v>
      </c>
      <c r="V225" s="5">
        <v>0</v>
      </c>
      <c r="W225" s="5">
        <v>0</v>
      </c>
      <c r="X225" s="5" t="s">
        <v>1191</v>
      </c>
      <c r="Y225" s="5" t="s">
        <v>1192</v>
      </c>
    </row>
    <row r="226" s="5" customFormat="1" spans="1:25">
      <c r="A226" s="5" t="s">
        <v>1193</v>
      </c>
      <c r="B226" s="5" t="s">
        <v>26</v>
      </c>
      <c r="C226" s="5" t="s">
        <v>27</v>
      </c>
      <c r="D226" s="5" t="s">
        <v>1143</v>
      </c>
      <c r="E226" s="5" t="s">
        <v>1194</v>
      </c>
      <c r="F226" s="7">
        <v>45326</v>
      </c>
      <c r="G226" s="7">
        <v>45328</v>
      </c>
      <c r="H226" s="5">
        <v>1</v>
      </c>
      <c r="I226" s="5">
        <v>2</v>
      </c>
      <c r="J226" s="5">
        <v>2</v>
      </c>
      <c r="K226" s="5" t="s">
        <v>30</v>
      </c>
      <c r="L226" s="5">
        <v>809</v>
      </c>
      <c r="M226" s="5">
        <v>809</v>
      </c>
      <c r="N226" s="5" t="s">
        <v>1195</v>
      </c>
      <c r="O226" s="5" t="s">
        <v>32</v>
      </c>
      <c r="P226" s="5" t="s">
        <v>33</v>
      </c>
      <c r="Q226" s="5">
        <v>0</v>
      </c>
      <c r="R226" s="8">
        <v>45320.0000115741</v>
      </c>
      <c r="S226" s="7">
        <v>45329</v>
      </c>
      <c r="T226" s="5" t="s">
        <v>34</v>
      </c>
      <c r="U226" s="5">
        <v>809</v>
      </c>
      <c r="V226" s="5">
        <v>0</v>
      </c>
      <c r="W226" s="5">
        <v>0</v>
      </c>
      <c r="X226" s="5" t="s">
        <v>1196</v>
      </c>
      <c r="Y226" s="5" t="s">
        <v>1197</v>
      </c>
    </row>
    <row r="227" s="5" customFormat="1" spans="1:25">
      <c r="A227" s="5" t="s">
        <v>1198</v>
      </c>
      <c r="B227" s="5" t="s">
        <v>26</v>
      </c>
      <c r="C227" s="5" t="s">
        <v>27</v>
      </c>
      <c r="D227" s="5" t="s">
        <v>1188</v>
      </c>
      <c r="E227" s="5" t="s">
        <v>1199</v>
      </c>
      <c r="F227" s="7">
        <v>45326</v>
      </c>
      <c r="G227" s="7">
        <v>45328</v>
      </c>
      <c r="H227" s="5">
        <v>1</v>
      </c>
      <c r="I227" s="5">
        <v>2</v>
      </c>
      <c r="J227" s="5">
        <v>2</v>
      </c>
      <c r="K227" s="5" t="s">
        <v>30</v>
      </c>
      <c r="L227" s="5">
        <v>1092</v>
      </c>
      <c r="M227" s="5">
        <v>1092</v>
      </c>
      <c r="N227" s="5" t="s">
        <v>1200</v>
      </c>
      <c r="O227" s="5" t="s">
        <v>32</v>
      </c>
      <c r="P227" s="5" t="s">
        <v>33</v>
      </c>
      <c r="Q227" s="5">
        <v>0</v>
      </c>
      <c r="R227" s="8">
        <v>45320</v>
      </c>
      <c r="S227" s="7">
        <v>45329</v>
      </c>
      <c r="T227" s="5" t="s">
        <v>34</v>
      </c>
      <c r="U227" s="5">
        <v>1092</v>
      </c>
      <c r="V227" s="5">
        <v>0</v>
      </c>
      <c r="W227" s="5">
        <v>0</v>
      </c>
      <c r="X227" s="5" t="s">
        <v>1201</v>
      </c>
      <c r="Y227" s="5" t="s">
        <v>1202</v>
      </c>
    </row>
    <row r="228" s="5" customFormat="1" spans="1:25">
      <c r="A228" s="5" t="s">
        <v>1203</v>
      </c>
      <c r="B228" s="5" t="s">
        <v>26</v>
      </c>
      <c r="C228" s="5" t="s">
        <v>27</v>
      </c>
      <c r="D228" s="5" t="s">
        <v>1204</v>
      </c>
      <c r="E228" s="5" t="s">
        <v>1205</v>
      </c>
      <c r="F228" s="7">
        <v>45326</v>
      </c>
      <c r="G228" s="7">
        <v>45328</v>
      </c>
      <c r="H228" s="5">
        <v>1</v>
      </c>
      <c r="I228" s="5">
        <v>2</v>
      </c>
      <c r="J228" s="5">
        <v>2</v>
      </c>
      <c r="K228" s="5" t="s">
        <v>30</v>
      </c>
      <c r="L228" s="5">
        <v>1826</v>
      </c>
      <c r="M228" s="5">
        <v>1826</v>
      </c>
      <c r="N228" s="5" t="s">
        <v>1206</v>
      </c>
      <c r="O228" s="5" t="s">
        <v>32</v>
      </c>
      <c r="P228" s="5" t="s">
        <v>33</v>
      </c>
      <c r="Q228" s="5">
        <v>0</v>
      </c>
      <c r="R228" s="8">
        <v>45320</v>
      </c>
      <c r="S228" s="7">
        <v>45329</v>
      </c>
      <c r="T228" s="5" t="s">
        <v>34</v>
      </c>
      <c r="U228" s="5">
        <v>1826</v>
      </c>
      <c r="V228" s="5">
        <v>0</v>
      </c>
      <c r="W228" s="5">
        <v>0</v>
      </c>
      <c r="X228" s="5" t="s">
        <v>1207</v>
      </c>
      <c r="Y228" s="5" t="s">
        <v>1208</v>
      </c>
    </row>
    <row r="229" s="5" customFormat="1" spans="1:25">
      <c r="A229" s="5" t="s">
        <v>1209</v>
      </c>
      <c r="B229" s="5" t="s">
        <v>26</v>
      </c>
      <c r="C229" s="5" t="s">
        <v>27</v>
      </c>
      <c r="D229" s="5" t="s">
        <v>186</v>
      </c>
      <c r="E229" s="5" t="s">
        <v>1210</v>
      </c>
      <c r="F229" s="7">
        <v>45325</v>
      </c>
      <c r="G229" s="7">
        <v>45328</v>
      </c>
      <c r="H229" s="5">
        <v>2</v>
      </c>
      <c r="I229" s="5">
        <v>3</v>
      </c>
      <c r="J229" s="5">
        <v>6</v>
      </c>
      <c r="K229" s="5" t="s">
        <v>30</v>
      </c>
      <c r="L229" s="5">
        <v>10326</v>
      </c>
      <c r="M229" s="5">
        <v>10326</v>
      </c>
      <c r="N229" s="5" t="s">
        <v>1211</v>
      </c>
      <c r="O229" s="5" t="s">
        <v>32</v>
      </c>
      <c r="P229" s="5" t="s">
        <v>33</v>
      </c>
      <c r="Q229" s="5">
        <v>0</v>
      </c>
      <c r="R229" s="8">
        <v>45320.0000115741</v>
      </c>
      <c r="S229" s="7">
        <v>45329</v>
      </c>
      <c r="T229" s="5" t="s">
        <v>34</v>
      </c>
      <c r="U229" s="5">
        <v>10326</v>
      </c>
      <c r="V229" s="5">
        <v>0</v>
      </c>
      <c r="W229" s="5">
        <v>0</v>
      </c>
      <c r="X229" s="5" t="s">
        <v>1212</v>
      </c>
      <c r="Y229" s="5" t="s">
        <v>1213</v>
      </c>
    </row>
    <row r="230" s="5" customFormat="1" spans="1:25">
      <c r="A230" s="5" t="s">
        <v>1214</v>
      </c>
      <c r="B230" s="5" t="s">
        <v>26</v>
      </c>
      <c r="C230" s="5" t="s">
        <v>27</v>
      </c>
      <c r="D230" s="5" t="s">
        <v>1215</v>
      </c>
      <c r="E230" s="5" t="s">
        <v>1216</v>
      </c>
      <c r="F230" s="7">
        <v>45326</v>
      </c>
      <c r="G230" s="7">
        <v>45328</v>
      </c>
      <c r="H230" s="5">
        <v>1</v>
      </c>
      <c r="I230" s="5">
        <v>2</v>
      </c>
      <c r="J230" s="5">
        <v>2</v>
      </c>
      <c r="K230" s="5" t="s">
        <v>30</v>
      </c>
      <c r="L230" s="5">
        <v>1800</v>
      </c>
      <c r="M230" s="5">
        <v>1800</v>
      </c>
      <c r="N230" s="5" t="s">
        <v>1217</v>
      </c>
      <c r="O230" s="5" t="s">
        <v>32</v>
      </c>
      <c r="P230" s="5" t="s">
        <v>33</v>
      </c>
      <c r="Q230" s="5">
        <v>0</v>
      </c>
      <c r="R230" s="8">
        <v>45320.0000115741</v>
      </c>
      <c r="S230" s="7">
        <v>45329</v>
      </c>
      <c r="T230" s="5" t="s">
        <v>34</v>
      </c>
      <c r="U230" s="5">
        <v>1800</v>
      </c>
      <c r="V230" s="5">
        <v>0</v>
      </c>
      <c r="W230" s="5">
        <v>0</v>
      </c>
      <c r="X230" s="5" t="s">
        <v>1218</v>
      </c>
      <c r="Y230" s="5" t="s">
        <v>1219</v>
      </c>
    </row>
    <row r="231" s="5" customFormat="1" spans="1:25">
      <c r="A231" s="5" t="s">
        <v>1220</v>
      </c>
      <c r="B231" s="5" t="s">
        <v>26</v>
      </c>
      <c r="C231" s="5" t="s">
        <v>27</v>
      </c>
      <c r="D231" s="5" t="s">
        <v>1177</v>
      </c>
      <c r="E231" s="5" t="s">
        <v>1221</v>
      </c>
      <c r="F231" s="7">
        <v>45325</v>
      </c>
      <c r="G231" s="7">
        <v>45328</v>
      </c>
      <c r="H231" s="5">
        <v>1</v>
      </c>
      <c r="I231" s="5">
        <v>3</v>
      </c>
      <c r="J231" s="5">
        <v>3</v>
      </c>
      <c r="K231" s="5" t="s">
        <v>30</v>
      </c>
      <c r="L231" s="5">
        <v>1590</v>
      </c>
      <c r="M231" s="5">
        <v>1590</v>
      </c>
      <c r="N231" s="5" t="s">
        <v>1222</v>
      </c>
      <c r="O231" s="5" t="s">
        <v>32</v>
      </c>
      <c r="P231" s="5" t="s">
        <v>33</v>
      </c>
      <c r="Q231" s="5">
        <v>0</v>
      </c>
      <c r="R231" s="8">
        <v>45321</v>
      </c>
      <c r="S231" s="7">
        <v>45329</v>
      </c>
      <c r="T231" s="5" t="s">
        <v>34</v>
      </c>
      <c r="U231" s="5">
        <v>1590</v>
      </c>
      <c r="V231" s="5">
        <v>0</v>
      </c>
      <c r="W231" s="5">
        <v>0</v>
      </c>
      <c r="X231" s="5" t="s">
        <v>1223</v>
      </c>
      <c r="Y231" s="5" t="s">
        <v>1224</v>
      </c>
    </row>
    <row r="232" s="5" customFormat="1" spans="1:25">
      <c r="A232" s="5" t="s">
        <v>1225</v>
      </c>
      <c r="B232" s="5" t="s">
        <v>26</v>
      </c>
      <c r="C232" s="5" t="s">
        <v>27</v>
      </c>
      <c r="D232" s="5" t="s">
        <v>1226</v>
      </c>
      <c r="E232" s="5" t="s">
        <v>1227</v>
      </c>
      <c r="F232" s="7">
        <v>45323</v>
      </c>
      <c r="G232" s="7">
        <v>45328</v>
      </c>
      <c r="H232" s="5">
        <v>1</v>
      </c>
      <c r="I232" s="5">
        <v>5</v>
      </c>
      <c r="J232" s="5">
        <v>5</v>
      </c>
      <c r="K232" s="5" t="s">
        <v>30</v>
      </c>
      <c r="L232" s="5">
        <v>4450</v>
      </c>
      <c r="M232" s="5">
        <v>4450</v>
      </c>
      <c r="N232" s="5" t="s">
        <v>1228</v>
      </c>
      <c r="O232" s="5" t="s">
        <v>32</v>
      </c>
      <c r="P232" s="5" t="s">
        <v>33</v>
      </c>
      <c r="Q232" s="5">
        <v>0</v>
      </c>
      <c r="R232" s="8">
        <v>45321</v>
      </c>
      <c r="S232" s="7">
        <v>45329</v>
      </c>
      <c r="T232" s="5" t="s">
        <v>34</v>
      </c>
      <c r="U232" s="5">
        <v>4450</v>
      </c>
      <c r="V232" s="5">
        <v>0</v>
      </c>
      <c r="W232" s="5">
        <v>0</v>
      </c>
      <c r="X232" s="5" t="s">
        <v>1229</v>
      </c>
      <c r="Y232" s="5" t="s">
        <v>1230</v>
      </c>
    </row>
    <row r="233" s="5" customFormat="1" spans="1:25">
      <c r="A233" s="5" t="s">
        <v>1231</v>
      </c>
      <c r="B233" s="5" t="s">
        <v>26</v>
      </c>
      <c r="C233" s="5" t="s">
        <v>27</v>
      </c>
      <c r="D233" s="5" t="s">
        <v>1137</v>
      </c>
      <c r="E233" s="5" t="s">
        <v>1232</v>
      </c>
      <c r="F233" s="7">
        <v>45326</v>
      </c>
      <c r="G233" s="7">
        <v>45328</v>
      </c>
      <c r="H233" s="5">
        <v>1</v>
      </c>
      <c r="I233" s="5">
        <v>2</v>
      </c>
      <c r="J233" s="5">
        <v>2</v>
      </c>
      <c r="K233" s="5" t="s">
        <v>30</v>
      </c>
      <c r="L233" s="5">
        <v>1582</v>
      </c>
      <c r="M233" s="5">
        <v>1582</v>
      </c>
      <c r="N233" s="5" t="s">
        <v>1233</v>
      </c>
      <c r="O233" s="5" t="s">
        <v>32</v>
      </c>
      <c r="P233" s="5" t="s">
        <v>33</v>
      </c>
      <c r="Q233" s="5">
        <v>0</v>
      </c>
      <c r="R233" s="8">
        <v>45321</v>
      </c>
      <c r="S233" s="7">
        <v>45329</v>
      </c>
      <c r="T233" s="5" t="s">
        <v>34</v>
      </c>
      <c r="U233" s="5">
        <v>1582</v>
      </c>
      <c r="V233" s="5">
        <v>0</v>
      </c>
      <c r="W233" s="5">
        <v>0</v>
      </c>
      <c r="X233" s="5" t="s">
        <v>1234</v>
      </c>
      <c r="Y233" s="5" t="s">
        <v>1235</v>
      </c>
    </row>
    <row r="234" s="5" customFormat="1" spans="1:25">
      <c r="A234" s="5" t="s">
        <v>1236</v>
      </c>
      <c r="B234" s="5" t="s">
        <v>26</v>
      </c>
      <c r="C234" s="5" t="s">
        <v>27</v>
      </c>
      <c r="D234" s="5" t="s">
        <v>1237</v>
      </c>
      <c r="E234" s="5" t="s">
        <v>1238</v>
      </c>
      <c r="F234" s="7">
        <v>45326</v>
      </c>
      <c r="G234" s="7">
        <v>45328</v>
      </c>
      <c r="H234" s="5">
        <v>1</v>
      </c>
      <c r="I234" s="5">
        <v>2</v>
      </c>
      <c r="J234" s="5">
        <v>2</v>
      </c>
      <c r="K234" s="5" t="s">
        <v>30</v>
      </c>
      <c r="L234" s="5">
        <v>1230</v>
      </c>
      <c r="M234" s="5">
        <v>1230</v>
      </c>
      <c r="N234" s="5" t="s">
        <v>1239</v>
      </c>
      <c r="O234" s="5" t="s">
        <v>32</v>
      </c>
      <c r="P234" s="5" t="s">
        <v>33</v>
      </c>
      <c r="Q234" s="5">
        <v>0</v>
      </c>
      <c r="R234" s="8">
        <v>45321</v>
      </c>
      <c r="S234" s="7">
        <v>45329</v>
      </c>
      <c r="T234" s="5" t="s">
        <v>34</v>
      </c>
      <c r="U234" s="5">
        <v>1230</v>
      </c>
      <c r="V234" s="5">
        <v>0</v>
      </c>
      <c r="W234" s="5">
        <v>0</v>
      </c>
      <c r="X234" s="5" t="s">
        <v>1240</v>
      </c>
      <c r="Y234" s="5" t="s">
        <v>1241</v>
      </c>
    </row>
    <row r="235" s="5" customFormat="1" spans="1:25">
      <c r="A235" s="5" t="s">
        <v>1242</v>
      </c>
      <c r="B235" s="5" t="s">
        <v>26</v>
      </c>
      <c r="C235" s="5" t="s">
        <v>27</v>
      </c>
      <c r="D235" s="5" t="s">
        <v>1137</v>
      </c>
      <c r="E235" s="5" t="s">
        <v>1243</v>
      </c>
      <c r="F235" s="7">
        <v>45325</v>
      </c>
      <c r="G235" s="7">
        <v>45328</v>
      </c>
      <c r="H235" s="5">
        <v>1</v>
      </c>
      <c r="I235" s="5">
        <v>3</v>
      </c>
      <c r="J235" s="5">
        <v>3</v>
      </c>
      <c r="K235" s="5" t="s">
        <v>30</v>
      </c>
      <c r="L235" s="5">
        <v>3357</v>
      </c>
      <c r="M235" s="5">
        <v>3357</v>
      </c>
      <c r="N235" s="5" t="s">
        <v>1244</v>
      </c>
      <c r="O235" s="5" t="s">
        <v>32</v>
      </c>
      <c r="P235" s="5" t="s">
        <v>33</v>
      </c>
      <c r="Q235" s="5">
        <v>0</v>
      </c>
      <c r="R235" s="8">
        <v>45321.0000115741</v>
      </c>
      <c r="S235" s="7">
        <v>45329</v>
      </c>
      <c r="T235" s="5" t="s">
        <v>34</v>
      </c>
      <c r="U235" s="5">
        <v>3357</v>
      </c>
      <c r="V235" s="5">
        <v>0</v>
      </c>
      <c r="W235" s="5">
        <v>0</v>
      </c>
      <c r="X235" s="5" t="s">
        <v>1245</v>
      </c>
      <c r="Y235" s="5" t="s">
        <v>1246</v>
      </c>
    </row>
    <row r="236" s="5" customFormat="1" spans="1:25">
      <c r="A236" s="5" t="s">
        <v>1247</v>
      </c>
      <c r="B236" s="5" t="s">
        <v>26</v>
      </c>
      <c r="C236" s="5" t="s">
        <v>27</v>
      </c>
      <c r="D236" s="5" t="s">
        <v>1248</v>
      </c>
      <c r="E236" s="5" t="s">
        <v>1249</v>
      </c>
      <c r="F236" s="7">
        <v>45327</v>
      </c>
      <c r="G236" s="7">
        <v>45328</v>
      </c>
      <c r="H236" s="5">
        <v>1</v>
      </c>
      <c r="I236" s="5">
        <v>1</v>
      </c>
      <c r="J236" s="5">
        <v>1</v>
      </c>
      <c r="K236" s="5" t="s">
        <v>30</v>
      </c>
      <c r="L236" s="5">
        <v>2349</v>
      </c>
      <c r="M236" s="5">
        <v>2349</v>
      </c>
      <c r="N236" s="5" t="s">
        <v>1250</v>
      </c>
      <c r="O236" s="5" t="s">
        <v>32</v>
      </c>
      <c r="P236" s="5" t="s">
        <v>33</v>
      </c>
      <c r="Q236" s="5">
        <v>0</v>
      </c>
      <c r="R236" s="8">
        <v>45321</v>
      </c>
      <c r="S236" s="7">
        <v>45329</v>
      </c>
      <c r="T236" s="5" t="s">
        <v>34</v>
      </c>
      <c r="U236" s="5">
        <v>2349</v>
      </c>
      <c r="V236" s="5">
        <v>0</v>
      </c>
      <c r="W236" s="5">
        <v>0</v>
      </c>
      <c r="X236" s="5" t="s">
        <v>1251</v>
      </c>
      <c r="Y236" s="5" t="s">
        <v>1252</v>
      </c>
    </row>
    <row r="237" s="5" customFormat="1" spans="1:25">
      <c r="A237" s="5" t="s">
        <v>1253</v>
      </c>
      <c r="B237" s="5" t="s">
        <v>26</v>
      </c>
      <c r="C237" s="5" t="s">
        <v>27</v>
      </c>
      <c r="D237" s="5" t="s">
        <v>118</v>
      </c>
      <c r="E237" s="5" t="s">
        <v>562</v>
      </c>
      <c r="F237" s="7">
        <v>45325</v>
      </c>
      <c r="G237" s="7">
        <v>45328</v>
      </c>
      <c r="H237" s="5">
        <v>1</v>
      </c>
      <c r="I237" s="5">
        <v>3</v>
      </c>
      <c r="J237" s="5">
        <v>3</v>
      </c>
      <c r="K237" s="5" t="s">
        <v>30</v>
      </c>
      <c r="L237" s="5">
        <v>4110</v>
      </c>
      <c r="M237" s="5">
        <v>4110</v>
      </c>
      <c r="N237" s="5" t="s">
        <v>1254</v>
      </c>
      <c r="O237" s="5" t="s">
        <v>32</v>
      </c>
      <c r="P237" s="5" t="s">
        <v>33</v>
      </c>
      <c r="Q237" s="5">
        <v>0</v>
      </c>
      <c r="R237" s="8">
        <v>45321</v>
      </c>
      <c r="S237" s="7">
        <v>45329</v>
      </c>
      <c r="T237" s="5" t="s">
        <v>34</v>
      </c>
      <c r="U237" s="5">
        <v>4110</v>
      </c>
      <c r="V237" s="5">
        <v>0</v>
      </c>
      <c r="W237" s="5">
        <v>0</v>
      </c>
      <c r="X237" s="5" t="s">
        <v>1255</v>
      </c>
      <c r="Y237" s="5" t="s">
        <v>1256</v>
      </c>
    </row>
    <row r="238" s="5" customFormat="1" spans="1:25">
      <c r="A238" s="5" t="s">
        <v>1257</v>
      </c>
      <c r="B238" s="5" t="s">
        <v>26</v>
      </c>
      <c r="C238" s="5" t="s">
        <v>27</v>
      </c>
      <c r="D238" s="5" t="s">
        <v>1258</v>
      </c>
      <c r="E238" s="5" t="s">
        <v>1259</v>
      </c>
      <c r="F238" s="7">
        <v>45326</v>
      </c>
      <c r="G238" s="7">
        <v>45328</v>
      </c>
      <c r="H238" s="5">
        <v>1</v>
      </c>
      <c r="I238" s="5">
        <v>2</v>
      </c>
      <c r="J238" s="5">
        <v>2</v>
      </c>
      <c r="K238" s="5" t="s">
        <v>30</v>
      </c>
      <c r="L238" s="5">
        <v>5266</v>
      </c>
      <c r="M238" s="5">
        <v>5266</v>
      </c>
      <c r="N238" s="5" t="s">
        <v>1260</v>
      </c>
      <c r="O238" s="5" t="s">
        <v>32</v>
      </c>
      <c r="P238" s="5" t="s">
        <v>33</v>
      </c>
      <c r="Q238" s="5">
        <v>0</v>
      </c>
      <c r="R238" s="8">
        <v>45321</v>
      </c>
      <c r="S238" s="7">
        <v>45329</v>
      </c>
      <c r="T238" s="5" t="s">
        <v>34</v>
      </c>
      <c r="U238" s="5">
        <v>5266</v>
      </c>
      <c r="V238" s="5">
        <v>0</v>
      </c>
      <c r="W238" s="5">
        <v>0</v>
      </c>
      <c r="X238" s="5" t="s">
        <v>1261</v>
      </c>
      <c r="Y238" s="5" t="s">
        <v>1262</v>
      </c>
    </row>
    <row r="239" s="5" customFormat="1" spans="1:25">
      <c r="A239" s="5" t="s">
        <v>1263</v>
      </c>
      <c r="B239" s="5" t="s">
        <v>26</v>
      </c>
      <c r="C239" s="5" t="s">
        <v>27</v>
      </c>
      <c r="D239" s="5" t="s">
        <v>1264</v>
      </c>
      <c r="E239" s="5" t="s">
        <v>1265</v>
      </c>
      <c r="F239" s="7">
        <v>45324</v>
      </c>
      <c r="G239" s="7">
        <v>45328</v>
      </c>
      <c r="H239" s="5">
        <v>1</v>
      </c>
      <c r="I239" s="5">
        <v>4</v>
      </c>
      <c r="J239" s="5">
        <v>4</v>
      </c>
      <c r="K239" s="5" t="s">
        <v>30</v>
      </c>
      <c r="L239" s="5">
        <v>2860</v>
      </c>
      <c r="M239" s="5">
        <v>2860</v>
      </c>
      <c r="N239" s="5" t="s">
        <v>1266</v>
      </c>
      <c r="O239" s="5" t="s">
        <v>32</v>
      </c>
      <c r="P239" s="5" t="s">
        <v>33</v>
      </c>
      <c r="Q239" s="5">
        <v>0</v>
      </c>
      <c r="R239" s="8">
        <v>45321</v>
      </c>
      <c r="S239" s="7">
        <v>45329</v>
      </c>
      <c r="T239" s="5" t="s">
        <v>34</v>
      </c>
      <c r="U239" s="5">
        <v>2860</v>
      </c>
      <c r="V239" s="5">
        <v>0</v>
      </c>
      <c r="W239" s="5">
        <v>0</v>
      </c>
      <c r="X239" s="5" t="s">
        <v>1267</v>
      </c>
      <c r="Y239" s="5" t="s">
        <v>1268</v>
      </c>
    </row>
    <row r="240" s="5" customFormat="1" spans="1:25">
      <c r="A240" s="5" t="s">
        <v>1269</v>
      </c>
      <c r="B240" s="5" t="s">
        <v>26</v>
      </c>
      <c r="C240" s="5" t="s">
        <v>27</v>
      </c>
      <c r="D240" s="5" t="s">
        <v>1270</v>
      </c>
      <c r="E240" s="5" t="s">
        <v>1271</v>
      </c>
      <c r="F240" s="7">
        <v>45325</v>
      </c>
      <c r="G240" s="7">
        <v>45328</v>
      </c>
      <c r="H240" s="5">
        <v>1</v>
      </c>
      <c r="I240" s="5">
        <v>3</v>
      </c>
      <c r="J240" s="5">
        <v>3</v>
      </c>
      <c r="K240" s="5" t="s">
        <v>30</v>
      </c>
      <c r="L240" s="5">
        <v>3216</v>
      </c>
      <c r="M240" s="5">
        <v>3216</v>
      </c>
      <c r="N240" s="5" t="s">
        <v>1272</v>
      </c>
      <c r="O240" s="5" t="s">
        <v>32</v>
      </c>
      <c r="P240" s="5" t="s">
        <v>33</v>
      </c>
      <c r="Q240" s="5">
        <v>0</v>
      </c>
      <c r="R240" s="8">
        <v>45321.0000115741</v>
      </c>
      <c r="S240" s="7">
        <v>45329</v>
      </c>
      <c r="T240" s="5" t="s">
        <v>34</v>
      </c>
      <c r="U240" s="5">
        <v>3216</v>
      </c>
      <c r="V240" s="5">
        <v>0</v>
      </c>
      <c r="W240" s="5">
        <v>0</v>
      </c>
      <c r="X240" s="5" t="s">
        <v>1273</v>
      </c>
      <c r="Y240" s="5" t="s">
        <v>1274</v>
      </c>
    </row>
    <row r="241" s="5" customFormat="1" spans="1:25">
      <c r="A241" s="5" t="s">
        <v>1275</v>
      </c>
      <c r="B241" s="5" t="s">
        <v>26</v>
      </c>
      <c r="C241" s="5" t="s">
        <v>27</v>
      </c>
      <c r="D241" s="5" t="s">
        <v>1270</v>
      </c>
      <c r="E241" s="5" t="s">
        <v>1271</v>
      </c>
      <c r="F241" s="7">
        <v>45325</v>
      </c>
      <c r="G241" s="7">
        <v>45328</v>
      </c>
      <c r="H241" s="5">
        <v>1</v>
      </c>
      <c r="I241" s="5">
        <v>3</v>
      </c>
      <c r="J241" s="5">
        <v>3</v>
      </c>
      <c r="K241" s="5" t="s">
        <v>30</v>
      </c>
      <c r="L241" s="5">
        <v>3216</v>
      </c>
      <c r="M241" s="5">
        <v>3216</v>
      </c>
      <c r="N241" s="5" t="s">
        <v>1276</v>
      </c>
      <c r="O241" s="5" t="s">
        <v>32</v>
      </c>
      <c r="P241" s="5" t="s">
        <v>33</v>
      </c>
      <c r="Q241" s="5">
        <v>0</v>
      </c>
      <c r="R241" s="8">
        <v>45321</v>
      </c>
      <c r="S241" s="7">
        <v>45329</v>
      </c>
      <c r="T241" s="5" t="s">
        <v>34</v>
      </c>
      <c r="U241" s="5">
        <v>3216</v>
      </c>
      <c r="V241" s="5">
        <v>0</v>
      </c>
      <c r="W241" s="5">
        <v>0</v>
      </c>
      <c r="X241" s="5" t="s">
        <v>1277</v>
      </c>
      <c r="Y241" s="5" t="s">
        <v>1278</v>
      </c>
    </row>
    <row r="242" s="5" customFormat="1" spans="1:25">
      <c r="A242" s="5" t="s">
        <v>1279</v>
      </c>
      <c r="B242" s="5" t="s">
        <v>26</v>
      </c>
      <c r="C242" s="5" t="s">
        <v>27</v>
      </c>
      <c r="D242" s="5" t="s">
        <v>1270</v>
      </c>
      <c r="E242" s="5" t="s">
        <v>1280</v>
      </c>
      <c r="F242" s="7">
        <v>45325</v>
      </c>
      <c r="G242" s="7">
        <v>45328</v>
      </c>
      <c r="H242" s="5">
        <v>1</v>
      </c>
      <c r="I242" s="5">
        <v>3</v>
      </c>
      <c r="J242" s="5">
        <v>3</v>
      </c>
      <c r="K242" s="5" t="s">
        <v>30</v>
      </c>
      <c r="L242" s="5">
        <v>3216</v>
      </c>
      <c r="M242" s="5">
        <v>3216</v>
      </c>
      <c r="N242" s="5" t="s">
        <v>1281</v>
      </c>
      <c r="O242" s="5" t="s">
        <v>32</v>
      </c>
      <c r="P242" s="5" t="s">
        <v>33</v>
      </c>
      <c r="Q242" s="5">
        <v>0</v>
      </c>
      <c r="R242" s="8">
        <v>45321</v>
      </c>
      <c r="S242" s="7">
        <v>45329</v>
      </c>
      <c r="T242" s="5" t="s">
        <v>34</v>
      </c>
      <c r="U242" s="5">
        <v>3216</v>
      </c>
      <c r="V242" s="5">
        <v>0</v>
      </c>
      <c r="W242" s="5">
        <v>0</v>
      </c>
      <c r="X242" s="5" t="s">
        <v>1282</v>
      </c>
      <c r="Y242" s="5" t="s">
        <v>1283</v>
      </c>
    </row>
    <row r="243" s="5" customFormat="1" spans="1:25">
      <c r="A243" s="5" t="s">
        <v>1284</v>
      </c>
      <c r="B243" s="5" t="s">
        <v>26</v>
      </c>
      <c r="C243" s="5" t="s">
        <v>27</v>
      </c>
      <c r="D243" s="5" t="s">
        <v>1285</v>
      </c>
      <c r="E243" s="5" t="s">
        <v>1286</v>
      </c>
      <c r="F243" s="7">
        <v>45327</v>
      </c>
      <c r="G243" s="7">
        <v>45328</v>
      </c>
      <c r="H243" s="5">
        <v>1</v>
      </c>
      <c r="I243" s="5">
        <v>1</v>
      </c>
      <c r="J243" s="5">
        <v>1</v>
      </c>
      <c r="K243" s="5" t="s">
        <v>30</v>
      </c>
      <c r="L243" s="5">
        <v>481</v>
      </c>
      <c r="M243" s="5">
        <v>481</v>
      </c>
      <c r="N243" s="5" t="s">
        <v>1287</v>
      </c>
      <c r="O243" s="5" t="s">
        <v>32</v>
      </c>
      <c r="P243" s="5" t="s">
        <v>33</v>
      </c>
      <c r="Q243" s="5">
        <v>0</v>
      </c>
      <c r="R243" s="8">
        <v>45322.0000115741</v>
      </c>
      <c r="S243" s="7">
        <v>45329</v>
      </c>
      <c r="T243" s="5" t="s">
        <v>34</v>
      </c>
      <c r="U243" s="5">
        <v>481</v>
      </c>
      <c r="V243" s="5">
        <v>0</v>
      </c>
      <c r="W243" s="5">
        <v>0</v>
      </c>
      <c r="X243" s="5" t="s">
        <v>1288</v>
      </c>
      <c r="Y243" s="5" t="s">
        <v>1289</v>
      </c>
    </row>
    <row r="244" s="5" customFormat="1" spans="1:25">
      <c r="A244" s="5" t="s">
        <v>1290</v>
      </c>
      <c r="B244" s="5" t="s">
        <v>26</v>
      </c>
      <c r="C244" s="5" t="s">
        <v>27</v>
      </c>
      <c r="D244" s="5" t="s">
        <v>805</v>
      </c>
      <c r="E244" s="5" t="s">
        <v>806</v>
      </c>
      <c r="F244" s="7">
        <v>45327</v>
      </c>
      <c r="G244" s="7">
        <v>45328</v>
      </c>
      <c r="H244" s="5">
        <v>1</v>
      </c>
      <c r="I244" s="5">
        <v>1</v>
      </c>
      <c r="J244" s="5">
        <v>1</v>
      </c>
      <c r="K244" s="5" t="s">
        <v>30</v>
      </c>
      <c r="L244" s="5">
        <v>300</v>
      </c>
      <c r="M244" s="5">
        <v>300</v>
      </c>
      <c r="N244" s="5" t="s">
        <v>1291</v>
      </c>
      <c r="O244" s="5" t="s">
        <v>32</v>
      </c>
      <c r="P244" s="5" t="s">
        <v>33</v>
      </c>
      <c r="Q244" s="5">
        <v>0</v>
      </c>
      <c r="R244" s="8">
        <v>45322</v>
      </c>
      <c r="S244" s="7">
        <v>45329</v>
      </c>
      <c r="T244" s="5" t="s">
        <v>34</v>
      </c>
      <c r="U244" s="5">
        <v>300</v>
      </c>
      <c r="V244" s="5">
        <v>0</v>
      </c>
      <c r="W244" s="5">
        <v>0</v>
      </c>
      <c r="X244" s="5" t="s">
        <v>1292</v>
      </c>
      <c r="Y244" s="5" t="s">
        <v>1293</v>
      </c>
    </row>
    <row r="245" s="5" customFormat="1" spans="1:25">
      <c r="A245" s="5" t="s">
        <v>1294</v>
      </c>
      <c r="B245" s="5" t="s">
        <v>26</v>
      </c>
      <c r="C245" s="5" t="s">
        <v>27</v>
      </c>
      <c r="D245" s="5" t="s">
        <v>805</v>
      </c>
      <c r="E245" s="5" t="s">
        <v>806</v>
      </c>
      <c r="F245" s="7">
        <v>45327</v>
      </c>
      <c r="G245" s="7">
        <v>45328</v>
      </c>
      <c r="H245" s="5">
        <v>1</v>
      </c>
      <c r="I245" s="5">
        <v>1</v>
      </c>
      <c r="J245" s="5">
        <v>1</v>
      </c>
      <c r="K245" s="5" t="s">
        <v>30</v>
      </c>
      <c r="L245" s="5">
        <v>300</v>
      </c>
      <c r="M245" s="5">
        <v>300</v>
      </c>
      <c r="N245" s="5" t="s">
        <v>1295</v>
      </c>
      <c r="O245" s="5" t="s">
        <v>32</v>
      </c>
      <c r="P245" s="5" t="s">
        <v>33</v>
      </c>
      <c r="Q245" s="5">
        <v>0</v>
      </c>
      <c r="R245" s="8">
        <v>45322</v>
      </c>
      <c r="S245" s="7">
        <v>45329</v>
      </c>
      <c r="T245" s="5" t="s">
        <v>34</v>
      </c>
      <c r="U245" s="5">
        <v>300</v>
      </c>
      <c r="V245" s="5">
        <v>0</v>
      </c>
      <c r="W245" s="5">
        <v>0</v>
      </c>
      <c r="X245" s="5" t="s">
        <v>1296</v>
      </c>
      <c r="Y245" s="5" t="s">
        <v>1297</v>
      </c>
    </row>
    <row r="246" s="5" customFormat="1" spans="1:25">
      <c r="A246" s="5" t="s">
        <v>1298</v>
      </c>
      <c r="B246" s="5" t="s">
        <v>26</v>
      </c>
      <c r="C246" s="5" t="s">
        <v>27</v>
      </c>
      <c r="D246" s="5" t="s">
        <v>1285</v>
      </c>
      <c r="E246" s="5" t="s">
        <v>1299</v>
      </c>
      <c r="F246" s="7">
        <v>45326</v>
      </c>
      <c r="G246" s="7">
        <v>45328</v>
      </c>
      <c r="H246" s="5">
        <v>1</v>
      </c>
      <c r="I246" s="5">
        <v>2</v>
      </c>
      <c r="J246" s="5">
        <v>2</v>
      </c>
      <c r="K246" s="5" t="s">
        <v>30</v>
      </c>
      <c r="L246" s="5">
        <v>970</v>
      </c>
      <c r="M246" s="5">
        <v>970</v>
      </c>
      <c r="N246" s="5" t="s">
        <v>1300</v>
      </c>
      <c r="O246" s="5" t="s">
        <v>32</v>
      </c>
      <c r="P246" s="5" t="s">
        <v>33</v>
      </c>
      <c r="Q246" s="5">
        <v>0</v>
      </c>
      <c r="R246" s="8">
        <v>45322</v>
      </c>
      <c r="S246" s="7">
        <v>45329</v>
      </c>
      <c r="T246" s="5" t="s">
        <v>34</v>
      </c>
      <c r="U246" s="5">
        <v>970</v>
      </c>
      <c r="V246" s="5">
        <v>0</v>
      </c>
      <c r="W246" s="5">
        <v>0</v>
      </c>
      <c r="X246" s="5" t="s">
        <v>1301</v>
      </c>
      <c r="Y246" s="5" t="s">
        <v>1302</v>
      </c>
    </row>
    <row r="247" s="5" customFormat="1" spans="1:25">
      <c r="A247" s="5" t="s">
        <v>1303</v>
      </c>
      <c r="B247" s="5" t="s">
        <v>26</v>
      </c>
      <c r="C247" s="5" t="s">
        <v>27</v>
      </c>
      <c r="D247" s="5" t="s">
        <v>225</v>
      </c>
      <c r="E247" s="5" t="s">
        <v>1304</v>
      </c>
      <c r="F247" s="7">
        <v>45324</v>
      </c>
      <c r="G247" s="7">
        <v>45328</v>
      </c>
      <c r="H247" s="5">
        <v>1</v>
      </c>
      <c r="I247" s="5">
        <v>4</v>
      </c>
      <c r="J247" s="5">
        <v>4</v>
      </c>
      <c r="K247" s="5" t="s">
        <v>30</v>
      </c>
      <c r="L247" s="5">
        <v>6680</v>
      </c>
      <c r="M247" s="5">
        <v>6680</v>
      </c>
      <c r="N247" s="5" t="s">
        <v>1305</v>
      </c>
      <c r="O247" s="5" t="s">
        <v>32</v>
      </c>
      <c r="P247" s="5" t="s">
        <v>33</v>
      </c>
      <c r="Q247" s="5">
        <v>0</v>
      </c>
      <c r="R247" s="8">
        <v>45322.0000115741</v>
      </c>
      <c r="S247" s="7">
        <v>45329</v>
      </c>
      <c r="T247" s="5" t="s">
        <v>34</v>
      </c>
      <c r="U247" s="5">
        <v>6680</v>
      </c>
      <c r="V247" s="5">
        <v>0</v>
      </c>
      <c r="W247" s="5">
        <v>0</v>
      </c>
      <c r="X247" s="5" t="s">
        <v>1306</v>
      </c>
      <c r="Y247" s="5" t="s">
        <v>1307</v>
      </c>
    </row>
    <row r="248" s="5" customFormat="1" spans="1:25">
      <c r="A248" s="5" t="s">
        <v>123</v>
      </c>
      <c r="B248" s="5" t="s">
        <v>26</v>
      </c>
      <c r="C248" s="5" t="s">
        <v>1308</v>
      </c>
      <c r="D248" s="5" t="s">
        <v>124</v>
      </c>
      <c r="E248" s="5" t="s">
        <v>125</v>
      </c>
      <c r="F248" s="7">
        <v>45325</v>
      </c>
      <c r="G248" s="7">
        <v>45328</v>
      </c>
      <c r="H248" s="5">
        <v>2</v>
      </c>
      <c r="I248" s="5">
        <v>3</v>
      </c>
      <c r="J248" s="5">
        <v>6</v>
      </c>
      <c r="K248" s="5" t="s">
        <v>30</v>
      </c>
      <c r="L248" s="5">
        <v>-380</v>
      </c>
      <c r="M248" s="5">
        <v>-380</v>
      </c>
      <c r="N248" s="5" t="s">
        <v>126</v>
      </c>
      <c r="O248" s="5" t="s">
        <v>32</v>
      </c>
      <c r="P248" s="5" t="s">
        <v>33</v>
      </c>
      <c r="Q248" s="5">
        <v>0</v>
      </c>
      <c r="R248" s="8">
        <v>45263.6296412037</v>
      </c>
      <c r="S248" s="7">
        <v>45329</v>
      </c>
      <c r="T248" s="5" t="s">
        <v>34</v>
      </c>
      <c r="U248" s="5">
        <v>-380</v>
      </c>
      <c r="V248" s="5">
        <v>0</v>
      </c>
      <c r="W248" s="5">
        <v>0</v>
      </c>
      <c r="X248" s="5" t="s">
        <v>127</v>
      </c>
      <c r="Y248" s="5" t="s">
        <v>128</v>
      </c>
    </row>
    <row r="249" s="5" customFormat="1" spans="1:25">
      <c r="A249" s="5" t="s">
        <v>123</v>
      </c>
      <c r="B249" s="5" t="s">
        <v>26</v>
      </c>
      <c r="C249" s="5" t="s">
        <v>1308</v>
      </c>
      <c r="D249" s="5" t="s">
        <v>124</v>
      </c>
      <c r="E249" s="5" t="s">
        <v>125</v>
      </c>
      <c r="F249" s="7">
        <v>45325</v>
      </c>
      <c r="G249" s="7">
        <v>45328</v>
      </c>
      <c r="H249" s="5">
        <v>2</v>
      </c>
      <c r="I249" s="5">
        <v>3</v>
      </c>
      <c r="J249" s="5">
        <v>6</v>
      </c>
      <c r="K249" s="5" t="s">
        <v>30</v>
      </c>
      <c r="L249" s="5">
        <v>-1160</v>
      </c>
      <c r="M249" s="5">
        <v>-1160</v>
      </c>
      <c r="N249" s="5" t="s">
        <v>126</v>
      </c>
      <c r="O249" s="5" t="s">
        <v>32</v>
      </c>
      <c r="P249" s="5" t="s">
        <v>33</v>
      </c>
      <c r="Q249" s="5">
        <v>0</v>
      </c>
      <c r="R249" s="8">
        <v>45263.6296412037</v>
      </c>
      <c r="S249" s="7">
        <v>45329</v>
      </c>
      <c r="T249" s="5" t="s">
        <v>34</v>
      </c>
      <c r="U249" s="5">
        <v>-1160</v>
      </c>
      <c r="V249" s="5">
        <v>0</v>
      </c>
      <c r="W249" s="5">
        <v>0</v>
      </c>
      <c r="X249" s="5" t="s">
        <v>127</v>
      </c>
      <c r="Y249" s="5" t="s">
        <v>128</v>
      </c>
    </row>
    <row r="250" s="5" customFormat="1" spans="1:25">
      <c r="A250" s="5" t="s">
        <v>1309</v>
      </c>
      <c r="B250" s="5" t="s">
        <v>26</v>
      </c>
      <c r="C250" s="5" t="s">
        <v>27</v>
      </c>
      <c r="D250" s="5" t="s">
        <v>106</v>
      </c>
      <c r="E250" s="5" t="s">
        <v>1023</v>
      </c>
      <c r="F250" s="7">
        <v>45326</v>
      </c>
      <c r="G250" s="7">
        <v>45328</v>
      </c>
      <c r="H250" s="5">
        <v>1</v>
      </c>
      <c r="I250" s="5">
        <v>2</v>
      </c>
      <c r="J250" s="5">
        <v>2</v>
      </c>
      <c r="K250" s="5" t="s">
        <v>30</v>
      </c>
      <c r="L250" s="5">
        <v>860</v>
      </c>
      <c r="M250" s="5">
        <v>860</v>
      </c>
      <c r="N250" s="5" t="s">
        <v>1310</v>
      </c>
      <c r="O250" s="5" t="s">
        <v>32</v>
      </c>
      <c r="P250" s="5" t="s">
        <v>33</v>
      </c>
      <c r="Q250" s="5">
        <v>0</v>
      </c>
      <c r="R250" s="8">
        <v>45322</v>
      </c>
      <c r="S250" s="7">
        <v>45329</v>
      </c>
      <c r="T250" s="5" t="s">
        <v>34</v>
      </c>
      <c r="U250" s="5">
        <v>860</v>
      </c>
      <c r="V250" s="5">
        <v>0</v>
      </c>
      <c r="W250" s="5">
        <v>0</v>
      </c>
      <c r="X250" s="5" t="s">
        <v>1311</v>
      </c>
      <c r="Y250" s="5" t="s">
        <v>1312</v>
      </c>
    </row>
    <row r="251" s="5" customFormat="1" spans="1:25">
      <c r="A251" s="5" t="s">
        <v>1313</v>
      </c>
      <c r="B251" s="5" t="s">
        <v>26</v>
      </c>
      <c r="C251" s="5" t="s">
        <v>27</v>
      </c>
      <c r="D251" s="5" t="s">
        <v>707</v>
      </c>
      <c r="E251" s="5" t="s">
        <v>708</v>
      </c>
      <c r="F251" s="7">
        <v>45326</v>
      </c>
      <c r="G251" s="7">
        <v>45328</v>
      </c>
      <c r="H251" s="5">
        <v>1</v>
      </c>
      <c r="I251" s="5">
        <v>2</v>
      </c>
      <c r="J251" s="5">
        <v>2</v>
      </c>
      <c r="K251" s="5" t="s">
        <v>30</v>
      </c>
      <c r="L251" s="5">
        <v>770</v>
      </c>
      <c r="M251" s="5">
        <v>770</v>
      </c>
      <c r="N251" s="5" t="s">
        <v>1314</v>
      </c>
      <c r="O251" s="5" t="s">
        <v>32</v>
      </c>
      <c r="P251" s="5" t="s">
        <v>33</v>
      </c>
      <c r="Q251" s="5">
        <v>0</v>
      </c>
      <c r="R251" s="8">
        <v>45322.0000115741</v>
      </c>
      <c r="S251" s="7">
        <v>45329</v>
      </c>
      <c r="T251" s="5" t="s">
        <v>34</v>
      </c>
      <c r="U251" s="5">
        <v>770</v>
      </c>
      <c r="V251" s="5">
        <v>0</v>
      </c>
      <c r="W251" s="5">
        <v>0</v>
      </c>
      <c r="X251" s="5" t="s">
        <v>1315</v>
      </c>
      <c r="Y251" s="5" t="s">
        <v>1316</v>
      </c>
    </row>
    <row r="252" s="5" customFormat="1" spans="1:25">
      <c r="A252" s="5" t="s">
        <v>1317</v>
      </c>
      <c r="B252" s="5" t="s">
        <v>26</v>
      </c>
      <c r="C252" s="5" t="s">
        <v>27</v>
      </c>
      <c r="D252" s="5" t="s">
        <v>106</v>
      </c>
      <c r="E252" s="5" t="s">
        <v>1084</v>
      </c>
      <c r="F252" s="7">
        <v>45326</v>
      </c>
      <c r="G252" s="7">
        <v>45328</v>
      </c>
      <c r="H252" s="5">
        <v>1</v>
      </c>
      <c r="I252" s="5">
        <v>2</v>
      </c>
      <c r="J252" s="5">
        <v>2</v>
      </c>
      <c r="K252" s="5" t="s">
        <v>30</v>
      </c>
      <c r="L252" s="5">
        <v>860</v>
      </c>
      <c r="M252" s="5">
        <v>860</v>
      </c>
      <c r="N252" s="5" t="s">
        <v>1318</v>
      </c>
      <c r="O252" s="5" t="s">
        <v>32</v>
      </c>
      <c r="P252" s="5" t="s">
        <v>33</v>
      </c>
      <c r="Q252" s="5">
        <v>0</v>
      </c>
      <c r="R252" s="8">
        <v>45322.0000115741</v>
      </c>
      <c r="S252" s="7">
        <v>45329</v>
      </c>
      <c r="T252" s="5" t="s">
        <v>34</v>
      </c>
      <c r="U252" s="5">
        <v>860</v>
      </c>
      <c r="V252" s="5">
        <v>0</v>
      </c>
      <c r="W252" s="5">
        <v>0</v>
      </c>
      <c r="X252" s="5" t="s">
        <v>1319</v>
      </c>
      <c r="Y252" s="5" t="s">
        <v>1320</v>
      </c>
    </row>
    <row r="253" s="5" customFormat="1" spans="1:25">
      <c r="A253" s="5" t="s">
        <v>1321</v>
      </c>
      <c r="B253" s="5" t="s">
        <v>26</v>
      </c>
      <c r="C253" s="5" t="s">
        <v>27</v>
      </c>
      <c r="D253" s="5" t="s">
        <v>1322</v>
      </c>
      <c r="E253" s="5" t="s">
        <v>1323</v>
      </c>
      <c r="F253" s="7">
        <v>45327</v>
      </c>
      <c r="G253" s="7">
        <v>45328</v>
      </c>
      <c r="H253" s="5">
        <v>2</v>
      </c>
      <c r="I253" s="5">
        <v>1</v>
      </c>
      <c r="J253" s="5">
        <v>2</v>
      </c>
      <c r="K253" s="5" t="s">
        <v>30</v>
      </c>
      <c r="L253" s="5">
        <v>1020</v>
      </c>
      <c r="M253" s="5">
        <v>1020</v>
      </c>
      <c r="N253" s="5" t="s">
        <v>1324</v>
      </c>
      <c r="O253" s="5" t="s">
        <v>32</v>
      </c>
      <c r="P253" s="5" t="s">
        <v>33</v>
      </c>
      <c r="Q253" s="5">
        <v>0</v>
      </c>
      <c r="R253" s="8">
        <v>45322.0000115741</v>
      </c>
      <c r="S253" s="7">
        <v>45329</v>
      </c>
      <c r="T253" s="5" t="s">
        <v>34</v>
      </c>
      <c r="U253" s="5">
        <v>1020</v>
      </c>
      <c r="V253" s="5">
        <v>0</v>
      </c>
      <c r="W253" s="5">
        <v>0</v>
      </c>
      <c r="X253" s="5" t="s">
        <v>1325</v>
      </c>
      <c r="Y253" s="5" t="s">
        <v>1326</v>
      </c>
    </row>
    <row r="254" s="5" customFormat="1" spans="1:25">
      <c r="A254" s="5" t="s">
        <v>1327</v>
      </c>
      <c r="B254" s="5" t="s">
        <v>26</v>
      </c>
      <c r="C254" s="5" t="s">
        <v>27</v>
      </c>
      <c r="D254" s="5" t="s">
        <v>538</v>
      </c>
      <c r="E254" s="5" t="s">
        <v>827</v>
      </c>
      <c r="F254" s="7">
        <v>45327</v>
      </c>
      <c r="G254" s="7">
        <v>45328</v>
      </c>
      <c r="H254" s="5">
        <v>1</v>
      </c>
      <c r="I254" s="5">
        <v>1</v>
      </c>
      <c r="J254" s="5">
        <v>1</v>
      </c>
      <c r="K254" s="5" t="s">
        <v>30</v>
      </c>
      <c r="L254" s="5">
        <v>390</v>
      </c>
      <c r="M254" s="5">
        <v>390</v>
      </c>
      <c r="N254" s="5" t="s">
        <v>1328</v>
      </c>
      <c r="O254" s="5" t="s">
        <v>32</v>
      </c>
      <c r="P254" s="5" t="s">
        <v>33</v>
      </c>
      <c r="Q254" s="5">
        <v>0</v>
      </c>
      <c r="R254" s="8">
        <v>45322.0000115741</v>
      </c>
      <c r="S254" s="7">
        <v>45329</v>
      </c>
      <c r="T254" s="5" t="s">
        <v>34</v>
      </c>
      <c r="U254" s="5">
        <v>390</v>
      </c>
      <c r="V254" s="5">
        <v>0</v>
      </c>
      <c r="W254" s="5">
        <v>0</v>
      </c>
      <c r="X254" s="5" t="s">
        <v>1329</v>
      </c>
      <c r="Y254" s="5" t="s">
        <v>1330</v>
      </c>
    </row>
    <row r="255" s="5" customFormat="1" spans="1:25">
      <c r="A255" s="5" t="s">
        <v>1331</v>
      </c>
      <c r="B255" s="5" t="s">
        <v>26</v>
      </c>
      <c r="C255" s="5" t="s">
        <v>27</v>
      </c>
      <c r="D255" s="5" t="s">
        <v>538</v>
      </c>
      <c r="E255" s="5" t="s">
        <v>650</v>
      </c>
      <c r="F255" s="7">
        <v>45327</v>
      </c>
      <c r="G255" s="7">
        <v>45328</v>
      </c>
      <c r="H255" s="5">
        <v>1</v>
      </c>
      <c r="I255" s="5">
        <v>1</v>
      </c>
      <c r="J255" s="5">
        <v>1</v>
      </c>
      <c r="K255" s="5" t="s">
        <v>30</v>
      </c>
      <c r="L255" s="5">
        <v>390</v>
      </c>
      <c r="M255" s="5">
        <v>390</v>
      </c>
      <c r="N255" s="5" t="s">
        <v>1332</v>
      </c>
      <c r="O255" s="5" t="s">
        <v>32</v>
      </c>
      <c r="P255" s="5" t="s">
        <v>33</v>
      </c>
      <c r="Q255" s="5">
        <v>0</v>
      </c>
      <c r="R255" s="8">
        <v>45322.0000115741</v>
      </c>
      <c r="S255" s="7">
        <v>45329</v>
      </c>
      <c r="T255" s="5" t="s">
        <v>34</v>
      </c>
      <c r="U255" s="5">
        <v>390</v>
      </c>
      <c r="V255" s="5">
        <v>0</v>
      </c>
      <c r="W255" s="5">
        <v>0</v>
      </c>
      <c r="X255" s="5" t="s">
        <v>1333</v>
      </c>
      <c r="Y255" s="5" t="s">
        <v>1334</v>
      </c>
    </row>
    <row r="256" s="5" customFormat="1" spans="1:25">
      <c r="A256" s="5" t="s">
        <v>1335</v>
      </c>
      <c r="B256" s="5" t="s">
        <v>26</v>
      </c>
      <c r="C256" s="5" t="s">
        <v>27</v>
      </c>
      <c r="D256" s="5" t="s">
        <v>1336</v>
      </c>
      <c r="E256" s="5" t="s">
        <v>1337</v>
      </c>
      <c r="F256" s="7">
        <v>45327</v>
      </c>
      <c r="G256" s="7">
        <v>45328</v>
      </c>
      <c r="H256" s="5">
        <v>1</v>
      </c>
      <c r="I256" s="5">
        <v>1</v>
      </c>
      <c r="J256" s="5">
        <v>1</v>
      </c>
      <c r="K256" s="5" t="s">
        <v>30</v>
      </c>
      <c r="L256" s="5">
        <v>1445</v>
      </c>
      <c r="M256" s="5">
        <v>1445</v>
      </c>
      <c r="N256" s="5" t="s">
        <v>1338</v>
      </c>
      <c r="O256" s="5" t="s">
        <v>32</v>
      </c>
      <c r="P256" s="5" t="s">
        <v>33</v>
      </c>
      <c r="Q256" s="5">
        <v>0</v>
      </c>
      <c r="R256" s="8">
        <v>45322</v>
      </c>
      <c r="S256" s="7">
        <v>45329</v>
      </c>
      <c r="T256" s="5" t="s">
        <v>34</v>
      </c>
      <c r="U256" s="5">
        <v>1445</v>
      </c>
      <c r="V256" s="5">
        <v>0</v>
      </c>
      <c r="W256" s="5">
        <v>0</v>
      </c>
      <c r="X256" s="5" t="s">
        <v>1339</v>
      </c>
      <c r="Y256" s="5" t="s">
        <v>1340</v>
      </c>
    </row>
    <row r="257" s="5" customFormat="1" spans="1:25">
      <c r="A257" s="5" t="s">
        <v>1341</v>
      </c>
      <c r="B257" s="5" t="s">
        <v>26</v>
      </c>
      <c r="C257" s="5" t="s">
        <v>27</v>
      </c>
      <c r="D257" s="5" t="s">
        <v>1342</v>
      </c>
      <c r="E257" s="5" t="s">
        <v>1343</v>
      </c>
      <c r="F257" s="7">
        <v>45327</v>
      </c>
      <c r="G257" s="7">
        <v>45328</v>
      </c>
      <c r="H257" s="5">
        <v>1</v>
      </c>
      <c r="I257" s="5">
        <v>1</v>
      </c>
      <c r="J257" s="5">
        <v>1</v>
      </c>
      <c r="K257" s="5" t="s">
        <v>30</v>
      </c>
      <c r="L257" s="5">
        <v>679</v>
      </c>
      <c r="M257" s="5">
        <v>679</v>
      </c>
      <c r="N257" s="5" t="s">
        <v>1344</v>
      </c>
      <c r="O257" s="5" t="s">
        <v>32</v>
      </c>
      <c r="P257" s="5" t="s">
        <v>33</v>
      </c>
      <c r="Q257" s="5">
        <v>0</v>
      </c>
      <c r="R257" s="8">
        <v>45322.0000115741</v>
      </c>
      <c r="S257" s="7">
        <v>45329</v>
      </c>
      <c r="T257" s="5" t="s">
        <v>34</v>
      </c>
      <c r="U257" s="5">
        <v>679</v>
      </c>
      <c r="V257" s="5">
        <v>0</v>
      </c>
      <c r="W257" s="5">
        <v>0</v>
      </c>
      <c r="X257" s="5" t="s">
        <v>1345</v>
      </c>
      <c r="Y257" s="5" t="s">
        <v>1346</v>
      </c>
    </row>
    <row r="258" s="5" customFormat="1" spans="1:25">
      <c r="A258" s="5" t="s">
        <v>1347</v>
      </c>
      <c r="B258" s="5" t="s">
        <v>26</v>
      </c>
      <c r="C258" s="5" t="s">
        <v>27</v>
      </c>
      <c r="D258" s="5" t="s">
        <v>1348</v>
      </c>
      <c r="E258" s="5" t="s">
        <v>1349</v>
      </c>
      <c r="F258" s="7">
        <v>45327</v>
      </c>
      <c r="G258" s="7">
        <v>45328</v>
      </c>
      <c r="H258" s="5">
        <v>1</v>
      </c>
      <c r="I258" s="5">
        <v>1</v>
      </c>
      <c r="J258" s="5">
        <v>1</v>
      </c>
      <c r="K258" s="5" t="s">
        <v>30</v>
      </c>
      <c r="L258" s="5">
        <v>349</v>
      </c>
      <c r="M258" s="5">
        <v>349</v>
      </c>
      <c r="N258" s="5" t="s">
        <v>1350</v>
      </c>
      <c r="O258" s="5" t="s">
        <v>32</v>
      </c>
      <c r="P258" s="5" t="s">
        <v>33</v>
      </c>
      <c r="Q258" s="5">
        <v>0</v>
      </c>
      <c r="R258" s="8">
        <v>45322.0000115741</v>
      </c>
      <c r="S258" s="7">
        <v>45329</v>
      </c>
      <c r="T258" s="5" t="s">
        <v>34</v>
      </c>
      <c r="U258" s="5">
        <v>349</v>
      </c>
      <c r="V258" s="5">
        <v>0</v>
      </c>
      <c r="W258" s="5">
        <v>0</v>
      </c>
      <c r="X258" s="5" t="s">
        <v>1351</v>
      </c>
      <c r="Y258" s="5" t="s">
        <v>1352</v>
      </c>
    </row>
    <row r="259" s="5" customFormat="1" spans="1:25">
      <c r="A259" s="5" t="s">
        <v>1353</v>
      </c>
      <c r="B259" s="5" t="s">
        <v>26</v>
      </c>
      <c r="C259" s="5" t="s">
        <v>27</v>
      </c>
      <c r="D259" s="5" t="s">
        <v>538</v>
      </c>
      <c r="E259" s="5" t="s">
        <v>539</v>
      </c>
      <c r="F259" s="7">
        <v>45326</v>
      </c>
      <c r="G259" s="7">
        <v>45328</v>
      </c>
      <c r="H259" s="5">
        <v>1</v>
      </c>
      <c r="I259" s="5">
        <v>2</v>
      </c>
      <c r="J259" s="5">
        <v>2</v>
      </c>
      <c r="K259" s="5" t="s">
        <v>30</v>
      </c>
      <c r="L259" s="5">
        <v>700</v>
      </c>
      <c r="M259" s="5">
        <v>700</v>
      </c>
      <c r="N259" s="5" t="s">
        <v>1354</v>
      </c>
      <c r="O259" s="5" t="s">
        <v>32</v>
      </c>
      <c r="P259" s="5" t="s">
        <v>33</v>
      </c>
      <c r="Q259" s="5">
        <v>0</v>
      </c>
      <c r="R259" s="8">
        <v>45322.0000115741</v>
      </c>
      <c r="S259" s="7">
        <v>45329</v>
      </c>
      <c r="T259" s="5" t="s">
        <v>34</v>
      </c>
      <c r="U259" s="5">
        <v>700</v>
      </c>
      <c r="V259" s="5">
        <v>0</v>
      </c>
      <c r="W259" s="5">
        <v>0</v>
      </c>
      <c r="X259" s="5" t="s">
        <v>1355</v>
      </c>
      <c r="Y259" s="5" t="s">
        <v>1356</v>
      </c>
    </row>
    <row r="260" s="5" customFormat="1" spans="1:25">
      <c r="A260" s="5" t="s">
        <v>1357</v>
      </c>
      <c r="B260" s="5" t="s">
        <v>26</v>
      </c>
      <c r="C260" s="5" t="s">
        <v>27</v>
      </c>
      <c r="D260" s="5" t="s">
        <v>1061</v>
      </c>
      <c r="E260" s="5" t="s">
        <v>1358</v>
      </c>
      <c r="F260" s="7">
        <v>45325</v>
      </c>
      <c r="G260" s="7">
        <v>45328</v>
      </c>
      <c r="H260" s="5">
        <v>1</v>
      </c>
      <c r="I260" s="5">
        <v>3</v>
      </c>
      <c r="J260" s="5">
        <v>3</v>
      </c>
      <c r="K260" s="5" t="s">
        <v>30</v>
      </c>
      <c r="L260" s="5">
        <v>3452</v>
      </c>
      <c r="M260" s="5">
        <v>3452</v>
      </c>
      <c r="N260" s="5" t="s">
        <v>1359</v>
      </c>
      <c r="O260" s="5" t="s">
        <v>32</v>
      </c>
      <c r="P260" s="5" t="s">
        <v>33</v>
      </c>
      <c r="Q260" s="5">
        <v>0</v>
      </c>
      <c r="R260" s="8">
        <v>45322</v>
      </c>
      <c r="S260" s="7">
        <v>45329</v>
      </c>
      <c r="T260" s="5" t="s">
        <v>34</v>
      </c>
      <c r="U260" s="5">
        <v>3452</v>
      </c>
      <c r="V260" s="5">
        <v>0</v>
      </c>
      <c r="W260" s="5">
        <v>0</v>
      </c>
      <c r="X260" s="5" t="s">
        <v>1360</v>
      </c>
      <c r="Y260" s="5" t="s">
        <v>1361</v>
      </c>
    </row>
    <row r="261" s="5" customFormat="1" spans="1:25">
      <c r="A261" s="5" t="s">
        <v>1362</v>
      </c>
      <c r="B261" s="5" t="s">
        <v>26</v>
      </c>
      <c r="C261" s="5" t="s">
        <v>27</v>
      </c>
      <c r="D261" s="5" t="s">
        <v>326</v>
      </c>
      <c r="E261" s="5" t="s">
        <v>327</v>
      </c>
      <c r="F261" s="7">
        <v>45326</v>
      </c>
      <c r="G261" s="7">
        <v>45328</v>
      </c>
      <c r="H261" s="5">
        <v>1</v>
      </c>
      <c r="I261" s="5">
        <v>2</v>
      </c>
      <c r="J261" s="5">
        <v>2</v>
      </c>
      <c r="K261" s="5" t="s">
        <v>30</v>
      </c>
      <c r="L261" s="5">
        <v>754</v>
      </c>
      <c r="M261" s="5">
        <v>754</v>
      </c>
      <c r="N261" s="5" t="s">
        <v>1363</v>
      </c>
      <c r="O261" s="5" t="s">
        <v>32</v>
      </c>
      <c r="P261" s="5" t="s">
        <v>33</v>
      </c>
      <c r="Q261" s="5">
        <v>0</v>
      </c>
      <c r="R261" s="8">
        <v>45322.0000115741</v>
      </c>
      <c r="S261" s="7">
        <v>45329</v>
      </c>
      <c r="T261" s="5" t="s">
        <v>34</v>
      </c>
      <c r="U261" s="5">
        <v>754</v>
      </c>
      <c r="V261" s="5">
        <v>0</v>
      </c>
      <c r="W261" s="5">
        <v>0</v>
      </c>
      <c r="X261" s="5" t="s">
        <v>1364</v>
      </c>
      <c r="Y261" s="5" t="s">
        <v>1364</v>
      </c>
    </row>
    <row r="262" s="5" customFormat="1" spans="1:25">
      <c r="A262" s="5" t="s">
        <v>1365</v>
      </c>
      <c r="B262" s="5" t="s">
        <v>26</v>
      </c>
      <c r="C262" s="5" t="s">
        <v>27</v>
      </c>
      <c r="D262" s="5" t="s">
        <v>124</v>
      </c>
      <c r="E262" s="5" t="s">
        <v>125</v>
      </c>
      <c r="F262" s="7">
        <v>45327</v>
      </c>
      <c r="G262" s="7">
        <v>45328</v>
      </c>
      <c r="H262" s="5">
        <v>2</v>
      </c>
      <c r="I262" s="5">
        <v>1</v>
      </c>
      <c r="J262" s="5">
        <v>2</v>
      </c>
      <c r="K262" s="5" t="s">
        <v>30</v>
      </c>
      <c r="L262" s="5">
        <v>1212</v>
      </c>
      <c r="M262" s="5">
        <v>1212</v>
      </c>
      <c r="N262" s="5" t="s">
        <v>1366</v>
      </c>
      <c r="O262" s="5" t="s">
        <v>32</v>
      </c>
      <c r="P262" s="5" t="s">
        <v>33</v>
      </c>
      <c r="Q262" s="5">
        <v>0</v>
      </c>
      <c r="R262" s="8">
        <v>45322</v>
      </c>
      <c r="S262" s="7">
        <v>45329</v>
      </c>
      <c r="T262" s="5" t="s">
        <v>34</v>
      </c>
      <c r="U262" s="5">
        <v>1212</v>
      </c>
      <c r="V262" s="5">
        <v>0</v>
      </c>
      <c r="W262" s="5">
        <v>0</v>
      </c>
      <c r="X262" s="5" t="s">
        <v>1367</v>
      </c>
      <c r="Y262" s="5" t="s">
        <v>1368</v>
      </c>
    </row>
    <row r="263" s="5" customFormat="1" spans="1:25">
      <c r="A263" s="5" t="s">
        <v>1369</v>
      </c>
      <c r="B263" s="5" t="s">
        <v>26</v>
      </c>
      <c r="C263" s="5" t="s">
        <v>27</v>
      </c>
      <c r="D263" s="5" t="s">
        <v>1116</v>
      </c>
      <c r="E263" s="5" t="s">
        <v>1370</v>
      </c>
      <c r="F263" s="7">
        <v>45324</v>
      </c>
      <c r="G263" s="7">
        <v>45328</v>
      </c>
      <c r="H263" s="5">
        <v>1</v>
      </c>
      <c r="I263" s="5">
        <v>4</v>
      </c>
      <c r="J263" s="5">
        <v>4</v>
      </c>
      <c r="K263" s="5" t="s">
        <v>30</v>
      </c>
      <c r="L263" s="5">
        <v>6000</v>
      </c>
      <c r="M263" s="5">
        <v>6000</v>
      </c>
      <c r="N263" s="5" t="s">
        <v>1371</v>
      </c>
      <c r="O263" s="5" t="s">
        <v>32</v>
      </c>
      <c r="P263" s="5" t="s">
        <v>33</v>
      </c>
      <c r="Q263" s="5">
        <v>0</v>
      </c>
      <c r="R263" s="8">
        <v>45322.0000115741</v>
      </c>
      <c r="S263" s="7">
        <v>45329</v>
      </c>
      <c r="T263" s="5" t="s">
        <v>34</v>
      </c>
      <c r="U263" s="5">
        <v>6000</v>
      </c>
      <c r="V263" s="5">
        <v>0</v>
      </c>
      <c r="W263" s="5">
        <v>0</v>
      </c>
      <c r="X263" s="5" t="s">
        <v>1372</v>
      </c>
      <c r="Y263" s="5" t="s">
        <v>1373</v>
      </c>
    </row>
    <row r="264" s="5" customFormat="1" spans="1:25">
      <c r="A264" s="5" t="s">
        <v>1374</v>
      </c>
      <c r="B264" s="5" t="s">
        <v>26</v>
      </c>
      <c r="C264" s="5" t="s">
        <v>27</v>
      </c>
      <c r="D264" s="5" t="s">
        <v>382</v>
      </c>
      <c r="E264" s="5" t="s">
        <v>1375</v>
      </c>
      <c r="F264" s="7">
        <v>45327</v>
      </c>
      <c r="G264" s="7">
        <v>45328</v>
      </c>
      <c r="H264" s="5">
        <v>1</v>
      </c>
      <c r="I264" s="5">
        <v>1</v>
      </c>
      <c r="J264" s="5">
        <v>1</v>
      </c>
      <c r="K264" s="5" t="s">
        <v>30</v>
      </c>
      <c r="L264" s="5">
        <v>349</v>
      </c>
      <c r="M264" s="5">
        <v>349</v>
      </c>
      <c r="N264" s="5" t="s">
        <v>1376</v>
      </c>
      <c r="O264" s="5" t="s">
        <v>32</v>
      </c>
      <c r="P264" s="5" t="s">
        <v>33</v>
      </c>
      <c r="Q264" s="5">
        <v>0</v>
      </c>
      <c r="R264" s="8">
        <v>45323.0000115741</v>
      </c>
      <c r="S264" s="7">
        <v>45329</v>
      </c>
      <c r="T264" s="5" t="s">
        <v>34</v>
      </c>
      <c r="U264" s="5">
        <v>349</v>
      </c>
      <c r="V264" s="5">
        <v>0</v>
      </c>
      <c r="W264" s="5">
        <v>0</v>
      </c>
      <c r="X264" s="5" t="s">
        <v>1377</v>
      </c>
      <c r="Y264" s="5" t="s">
        <v>1378</v>
      </c>
    </row>
    <row r="265" s="5" customFormat="1" spans="1:25">
      <c r="A265" s="5" t="s">
        <v>1379</v>
      </c>
      <c r="B265" s="5" t="s">
        <v>26</v>
      </c>
      <c r="C265" s="5" t="s">
        <v>27</v>
      </c>
      <c r="D265" s="5" t="s">
        <v>1380</v>
      </c>
      <c r="E265" s="5" t="s">
        <v>1381</v>
      </c>
      <c r="F265" s="7">
        <v>45326</v>
      </c>
      <c r="G265" s="7">
        <v>45328</v>
      </c>
      <c r="H265" s="5">
        <v>1</v>
      </c>
      <c r="I265" s="5">
        <v>2</v>
      </c>
      <c r="J265" s="5">
        <v>2</v>
      </c>
      <c r="K265" s="5" t="s">
        <v>30</v>
      </c>
      <c r="L265" s="5">
        <v>208</v>
      </c>
      <c r="M265" s="5">
        <v>208</v>
      </c>
      <c r="N265" s="5" t="s">
        <v>1382</v>
      </c>
      <c r="O265" s="5" t="s">
        <v>32</v>
      </c>
      <c r="P265" s="5" t="s">
        <v>33</v>
      </c>
      <c r="Q265" s="5">
        <v>0</v>
      </c>
      <c r="R265" s="8">
        <v>45323</v>
      </c>
      <c r="S265" s="7">
        <v>45329</v>
      </c>
      <c r="T265" s="5" t="s">
        <v>34</v>
      </c>
      <c r="U265" s="5">
        <v>208</v>
      </c>
      <c r="V265" s="5">
        <v>0</v>
      </c>
      <c r="W265" s="5">
        <v>0</v>
      </c>
      <c r="X265" s="5" t="s">
        <v>1383</v>
      </c>
      <c r="Y265" s="5" t="s">
        <v>1384</v>
      </c>
    </row>
    <row r="266" s="5" customFormat="1" spans="1:25">
      <c r="A266" s="5" t="s">
        <v>1385</v>
      </c>
      <c r="B266" s="5" t="s">
        <v>26</v>
      </c>
      <c r="C266" s="5" t="s">
        <v>27</v>
      </c>
      <c r="D266" s="5" t="s">
        <v>1386</v>
      </c>
      <c r="E266" s="5" t="s">
        <v>1387</v>
      </c>
      <c r="F266" s="7">
        <v>45326</v>
      </c>
      <c r="G266" s="7">
        <v>45328</v>
      </c>
      <c r="H266" s="5">
        <v>2</v>
      </c>
      <c r="I266" s="5">
        <v>2</v>
      </c>
      <c r="J266" s="5">
        <v>4</v>
      </c>
      <c r="K266" s="5" t="s">
        <v>30</v>
      </c>
      <c r="L266" s="5">
        <v>1512</v>
      </c>
      <c r="M266" s="5">
        <v>1512</v>
      </c>
      <c r="N266" s="5" t="s">
        <v>1388</v>
      </c>
      <c r="O266" s="5" t="s">
        <v>32</v>
      </c>
      <c r="P266" s="5" t="s">
        <v>33</v>
      </c>
      <c r="Q266" s="5">
        <v>0</v>
      </c>
      <c r="R266" s="8">
        <v>45323</v>
      </c>
      <c r="S266" s="7">
        <v>45329</v>
      </c>
      <c r="T266" s="5" t="s">
        <v>34</v>
      </c>
      <c r="U266" s="5">
        <v>1512</v>
      </c>
      <c r="V266" s="5">
        <v>0</v>
      </c>
      <c r="W266" s="5">
        <v>0</v>
      </c>
      <c r="X266" s="5" t="s">
        <v>1389</v>
      </c>
      <c r="Y266" s="5" t="s">
        <v>1390</v>
      </c>
    </row>
    <row r="267" s="5" customFormat="1" spans="1:25">
      <c r="A267" s="5" t="s">
        <v>1391</v>
      </c>
      <c r="B267" s="5" t="s">
        <v>26</v>
      </c>
      <c r="C267" s="5" t="s">
        <v>27</v>
      </c>
      <c r="D267" s="5" t="s">
        <v>1116</v>
      </c>
      <c r="E267" s="5" t="s">
        <v>1392</v>
      </c>
      <c r="F267" s="7">
        <v>45326</v>
      </c>
      <c r="G267" s="7">
        <v>45328</v>
      </c>
      <c r="H267" s="5">
        <v>1</v>
      </c>
      <c r="I267" s="5">
        <v>2</v>
      </c>
      <c r="J267" s="5">
        <v>2</v>
      </c>
      <c r="K267" s="5" t="s">
        <v>30</v>
      </c>
      <c r="L267" s="5">
        <v>2512</v>
      </c>
      <c r="M267" s="5">
        <v>2512</v>
      </c>
      <c r="N267" s="5" t="s">
        <v>1393</v>
      </c>
      <c r="O267" s="5" t="s">
        <v>32</v>
      </c>
      <c r="P267" s="5" t="s">
        <v>33</v>
      </c>
      <c r="Q267" s="5">
        <v>0</v>
      </c>
      <c r="R267" s="8">
        <v>45323.0000115741</v>
      </c>
      <c r="S267" s="7">
        <v>45329</v>
      </c>
      <c r="T267" s="5" t="s">
        <v>34</v>
      </c>
      <c r="U267" s="5">
        <v>2512</v>
      </c>
      <c r="V267" s="5">
        <v>0</v>
      </c>
      <c r="W267" s="5">
        <v>0</v>
      </c>
      <c r="X267" s="5" t="s">
        <v>1394</v>
      </c>
      <c r="Y267" s="5" t="s">
        <v>1395</v>
      </c>
    </row>
    <row r="268" s="5" customFormat="1" spans="1:25">
      <c r="A268" s="5" t="s">
        <v>1396</v>
      </c>
      <c r="B268" s="5" t="s">
        <v>26</v>
      </c>
      <c r="C268" s="5" t="s">
        <v>27</v>
      </c>
      <c r="D268" s="5" t="s">
        <v>1397</v>
      </c>
      <c r="E268" s="5" t="s">
        <v>1398</v>
      </c>
      <c r="F268" s="7">
        <v>45327</v>
      </c>
      <c r="G268" s="7">
        <v>45328</v>
      </c>
      <c r="H268" s="5">
        <v>1</v>
      </c>
      <c r="I268" s="5">
        <v>1</v>
      </c>
      <c r="J268" s="5">
        <v>1</v>
      </c>
      <c r="K268" s="5" t="s">
        <v>30</v>
      </c>
      <c r="L268" s="5">
        <v>467</v>
      </c>
      <c r="M268" s="5">
        <v>467</v>
      </c>
      <c r="N268" s="5" t="s">
        <v>1399</v>
      </c>
      <c r="O268" s="5" t="s">
        <v>32</v>
      </c>
      <c r="P268" s="5" t="s">
        <v>33</v>
      </c>
      <c r="Q268" s="5">
        <v>0</v>
      </c>
      <c r="R268" s="8">
        <v>45323.0000115741</v>
      </c>
      <c r="S268" s="7">
        <v>45329</v>
      </c>
      <c r="T268" s="5" t="s">
        <v>34</v>
      </c>
      <c r="U268" s="5">
        <v>467</v>
      </c>
      <c r="V268" s="5">
        <v>0</v>
      </c>
      <c r="W268" s="5">
        <v>0</v>
      </c>
      <c r="X268" s="5" t="s">
        <v>1400</v>
      </c>
      <c r="Y268" s="5" t="s">
        <v>1401</v>
      </c>
    </row>
    <row r="269" s="5" customFormat="1" spans="1:25">
      <c r="A269" s="5" t="s">
        <v>1402</v>
      </c>
      <c r="B269" s="5" t="s">
        <v>26</v>
      </c>
      <c r="C269" s="5" t="s">
        <v>27</v>
      </c>
      <c r="D269" s="5" t="s">
        <v>1348</v>
      </c>
      <c r="E269" s="5" t="s">
        <v>1403</v>
      </c>
      <c r="F269" s="7">
        <v>45327</v>
      </c>
      <c r="G269" s="7">
        <v>45328</v>
      </c>
      <c r="H269" s="5">
        <v>2</v>
      </c>
      <c r="I269" s="5">
        <v>1</v>
      </c>
      <c r="J269" s="5">
        <v>2</v>
      </c>
      <c r="K269" s="5" t="s">
        <v>30</v>
      </c>
      <c r="L269" s="5">
        <v>614</v>
      </c>
      <c r="M269" s="5">
        <v>614</v>
      </c>
      <c r="N269" s="5" t="s">
        <v>1404</v>
      </c>
      <c r="O269" s="5" t="s">
        <v>32</v>
      </c>
      <c r="P269" s="5" t="s">
        <v>33</v>
      </c>
      <c r="Q269" s="5">
        <v>0</v>
      </c>
      <c r="R269" s="8">
        <v>45323.0000115741</v>
      </c>
      <c r="S269" s="7">
        <v>45329</v>
      </c>
      <c r="T269" s="5" t="s">
        <v>34</v>
      </c>
      <c r="U269" s="5">
        <v>614</v>
      </c>
      <c r="V269" s="5">
        <v>0</v>
      </c>
      <c r="W269" s="5">
        <v>0</v>
      </c>
      <c r="X269" s="5" t="s">
        <v>1405</v>
      </c>
      <c r="Y269" s="5" t="s">
        <v>1406</v>
      </c>
    </row>
    <row r="270" s="5" customFormat="1" spans="1:25">
      <c r="A270" s="5" t="s">
        <v>1407</v>
      </c>
      <c r="B270" s="5" t="s">
        <v>26</v>
      </c>
      <c r="C270" s="5" t="s">
        <v>27</v>
      </c>
      <c r="D270" s="5" t="s">
        <v>1408</v>
      </c>
      <c r="E270" s="5" t="s">
        <v>1409</v>
      </c>
      <c r="F270" s="7">
        <v>45326</v>
      </c>
      <c r="G270" s="7">
        <v>45328</v>
      </c>
      <c r="H270" s="5">
        <v>1</v>
      </c>
      <c r="I270" s="5">
        <v>2</v>
      </c>
      <c r="J270" s="5">
        <v>2</v>
      </c>
      <c r="K270" s="5" t="s">
        <v>30</v>
      </c>
      <c r="L270" s="5">
        <v>784</v>
      </c>
      <c r="M270" s="5">
        <v>784</v>
      </c>
      <c r="N270" s="5" t="s">
        <v>1410</v>
      </c>
      <c r="O270" s="5" t="s">
        <v>32</v>
      </c>
      <c r="P270" s="5" t="s">
        <v>33</v>
      </c>
      <c r="Q270" s="5">
        <v>0</v>
      </c>
      <c r="R270" s="8">
        <v>45323.0000115741</v>
      </c>
      <c r="S270" s="7">
        <v>45329</v>
      </c>
      <c r="T270" s="5" t="s">
        <v>34</v>
      </c>
      <c r="U270" s="5">
        <v>784</v>
      </c>
      <c r="V270" s="5">
        <v>0</v>
      </c>
      <c r="W270" s="5">
        <v>0</v>
      </c>
      <c r="X270" s="5" t="s">
        <v>1411</v>
      </c>
      <c r="Y270" s="5" t="s">
        <v>1412</v>
      </c>
    </row>
    <row r="271" s="5" customFormat="1" spans="1:25">
      <c r="A271" s="5" t="s">
        <v>1413</v>
      </c>
      <c r="B271" s="5" t="s">
        <v>26</v>
      </c>
      <c r="C271" s="5" t="s">
        <v>27</v>
      </c>
      <c r="D271" s="5" t="s">
        <v>130</v>
      </c>
      <c r="E271" s="5" t="s">
        <v>1414</v>
      </c>
      <c r="F271" s="7">
        <v>45327</v>
      </c>
      <c r="G271" s="7">
        <v>45328</v>
      </c>
      <c r="H271" s="5">
        <v>1</v>
      </c>
      <c r="I271" s="5">
        <v>1</v>
      </c>
      <c r="J271" s="5">
        <v>1</v>
      </c>
      <c r="K271" s="5" t="s">
        <v>30</v>
      </c>
      <c r="L271" s="5">
        <v>1350</v>
      </c>
      <c r="M271" s="5">
        <v>1350</v>
      </c>
      <c r="N271" s="5" t="s">
        <v>1415</v>
      </c>
      <c r="O271" s="5" t="s">
        <v>32</v>
      </c>
      <c r="P271" s="5" t="s">
        <v>33</v>
      </c>
      <c r="Q271" s="5">
        <v>0</v>
      </c>
      <c r="R271" s="8">
        <v>45323.0000115741</v>
      </c>
      <c r="S271" s="7">
        <v>45329</v>
      </c>
      <c r="T271" s="5" t="s">
        <v>34</v>
      </c>
      <c r="U271" s="5">
        <v>1350</v>
      </c>
      <c r="V271" s="5">
        <v>0</v>
      </c>
      <c r="W271" s="5">
        <v>0</v>
      </c>
      <c r="X271" s="5" t="s">
        <v>1416</v>
      </c>
      <c r="Y271" s="5" t="s">
        <v>36</v>
      </c>
    </row>
    <row r="272" s="5" customFormat="1" spans="1:25">
      <c r="A272" s="5" t="s">
        <v>1417</v>
      </c>
      <c r="B272" s="5" t="s">
        <v>26</v>
      </c>
      <c r="C272" s="5" t="s">
        <v>27</v>
      </c>
      <c r="D272" s="5" t="s">
        <v>1418</v>
      </c>
      <c r="E272" s="5" t="s">
        <v>1419</v>
      </c>
      <c r="F272" s="7">
        <v>45325</v>
      </c>
      <c r="G272" s="7">
        <v>45328</v>
      </c>
      <c r="H272" s="5">
        <v>1</v>
      </c>
      <c r="I272" s="5">
        <v>3</v>
      </c>
      <c r="J272" s="5">
        <v>3</v>
      </c>
      <c r="K272" s="5" t="s">
        <v>30</v>
      </c>
      <c r="L272" s="5">
        <v>6213</v>
      </c>
      <c r="M272" s="5">
        <v>6213</v>
      </c>
      <c r="N272" s="5" t="s">
        <v>1420</v>
      </c>
      <c r="O272" s="5" t="s">
        <v>32</v>
      </c>
      <c r="P272" s="5" t="s">
        <v>33</v>
      </c>
      <c r="Q272" s="5">
        <v>0</v>
      </c>
      <c r="R272" s="8">
        <v>45323</v>
      </c>
      <c r="S272" s="7">
        <v>45329</v>
      </c>
      <c r="T272" s="5" t="s">
        <v>34</v>
      </c>
      <c r="U272" s="5">
        <v>6213</v>
      </c>
      <c r="V272" s="5">
        <v>0</v>
      </c>
      <c r="W272" s="5">
        <v>0</v>
      </c>
      <c r="X272" s="5" t="s">
        <v>1421</v>
      </c>
      <c r="Y272" s="5" t="s">
        <v>1422</v>
      </c>
    </row>
    <row r="273" s="5" customFormat="1" spans="1:25">
      <c r="A273" s="5" t="s">
        <v>1423</v>
      </c>
      <c r="B273" s="5" t="s">
        <v>26</v>
      </c>
      <c r="C273" s="5" t="s">
        <v>27</v>
      </c>
      <c r="D273" s="5" t="s">
        <v>1424</v>
      </c>
      <c r="E273" s="5" t="s">
        <v>1425</v>
      </c>
      <c r="F273" s="7">
        <v>45327</v>
      </c>
      <c r="G273" s="7">
        <v>45328</v>
      </c>
      <c r="H273" s="5">
        <v>1</v>
      </c>
      <c r="I273" s="5">
        <v>1</v>
      </c>
      <c r="J273" s="5">
        <v>1</v>
      </c>
      <c r="K273" s="5" t="s">
        <v>30</v>
      </c>
      <c r="L273" s="5">
        <v>293</v>
      </c>
      <c r="M273" s="5">
        <v>293</v>
      </c>
      <c r="N273" s="5" t="s">
        <v>1426</v>
      </c>
      <c r="O273" s="5" t="s">
        <v>32</v>
      </c>
      <c r="P273" s="5" t="s">
        <v>33</v>
      </c>
      <c r="Q273" s="5">
        <v>0</v>
      </c>
      <c r="R273" s="8">
        <v>45323</v>
      </c>
      <c r="S273" s="7">
        <v>45329</v>
      </c>
      <c r="T273" s="5" t="s">
        <v>34</v>
      </c>
      <c r="U273" s="5">
        <v>293</v>
      </c>
      <c r="V273" s="5">
        <v>0</v>
      </c>
      <c r="W273" s="5">
        <v>0</v>
      </c>
      <c r="X273" s="5" t="s">
        <v>1427</v>
      </c>
      <c r="Y273" s="5" t="s">
        <v>1428</v>
      </c>
    </row>
    <row r="274" s="5" customFormat="1" spans="1:25">
      <c r="A274" s="5" t="s">
        <v>1429</v>
      </c>
      <c r="B274" s="5" t="s">
        <v>26</v>
      </c>
      <c r="C274" s="5" t="s">
        <v>27</v>
      </c>
      <c r="D274" s="5" t="s">
        <v>1430</v>
      </c>
      <c r="E274" s="5" t="s">
        <v>1431</v>
      </c>
      <c r="F274" s="7">
        <v>45325</v>
      </c>
      <c r="G274" s="7">
        <v>45328</v>
      </c>
      <c r="H274" s="5">
        <v>1</v>
      </c>
      <c r="I274" s="5">
        <v>3</v>
      </c>
      <c r="J274" s="5">
        <v>3</v>
      </c>
      <c r="K274" s="5" t="s">
        <v>30</v>
      </c>
      <c r="L274" s="5">
        <v>3372</v>
      </c>
      <c r="M274" s="5">
        <v>3372</v>
      </c>
      <c r="N274" s="5" t="s">
        <v>1432</v>
      </c>
      <c r="O274" s="5" t="s">
        <v>32</v>
      </c>
      <c r="P274" s="5" t="s">
        <v>33</v>
      </c>
      <c r="Q274" s="5">
        <v>0</v>
      </c>
      <c r="R274" s="8">
        <v>45323</v>
      </c>
      <c r="S274" s="7">
        <v>45329</v>
      </c>
      <c r="T274" s="5" t="s">
        <v>34</v>
      </c>
      <c r="U274" s="5">
        <v>3372</v>
      </c>
      <c r="V274" s="5">
        <v>0</v>
      </c>
      <c r="W274" s="5">
        <v>0</v>
      </c>
      <c r="X274" s="5" t="s">
        <v>1433</v>
      </c>
      <c r="Y274" s="5" t="s">
        <v>1434</v>
      </c>
    </row>
    <row r="275" s="5" customFormat="1" spans="1:25">
      <c r="A275" s="5" t="s">
        <v>1435</v>
      </c>
      <c r="B275" s="5" t="s">
        <v>26</v>
      </c>
      <c r="C275" s="5" t="s">
        <v>27</v>
      </c>
      <c r="D275" s="5" t="s">
        <v>900</v>
      </c>
      <c r="E275" s="5" t="s">
        <v>901</v>
      </c>
      <c r="F275" s="7">
        <v>45324</v>
      </c>
      <c r="G275" s="7">
        <v>45328</v>
      </c>
      <c r="H275" s="5">
        <v>1</v>
      </c>
      <c r="I275" s="5">
        <v>4</v>
      </c>
      <c r="J275" s="5">
        <v>4</v>
      </c>
      <c r="K275" s="5" t="s">
        <v>30</v>
      </c>
      <c r="L275" s="5">
        <v>4108</v>
      </c>
      <c r="M275" s="5">
        <v>4108</v>
      </c>
      <c r="N275" s="5" t="s">
        <v>1436</v>
      </c>
      <c r="O275" s="5" t="s">
        <v>32</v>
      </c>
      <c r="P275" s="5" t="s">
        <v>33</v>
      </c>
      <c r="Q275" s="5">
        <v>0</v>
      </c>
      <c r="R275" s="8">
        <v>45323</v>
      </c>
      <c r="S275" s="7">
        <v>45329</v>
      </c>
      <c r="T275" s="5" t="s">
        <v>34</v>
      </c>
      <c r="U275" s="5">
        <v>4108</v>
      </c>
      <c r="V275" s="5">
        <v>0</v>
      </c>
      <c r="W275" s="5">
        <v>0</v>
      </c>
      <c r="X275" s="5" t="s">
        <v>1437</v>
      </c>
      <c r="Y275" s="5" t="s">
        <v>1438</v>
      </c>
    </row>
    <row r="276" s="5" customFormat="1" spans="1:25">
      <c r="A276" s="5" t="s">
        <v>1439</v>
      </c>
      <c r="B276" s="5" t="s">
        <v>26</v>
      </c>
      <c r="C276" s="5" t="s">
        <v>27</v>
      </c>
      <c r="D276" s="5" t="s">
        <v>1440</v>
      </c>
      <c r="E276" s="5" t="s">
        <v>1441</v>
      </c>
      <c r="F276" s="7">
        <v>45325</v>
      </c>
      <c r="G276" s="7">
        <v>45328</v>
      </c>
      <c r="H276" s="5">
        <v>1</v>
      </c>
      <c r="I276" s="5">
        <v>3</v>
      </c>
      <c r="J276" s="5">
        <v>3</v>
      </c>
      <c r="K276" s="5" t="s">
        <v>30</v>
      </c>
      <c r="L276" s="5">
        <v>681</v>
      </c>
      <c r="M276" s="5">
        <v>681</v>
      </c>
      <c r="N276" s="5" t="s">
        <v>1442</v>
      </c>
      <c r="O276" s="5" t="s">
        <v>32</v>
      </c>
      <c r="P276" s="5" t="s">
        <v>33</v>
      </c>
      <c r="Q276" s="5">
        <v>0</v>
      </c>
      <c r="R276" s="8">
        <v>45323</v>
      </c>
      <c r="S276" s="7">
        <v>45329</v>
      </c>
      <c r="T276" s="5" t="s">
        <v>34</v>
      </c>
      <c r="U276" s="5">
        <v>681</v>
      </c>
      <c r="V276" s="5">
        <v>0</v>
      </c>
      <c r="W276" s="5">
        <v>0</v>
      </c>
      <c r="X276" s="5" t="s">
        <v>1443</v>
      </c>
      <c r="Y276" s="5" t="s">
        <v>1443</v>
      </c>
    </row>
    <row r="277" s="5" customFormat="1" spans="1:25">
      <c r="A277" s="5" t="s">
        <v>1444</v>
      </c>
      <c r="B277" s="5" t="s">
        <v>26</v>
      </c>
      <c r="C277" s="5" t="s">
        <v>27</v>
      </c>
      <c r="D277" s="5" t="s">
        <v>1322</v>
      </c>
      <c r="E277" s="5" t="s">
        <v>1323</v>
      </c>
      <c r="F277" s="7">
        <v>45327</v>
      </c>
      <c r="G277" s="7">
        <v>45328</v>
      </c>
      <c r="H277" s="5">
        <v>1</v>
      </c>
      <c r="I277" s="5">
        <v>1</v>
      </c>
      <c r="J277" s="5">
        <v>1</v>
      </c>
      <c r="K277" s="5" t="s">
        <v>30</v>
      </c>
      <c r="L277" s="5">
        <v>510</v>
      </c>
      <c r="M277" s="5">
        <v>510</v>
      </c>
      <c r="N277" s="5" t="s">
        <v>1445</v>
      </c>
      <c r="O277" s="5" t="s">
        <v>32</v>
      </c>
      <c r="P277" s="5" t="s">
        <v>33</v>
      </c>
      <c r="Q277" s="5">
        <v>0</v>
      </c>
      <c r="R277" s="8">
        <v>45324.0000115741</v>
      </c>
      <c r="S277" s="7">
        <v>45329</v>
      </c>
      <c r="T277" s="5" t="s">
        <v>34</v>
      </c>
      <c r="U277" s="5">
        <v>510</v>
      </c>
      <c r="V277" s="5">
        <v>0</v>
      </c>
      <c r="W277" s="5">
        <v>0</v>
      </c>
      <c r="X277" s="5" t="s">
        <v>1446</v>
      </c>
      <c r="Y277" s="5" t="s">
        <v>1447</v>
      </c>
    </row>
    <row r="278" s="5" customFormat="1" spans="1:25">
      <c r="A278" s="5" t="s">
        <v>1448</v>
      </c>
      <c r="B278" s="5" t="s">
        <v>26</v>
      </c>
      <c r="C278" s="5" t="s">
        <v>27</v>
      </c>
      <c r="D278" s="5" t="s">
        <v>1322</v>
      </c>
      <c r="E278" s="5" t="s">
        <v>1323</v>
      </c>
      <c r="F278" s="7">
        <v>45327</v>
      </c>
      <c r="G278" s="7">
        <v>45328</v>
      </c>
      <c r="H278" s="5">
        <v>1</v>
      </c>
      <c r="I278" s="5">
        <v>1</v>
      </c>
      <c r="J278" s="5">
        <v>1</v>
      </c>
      <c r="K278" s="5" t="s">
        <v>30</v>
      </c>
      <c r="L278" s="5">
        <v>510</v>
      </c>
      <c r="M278" s="5">
        <v>510</v>
      </c>
      <c r="N278" s="5" t="s">
        <v>1449</v>
      </c>
      <c r="O278" s="5" t="s">
        <v>32</v>
      </c>
      <c r="P278" s="5" t="s">
        <v>33</v>
      </c>
      <c r="Q278" s="5">
        <v>0</v>
      </c>
      <c r="R278" s="8">
        <v>45324</v>
      </c>
      <c r="S278" s="7">
        <v>45329</v>
      </c>
      <c r="T278" s="5" t="s">
        <v>34</v>
      </c>
      <c r="U278" s="5">
        <v>510</v>
      </c>
      <c r="V278" s="5">
        <v>0</v>
      </c>
      <c r="W278" s="5">
        <v>0</v>
      </c>
      <c r="X278" s="5" t="s">
        <v>1450</v>
      </c>
      <c r="Y278" s="5" t="s">
        <v>1451</v>
      </c>
    </row>
    <row r="279" s="5" customFormat="1" spans="1:25">
      <c r="A279" s="5" t="s">
        <v>375</v>
      </c>
      <c r="B279" s="5" t="s">
        <v>26</v>
      </c>
      <c r="C279" s="5" t="s">
        <v>1308</v>
      </c>
      <c r="D279" s="5" t="s">
        <v>376</v>
      </c>
      <c r="E279" s="5" t="s">
        <v>377</v>
      </c>
      <c r="F279" s="7">
        <v>45326</v>
      </c>
      <c r="G279" s="7">
        <v>45328</v>
      </c>
      <c r="H279" s="5">
        <v>1</v>
      </c>
      <c r="I279" s="5">
        <v>2</v>
      </c>
      <c r="J279" s="5">
        <v>2</v>
      </c>
      <c r="K279" s="5" t="s">
        <v>30</v>
      </c>
      <c r="L279" s="5">
        <v>-5500</v>
      </c>
      <c r="M279" s="5">
        <v>-5500</v>
      </c>
      <c r="N279" s="5" t="s">
        <v>378</v>
      </c>
      <c r="O279" s="5" t="s">
        <v>32</v>
      </c>
      <c r="P279" s="5" t="s">
        <v>33</v>
      </c>
      <c r="Q279" s="5">
        <v>0</v>
      </c>
      <c r="R279" s="8">
        <v>45297.5487384259</v>
      </c>
      <c r="S279" s="7">
        <v>45329</v>
      </c>
      <c r="T279" s="5" t="s">
        <v>34</v>
      </c>
      <c r="U279" s="5">
        <v>-5500</v>
      </c>
      <c r="V279" s="5">
        <v>0</v>
      </c>
      <c r="W279" s="5">
        <v>0</v>
      </c>
      <c r="X279" s="5" t="s">
        <v>379</v>
      </c>
      <c r="Y279" s="5" t="s">
        <v>380</v>
      </c>
    </row>
    <row r="280" s="5" customFormat="1" spans="1:25">
      <c r="A280" s="5" t="s">
        <v>1452</v>
      </c>
      <c r="B280" s="5" t="s">
        <v>26</v>
      </c>
      <c r="C280" s="5" t="s">
        <v>27</v>
      </c>
      <c r="D280" s="5" t="s">
        <v>1067</v>
      </c>
      <c r="E280" s="5" t="s">
        <v>1453</v>
      </c>
      <c r="F280" s="7">
        <v>45326</v>
      </c>
      <c r="G280" s="7">
        <v>45328</v>
      </c>
      <c r="H280" s="5">
        <v>1</v>
      </c>
      <c r="I280" s="5">
        <v>2</v>
      </c>
      <c r="J280" s="5">
        <v>2</v>
      </c>
      <c r="K280" s="5" t="s">
        <v>30</v>
      </c>
      <c r="L280" s="5">
        <v>534</v>
      </c>
      <c r="M280" s="5">
        <v>534</v>
      </c>
      <c r="N280" s="5" t="s">
        <v>1454</v>
      </c>
      <c r="O280" s="5" t="s">
        <v>32</v>
      </c>
      <c r="P280" s="5" t="s">
        <v>33</v>
      </c>
      <c r="Q280" s="5">
        <v>0</v>
      </c>
      <c r="R280" s="8">
        <v>45324.0000115741</v>
      </c>
      <c r="S280" s="7">
        <v>45329</v>
      </c>
      <c r="T280" s="5" t="s">
        <v>34</v>
      </c>
      <c r="U280" s="5">
        <v>534</v>
      </c>
      <c r="V280" s="5">
        <v>0</v>
      </c>
      <c r="W280" s="5">
        <v>0</v>
      </c>
      <c r="X280" s="5" t="s">
        <v>1455</v>
      </c>
      <c r="Y280" s="5" t="s">
        <v>1456</v>
      </c>
    </row>
    <row r="281" s="5" customFormat="1" spans="1:25">
      <c r="A281" s="5" t="s">
        <v>1457</v>
      </c>
      <c r="B281" s="5" t="s">
        <v>26</v>
      </c>
      <c r="C281" s="5" t="s">
        <v>27</v>
      </c>
      <c r="D281" s="5" t="s">
        <v>306</v>
      </c>
      <c r="E281" s="5" t="s">
        <v>307</v>
      </c>
      <c r="F281" s="7">
        <v>45327</v>
      </c>
      <c r="G281" s="7">
        <v>45328</v>
      </c>
      <c r="H281" s="5">
        <v>2</v>
      </c>
      <c r="I281" s="5">
        <v>1</v>
      </c>
      <c r="J281" s="5">
        <v>2</v>
      </c>
      <c r="K281" s="5" t="s">
        <v>30</v>
      </c>
      <c r="L281" s="5">
        <v>796</v>
      </c>
      <c r="M281" s="5">
        <v>796</v>
      </c>
      <c r="N281" s="5" t="s">
        <v>1458</v>
      </c>
      <c r="O281" s="5" t="s">
        <v>32</v>
      </c>
      <c r="P281" s="5" t="s">
        <v>33</v>
      </c>
      <c r="Q281" s="5">
        <v>0</v>
      </c>
      <c r="R281" s="8">
        <v>45324.0000115741</v>
      </c>
      <c r="S281" s="7">
        <v>45329</v>
      </c>
      <c r="T281" s="5" t="s">
        <v>34</v>
      </c>
      <c r="U281" s="5">
        <v>796</v>
      </c>
      <c r="V281" s="5">
        <v>0</v>
      </c>
      <c r="W281" s="5">
        <v>0</v>
      </c>
      <c r="X281" s="5" t="s">
        <v>1459</v>
      </c>
      <c r="Y281" s="5" t="s">
        <v>1460</v>
      </c>
    </row>
    <row r="282" s="5" customFormat="1" spans="1:25">
      <c r="A282" s="5" t="s">
        <v>1461</v>
      </c>
      <c r="B282" s="5" t="s">
        <v>26</v>
      </c>
      <c r="C282" s="5" t="s">
        <v>27</v>
      </c>
      <c r="D282" s="5" t="s">
        <v>1462</v>
      </c>
      <c r="E282" s="5" t="s">
        <v>1463</v>
      </c>
      <c r="F282" s="7">
        <v>45326</v>
      </c>
      <c r="G282" s="7">
        <v>45328</v>
      </c>
      <c r="H282" s="5">
        <v>1</v>
      </c>
      <c r="I282" s="5">
        <v>2</v>
      </c>
      <c r="J282" s="5">
        <v>2</v>
      </c>
      <c r="K282" s="5" t="s">
        <v>30</v>
      </c>
      <c r="L282" s="5">
        <v>3748</v>
      </c>
      <c r="M282" s="5">
        <v>3748</v>
      </c>
      <c r="N282" s="5" t="s">
        <v>1464</v>
      </c>
      <c r="O282" s="5" t="s">
        <v>32</v>
      </c>
      <c r="P282" s="5" t="s">
        <v>33</v>
      </c>
      <c r="Q282" s="5">
        <v>0</v>
      </c>
      <c r="R282" s="8">
        <v>45324.0000115741</v>
      </c>
      <c r="S282" s="7">
        <v>45329</v>
      </c>
      <c r="T282" s="5" t="s">
        <v>34</v>
      </c>
      <c r="U282" s="5">
        <v>3748</v>
      </c>
      <c r="V282" s="5">
        <v>0</v>
      </c>
      <c r="W282" s="5">
        <v>0</v>
      </c>
      <c r="X282" s="5" t="s">
        <v>1465</v>
      </c>
      <c r="Y282" s="5" t="s">
        <v>1466</v>
      </c>
    </row>
    <row r="283" s="5" customFormat="1" spans="1:25">
      <c r="A283" s="5" t="s">
        <v>1467</v>
      </c>
      <c r="B283" s="5" t="s">
        <v>26</v>
      </c>
      <c r="C283" s="5" t="s">
        <v>27</v>
      </c>
      <c r="D283" s="5" t="s">
        <v>640</v>
      </c>
      <c r="E283" s="5" t="s">
        <v>1468</v>
      </c>
      <c r="F283" s="7">
        <v>45326</v>
      </c>
      <c r="G283" s="7">
        <v>45328</v>
      </c>
      <c r="H283" s="5">
        <v>1</v>
      </c>
      <c r="I283" s="5">
        <v>2</v>
      </c>
      <c r="J283" s="5">
        <v>2</v>
      </c>
      <c r="K283" s="5" t="s">
        <v>30</v>
      </c>
      <c r="L283" s="5">
        <v>786</v>
      </c>
      <c r="M283" s="5">
        <v>786</v>
      </c>
      <c r="N283" s="5" t="s">
        <v>1469</v>
      </c>
      <c r="O283" s="5" t="s">
        <v>32</v>
      </c>
      <c r="P283" s="5" t="s">
        <v>33</v>
      </c>
      <c r="Q283" s="5">
        <v>0</v>
      </c>
      <c r="R283" s="8">
        <v>45324.0000115741</v>
      </c>
      <c r="S283" s="7">
        <v>45329</v>
      </c>
      <c r="T283" s="5" t="s">
        <v>34</v>
      </c>
      <c r="U283" s="5">
        <v>786</v>
      </c>
      <c r="V283" s="5">
        <v>0</v>
      </c>
      <c r="W283" s="5">
        <v>0</v>
      </c>
      <c r="X283" s="5" t="s">
        <v>1470</v>
      </c>
      <c r="Y283" s="5" t="s">
        <v>1471</v>
      </c>
    </row>
    <row r="284" s="5" customFormat="1" spans="1:25">
      <c r="A284" s="5" t="s">
        <v>1472</v>
      </c>
      <c r="B284" s="5" t="s">
        <v>26</v>
      </c>
      <c r="C284" s="5" t="s">
        <v>27</v>
      </c>
      <c r="D284" s="5" t="s">
        <v>1473</v>
      </c>
      <c r="E284" s="5" t="s">
        <v>1474</v>
      </c>
      <c r="F284" s="7">
        <v>45326</v>
      </c>
      <c r="G284" s="7">
        <v>45328</v>
      </c>
      <c r="H284" s="5">
        <v>1</v>
      </c>
      <c r="I284" s="5">
        <v>2</v>
      </c>
      <c r="J284" s="5">
        <v>2</v>
      </c>
      <c r="K284" s="5" t="s">
        <v>30</v>
      </c>
      <c r="L284" s="5">
        <v>724</v>
      </c>
      <c r="M284" s="5">
        <v>724</v>
      </c>
      <c r="N284" s="5" t="s">
        <v>1475</v>
      </c>
      <c r="O284" s="5" t="s">
        <v>32</v>
      </c>
      <c r="P284" s="5" t="s">
        <v>33</v>
      </c>
      <c r="Q284" s="5">
        <v>0</v>
      </c>
      <c r="R284" s="8">
        <v>45324</v>
      </c>
      <c r="S284" s="7">
        <v>45329</v>
      </c>
      <c r="T284" s="5" t="s">
        <v>34</v>
      </c>
      <c r="U284" s="5">
        <v>724</v>
      </c>
      <c r="V284" s="5">
        <v>0</v>
      </c>
      <c r="W284" s="5">
        <v>0</v>
      </c>
      <c r="X284" s="5" t="s">
        <v>1476</v>
      </c>
      <c r="Y284" s="5" t="s">
        <v>1477</v>
      </c>
    </row>
    <row r="285" s="5" customFormat="1" spans="1:25">
      <c r="A285" s="5" t="s">
        <v>1478</v>
      </c>
      <c r="B285" s="5" t="s">
        <v>26</v>
      </c>
      <c r="C285" s="5" t="s">
        <v>27</v>
      </c>
      <c r="D285" s="5" t="s">
        <v>1479</v>
      </c>
      <c r="E285" s="5" t="s">
        <v>1480</v>
      </c>
      <c r="F285" s="7">
        <v>45327</v>
      </c>
      <c r="G285" s="7">
        <v>45328</v>
      </c>
      <c r="H285" s="5">
        <v>1</v>
      </c>
      <c r="I285" s="5">
        <v>1</v>
      </c>
      <c r="J285" s="5">
        <v>1</v>
      </c>
      <c r="K285" s="5" t="s">
        <v>30</v>
      </c>
      <c r="L285" s="5">
        <v>750</v>
      </c>
      <c r="M285" s="5">
        <v>750</v>
      </c>
      <c r="N285" s="5" t="s">
        <v>1481</v>
      </c>
      <c r="O285" s="5" t="s">
        <v>32</v>
      </c>
      <c r="P285" s="5" t="s">
        <v>33</v>
      </c>
      <c r="Q285" s="5">
        <v>0</v>
      </c>
      <c r="R285" s="8">
        <v>45324.0000115741</v>
      </c>
      <c r="S285" s="7">
        <v>45329</v>
      </c>
      <c r="T285" s="5" t="s">
        <v>34</v>
      </c>
      <c r="U285" s="5">
        <v>750</v>
      </c>
      <c r="V285" s="5">
        <v>0</v>
      </c>
      <c r="W285" s="5">
        <v>0</v>
      </c>
      <c r="X285" s="5" t="s">
        <v>1482</v>
      </c>
      <c r="Y285" s="5" t="s">
        <v>1483</v>
      </c>
    </row>
    <row r="286" s="5" customFormat="1" spans="1:25">
      <c r="A286" s="5" t="s">
        <v>1484</v>
      </c>
      <c r="B286" s="5" t="s">
        <v>26</v>
      </c>
      <c r="C286" s="5" t="s">
        <v>27</v>
      </c>
      <c r="D286" s="5" t="s">
        <v>1485</v>
      </c>
      <c r="E286" s="5" t="s">
        <v>1486</v>
      </c>
      <c r="F286" s="7">
        <v>45327</v>
      </c>
      <c r="G286" s="7">
        <v>45328</v>
      </c>
      <c r="H286" s="5">
        <v>1</v>
      </c>
      <c r="I286" s="5">
        <v>1</v>
      </c>
      <c r="J286" s="5">
        <v>1</v>
      </c>
      <c r="K286" s="5" t="s">
        <v>30</v>
      </c>
      <c r="L286" s="5">
        <v>419</v>
      </c>
      <c r="M286" s="5">
        <v>419</v>
      </c>
      <c r="N286" s="5" t="s">
        <v>1487</v>
      </c>
      <c r="O286" s="5" t="s">
        <v>32</v>
      </c>
      <c r="P286" s="5" t="s">
        <v>33</v>
      </c>
      <c r="Q286" s="5">
        <v>0</v>
      </c>
      <c r="R286" s="8">
        <v>45324</v>
      </c>
      <c r="S286" s="7">
        <v>45329</v>
      </c>
      <c r="T286" s="5" t="s">
        <v>34</v>
      </c>
      <c r="U286" s="5">
        <v>419</v>
      </c>
      <c r="V286" s="5">
        <v>0</v>
      </c>
      <c r="W286" s="5">
        <v>0</v>
      </c>
      <c r="X286" s="5" t="s">
        <v>1488</v>
      </c>
      <c r="Y286" s="5" t="s">
        <v>1489</v>
      </c>
    </row>
    <row r="287" s="5" customFormat="1" spans="1:25">
      <c r="A287" s="5" t="s">
        <v>1490</v>
      </c>
      <c r="B287" s="5" t="s">
        <v>26</v>
      </c>
      <c r="C287" s="5" t="s">
        <v>27</v>
      </c>
      <c r="D287" s="5" t="s">
        <v>124</v>
      </c>
      <c r="E287" s="5" t="s">
        <v>125</v>
      </c>
      <c r="F287" s="7">
        <v>45326</v>
      </c>
      <c r="G287" s="7">
        <v>45328</v>
      </c>
      <c r="H287" s="5">
        <v>1</v>
      </c>
      <c r="I287" s="5">
        <v>2</v>
      </c>
      <c r="J287" s="5">
        <v>2</v>
      </c>
      <c r="K287" s="5" t="s">
        <v>30</v>
      </c>
      <c r="L287" s="5">
        <v>1212</v>
      </c>
      <c r="M287" s="5">
        <v>1212</v>
      </c>
      <c r="N287" s="5" t="s">
        <v>1491</v>
      </c>
      <c r="O287" s="5" t="s">
        <v>32</v>
      </c>
      <c r="P287" s="5" t="s">
        <v>33</v>
      </c>
      <c r="Q287" s="5">
        <v>0</v>
      </c>
      <c r="R287" s="8">
        <v>45325.0000115741</v>
      </c>
      <c r="S287" s="7">
        <v>45329</v>
      </c>
      <c r="T287" s="5" t="s">
        <v>34</v>
      </c>
      <c r="U287" s="5">
        <v>1212</v>
      </c>
      <c r="V287" s="5">
        <v>0</v>
      </c>
      <c r="W287" s="5">
        <v>0</v>
      </c>
      <c r="X287" s="5" t="s">
        <v>1492</v>
      </c>
      <c r="Y287" s="5" t="s">
        <v>1493</v>
      </c>
    </row>
    <row r="288" s="5" customFormat="1" spans="1:25">
      <c r="A288" s="5" t="s">
        <v>1494</v>
      </c>
      <c r="B288" s="5" t="s">
        <v>26</v>
      </c>
      <c r="C288" s="5" t="s">
        <v>27</v>
      </c>
      <c r="D288" s="5" t="s">
        <v>1495</v>
      </c>
      <c r="E288" s="5" t="s">
        <v>1496</v>
      </c>
      <c r="F288" s="7">
        <v>45327</v>
      </c>
      <c r="G288" s="7">
        <v>45328</v>
      </c>
      <c r="H288" s="5">
        <v>1</v>
      </c>
      <c r="I288" s="5">
        <v>1</v>
      </c>
      <c r="J288" s="5">
        <v>1</v>
      </c>
      <c r="K288" s="5" t="s">
        <v>30</v>
      </c>
      <c r="L288" s="5">
        <v>336</v>
      </c>
      <c r="M288" s="5">
        <v>336</v>
      </c>
      <c r="N288" s="5" t="s">
        <v>1497</v>
      </c>
      <c r="O288" s="5" t="s">
        <v>32</v>
      </c>
      <c r="P288" s="5" t="s">
        <v>33</v>
      </c>
      <c r="Q288" s="5">
        <v>0</v>
      </c>
      <c r="R288" s="8">
        <v>45325.0000115741</v>
      </c>
      <c r="S288" s="7">
        <v>45329</v>
      </c>
      <c r="T288" s="5" t="s">
        <v>34</v>
      </c>
      <c r="U288" s="5">
        <v>336</v>
      </c>
      <c r="V288" s="5">
        <v>0</v>
      </c>
      <c r="W288" s="5">
        <v>0</v>
      </c>
      <c r="X288" s="5" t="s">
        <v>1498</v>
      </c>
      <c r="Y288" s="5" t="s">
        <v>1499</v>
      </c>
    </row>
    <row r="289" s="5" customFormat="1" spans="1:25">
      <c r="A289" s="5" t="s">
        <v>1500</v>
      </c>
      <c r="B289" s="5" t="s">
        <v>26</v>
      </c>
      <c r="C289" s="5" t="s">
        <v>27</v>
      </c>
      <c r="D289" s="5" t="s">
        <v>1501</v>
      </c>
      <c r="E289" s="5" t="s">
        <v>1502</v>
      </c>
      <c r="F289" s="7">
        <v>45325</v>
      </c>
      <c r="G289" s="7">
        <v>45328</v>
      </c>
      <c r="H289" s="5">
        <v>1</v>
      </c>
      <c r="I289" s="5">
        <v>3</v>
      </c>
      <c r="J289" s="5">
        <v>3</v>
      </c>
      <c r="K289" s="5" t="s">
        <v>30</v>
      </c>
      <c r="L289" s="5">
        <v>4200</v>
      </c>
      <c r="M289" s="5">
        <v>4200</v>
      </c>
      <c r="N289" s="5" t="s">
        <v>1503</v>
      </c>
      <c r="O289" s="5" t="s">
        <v>32</v>
      </c>
      <c r="P289" s="5" t="s">
        <v>33</v>
      </c>
      <c r="Q289" s="5">
        <v>0</v>
      </c>
      <c r="R289" s="8">
        <v>45325</v>
      </c>
      <c r="S289" s="7">
        <v>45329</v>
      </c>
      <c r="T289" s="5" t="s">
        <v>34</v>
      </c>
      <c r="U289" s="5">
        <v>4200</v>
      </c>
      <c r="V289" s="5">
        <v>0</v>
      </c>
      <c r="W289" s="5">
        <v>0</v>
      </c>
      <c r="X289" s="5" t="s">
        <v>1504</v>
      </c>
      <c r="Y289" s="5" t="s">
        <v>1505</v>
      </c>
    </row>
    <row r="290" s="5" customFormat="1" spans="1:25">
      <c r="A290" s="5" t="s">
        <v>1506</v>
      </c>
      <c r="B290" s="5" t="s">
        <v>26</v>
      </c>
      <c r="C290" s="5" t="s">
        <v>27</v>
      </c>
      <c r="D290" s="5" t="s">
        <v>1397</v>
      </c>
      <c r="E290" s="5" t="s">
        <v>1507</v>
      </c>
      <c r="F290" s="7">
        <v>45327</v>
      </c>
      <c r="G290" s="7">
        <v>45328</v>
      </c>
      <c r="H290" s="5">
        <v>1</v>
      </c>
      <c r="I290" s="5">
        <v>1</v>
      </c>
      <c r="J290" s="5">
        <v>1</v>
      </c>
      <c r="K290" s="5" t="s">
        <v>30</v>
      </c>
      <c r="L290" s="5">
        <v>497</v>
      </c>
      <c r="M290" s="5">
        <v>497</v>
      </c>
      <c r="N290" s="5" t="s">
        <v>1508</v>
      </c>
      <c r="O290" s="5" t="s">
        <v>32</v>
      </c>
      <c r="P290" s="5" t="s">
        <v>33</v>
      </c>
      <c r="Q290" s="5">
        <v>0</v>
      </c>
      <c r="R290" s="8">
        <v>45325</v>
      </c>
      <c r="S290" s="7">
        <v>45329</v>
      </c>
      <c r="T290" s="5" t="s">
        <v>34</v>
      </c>
      <c r="U290" s="5">
        <v>497</v>
      </c>
      <c r="V290" s="5">
        <v>0</v>
      </c>
      <c r="W290" s="5">
        <v>0</v>
      </c>
      <c r="X290" s="5" t="s">
        <v>1509</v>
      </c>
      <c r="Y290" s="5" t="s">
        <v>1510</v>
      </c>
    </row>
    <row r="291" s="5" customFormat="1" spans="1:25">
      <c r="A291" s="5" t="s">
        <v>1511</v>
      </c>
      <c r="B291" s="5" t="s">
        <v>26</v>
      </c>
      <c r="C291" s="5" t="s">
        <v>27</v>
      </c>
      <c r="D291" s="5" t="s">
        <v>1512</v>
      </c>
      <c r="E291" s="5" t="s">
        <v>1513</v>
      </c>
      <c r="F291" s="7">
        <v>45325</v>
      </c>
      <c r="G291" s="7">
        <v>45328</v>
      </c>
      <c r="H291" s="5">
        <v>1</v>
      </c>
      <c r="I291" s="5">
        <v>3</v>
      </c>
      <c r="J291" s="5">
        <v>3</v>
      </c>
      <c r="K291" s="5" t="s">
        <v>30</v>
      </c>
      <c r="L291" s="5">
        <v>1254</v>
      </c>
      <c r="M291" s="5">
        <v>1254</v>
      </c>
      <c r="N291" s="5" t="s">
        <v>1514</v>
      </c>
      <c r="O291" s="5" t="s">
        <v>32</v>
      </c>
      <c r="P291" s="5" t="s">
        <v>33</v>
      </c>
      <c r="Q291" s="5">
        <v>0</v>
      </c>
      <c r="R291" s="8">
        <v>45324</v>
      </c>
      <c r="S291" s="7">
        <v>45329</v>
      </c>
      <c r="T291" s="5" t="s">
        <v>34</v>
      </c>
      <c r="U291" s="5">
        <v>1254</v>
      </c>
      <c r="V291" s="5">
        <v>0</v>
      </c>
      <c r="W291" s="5">
        <v>0</v>
      </c>
      <c r="X291" s="5" t="s">
        <v>1515</v>
      </c>
      <c r="Y291" s="5" t="s">
        <v>1516</v>
      </c>
    </row>
    <row r="292" s="5" customFormat="1" spans="1:25">
      <c r="A292" s="5" t="s">
        <v>1517</v>
      </c>
      <c r="B292" s="5" t="s">
        <v>26</v>
      </c>
      <c r="C292" s="5" t="s">
        <v>27</v>
      </c>
      <c r="D292" s="5" t="s">
        <v>106</v>
      </c>
      <c r="E292" s="5" t="s">
        <v>1023</v>
      </c>
      <c r="F292" s="7">
        <v>45326</v>
      </c>
      <c r="G292" s="7">
        <v>45328</v>
      </c>
      <c r="H292" s="5">
        <v>1</v>
      </c>
      <c r="I292" s="5">
        <v>2</v>
      </c>
      <c r="J292" s="5">
        <v>2</v>
      </c>
      <c r="K292" s="5" t="s">
        <v>30</v>
      </c>
      <c r="L292" s="5">
        <v>1000</v>
      </c>
      <c r="M292" s="5">
        <v>1000</v>
      </c>
      <c r="N292" s="5" t="s">
        <v>1518</v>
      </c>
      <c r="O292" s="5" t="s">
        <v>32</v>
      </c>
      <c r="P292" s="5" t="s">
        <v>33</v>
      </c>
      <c r="Q292" s="5">
        <v>0</v>
      </c>
      <c r="R292" s="8">
        <v>45325</v>
      </c>
      <c r="S292" s="7">
        <v>45329</v>
      </c>
      <c r="T292" s="5" t="s">
        <v>34</v>
      </c>
      <c r="U292" s="5">
        <v>1000</v>
      </c>
      <c r="V292" s="5">
        <v>0</v>
      </c>
      <c r="W292" s="5">
        <v>0</v>
      </c>
      <c r="X292" s="5" t="s">
        <v>1519</v>
      </c>
      <c r="Y292" s="5" t="s">
        <v>1520</v>
      </c>
    </row>
    <row r="293" s="5" customFormat="1" spans="1:25">
      <c r="A293" s="5" t="s">
        <v>1521</v>
      </c>
      <c r="B293" s="5" t="s">
        <v>26</v>
      </c>
      <c r="C293" s="5" t="s">
        <v>27</v>
      </c>
      <c r="D293" s="5" t="s">
        <v>538</v>
      </c>
      <c r="E293" s="5" t="s">
        <v>539</v>
      </c>
      <c r="F293" s="7">
        <v>45327</v>
      </c>
      <c r="G293" s="7">
        <v>45328</v>
      </c>
      <c r="H293" s="5">
        <v>1</v>
      </c>
      <c r="I293" s="5">
        <v>1</v>
      </c>
      <c r="J293" s="5">
        <v>1</v>
      </c>
      <c r="K293" s="5" t="s">
        <v>30</v>
      </c>
      <c r="L293" s="5">
        <v>350</v>
      </c>
      <c r="M293" s="5">
        <v>350</v>
      </c>
      <c r="N293" s="5" t="s">
        <v>1522</v>
      </c>
      <c r="O293" s="5" t="s">
        <v>32</v>
      </c>
      <c r="P293" s="5" t="s">
        <v>33</v>
      </c>
      <c r="Q293" s="5">
        <v>0</v>
      </c>
      <c r="R293" s="8">
        <v>45325.0000115741</v>
      </c>
      <c r="S293" s="7">
        <v>45329</v>
      </c>
      <c r="T293" s="5" t="s">
        <v>34</v>
      </c>
      <c r="U293" s="5">
        <v>350</v>
      </c>
      <c r="V293" s="5">
        <v>0</v>
      </c>
      <c r="W293" s="5">
        <v>0</v>
      </c>
      <c r="X293" s="5" t="s">
        <v>1523</v>
      </c>
      <c r="Y293" s="5" t="s">
        <v>1524</v>
      </c>
    </row>
    <row r="294" s="5" customFormat="1" spans="1:25">
      <c r="A294" s="5" t="s">
        <v>1525</v>
      </c>
      <c r="B294" s="5" t="s">
        <v>26</v>
      </c>
      <c r="C294" s="5" t="s">
        <v>27</v>
      </c>
      <c r="D294" s="5" t="s">
        <v>1526</v>
      </c>
      <c r="E294" s="5" t="s">
        <v>1527</v>
      </c>
      <c r="F294" s="7">
        <v>45326</v>
      </c>
      <c r="G294" s="7">
        <v>45328</v>
      </c>
      <c r="H294" s="5">
        <v>1</v>
      </c>
      <c r="I294" s="5">
        <v>2</v>
      </c>
      <c r="J294" s="5">
        <v>2</v>
      </c>
      <c r="K294" s="5" t="s">
        <v>30</v>
      </c>
      <c r="L294" s="5">
        <v>1320</v>
      </c>
      <c r="M294" s="5">
        <v>1320</v>
      </c>
      <c r="N294" s="5" t="s">
        <v>1528</v>
      </c>
      <c r="O294" s="5" t="s">
        <v>32</v>
      </c>
      <c r="P294" s="5" t="s">
        <v>33</v>
      </c>
      <c r="Q294" s="5">
        <v>0</v>
      </c>
      <c r="R294" s="8">
        <v>45325</v>
      </c>
      <c r="S294" s="7">
        <v>45329</v>
      </c>
      <c r="T294" s="5" t="s">
        <v>34</v>
      </c>
      <c r="U294" s="5">
        <v>1320</v>
      </c>
      <c r="V294" s="5">
        <v>0</v>
      </c>
      <c r="W294" s="5">
        <v>0</v>
      </c>
      <c r="X294" s="5" t="s">
        <v>1529</v>
      </c>
      <c r="Y294" s="5" t="s">
        <v>1530</v>
      </c>
    </row>
    <row r="295" s="5" customFormat="1" spans="1:25">
      <c r="A295" s="5" t="s">
        <v>1531</v>
      </c>
      <c r="B295" s="5" t="s">
        <v>26</v>
      </c>
      <c r="C295" s="5" t="s">
        <v>27</v>
      </c>
      <c r="D295" s="5" t="s">
        <v>900</v>
      </c>
      <c r="E295" s="5" t="s">
        <v>901</v>
      </c>
      <c r="F295" s="7">
        <v>45326</v>
      </c>
      <c r="G295" s="7">
        <v>45328</v>
      </c>
      <c r="H295" s="5">
        <v>1</v>
      </c>
      <c r="I295" s="5">
        <v>2</v>
      </c>
      <c r="J295" s="5">
        <v>2</v>
      </c>
      <c r="K295" s="5" t="s">
        <v>30</v>
      </c>
      <c r="L295" s="5">
        <v>2067</v>
      </c>
      <c r="M295" s="5">
        <v>2067</v>
      </c>
      <c r="N295" s="5" t="s">
        <v>1532</v>
      </c>
      <c r="O295" s="5" t="s">
        <v>32</v>
      </c>
      <c r="P295" s="5" t="s">
        <v>33</v>
      </c>
      <c r="Q295" s="5">
        <v>0</v>
      </c>
      <c r="R295" s="8">
        <v>45325</v>
      </c>
      <c r="S295" s="7">
        <v>45329</v>
      </c>
      <c r="T295" s="5" t="s">
        <v>34</v>
      </c>
      <c r="U295" s="5">
        <v>2067</v>
      </c>
      <c r="V295" s="5">
        <v>0</v>
      </c>
      <c r="W295" s="5">
        <v>0</v>
      </c>
      <c r="X295" s="5" t="s">
        <v>1533</v>
      </c>
      <c r="Y295" s="5" t="s">
        <v>1534</v>
      </c>
    </row>
    <row r="296" s="5" customFormat="1" spans="1:25">
      <c r="A296" s="5" t="s">
        <v>1535</v>
      </c>
      <c r="B296" s="5" t="s">
        <v>26</v>
      </c>
      <c r="C296" s="5" t="s">
        <v>27</v>
      </c>
      <c r="D296" s="5" t="s">
        <v>538</v>
      </c>
      <c r="E296" s="5" t="s">
        <v>539</v>
      </c>
      <c r="F296" s="7">
        <v>45327</v>
      </c>
      <c r="G296" s="7">
        <v>45328</v>
      </c>
      <c r="H296" s="5">
        <v>1</v>
      </c>
      <c r="I296" s="5">
        <v>1</v>
      </c>
      <c r="J296" s="5">
        <v>1</v>
      </c>
      <c r="K296" s="5" t="s">
        <v>30</v>
      </c>
      <c r="L296" s="5">
        <v>350</v>
      </c>
      <c r="M296" s="5">
        <v>350</v>
      </c>
      <c r="N296" s="5" t="s">
        <v>1536</v>
      </c>
      <c r="O296" s="5" t="s">
        <v>32</v>
      </c>
      <c r="P296" s="5" t="s">
        <v>33</v>
      </c>
      <c r="Q296" s="5">
        <v>0</v>
      </c>
      <c r="R296" s="8">
        <v>45325</v>
      </c>
      <c r="S296" s="7">
        <v>45329</v>
      </c>
      <c r="T296" s="5" t="s">
        <v>34</v>
      </c>
      <c r="U296" s="5">
        <v>350</v>
      </c>
      <c r="V296" s="5">
        <v>0</v>
      </c>
      <c r="W296" s="5">
        <v>0</v>
      </c>
      <c r="X296" s="5" t="s">
        <v>1537</v>
      </c>
      <c r="Y296" s="5" t="s">
        <v>1538</v>
      </c>
    </row>
    <row r="297" s="5" customFormat="1" spans="1:25">
      <c r="A297" s="5" t="s">
        <v>1539</v>
      </c>
      <c r="B297" s="5" t="s">
        <v>26</v>
      </c>
      <c r="C297" s="5" t="s">
        <v>27</v>
      </c>
      <c r="D297" s="5" t="s">
        <v>1540</v>
      </c>
      <c r="E297" s="5" t="s">
        <v>1541</v>
      </c>
      <c r="F297" s="7">
        <v>45326</v>
      </c>
      <c r="G297" s="7">
        <v>45328</v>
      </c>
      <c r="H297" s="5">
        <v>1</v>
      </c>
      <c r="I297" s="5">
        <v>2</v>
      </c>
      <c r="J297" s="5">
        <v>2</v>
      </c>
      <c r="K297" s="5" t="s">
        <v>30</v>
      </c>
      <c r="L297" s="5">
        <v>2202</v>
      </c>
      <c r="M297" s="5">
        <v>2202</v>
      </c>
      <c r="N297" s="5" t="s">
        <v>1542</v>
      </c>
      <c r="O297" s="5" t="s">
        <v>32</v>
      </c>
      <c r="P297" s="5" t="s">
        <v>33</v>
      </c>
      <c r="Q297" s="5">
        <v>0</v>
      </c>
      <c r="R297" s="8">
        <v>45325.0000115741</v>
      </c>
      <c r="S297" s="7">
        <v>45329</v>
      </c>
      <c r="T297" s="5" t="s">
        <v>34</v>
      </c>
      <c r="U297" s="5">
        <v>2202</v>
      </c>
      <c r="V297" s="5">
        <v>0</v>
      </c>
      <c r="W297" s="5">
        <v>0</v>
      </c>
      <c r="X297" s="5" t="s">
        <v>1543</v>
      </c>
      <c r="Y297" s="5" t="s">
        <v>1544</v>
      </c>
    </row>
    <row r="298" s="5" customFormat="1" spans="1:25">
      <c r="A298" s="5" t="s">
        <v>1545</v>
      </c>
      <c r="B298" s="5" t="s">
        <v>26</v>
      </c>
      <c r="C298" s="5" t="s">
        <v>27</v>
      </c>
      <c r="D298" s="5" t="s">
        <v>1546</v>
      </c>
      <c r="E298" s="5" t="s">
        <v>1547</v>
      </c>
      <c r="F298" s="7">
        <v>45327</v>
      </c>
      <c r="G298" s="7">
        <v>45328</v>
      </c>
      <c r="H298" s="5">
        <v>1</v>
      </c>
      <c r="I298" s="5">
        <v>1</v>
      </c>
      <c r="J298" s="5">
        <v>1</v>
      </c>
      <c r="K298" s="5" t="s">
        <v>30</v>
      </c>
      <c r="L298" s="5">
        <v>283</v>
      </c>
      <c r="M298" s="5">
        <v>283</v>
      </c>
      <c r="N298" s="5" t="s">
        <v>1548</v>
      </c>
      <c r="O298" s="5" t="s">
        <v>32</v>
      </c>
      <c r="P298" s="5" t="s">
        <v>33</v>
      </c>
      <c r="Q298" s="5">
        <v>0</v>
      </c>
      <c r="R298" s="8">
        <v>45325.0000115741</v>
      </c>
      <c r="S298" s="7">
        <v>45329</v>
      </c>
      <c r="T298" s="5" t="s">
        <v>34</v>
      </c>
      <c r="U298" s="5">
        <v>283</v>
      </c>
      <c r="V298" s="5">
        <v>0</v>
      </c>
      <c r="W298" s="5">
        <v>0</v>
      </c>
      <c r="X298" s="5" t="s">
        <v>1549</v>
      </c>
      <c r="Y298" s="5" t="s">
        <v>1550</v>
      </c>
    </row>
    <row r="299" s="5" customFormat="1" spans="1:25">
      <c r="A299" s="5" t="s">
        <v>1551</v>
      </c>
      <c r="B299" s="5" t="s">
        <v>26</v>
      </c>
      <c r="C299" s="5" t="s">
        <v>27</v>
      </c>
      <c r="D299" s="5" t="s">
        <v>1552</v>
      </c>
      <c r="E299" s="5" t="s">
        <v>1553</v>
      </c>
      <c r="F299" s="7">
        <v>45327</v>
      </c>
      <c r="G299" s="7">
        <v>45328</v>
      </c>
      <c r="H299" s="5">
        <v>1</v>
      </c>
      <c r="I299" s="5">
        <v>1</v>
      </c>
      <c r="J299" s="5">
        <v>1</v>
      </c>
      <c r="K299" s="5" t="s">
        <v>30</v>
      </c>
      <c r="L299" s="5">
        <v>293</v>
      </c>
      <c r="M299" s="5">
        <v>293</v>
      </c>
      <c r="N299" s="5" t="s">
        <v>1554</v>
      </c>
      <c r="O299" s="5" t="s">
        <v>32</v>
      </c>
      <c r="P299" s="5" t="s">
        <v>33</v>
      </c>
      <c r="Q299" s="5">
        <v>0</v>
      </c>
      <c r="R299" s="8">
        <v>45325.0000115741</v>
      </c>
      <c r="S299" s="7">
        <v>45329</v>
      </c>
      <c r="T299" s="5" t="s">
        <v>34</v>
      </c>
      <c r="U299" s="5">
        <v>293</v>
      </c>
      <c r="V299" s="5">
        <v>0</v>
      </c>
      <c r="W299" s="5">
        <v>0</v>
      </c>
      <c r="X299" s="5" t="s">
        <v>1555</v>
      </c>
      <c r="Y299" s="5" t="s">
        <v>1555</v>
      </c>
    </row>
    <row r="300" s="5" customFormat="1" spans="1:25">
      <c r="A300" s="5" t="s">
        <v>1556</v>
      </c>
      <c r="B300" s="5" t="s">
        <v>26</v>
      </c>
      <c r="C300" s="5" t="s">
        <v>27</v>
      </c>
      <c r="D300" s="5" t="s">
        <v>106</v>
      </c>
      <c r="E300" s="5" t="s">
        <v>1084</v>
      </c>
      <c r="F300" s="7">
        <v>45326</v>
      </c>
      <c r="G300" s="7">
        <v>45328</v>
      </c>
      <c r="H300" s="5">
        <v>1</v>
      </c>
      <c r="I300" s="5">
        <v>2</v>
      </c>
      <c r="J300" s="5">
        <v>2</v>
      </c>
      <c r="K300" s="5" t="s">
        <v>30</v>
      </c>
      <c r="L300" s="5">
        <v>1000</v>
      </c>
      <c r="M300" s="5">
        <v>1000</v>
      </c>
      <c r="N300" s="5" t="s">
        <v>1557</v>
      </c>
      <c r="O300" s="5" t="s">
        <v>32</v>
      </c>
      <c r="P300" s="5" t="s">
        <v>33</v>
      </c>
      <c r="Q300" s="5">
        <v>0</v>
      </c>
      <c r="R300" s="8">
        <v>45325.0000115741</v>
      </c>
      <c r="S300" s="7">
        <v>45329</v>
      </c>
      <c r="T300" s="5" t="s">
        <v>34</v>
      </c>
      <c r="U300" s="5">
        <v>1000</v>
      </c>
      <c r="V300" s="5">
        <v>0</v>
      </c>
      <c r="W300" s="5">
        <v>0</v>
      </c>
      <c r="X300" s="5" t="s">
        <v>1558</v>
      </c>
      <c r="Y300" s="5" t="s">
        <v>1559</v>
      </c>
    </row>
    <row r="301" s="5" customFormat="1" spans="1:25">
      <c r="A301" s="5" t="s">
        <v>1560</v>
      </c>
      <c r="B301" s="5" t="s">
        <v>26</v>
      </c>
      <c r="C301" s="5" t="s">
        <v>27</v>
      </c>
      <c r="D301" s="5" t="s">
        <v>106</v>
      </c>
      <c r="E301" s="5" t="s">
        <v>1023</v>
      </c>
      <c r="F301" s="7">
        <v>45326</v>
      </c>
      <c r="G301" s="7">
        <v>45328</v>
      </c>
      <c r="H301" s="5">
        <v>3</v>
      </c>
      <c r="I301" s="5">
        <v>2</v>
      </c>
      <c r="J301" s="5">
        <v>6</v>
      </c>
      <c r="K301" s="5" t="s">
        <v>30</v>
      </c>
      <c r="L301" s="5">
        <v>3000</v>
      </c>
      <c r="M301" s="5">
        <v>3000</v>
      </c>
      <c r="N301" s="5" t="s">
        <v>1561</v>
      </c>
      <c r="O301" s="5" t="s">
        <v>32</v>
      </c>
      <c r="P301" s="5" t="s">
        <v>33</v>
      </c>
      <c r="Q301" s="5">
        <v>0</v>
      </c>
      <c r="R301" s="8">
        <v>45325.0000115741</v>
      </c>
      <c r="S301" s="7">
        <v>45329</v>
      </c>
      <c r="T301" s="5" t="s">
        <v>34</v>
      </c>
      <c r="U301" s="5">
        <v>3000</v>
      </c>
      <c r="V301" s="5">
        <v>0</v>
      </c>
      <c r="W301" s="5">
        <v>0</v>
      </c>
      <c r="X301" s="5" t="s">
        <v>1562</v>
      </c>
      <c r="Y301" s="5" t="s">
        <v>1563</v>
      </c>
    </row>
    <row r="302" s="5" customFormat="1" spans="1:25">
      <c r="A302" s="5" t="s">
        <v>1564</v>
      </c>
      <c r="B302" s="5" t="s">
        <v>26</v>
      </c>
      <c r="C302" s="5" t="s">
        <v>27</v>
      </c>
      <c r="D302" s="5" t="s">
        <v>1386</v>
      </c>
      <c r="E302" s="5" t="s">
        <v>1565</v>
      </c>
      <c r="F302" s="7">
        <v>45327</v>
      </c>
      <c r="G302" s="7">
        <v>45328</v>
      </c>
      <c r="H302" s="5">
        <v>1</v>
      </c>
      <c r="I302" s="5">
        <v>1</v>
      </c>
      <c r="J302" s="5">
        <v>1</v>
      </c>
      <c r="K302" s="5" t="s">
        <v>30</v>
      </c>
      <c r="L302" s="5">
        <v>390</v>
      </c>
      <c r="M302" s="5">
        <v>390</v>
      </c>
      <c r="N302" s="5" t="s">
        <v>1566</v>
      </c>
      <c r="O302" s="5" t="s">
        <v>32</v>
      </c>
      <c r="P302" s="5" t="s">
        <v>33</v>
      </c>
      <c r="Q302" s="5">
        <v>0</v>
      </c>
      <c r="R302" s="8">
        <v>45326.0000115741</v>
      </c>
      <c r="S302" s="7">
        <v>45329</v>
      </c>
      <c r="T302" s="5" t="s">
        <v>34</v>
      </c>
      <c r="U302" s="5">
        <v>390</v>
      </c>
      <c r="V302" s="5">
        <v>0</v>
      </c>
      <c r="W302" s="5">
        <v>0</v>
      </c>
      <c r="X302" s="5" t="s">
        <v>1567</v>
      </c>
      <c r="Y302" s="5" t="s">
        <v>1568</v>
      </c>
    </row>
    <row r="303" s="5" customFormat="1" spans="1:25">
      <c r="A303" s="5" t="s">
        <v>1569</v>
      </c>
      <c r="B303" s="5" t="s">
        <v>26</v>
      </c>
      <c r="C303" s="5" t="s">
        <v>27</v>
      </c>
      <c r="D303" s="5" t="s">
        <v>1570</v>
      </c>
      <c r="E303" s="5" t="s">
        <v>1571</v>
      </c>
      <c r="F303" s="7">
        <v>45327</v>
      </c>
      <c r="G303" s="7">
        <v>45328</v>
      </c>
      <c r="H303" s="5">
        <v>1</v>
      </c>
      <c r="I303" s="5">
        <v>1</v>
      </c>
      <c r="J303" s="5">
        <v>1</v>
      </c>
      <c r="K303" s="5" t="s">
        <v>30</v>
      </c>
      <c r="L303" s="5">
        <v>1205</v>
      </c>
      <c r="M303" s="5">
        <v>1205</v>
      </c>
      <c r="N303" s="5" t="s">
        <v>1572</v>
      </c>
      <c r="O303" s="5" t="s">
        <v>32</v>
      </c>
      <c r="P303" s="5" t="s">
        <v>33</v>
      </c>
      <c r="Q303" s="5">
        <v>0</v>
      </c>
      <c r="R303" s="8">
        <v>45326</v>
      </c>
      <c r="S303" s="7">
        <v>45329</v>
      </c>
      <c r="T303" s="5" t="s">
        <v>34</v>
      </c>
      <c r="U303" s="5">
        <v>1205</v>
      </c>
      <c r="V303" s="5">
        <v>0</v>
      </c>
      <c r="W303" s="5">
        <v>0</v>
      </c>
      <c r="X303" s="5" t="s">
        <v>1573</v>
      </c>
      <c r="Y303" s="5" t="s">
        <v>36</v>
      </c>
    </row>
    <row r="304" s="5" customFormat="1" spans="1:25">
      <c r="A304" s="5" t="s">
        <v>1569</v>
      </c>
      <c r="B304" s="5" t="s">
        <v>26</v>
      </c>
      <c r="C304" s="5" t="s">
        <v>908</v>
      </c>
      <c r="D304" s="5" t="s">
        <v>1570</v>
      </c>
      <c r="E304" s="5" t="s">
        <v>1571</v>
      </c>
      <c r="F304" s="7">
        <v>45327</v>
      </c>
      <c r="G304" s="7">
        <v>45328</v>
      </c>
      <c r="H304" s="5">
        <v>1</v>
      </c>
      <c r="I304" s="5">
        <v>1</v>
      </c>
      <c r="J304" s="5">
        <v>1</v>
      </c>
      <c r="K304" s="5" t="s">
        <v>30</v>
      </c>
      <c r="L304" s="5">
        <v>-1205</v>
      </c>
      <c r="M304" s="5">
        <v>-1205</v>
      </c>
      <c r="N304" s="5" t="s">
        <v>1572</v>
      </c>
      <c r="O304" s="5" t="s">
        <v>32</v>
      </c>
      <c r="P304" s="5" t="s">
        <v>33</v>
      </c>
      <c r="Q304" s="5">
        <v>0</v>
      </c>
      <c r="R304" s="8">
        <v>45326</v>
      </c>
      <c r="S304" s="7">
        <v>45329</v>
      </c>
      <c r="T304" s="5" t="s">
        <v>34</v>
      </c>
      <c r="U304" s="5">
        <v>-1205</v>
      </c>
      <c r="V304" s="5">
        <v>0</v>
      </c>
      <c r="W304" s="5">
        <v>0</v>
      </c>
      <c r="X304" s="5" t="s">
        <v>1573</v>
      </c>
      <c r="Y304" s="5" t="s">
        <v>36</v>
      </c>
    </row>
    <row r="305" s="5" customFormat="1" spans="1:25">
      <c r="A305" s="5" t="s">
        <v>1574</v>
      </c>
      <c r="B305" s="5" t="s">
        <v>26</v>
      </c>
      <c r="C305" s="5" t="s">
        <v>27</v>
      </c>
      <c r="D305" s="5" t="s">
        <v>1270</v>
      </c>
      <c r="E305" s="5" t="s">
        <v>1575</v>
      </c>
      <c r="F305" s="7">
        <v>45326</v>
      </c>
      <c r="G305" s="7">
        <v>45328</v>
      </c>
      <c r="H305" s="5">
        <v>1</v>
      </c>
      <c r="I305" s="5">
        <v>2</v>
      </c>
      <c r="J305" s="5">
        <v>2</v>
      </c>
      <c r="K305" s="5" t="s">
        <v>30</v>
      </c>
      <c r="L305" s="5">
        <v>2126</v>
      </c>
      <c r="M305" s="5">
        <v>2126</v>
      </c>
      <c r="N305" s="5" t="s">
        <v>1332</v>
      </c>
      <c r="O305" s="5" t="s">
        <v>32</v>
      </c>
      <c r="P305" s="5" t="s">
        <v>33</v>
      </c>
      <c r="Q305" s="5">
        <v>0</v>
      </c>
      <c r="R305" s="8">
        <v>45326</v>
      </c>
      <c r="S305" s="7">
        <v>45329</v>
      </c>
      <c r="T305" s="5" t="s">
        <v>34</v>
      </c>
      <c r="U305" s="5">
        <v>2126</v>
      </c>
      <c r="V305" s="5">
        <v>0</v>
      </c>
      <c r="W305" s="5">
        <v>0</v>
      </c>
      <c r="X305" s="5" t="s">
        <v>1576</v>
      </c>
      <c r="Y305" s="5" t="s">
        <v>1577</v>
      </c>
    </row>
    <row r="306" s="5" customFormat="1" spans="1:25">
      <c r="A306" s="5" t="s">
        <v>1578</v>
      </c>
      <c r="B306" s="5" t="s">
        <v>26</v>
      </c>
      <c r="C306" s="5" t="s">
        <v>27</v>
      </c>
      <c r="D306" s="5" t="s">
        <v>1570</v>
      </c>
      <c r="E306" s="5" t="s">
        <v>1571</v>
      </c>
      <c r="F306" s="7">
        <v>45327</v>
      </c>
      <c r="G306" s="7">
        <v>45328</v>
      </c>
      <c r="H306" s="5">
        <v>1</v>
      </c>
      <c r="I306" s="5">
        <v>1</v>
      </c>
      <c r="J306" s="5">
        <v>1</v>
      </c>
      <c r="K306" s="5" t="s">
        <v>30</v>
      </c>
      <c r="L306" s="5">
        <v>1205</v>
      </c>
      <c r="M306" s="5">
        <v>1205</v>
      </c>
      <c r="N306" s="5" t="s">
        <v>1579</v>
      </c>
      <c r="O306" s="5" t="s">
        <v>32</v>
      </c>
      <c r="P306" s="5" t="s">
        <v>33</v>
      </c>
      <c r="Q306" s="5">
        <v>0</v>
      </c>
      <c r="R306" s="8">
        <v>45326</v>
      </c>
      <c r="S306" s="7">
        <v>45329</v>
      </c>
      <c r="T306" s="5" t="s">
        <v>34</v>
      </c>
      <c r="U306" s="5">
        <v>1205</v>
      </c>
      <c r="V306" s="5">
        <v>0</v>
      </c>
      <c r="W306" s="5">
        <v>0</v>
      </c>
      <c r="X306" s="5" t="s">
        <v>1580</v>
      </c>
      <c r="Y306" s="5" t="s">
        <v>1581</v>
      </c>
    </row>
    <row r="307" s="5" customFormat="1" spans="1:25">
      <c r="A307" s="5" t="s">
        <v>1582</v>
      </c>
      <c r="B307" s="5" t="s">
        <v>26</v>
      </c>
      <c r="C307" s="5" t="s">
        <v>27</v>
      </c>
      <c r="D307" s="5" t="s">
        <v>1512</v>
      </c>
      <c r="E307" s="5" t="s">
        <v>1583</v>
      </c>
      <c r="F307" s="7">
        <v>45327</v>
      </c>
      <c r="G307" s="7">
        <v>45328</v>
      </c>
      <c r="H307" s="5">
        <v>1</v>
      </c>
      <c r="I307" s="5">
        <v>1</v>
      </c>
      <c r="J307" s="5">
        <v>1</v>
      </c>
      <c r="K307" s="5" t="s">
        <v>30</v>
      </c>
      <c r="L307" s="5">
        <v>633</v>
      </c>
      <c r="M307" s="5">
        <v>633</v>
      </c>
      <c r="N307" s="5" t="s">
        <v>1584</v>
      </c>
      <c r="O307" s="5" t="s">
        <v>32</v>
      </c>
      <c r="P307" s="5" t="s">
        <v>33</v>
      </c>
      <c r="Q307" s="5">
        <v>0</v>
      </c>
      <c r="R307" s="8">
        <v>45326.0000115741</v>
      </c>
      <c r="S307" s="7">
        <v>45329</v>
      </c>
      <c r="T307" s="5" t="s">
        <v>34</v>
      </c>
      <c r="U307" s="5">
        <v>633</v>
      </c>
      <c r="V307" s="5">
        <v>0</v>
      </c>
      <c r="W307" s="5">
        <v>0</v>
      </c>
      <c r="X307" s="5" t="s">
        <v>1585</v>
      </c>
      <c r="Y307" s="5" t="s">
        <v>1586</v>
      </c>
    </row>
    <row r="308" s="5" customFormat="1" spans="1:25">
      <c r="A308" s="5" t="s">
        <v>1587</v>
      </c>
      <c r="B308" s="5" t="s">
        <v>26</v>
      </c>
      <c r="C308" s="5" t="s">
        <v>27</v>
      </c>
      <c r="D308" s="5" t="s">
        <v>1588</v>
      </c>
      <c r="E308" s="5" t="s">
        <v>1589</v>
      </c>
      <c r="F308" s="7">
        <v>45327</v>
      </c>
      <c r="G308" s="7">
        <v>45328</v>
      </c>
      <c r="H308" s="5">
        <v>2</v>
      </c>
      <c r="I308" s="5">
        <v>1</v>
      </c>
      <c r="J308" s="5">
        <v>2</v>
      </c>
      <c r="K308" s="5" t="s">
        <v>30</v>
      </c>
      <c r="L308" s="5">
        <v>806</v>
      </c>
      <c r="M308" s="5">
        <v>806</v>
      </c>
      <c r="N308" s="5" t="s">
        <v>1590</v>
      </c>
      <c r="O308" s="5" t="s">
        <v>32</v>
      </c>
      <c r="P308" s="5" t="s">
        <v>33</v>
      </c>
      <c r="Q308" s="5">
        <v>0</v>
      </c>
      <c r="R308" s="8">
        <v>45326</v>
      </c>
      <c r="S308" s="7">
        <v>45329</v>
      </c>
      <c r="T308" s="5" t="s">
        <v>34</v>
      </c>
      <c r="U308" s="5">
        <v>806</v>
      </c>
      <c r="V308" s="5">
        <v>0</v>
      </c>
      <c r="W308" s="5">
        <v>0</v>
      </c>
      <c r="X308" s="5" t="s">
        <v>1591</v>
      </c>
      <c r="Y308" s="5" t="s">
        <v>1592</v>
      </c>
    </row>
    <row r="309" s="5" customFormat="1" spans="1:25">
      <c r="A309" s="5" t="s">
        <v>1593</v>
      </c>
      <c r="B309" s="5" t="s">
        <v>26</v>
      </c>
      <c r="C309" s="5" t="s">
        <v>27</v>
      </c>
      <c r="D309" s="5" t="s">
        <v>1594</v>
      </c>
      <c r="E309" s="5" t="s">
        <v>1595</v>
      </c>
      <c r="F309" s="7">
        <v>45327</v>
      </c>
      <c r="G309" s="7">
        <v>45328</v>
      </c>
      <c r="H309" s="5">
        <v>1</v>
      </c>
      <c r="I309" s="5">
        <v>1</v>
      </c>
      <c r="J309" s="5">
        <v>1</v>
      </c>
      <c r="K309" s="5" t="s">
        <v>30</v>
      </c>
      <c r="L309" s="5">
        <v>427</v>
      </c>
      <c r="M309" s="5">
        <v>427</v>
      </c>
      <c r="N309" s="5" t="s">
        <v>1596</v>
      </c>
      <c r="O309" s="5" t="s">
        <v>32</v>
      </c>
      <c r="P309" s="5" t="s">
        <v>33</v>
      </c>
      <c r="Q309" s="5">
        <v>0</v>
      </c>
      <c r="R309" s="8">
        <v>45326.0000115741</v>
      </c>
      <c r="S309" s="7">
        <v>45329</v>
      </c>
      <c r="T309" s="5" t="s">
        <v>34</v>
      </c>
      <c r="U309" s="5">
        <v>427</v>
      </c>
      <c r="V309" s="5">
        <v>0</v>
      </c>
      <c r="W309" s="5">
        <v>0</v>
      </c>
      <c r="X309" s="5" t="s">
        <v>1597</v>
      </c>
      <c r="Y309" s="5" t="s">
        <v>1598</v>
      </c>
    </row>
    <row r="310" s="5" customFormat="1" spans="1:25">
      <c r="A310" s="5" t="s">
        <v>1599</v>
      </c>
      <c r="B310" s="5" t="s">
        <v>26</v>
      </c>
      <c r="C310" s="5" t="s">
        <v>27</v>
      </c>
      <c r="D310" s="5" t="s">
        <v>1594</v>
      </c>
      <c r="E310" s="5" t="s">
        <v>1600</v>
      </c>
      <c r="F310" s="7">
        <v>45327</v>
      </c>
      <c r="G310" s="7">
        <v>45328</v>
      </c>
      <c r="H310" s="5">
        <v>1</v>
      </c>
      <c r="I310" s="5">
        <v>1</v>
      </c>
      <c r="J310" s="5">
        <v>1</v>
      </c>
      <c r="K310" s="5" t="s">
        <v>30</v>
      </c>
      <c r="L310" s="5">
        <v>400</v>
      </c>
      <c r="M310" s="5">
        <v>400</v>
      </c>
      <c r="N310" s="5" t="s">
        <v>1596</v>
      </c>
      <c r="O310" s="5" t="s">
        <v>32</v>
      </c>
      <c r="P310" s="5" t="s">
        <v>33</v>
      </c>
      <c r="Q310" s="5">
        <v>0</v>
      </c>
      <c r="R310" s="8">
        <v>45326</v>
      </c>
      <c r="S310" s="7">
        <v>45329</v>
      </c>
      <c r="T310" s="5" t="s">
        <v>34</v>
      </c>
      <c r="U310" s="5">
        <v>400</v>
      </c>
      <c r="V310" s="5">
        <v>0</v>
      </c>
      <c r="W310" s="5">
        <v>0</v>
      </c>
      <c r="X310" s="5" t="s">
        <v>1601</v>
      </c>
      <c r="Y310" s="5" t="s">
        <v>1602</v>
      </c>
    </row>
    <row r="311" s="5" customFormat="1" spans="1:25">
      <c r="A311" s="5" t="s">
        <v>1603</v>
      </c>
      <c r="B311" s="5" t="s">
        <v>26</v>
      </c>
      <c r="C311" s="5" t="s">
        <v>27</v>
      </c>
      <c r="D311" s="5" t="s">
        <v>730</v>
      </c>
      <c r="E311" s="5" t="s">
        <v>1604</v>
      </c>
      <c r="F311" s="7">
        <v>45327</v>
      </c>
      <c r="G311" s="7">
        <v>45328</v>
      </c>
      <c r="H311" s="5">
        <v>1</v>
      </c>
      <c r="I311" s="5">
        <v>1</v>
      </c>
      <c r="J311" s="5">
        <v>1</v>
      </c>
      <c r="K311" s="5" t="s">
        <v>30</v>
      </c>
      <c r="L311" s="5">
        <v>1316</v>
      </c>
      <c r="M311" s="5">
        <v>1316</v>
      </c>
      <c r="N311" s="5" t="s">
        <v>1605</v>
      </c>
      <c r="O311" s="5" t="s">
        <v>32</v>
      </c>
      <c r="P311" s="5" t="s">
        <v>33</v>
      </c>
      <c r="Q311" s="5">
        <v>0</v>
      </c>
      <c r="R311" s="8">
        <v>45326</v>
      </c>
      <c r="S311" s="7">
        <v>45329</v>
      </c>
      <c r="T311" s="5" t="s">
        <v>34</v>
      </c>
      <c r="U311" s="5">
        <v>1316</v>
      </c>
      <c r="V311" s="5">
        <v>0</v>
      </c>
      <c r="W311" s="5">
        <v>0</v>
      </c>
      <c r="X311" s="5" t="s">
        <v>1606</v>
      </c>
      <c r="Y311" s="5" t="s">
        <v>1607</v>
      </c>
    </row>
    <row r="312" s="5" customFormat="1" spans="1:25">
      <c r="A312" s="5" t="s">
        <v>1608</v>
      </c>
      <c r="B312" s="5" t="s">
        <v>26</v>
      </c>
      <c r="C312" s="5" t="s">
        <v>27</v>
      </c>
      <c r="D312" s="5" t="s">
        <v>1609</v>
      </c>
      <c r="E312" s="5" t="s">
        <v>1610</v>
      </c>
      <c r="F312" s="7">
        <v>45327</v>
      </c>
      <c r="G312" s="7">
        <v>45328</v>
      </c>
      <c r="H312" s="5">
        <v>1</v>
      </c>
      <c r="I312" s="5">
        <v>1</v>
      </c>
      <c r="J312" s="5">
        <v>1</v>
      </c>
      <c r="K312" s="5" t="s">
        <v>30</v>
      </c>
      <c r="L312" s="5">
        <v>1500</v>
      </c>
      <c r="M312" s="5">
        <v>1500</v>
      </c>
      <c r="N312" s="5" t="s">
        <v>1611</v>
      </c>
      <c r="O312" s="5" t="s">
        <v>32</v>
      </c>
      <c r="P312" s="5" t="s">
        <v>33</v>
      </c>
      <c r="Q312" s="5">
        <v>0</v>
      </c>
      <c r="R312" s="8">
        <v>45326</v>
      </c>
      <c r="S312" s="7">
        <v>45329</v>
      </c>
      <c r="T312" s="5" t="s">
        <v>34</v>
      </c>
      <c r="U312" s="5">
        <v>1500</v>
      </c>
      <c r="V312" s="5">
        <v>0</v>
      </c>
      <c r="W312" s="5">
        <v>0</v>
      </c>
      <c r="X312" s="5" t="s">
        <v>1612</v>
      </c>
      <c r="Y312" s="5" t="s">
        <v>1613</v>
      </c>
    </row>
    <row r="313" s="5" customFormat="1" spans="1:25">
      <c r="A313" s="5" t="s">
        <v>1614</v>
      </c>
      <c r="B313" s="5" t="s">
        <v>26</v>
      </c>
      <c r="C313" s="5" t="s">
        <v>27</v>
      </c>
      <c r="D313" s="5" t="s">
        <v>130</v>
      </c>
      <c r="E313" s="5" t="s">
        <v>131</v>
      </c>
      <c r="F313" s="7">
        <v>45327</v>
      </c>
      <c r="G313" s="7">
        <v>45328</v>
      </c>
      <c r="H313" s="5">
        <v>1</v>
      </c>
      <c r="I313" s="5">
        <v>1</v>
      </c>
      <c r="J313" s="5">
        <v>1</v>
      </c>
      <c r="K313" s="5" t="s">
        <v>30</v>
      </c>
      <c r="L313" s="5">
        <v>1000</v>
      </c>
      <c r="M313" s="5">
        <v>1000</v>
      </c>
      <c r="N313" s="5" t="s">
        <v>1615</v>
      </c>
      <c r="O313" s="5" t="s">
        <v>32</v>
      </c>
      <c r="P313" s="5" t="s">
        <v>33</v>
      </c>
      <c r="Q313" s="5">
        <v>0</v>
      </c>
      <c r="R313" s="8">
        <v>45326.0000115741</v>
      </c>
      <c r="S313" s="7">
        <v>45329</v>
      </c>
      <c r="T313" s="5" t="s">
        <v>34</v>
      </c>
      <c r="U313" s="5">
        <v>1000</v>
      </c>
      <c r="V313" s="5">
        <v>0</v>
      </c>
      <c r="W313" s="5">
        <v>0</v>
      </c>
      <c r="X313" s="5" t="s">
        <v>1616</v>
      </c>
      <c r="Y313" s="5" t="s">
        <v>1617</v>
      </c>
    </row>
    <row r="314" s="5" customFormat="1" spans="1:25">
      <c r="A314" s="5" t="s">
        <v>1618</v>
      </c>
      <c r="B314" s="5" t="s">
        <v>26</v>
      </c>
      <c r="C314" s="5" t="s">
        <v>27</v>
      </c>
      <c r="D314" s="5" t="s">
        <v>730</v>
      </c>
      <c r="E314" s="5" t="s">
        <v>1619</v>
      </c>
      <c r="F314" s="7">
        <v>45326</v>
      </c>
      <c r="G314" s="7">
        <v>45328</v>
      </c>
      <c r="H314" s="5">
        <v>1</v>
      </c>
      <c r="I314" s="5">
        <v>2</v>
      </c>
      <c r="J314" s="5">
        <v>2</v>
      </c>
      <c r="K314" s="5" t="s">
        <v>30</v>
      </c>
      <c r="L314" s="5">
        <v>3194</v>
      </c>
      <c r="M314" s="5">
        <v>3194</v>
      </c>
      <c r="N314" s="5" t="s">
        <v>1620</v>
      </c>
      <c r="O314" s="5" t="s">
        <v>32</v>
      </c>
      <c r="P314" s="5" t="s">
        <v>33</v>
      </c>
      <c r="Q314" s="5">
        <v>0</v>
      </c>
      <c r="R314" s="8">
        <v>45326</v>
      </c>
      <c r="S314" s="7">
        <v>45329</v>
      </c>
      <c r="T314" s="5" t="s">
        <v>34</v>
      </c>
      <c r="U314" s="5">
        <v>3194</v>
      </c>
      <c r="V314" s="5">
        <v>0</v>
      </c>
      <c r="W314" s="5">
        <v>0</v>
      </c>
      <c r="X314" s="5" t="s">
        <v>1621</v>
      </c>
      <c r="Y314" s="5" t="s">
        <v>36</v>
      </c>
    </row>
    <row r="315" s="5" customFormat="1" spans="1:25">
      <c r="A315" s="5" t="s">
        <v>1618</v>
      </c>
      <c r="B315" s="5" t="s">
        <v>26</v>
      </c>
      <c r="C315" s="5" t="s">
        <v>908</v>
      </c>
      <c r="D315" s="5" t="s">
        <v>730</v>
      </c>
      <c r="E315" s="5" t="s">
        <v>1619</v>
      </c>
      <c r="F315" s="7">
        <v>45326</v>
      </c>
      <c r="G315" s="7">
        <v>45328</v>
      </c>
      <c r="H315" s="5">
        <v>1</v>
      </c>
      <c r="I315" s="5">
        <v>2</v>
      </c>
      <c r="J315" s="5">
        <v>2</v>
      </c>
      <c r="K315" s="5" t="s">
        <v>30</v>
      </c>
      <c r="L315" s="5">
        <v>-3194</v>
      </c>
      <c r="M315" s="5">
        <v>-3194</v>
      </c>
      <c r="N315" s="5" t="s">
        <v>1620</v>
      </c>
      <c r="O315" s="5" t="s">
        <v>32</v>
      </c>
      <c r="P315" s="5" t="s">
        <v>33</v>
      </c>
      <c r="Q315" s="5">
        <v>0</v>
      </c>
      <c r="R315" s="8">
        <v>45326</v>
      </c>
      <c r="S315" s="7">
        <v>45329</v>
      </c>
      <c r="T315" s="5" t="s">
        <v>34</v>
      </c>
      <c r="U315" s="5">
        <v>-3194</v>
      </c>
      <c r="V315" s="5">
        <v>0</v>
      </c>
      <c r="W315" s="5">
        <v>0</v>
      </c>
      <c r="X315" s="5" t="s">
        <v>1621</v>
      </c>
      <c r="Y315" s="5" t="s">
        <v>36</v>
      </c>
    </row>
    <row r="316" s="5" customFormat="1" spans="1:25">
      <c r="A316" s="5" t="s">
        <v>1622</v>
      </c>
      <c r="B316" s="5" t="s">
        <v>26</v>
      </c>
      <c r="C316" s="5" t="s">
        <v>27</v>
      </c>
      <c r="D316" s="5" t="s">
        <v>1623</v>
      </c>
      <c r="E316" s="5" t="s">
        <v>1624</v>
      </c>
      <c r="F316" s="7">
        <v>45327</v>
      </c>
      <c r="G316" s="7">
        <v>45328</v>
      </c>
      <c r="H316" s="5">
        <v>1</v>
      </c>
      <c r="I316" s="5">
        <v>1</v>
      </c>
      <c r="J316" s="5">
        <v>1</v>
      </c>
      <c r="K316" s="5" t="s">
        <v>30</v>
      </c>
      <c r="L316" s="5">
        <v>667</v>
      </c>
      <c r="M316" s="5">
        <v>667</v>
      </c>
      <c r="N316" s="5" t="s">
        <v>1625</v>
      </c>
      <c r="O316" s="5" t="s">
        <v>32</v>
      </c>
      <c r="P316" s="5" t="s">
        <v>33</v>
      </c>
      <c r="Q316" s="5">
        <v>0</v>
      </c>
      <c r="R316" s="8">
        <v>45326</v>
      </c>
      <c r="S316" s="7">
        <v>45329</v>
      </c>
      <c r="T316" s="5" t="s">
        <v>34</v>
      </c>
      <c r="U316" s="5">
        <v>667</v>
      </c>
      <c r="V316" s="5">
        <v>0</v>
      </c>
      <c r="W316" s="5">
        <v>0</v>
      </c>
      <c r="X316" s="5" t="s">
        <v>1626</v>
      </c>
      <c r="Y316" s="5" t="s">
        <v>1627</v>
      </c>
    </row>
    <row r="317" s="5" customFormat="1" spans="1:25">
      <c r="A317" s="5" t="s">
        <v>1628</v>
      </c>
      <c r="B317" s="5" t="s">
        <v>26</v>
      </c>
      <c r="C317" s="5" t="s">
        <v>27</v>
      </c>
      <c r="D317" s="5" t="s">
        <v>713</v>
      </c>
      <c r="E317" s="5" t="s">
        <v>1159</v>
      </c>
      <c r="F317" s="7">
        <v>45327</v>
      </c>
      <c r="G317" s="7">
        <v>45328</v>
      </c>
      <c r="H317" s="5">
        <v>1</v>
      </c>
      <c r="I317" s="5">
        <v>1</v>
      </c>
      <c r="J317" s="5">
        <v>1</v>
      </c>
      <c r="K317" s="5" t="s">
        <v>30</v>
      </c>
      <c r="L317" s="5">
        <v>378</v>
      </c>
      <c r="M317" s="5">
        <v>378</v>
      </c>
      <c r="N317" s="5" t="s">
        <v>1629</v>
      </c>
      <c r="O317" s="5" t="s">
        <v>32</v>
      </c>
      <c r="P317" s="5" t="s">
        <v>33</v>
      </c>
      <c r="Q317" s="5">
        <v>0</v>
      </c>
      <c r="R317" s="8">
        <v>45326.0000115741</v>
      </c>
      <c r="S317" s="7">
        <v>45329</v>
      </c>
      <c r="T317" s="5" t="s">
        <v>34</v>
      </c>
      <c r="U317" s="5">
        <v>378</v>
      </c>
      <c r="V317" s="5">
        <v>0</v>
      </c>
      <c r="W317" s="5">
        <v>0</v>
      </c>
      <c r="X317" s="5" t="s">
        <v>1630</v>
      </c>
      <c r="Y317" s="5" t="s">
        <v>1631</v>
      </c>
    </row>
    <row r="318" s="5" customFormat="1" spans="1:25">
      <c r="A318" s="5" t="s">
        <v>1632</v>
      </c>
      <c r="B318" s="5" t="s">
        <v>26</v>
      </c>
      <c r="C318" s="5" t="s">
        <v>27</v>
      </c>
      <c r="D318" s="5" t="s">
        <v>781</v>
      </c>
      <c r="E318" s="5" t="s">
        <v>175</v>
      </c>
      <c r="F318" s="7">
        <v>45327</v>
      </c>
      <c r="G318" s="7">
        <v>45328</v>
      </c>
      <c r="H318" s="5">
        <v>1</v>
      </c>
      <c r="I318" s="5">
        <v>1</v>
      </c>
      <c r="J318" s="5">
        <v>1</v>
      </c>
      <c r="K318" s="5" t="s">
        <v>30</v>
      </c>
      <c r="L318" s="5">
        <v>362</v>
      </c>
      <c r="M318" s="5">
        <v>362</v>
      </c>
      <c r="N318" s="5" t="s">
        <v>1633</v>
      </c>
      <c r="O318" s="5" t="s">
        <v>32</v>
      </c>
      <c r="P318" s="5" t="s">
        <v>33</v>
      </c>
      <c r="Q318" s="5">
        <v>0</v>
      </c>
      <c r="R318" s="8">
        <v>45327</v>
      </c>
      <c r="S318" s="7">
        <v>45329</v>
      </c>
      <c r="T318" s="5" t="s">
        <v>34</v>
      </c>
      <c r="U318" s="5">
        <v>362</v>
      </c>
      <c r="V318" s="5">
        <v>0</v>
      </c>
      <c r="W318" s="5">
        <v>0</v>
      </c>
      <c r="X318" s="5" t="s">
        <v>1634</v>
      </c>
      <c r="Y318" s="5" t="s">
        <v>1635</v>
      </c>
    </row>
    <row r="319" s="5" customFormat="1" spans="1:25">
      <c r="A319" s="5" t="s">
        <v>1636</v>
      </c>
      <c r="B319" s="5" t="s">
        <v>26</v>
      </c>
      <c r="C319" s="5" t="s">
        <v>27</v>
      </c>
      <c r="D319" s="5" t="s">
        <v>1637</v>
      </c>
      <c r="E319" s="5" t="s">
        <v>1638</v>
      </c>
      <c r="F319" s="7">
        <v>45327</v>
      </c>
      <c r="G319" s="7">
        <v>45328</v>
      </c>
      <c r="H319" s="5">
        <v>1</v>
      </c>
      <c r="I319" s="5">
        <v>1</v>
      </c>
      <c r="J319" s="5">
        <v>1</v>
      </c>
      <c r="K319" s="5" t="s">
        <v>30</v>
      </c>
      <c r="L319" s="5">
        <v>816</v>
      </c>
      <c r="M319" s="5">
        <v>816</v>
      </c>
      <c r="N319" s="5" t="s">
        <v>1639</v>
      </c>
      <c r="O319" s="5" t="s">
        <v>32</v>
      </c>
      <c r="P319" s="5" t="s">
        <v>33</v>
      </c>
      <c r="Q319" s="5">
        <v>0</v>
      </c>
      <c r="R319" s="8">
        <v>45327.0000115741</v>
      </c>
      <c r="S319" s="7">
        <v>45329</v>
      </c>
      <c r="T319" s="5" t="s">
        <v>34</v>
      </c>
      <c r="U319" s="5">
        <v>816</v>
      </c>
      <c r="V319" s="5">
        <v>0</v>
      </c>
      <c r="W319" s="5">
        <v>0</v>
      </c>
      <c r="X319" s="5" t="s">
        <v>1640</v>
      </c>
      <c r="Y319" s="5" t="s">
        <v>1641</v>
      </c>
    </row>
    <row r="320" s="5" customFormat="1" spans="1:25">
      <c r="A320" s="5" t="s">
        <v>1642</v>
      </c>
      <c r="B320" s="5" t="s">
        <v>26</v>
      </c>
      <c r="C320" s="5" t="s">
        <v>27</v>
      </c>
      <c r="D320" s="5" t="s">
        <v>1552</v>
      </c>
      <c r="E320" s="5" t="s">
        <v>383</v>
      </c>
      <c r="F320" s="7">
        <v>45327</v>
      </c>
      <c r="G320" s="7">
        <v>45328</v>
      </c>
      <c r="H320" s="5">
        <v>1</v>
      </c>
      <c r="I320" s="5">
        <v>1</v>
      </c>
      <c r="J320" s="5">
        <v>1</v>
      </c>
      <c r="K320" s="5" t="s">
        <v>30</v>
      </c>
      <c r="L320" s="5">
        <v>273</v>
      </c>
      <c r="M320" s="5">
        <v>273</v>
      </c>
      <c r="N320" s="5" t="s">
        <v>1643</v>
      </c>
      <c r="O320" s="5" t="s">
        <v>32</v>
      </c>
      <c r="P320" s="5" t="s">
        <v>33</v>
      </c>
      <c r="Q320" s="5">
        <v>0</v>
      </c>
      <c r="R320" s="8">
        <v>45327.0000115741</v>
      </c>
      <c r="S320" s="7">
        <v>45329</v>
      </c>
      <c r="T320" s="5" t="s">
        <v>34</v>
      </c>
      <c r="U320" s="5">
        <v>273</v>
      </c>
      <c r="V320" s="5">
        <v>0</v>
      </c>
      <c r="W320" s="5">
        <v>0</v>
      </c>
      <c r="X320" s="5" t="s">
        <v>1644</v>
      </c>
      <c r="Y320" s="5" t="s">
        <v>1644</v>
      </c>
    </row>
    <row r="321" s="5" customFormat="1" spans="1:25">
      <c r="A321" s="5" t="s">
        <v>1645</v>
      </c>
      <c r="B321" s="5" t="s">
        <v>26</v>
      </c>
      <c r="C321" s="5" t="s">
        <v>27</v>
      </c>
      <c r="D321" s="5" t="s">
        <v>1440</v>
      </c>
      <c r="E321" s="5" t="s">
        <v>1441</v>
      </c>
      <c r="F321" s="7">
        <v>45327</v>
      </c>
      <c r="G321" s="7">
        <v>45328</v>
      </c>
      <c r="H321" s="5">
        <v>1</v>
      </c>
      <c r="I321" s="5">
        <v>1</v>
      </c>
      <c r="J321" s="5">
        <v>1</v>
      </c>
      <c r="K321" s="5" t="s">
        <v>30</v>
      </c>
      <c r="L321" s="5">
        <v>237</v>
      </c>
      <c r="M321" s="5">
        <v>237</v>
      </c>
      <c r="N321" s="5" t="s">
        <v>1646</v>
      </c>
      <c r="O321" s="5" t="s">
        <v>32</v>
      </c>
      <c r="P321" s="5" t="s">
        <v>33</v>
      </c>
      <c r="Q321" s="5">
        <v>0</v>
      </c>
      <c r="R321" s="8">
        <v>45327.0000115741</v>
      </c>
      <c r="S321" s="7">
        <v>45329</v>
      </c>
      <c r="T321" s="5" t="s">
        <v>34</v>
      </c>
      <c r="U321" s="5">
        <v>237</v>
      </c>
      <c r="V321" s="5">
        <v>0</v>
      </c>
      <c r="W321" s="5">
        <v>0</v>
      </c>
      <c r="X321" s="5" t="s">
        <v>1647</v>
      </c>
      <c r="Y321" s="5" t="s">
        <v>1647</v>
      </c>
    </row>
    <row r="322" s="5" customFormat="1" spans="1:25">
      <c r="A322" s="5" t="s">
        <v>1648</v>
      </c>
      <c r="B322" s="5" t="s">
        <v>26</v>
      </c>
      <c r="C322" s="5" t="s">
        <v>27</v>
      </c>
      <c r="D322" s="5" t="s">
        <v>1440</v>
      </c>
      <c r="E322" s="5" t="s">
        <v>1649</v>
      </c>
      <c r="F322" s="7">
        <v>45327</v>
      </c>
      <c r="G322" s="7">
        <v>45328</v>
      </c>
      <c r="H322" s="5">
        <v>1</v>
      </c>
      <c r="I322" s="5">
        <v>1</v>
      </c>
      <c r="J322" s="5">
        <v>1</v>
      </c>
      <c r="K322" s="5" t="s">
        <v>30</v>
      </c>
      <c r="L322" s="5">
        <v>228</v>
      </c>
      <c r="M322" s="5">
        <v>228</v>
      </c>
      <c r="N322" s="5" t="s">
        <v>1650</v>
      </c>
      <c r="O322" s="5" t="s">
        <v>32</v>
      </c>
      <c r="P322" s="5" t="s">
        <v>33</v>
      </c>
      <c r="Q322" s="5">
        <v>0</v>
      </c>
      <c r="R322" s="8">
        <v>45327.0000115741</v>
      </c>
      <c r="S322" s="7">
        <v>45329</v>
      </c>
      <c r="T322" s="5" t="s">
        <v>34</v>
      </c>
      <c r="U322" s="5">
        <v>228</v>
      </c>
      <c r="V322" s="5">
        <v>0</v>
      </c>
      <c r="W322" s="5">
        <v>0</v>
      </c>
      <c r="X322" s="5" t="s">
        <v>1651</v>
      </c>
      <c r="Y322" s="5" t="s">
        <v>1651</v>
      </c>
    </row>
    <row r="323" s="5" customFormat="1" spans="1:25">
      <c r="A323" s="5" t="s">
        <v>1652</v>
      </c>
      <c r="B323" s="5" t="s">
        <v>26</v>
      </c>
      <c r="C323" s="5" t="s">
        <v>27</v>
      </c>
      <c r="D323" s="5" t="s">
        <v>1653</v>
      </c>
      <c r="E323" s="5" t="s">
        <v>1654</v>
      </c>
      <c r="F323" s="7">
        <v>45327</v>
      </c>
      <c r="G323" s="7">
        <v>45328</v>
      </c>
      <c r="H323" s="5">
        <v>1</v>
      </c>
      <c r="I323" s="5">
        <v>1</v>
      </c>
      <c r="J323" s="5">
        <v>1</v>
      </c>
      <c r="K323" s="5" t="s">
        <v>30</v>
      </c>
      <c r="L323" s="5">
        <v>391</v>
      </c>
      <c r="M323" s="5">
        <v>391</v>
      </c>
      <c r="N323" s="5" t="s">
        <v>1655</v>
      </c>
      <c r="O323" s="5" t="s">
        <v>32</v>
      </c>
      <c r="P323" s="5" t="s">
        <v>33</v>
      </c>
      <c r="Q323" s="5">
        <v>0</v>
      </c>
      <c r="R323" s="8">
        <v>45327.0000115741</v>
      </c>
      <c r="S323" s="7">
        <v>45329</v>
      </c>
      <c r="T323" s="5" t="s">
        <v>34</v>
      </c>
      <c r="U323" s="5">
        <v>391</v>
      </c>
      <c r="V323" s="5">
        <v>0</v>
      </c>
      <c r="W323" s="5">
        <v>0</v>
      </c>
      <c r="X323" s="5" t="s">
        <v>1656</v>
      </c>
      <c r="Y323" s="5" t="s">
        <v>1657</v>
      </c>
    </row>
    <row r="324" s="5" customFormat="1" spans="1:25">
      <c r="A324" s="5" t="s">
        <v>1658</v>
      </c>
      <c r="B324" s="5" t="s">
        <v>26</v>
      </c>
      <c r="C324" s="5" t="s">
        <v>27</v>
      </c>
      <c r="D324" s="5" t="s">
        <v>1659</v>
      </c>
      <c r="E324" s="5" t="s">
        <v>1660</v>
      </c>
      <c r="F324" s="7">
        <v>45327</v>
      </c>
      <c r="G324" s="7">
        <v>45328</v>
      </c>
      <c r="H324" s="5">
        <v>1</v>
      </c>
      <c r="I324" s="5">
        <v>1</v>
      </c>
      <c r="J324" s="5">
        <v>1</v>
      </c>
      <c r="K324" s="5" t="s">
        <v>30</v>
      </c>
      <c r="L324" s="5">
        <v>487</v>
      </c>
      <c r="M324" s="5">
        <v>487</v>
      </c>
      <c r="N324" s="5" t="s">
        <v>1661</v>
      </c>
      <c r="O324" s="5" t="s">
        <v>32</v>
      </c>
      <c r="P324" s="5" t="s">
        <v>33</v>
      </c>
      <c r="Q324" s="5">
        <v>0</v>
      </c>
      <c r="R324" s="8">
        <v>45327.0000115741</v>
      </c>
      <c r="S324" s="7">
        <v>45329</v>
      </c>
      <c r="T324" s="5" t="s">
        <v>34</v>
      </c>
      <c r="U324" s="5">
        <v>487</v>
      </c>
      <c r="V324" s="5">
        <v>0</v>
      </c>
      <c r="W324" s="5">
        <v>0</v>
      </c>
      <c r="X324" s="5" t="s">
        <v>1662</v>
      </c>
      <c r="Y324" s="5" t="s">
        <v>1663</v>
      </c>
    </row>
    <row r="325" s="5" customFormat="1" spans="1:25">
      <c r="A325" s="5" t="s">
        <v>1664</v>
      </c>
      <c r="B325" s="5" t="s">
        <v>26</v>
      </c>
      <c r="C325" s="5" t="s">
        <v>27</v>
      </c>
      <c r="D325" s="5" t="s">
        <v>1665</v>
      </c>
      <c r="E325" s="5" t="s">
        <v>1666</v>
      </c>
      <c r="F325" s="7">
        <v>45327</v>
      </c>
      <c r="G325" s="7">
        <v>45328</v>
      </c>
      <c r="H325" s="5">
        <v>2</v>
      </c>
      <c r="I325" s="5">
        <v>1</v>
      </c>
      <c r="J325" s="5">
        <v>2</v>
      </c>
      <c r="K325" s="5" t="s">
        <v>30</v>
      </c>
      <c r="L325" s="5">
        <v>1048</v>
      </c>
      <c r="M325" s="5">
        <v>1048</v>
      </c>
      <c r="N325" s="5" t="s">
        <v>1667</v>
      </c>
      <c r="O325" s="5" t="s">
        <v>32</v>
      </c>
      <c r="P325" s="5" t="s">
        <v>33</v>
      </c>
      <c r="Q325" s="5">
        <v>0</v>
      </c>
      <c r="R325" s="8">
        <v>45327.0000115741</v>
      </c>
      <c r="S325" s="7">
        <v>45329</v>
      </c>
      <c r="T325" s="5" t="s">
        <v>34</v>
      </c>
      <c r="U325" s="5">
        <v>1048</v>
      </c>
      <c r="V325" s="5">
        <v>0</v>
      </c>
      <c r="W325" s="5">
        <v>0</v>
      </c>
      <c r="X325" s="5" t="s">
        <v>1668</v>
      </c>
      <c r="Y325" s="5" t="s">
        <v>1669</v>
      </c>
    </row>
    <row r="326" s="5" customFormat="1" spans="1:25">
      <c r="A326" s="5" t="s">
        <v>1670</v>
      </c>
      <c r="B326" s="5" t="s">
        <v>26</v>
      </c>
      <c r="C326" s="5" t="s">
        <v>27</v>
      </c>
      <c r="D326" s="5" t="s">
        <v>552</v>
      </c>
      <c r="E326" s="5" t="s">
        <v>553</v>
      </c>
      <c r="F326" s="7">
        <v>45327</v>
      </c>
      <c r="G326" s="7">
        <v>45328</v>
      </c>
      <c r="H326" s="5">
        <v>1</v>
      </c>
      <c r="I326" s="5">
        <v>1</v>
      </c>
      <c r="J326" s="5">
        <v>1</v>
      </c>
      <c r="K326" s="5" t="s">
        <v>30</v>
      </c>
      <c r="L326" s="5">
        <v>767</v>
      </c>
      <c r="M326" s="5">
        <v>767</v>
      </c>
      <c r="N326" s="5" t="s">
        <v>1671</v>
      </c>
      <c r="O326" s="5" t="s">
        <v>32</v>
      </c>
      <c r="P326" s="5" t="s">
        <v>33</v>
      </c>
      <c r="Q326" s="5">
        <v>0</v>
      </c>
      <c r="R326" s="8">
        <v>45327.0000115741</v>
      </c>
      <c r="S326" s="7">
        <v>45329</v>
      </c>
      <c r="T326" s="5" t="s">
        <v>34</v>
      </c>
      <c r="U326" s="5">
        <v>767</v>
      </c>
      <c r="V326" s="5">
        <v>0</v>
      </c>
      <c r="W326" s="5">
        <v>0</v>
      </c>
      <c r="X326" s="5" t="s">
        <v>1672</v>
      </c>
      <c r="Y326" s="5" t="s">
        <v>1673</v>
      </c>
    </row>
    <row r="327" s="5" customFormat="1" spans="1:25">
      <c r="A327" s="5" t="s">
        <v>1674</v>
      </c>
      <c r="B327" s="5" t="s">
        <v>26</v>
      </c>
      <c r="C327" s="5" t="s">
        <v>27</v>
      </c>
      <c r="D327" s="5" t="s">
        <v>1675</v>
      </c>
      <c r="E327" s="5" t="s">
        <v>1676</v>
      </c>
      <c r="F327" s="7">
        <v>45327</v>
      </c>
      <c r="G327" s="7">
        <v>45328</v>
      </c>
      <c r="H327" s="5">
        <v>1</v>
      </c>
      <c r="I327" s="5">
        <v>1</v>
      </c>
      <c r="J327" s="5">
        <v>1</v>
      </c>
      <c r="K327" s="5" t="s">
        <v>30</v>
      </c>
      <c r="L327" s="5">
        <v>312</v>
      </c>
      <c r="M327" s="5">
        <v>312</v>
      </c>
      <c r="N327" s="5" t="s">
        <v>1677</v>
      </c>
      <c r="O327" s="5" t="s">
        <v>32</v>
      </c>
      <c r="P327" s="5" t="s">
        <v>33</v>
      </c>
      <c r="Q327" s="5">
        <v>0</v>
      </c>
      <c r="R327" s="8">
        <v>45327</v>
      </c>
      <c r="S327" s="7">
        <v>45329</v>
      </c>
      <c r="T327" s="5" t="s">
        <v>34</v>
      </c>
      <c r="U327" s="5">
        <v>312</v>
      </c>
      <c r="V327" s="5">
        <v>0</v>
      </c>
      <c r="W327" s="5">
        <v>0</v>
      </c>
      <c r="X327" s="5" t="s">
        <v>1678</v>
      </c>
      <c r="Y327" s="5" t="s">
        <v>1679</v>
      </c>
    </row>
    <row r="328" s="5" customFormat="1" spans="1:25">
      <c r="A328" s="5" t="s">
        <v>1680</v>
      </c>
      <c r="B328" s="5" t="s">
        <v>26</v>
      </c>
      <c r="C328" s="5" t="s">
        <v>27</v>
      </c>
      <c r="D328" s="5" t="s">
        <v>1675</v>
      </c>
      <c r="E328" s="5" t="s">
        <v>1676</v>
      </c>
      <c r="F328" s="7">
        <v>45327</v>
      </c>
      <c r="G328" s="7">
        <v>45328</v>
      </c>
      <c r="H328" s="5">
        <v>1</v>
      </c>
      <c r="I328" s="5">
        <v>1</v>
      </c>
      <c r="J328" s="5">
        <v>1</v>
      </c>
      <c r="K328" s="5" t="s">
        <v>30</v>
      </c>
      <c r="L328" s="5">
        <v>312</v>
      </c>
      <c r="M328" s="5">
        <v>312</v>
      </c>
      <c r="N328" s="5" t="s">
        <v>1677</v>
      </c>
      <c r="O328" s="5" t="s">
        <v>32</v>
      </c>
      <c r="P328" s="5" t="s">
        <v>33</v>
      </c>
      <c r="Q328" s="5">
        <v>0</v>
      </c>
      <c r="R328" s="8">
        <v>45327.0000115741</v>
      </c>
      <c r="S328" s="7">
        <v>45329</v>
      </c>
      <c r="T328" s="5" t="s">
        <v>34</v>
      </c>
      <c r="U328" s="5">
        <v>312</v>
      </c>
      <c r="V328" s="5">
        <v>0</v>
      </c>
      <c r="W328" s="5">
        <v>0</v>
      </c>
      <c r="X328" s="5" t="s">
        <v>1681</v>
      </c>
      <c r="Y328" s="5" t="s">
        <v>1682</v>
      </c>
    </row>
    <row r="329" s="5" customFormat="1" spans="1:25">
      <c r="A329" s="5" t="s">
        <v>1683</v>
      </c>
      <c r="B329" s="5" t="s">
        <v>26</v>
      </c>
      <c r="C329" s="5" t="s">
        <v>27</v>
      </c>
      <c r="D329" s="5" t="s">
        <v>1675</v>
      </c>
      <c r="E329" s="5" t="s">
        <v>1684</v>
      </c>
      <c r="F329" s="7">
        <v>45327</v>
      </c>
      <c r="G329" s="7">
        <v>45328</v>
      </c>
      <c r="H329" s="5">
        <v>1</v>
      </c>
      <c r="I329" s="5">
        <v>1</v>
      </c>
      <c r="J329" s="5">
        <v>1</v>
      </c>
      <c r="K329" s="5" t="s">
        <v>30</v>
      </c>
      <c r="L329" s="5">
        <v>302</v>
      </c>
      <c r="M329" s="5">
        <v>302</v>
      </c>
      <c r="N329" s="5" t="s">
        <v>1677</v>
      </c>
      <c r="O329" s="5" t="s">
        <v>32</v>
      </c>
      <c r="P329" s="5" t="s">
        <v>33</v>
      </c>
      <c r="Q329" s="5">
        <v>0</v>
      </c>
      <c r="R329" s="8">
        <v>45327</v>
      </c>
      <c r="S329" s="7">
        <v>45329</v>
      </c>
      <c r="T329" s="5" t="s">
        <v>34</v>
      </c>
      <c r="U329" s="5">
        <v>302</v>
      </c>
      <c r="V329" s="5">
        <v>0</v>
      </c>
      <c r="W329" s="5">
        <v>0</v>
      </c>
      <c r="X329" s="5" t="s">
        <v>1685</v>
      </c>
      <c r="Y329" s="5" t="s">
        <v>1686</v>
      </c>
    </row>
    <row r="330" s="5" customFormat="1" spans="1:25">
      <c r="A330" s="5" t="s">
        <v>1687</v>
      </c>
      <c r="B330" s="5" t="s">
        <v>26</v>
      </c>
      <c r="C330" s="5" t="s">
        <v>27</v>
      </c>
      <c r="D330" s="5" t="s">
        <v>1688</v>
      </c>
      <c r="E330" s="5" t="s">
        <v>1689</v>
      </c>
      <c r="F330" s="7">
        <v>45327</v>
      </c>
      <c r="G330" s="7">
        <v>45328</v>
      </c>
      <c r="H330" s="5">
        <v>1</v>
      </c>
      <c r="I330" s="5">
        <v>1</v>
      </c>
      <c r="J330" s="5">
        <v>1</v>
      </c>
      <c r="K330" s="5" t="s">
        <v>30</v>
      </c>
      <c r="L330" s="5">
        <v>317</v>
      </c>
      <c r="M330" s="5">
        <v>317</v>
      </c>
      <c r="N330" s="5" t="s">
        <v>1690</v>
      </c>
      <c r="O330" s="5" t="s">
        <v>32</v>
      </c>
      <c r="P330" s="5" t="s">
        <v>33</v>
      </c>
      <c r="Q330" s="5">
        <v>0</v>
      </c>
      <c r="R330" s="8">
        <v>45327.0000115741</v>
      </c>
      <c r="S330" s="7">
        <v>45329</v>
      </c>
      <c r="T330" s="5" t="s">
        <v>34</v>
      </c>
      <c r="U330" s="5">
        <v>317</v>
      </c>
      <c r="V330" s="5">
        <v>0</v>
      </c>
      <c r="W330" s="5">
        <v>0</v>
      </c>
      <c r="X330" s="5" t="s">
        <v>1691</v>
      </c>
      <c r="Y330" s="5" t="s">
        <v>1692</v>
      </c>
    </row>
    <row r="331" s="5" customFormat="1" spans="1:25">
      <c r="A331" s="5" t="s">
        <v>1693</v>
      </c>
      <c r="B331" s="5" t="s">
        <v>26</v>
      </c>
      <c r="C331" s="5" t="s">
        <v>27</v>
      </c>
      <c r="D331" s="5" t="s">
        <v>1675</v>
      </c>
      <c r="E331" s="5" t="s">
        <v>1684</v>
      </c>
      <c r="F331" s="7">
        <v>45327</v>
      </c>
      <c r="G331" s="7">
        <v>45328</v>
      </c>
      <c r="H331" s="5">
        <v>1</v>
      </c>
      <c r="I331" s="5">
        <v>1</v>
      </c>
      <c r="J331" s="5">
        <v>1</v>
      </c>
      <c r="K331" s="5" t="s">
        <v>30</v>
      </c>
      <c r="L331" s="5">
        <v>302</v>
      </c>
      <c r="M331" s="5">
        <v>302</v>
      </c>
      <c r="N331" s="5" t="s">
        <v>1694</v>
      </c>
      <c r="O331" s="5" t="s">
        <v>32</v>
      </c>
      <c r="P331" s="5" t="s">
        <v>33</v>
      </c>
      <c r="Q331" s="5">
        <v>0</v>
      </c>
      <c r="R331" s="8">
        <v>45327</v>
      </c>
      <c r="S331" s="7">
        <v>45329</v>
      </c>
      <c r="T331" s="5" t="s">
        <v>34</v>
      </c>
      <c r="U331" s="5">
        <v>302</v>
      </c>
      <c r="V331" s="5">
        <v>0</v>
      </c>
      <c r="W331" s="5">
        <v>0</v>
      </c>
      <c r="X331" s="5" t="s">
        <v>1695</v>
      </c>
      <c r="Y331" s="5" t="s">
        <v>1696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34"/>
  <sheetViews>
    <sheetView tabSelected="1" workbookViewId="0">
      <selection activeCell="A331" sqref="A331:D334"/>
    </sheetView>
  </sheetViews>
  <sheetFormatPr defaultColWidth="9" defaultRowHeight="13.5"/>
  <cols>
    <col min="1" max="1" width="12.625" style="5"/>
    <col min="2" max="2" width="10.375" style="5"/>
    <col min="3" max="3" width="9.375" style="5"/>
    <col min="4" max="4" width="10.375" style="5"/>
    <col min="5" max="1634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1697</v>
      </c>
    </row>
    <row r="2" s="5" customFormat="1" hidden="1" spans="1:9">
      <c r="A2" s="6">
        <v>999225117790873</v>
      </c>
      <c r="B2" s="7">
        <v>45322</v>
      </c>
      <c r="C2" s="7">
        <v>45326</v>
      </c>
      <c r="D2" s="5">
        <v>3166</v>
      </c>
      <c r="E2" s="5" t="str">
        <f>VLOOKUP(A2,HOP!A:L,12,0)</f>
        <v>3166.00</v>
      </c>
      <c r="F2" s="5" t="str">
        <f>VLOOKUP(A2,HOP!A:C,3,0)</f>
        <v>3590853</v>
      </c>
      <c r="G2" s="5">
        <f>D2-E2</f>
        <v>0</v>
      </c>
      <c r="H2" s="5" t="str">
        <f>$H$1&amp;F2</f>
        <v>，3590853</v>
      </c>
      <c r="I2" s="5" t="str">
        <f>VLOOKUP(A2,HOP!A:U,21,0)</f>
        <v>直采</v>
      </c>
    </row>
    <row r="3" s="5" customFormat="1" hidden="1" spans="1:9">
      <c r="A3" s="6">
        <v>999226018535786</v>
      </c>
      <c r="B3" s="7">
        <v>45326</v>
      </c>
      <c r="C3" s="7">
        <v>45328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66" si="0">D3-E3</f>
        <v>#N/A</v>
      </c>
      <c r="H3" s="5" t="e">
        <f t="shared" ref="H3:H66" si="1">$H$1&amp;F3</f>
        <v>#N/A</v>
      </c>
      <c r="I3" s="5" t="e">
        <f>VLOOKUP(A3,HOP!A:U,21,0)</f>
        <v>#N/A</v>
      </c>
    </row>
    <row r="4" s="5" customFormat="1" spans="1:11">
      <c r="A4" s="6">
        <v>999228365962556</v>
      </c>
      <c r="B4" s="7">
        <v>45325</v>
      </c>
      <c r="C4" s="7">
        <v>45328</v>
      </c>
      <c r="D4" s="5">
        <v>300</v>
      </c>
      <c r="E4" s="5" t="e">
        <f>VLOOKUP(A4,HOP!A:L,12,0)</f>
        <v>#N/A</v>
      </c>
      <c r="F4" s="5">
        <v>4214033</v>
      </c>
      <c r="G4" s="5" t="e">
        <f t="shared" si="0"/>
        <v>#N/A</v>
      </c>
      <c r="H4" s="5" t="str">
        <f t="shared" si="1"/>
        <v>，4214033</v>
      </c>
      <c r="I4" s="5" t="s">
        <v>1698</v>
      </c>
      <c r="J4" s="5" t="s">
        <v>1699</v>
      </c>
      <c r="K4" s="5" t="s">
        <v>1700</v>
      </c>
    </row>
    <row r="5" s="5" customFormat="1" hidden="1" spans="1:9">
      <c r="A5" s="6">
        <v>999228393406300</v>
      </c>
      <c r="B5" s="7">
        <v>45324</v>
      </c>
      <c r="C5" s="7">
        <v>45328</v>
      </c>
      <c r="D5" s="5">
        <v>3974</v>
      </c>
      <c r="E5" s="5" t="str">
        <f>VLOOKUP(A5,HOP!A:L,12,0)</f>
        <v>3974.00</v>
      </c>
      <c r="F5" s="5" t="str">
        <f>VLOOKUP(A5,HOP!A:C,3,0)</f>
        <v>4226368</v>
      </c>
      <c r="G5" s="5">
        <f t="shared" si="0"/>
        <v>0</v>
      </c>
      <c r="H5" s="5" t="str">
        <f t="shared" si="1"/>
        <v>，4226368</v>
      </c>
      <c r="I5" s="5" t="str">
        <f>VLOOKUP(A5,HOP!A:U,21,0)</f>
        <v>直采</v>
      </c>
    </row>
    <row r="6" s="5" customFormat="1" hidden="1" spans="1:9">
      <c r="A6" s="6">
        <v>999228441285492</v>
      </c>
      <c r="B6" s="7">
        <v>45324</v>
      </c>
      <c r="C6" s="7">
        <v>45328</v>
      </c>
      <c r="D6" s="5">
        <v>1200</v>
      </c>
      <c r="E6" s="5" t="str">
        <f>VLOOKUP(A6,HOP!A:L,12,0)</f>
        <v>1200.00</v>
      </c>
      <c r="F6" s="5" t="str">
        <f>VLOOKUP(A6,HOP!A:C,3,0)</f>
        <v>4241664</v>
      </c>
      <c r="G6" s="5">
        <f t="shared" si="0"/>
        <v>0</v>
      </c>
      <c r="H6" s="5" t="str">
        <f t="shared" si="1"/>
        <v>，4241664</v>
      </c>
      <c r="I6" s="5" t="str">
        <f>VLOOKUP(A6,HOP!A:U,21,0)</f>
        <v>直采</v>
      </c>
    </row>
    <row r="7" s="5" customFormat="1" hidden="1" spans="1:9">
      <c r="A7" s="6">
        <v>999228441743087</v>
      </c>
      <c r="B7" s="7">
        <v>45326</v>
      </c>
      <c r="C7" s="7">
        <v>45328</v>
      </c>
      <c r="D7" s="5">
        <v>5000</v>
      </c>
      <c r="E7" s="5" t="str">
        <f>VLOOKUP(A7,HOP!A:L,12,0)</f>
        <v>5000.00</v>
      </c>
      <c r="F7" s="5" t="str">
        <f>VLOOKUP(A7,HOP!A:C,3,0)</f>
        <v>4242235</v>
      </c>
      <c r="G7" s="5">
        <f t="shared" si="0"/>
        <v>0</v>
      </c>
      <c r="H7" s="5" t="str">
        <f t="shared" si="1"/>
        <v>，4242235</v>
      </c>
      <c r="I7" s="5" t="str">
        <f>VLOOKUP(A7,HOP!A:U,21,0)</f>
        <v>直采</v>
      </c>
    </row>
    <row r="8" s="5" customFormat="1" hidden="1" spans="1:9">
      <c r="A8" s="6">
        <v>999228519551812</v>
      </c>
      <c r="B8" s="7">
        <v>45323</v>
      </c>
      <c r="C8" s="7">
        <v>45328</v>
      </c>
      <c r="D8" s="5">
        <v>10723</v>
      </c>
      <c r="E8" s="5" t="str">
        <f>VLOOKUP(A8,HOP!A:L,12,0)</f>
        <v>10723.00</v>
      </c>
      <c r="F8" s="5" t="str">
        <f>VLOOKUP(A8,HOP!A:C,3,0)</f>
        <v>4270869</v>
      </c>
      <c r="G8" s="5">
        <f t="shared" si="0"/>
        <v>0</v>
      </c>
      <c r="H8" s="5" t="str">
        <f t="shared" si="1"/>
        <v>，4270869</v>
      </c>
      <c r="I8" s="5" t="str">
        <f>VLOOKUP(A8,HOP!A:U,21,0)</f>
        <v>直采</v>
      </c>
    </row>
    <row r="9" s="5" customFormat="1" hidden="1" spans="1:9">
      <c r="A9" s="6">
        <v>999228527627952</v>
      </c>
      <c r="B9" s="7">
        <v>45325</v>
      </c>
      <c r="C9" s="7">
        <v>45328</v>
      </c>
      <c r="D9" s="5">
        <v>3145</v>
      </c>
      <c r="E9" s="5" t="str">
        <f>VLOOKUP(A9,HOP!A:L,12,0)</f>
        <v>3145.00</v>
      </c>
      <c r="F9" s="5" t="str">
        <f>VLOOKUP(A9,HOP!A:C,3,0)</f>
        <v>4272682</v>
      </c>
      <c r="G9" s="5">
        <f t="shared" si="0"/>
        <v>0</v>
      </c>
      <c r="H9" s="5" t="str">
        <f t="shared" si="1"/>
        <v>，4272682</v>
      </c>
      <c r="I9" s="5" t="str">
        <f>VLOOKUP(A9,HOP!A:U,21,0)</f>
        <v>直采</v>
      </c>
    </row>
    <row r="10" s="5" customFormat="1" hidden="1" spans="1:9">
      <c r="A10" s="6">
        <v>999228573340314</v>
      </c>
      <c r="B10" s="7">
        <v>45324</v>
      </c>
      <c r="C10" s="7">
        <v>45328</v>
      </c>
      <c r="D10" s="5">
        <v>1492</v>
      </c>
      <c r="E10" s="5" t="str">
        <f>VLOOKUP(A10,HOP!A:L,12,0)</f>
        <v>1492.00</v>
      </c>
      <c r="F10" s="5" t="str">
        <f>VLOOKUP(A10,HOP!A:C,3,0)</f>
        <v>4299874</v>
      </c>
      <c r="G10" s="5">
        <f t="shared" si="0"/>
        <v>0</v>
      </c>
      <c r="H10" s="5" t="str">
        <f t="shared" si="1"/>
        <v>，4299874</v>
      </c>
      <c r="I10" s="5" t="str">
        <f>VLOOKUP(A10,HOP!A:U,21,0)</f>
        <v>直采</v>
      </c>
    </row>
    <row r="11" s="5" customFormat="1" hidden="1" spans="1:9">
      <c r="A11" s="6">
        <v>999228599059534</v>
      </c>
      <c r="B11" s="7">
        <v>45325</v>
      </c>
      <c r="C11" s="7">
        <v>45328</v>
      </c>
      <c r="D11" s="5">
        <v>7128</v>
      </c>
      <c r="E11" s="5" t="str">
        <f>VLOOKUP(A11,HOP!A:L,12,0)</f>
        <v>7128.00</v>
      </c>
      <c r="F11" s="5" t="str">
        <f>VLOOKUP(A11,HOP!A:C,3,0)</f>
        <v>4310039</v>
      </c>
      <c r="G11" s="5">
        <f t="shared" si="0"/>
        <v>0</v>
      </c>
      <c r="H11" s="5" t="str">
        <f t="shared" si="1"/>
        <v>，4310039</v>
      </c>
      <c r="I11" s="5" t="str">
        <f>VLOOKUP(A11,HOP!A:U,21,0)</f>
        <v>直采</v>
      </c>
    </row>
    <row r="12" s="5" customFormat="1" hidden="1" spans="1:9">
      <c r="A12" s="6">
        <v>999228621480188</v>
      </c>
      <c r="B12" s="7">
        <v>45326</v>
      </c>
      <c r="C12" s="7">
        <v>45328</v>
      </c>
      <c r="D12" s="5">
        <v>1754</v>
      </c>
      <c r="E12" s="5" t="str">
        <f>VLOOKUP(A12,HOP!A:L,12,0)</f>
        <v>1754.00</v>
      </c>
      <c r="F12" s="5" t="str">
        <f>VLOOKUP(A12,HOP!A:C,3,0)</f>
        <v>4317116</v>
      </c>
      <c r="G12" s="5">
        <f t="shared" si="0"/>
        <v>0</v>
      </c>
      <c r="H12" s="5" t="str">
        <f t="shared" si="1"/>
        <v>，4317116</v>
      </c>
      <c r="I12" s="5" t="str">
        <f>VLOOKUP(A12,HOP!A:U,21,0)</f>
        <v>直采</v>
      </c>
    </row>
    <row r="13" s="5" customFormat="1" hidden="1" spans="1:9">
      <c r="A13" s="6">
        <v>28636927614</v>
      </c>
      <c r="B13" s="7">
        <v>45325</v>
      </c>
      <c r="C13" s="7">
        <v>45328</v>
      </c>
      <c r="D13" s="5">
        <v>4660</v>
      </c>
      <c r="E13" s="5" t="str">
        <f>VLOOKUP(A13,HOP!A:L,12,0)</f>
        <v>4660.00</v>
      </c>
      <c r="F13" s="5" t="str">
        <f>VLOOKUP(A13,HOP!A:C,3,0)</f>
        <v>4320222</v>
      </c>
      <c r="G13" s="5">
        <f t="shared" si="0"/>
        <v>0</v>
      </c>
      <c r="H13" s="5" t="str">
        <f t="shared" si="1"/>
        <v>，4320222</v>
      </c>
      <c r="I13" s="5" t="str">
        <f>VLOOKUP(A13,HOP!A:U,21,0)</f>
        <v>直采</v>
      </c>
    </row>
    <row r="14" s="5" customFormat="1" hidden="1" spans="1:9">
      <c r="A14" s="6">
        <v>999228765234485</v>
      </c>
      <c r="B14" s="7">
        <v>45324</v>
      </c>
      <c r="C14" s="7">
        <v>45328</v>
      </c>
      <c r="D14" s="5">
        <v>1492</v>
      </c>
      <c r="E14" s="5" t="str">
        <f>VLOOKUP(A14,HOP!A:L,12,0)</f>
        <v>1492.00</v>
      </c>
      <c r="F14" s="5" t="str">
        <f>VLOOKUP(A14,HOP!A:C,3,0)</f>
        <v>4346809</v>
      </c>
      <c r="G14" s="5">
        <f t="shared" si="0"/>
        <v>0</v>
      </c>
      <c r="H14" s="5" t="str">
        <f t="shared" si="1"/>
        <v>，4346809</v>
      </c>
      <c r="I14" s="5" t="str">
        <f>VLOOKUP(A14,HOP!A:U,21,0)</f>
        <v>直采</v>
      </c>
    </row>
    <row r="15" s="5" customFormat="1" hidden="1" spans="1:9">
      <c r="A15" s="6">
        <v>999228776085689</v>
      </c>
      <c r="B15" s="7">
        <v>45326</v>
      </c>
      <c r="C15" s="7">
        <v>45328</v>
      </c>
      <c r="D15" s="5">
        <v>1360</v>
      </c>
      <c r="E15" s="5" t="str">
        <f>VLOOKUP(A15,HOP!A:L,12,0)</f>
        <v>1360.00</v>
      </c>
      <c r="F15" s="5" t="str">
        <f>VLOOKUP(A15,HOP!A:C,3,0)</f>
        <v>4350249</v>
      </c>
      <c r="G15" s="5">
        <f t="shared" si="0"/>
        <v>0</v>
      </c>
      <c r="H15" s="5" t="str">
        <f t="shared" si="1"/>
        <v>，4350249</v>
      </c>
      <c r="I15" s="5" t="str">
        <f>VLOOKUP(A15,HOP!A:U,21,0)</f>
        <v>直采</v>
      </c>
    </row>
    <row r="16" s="5" customFormat="1" hidden="1" spans="1:9">
      <c r="A16" s="6">
        <v>999229281438967</v>
      </c>
      <c r="B16" s="7">
        <v>45325</v>
      </c>
      <c r="C16" s="7">
        <v>45328</v>
      </c>
      <c r="D16" s="5">
        <v>4272</v>
      </c>
      <c r="E16" s="5" t="str">
        <f>VLOOKUP(A16,HOP!A:L,12,0)</f>
        <v>4272.00</v>
      </c>
      <c r="F16" s="5" t="str">
        <f>VLOOKUP(A16,HOP!A:C,3,0)</f>
        <v>4362990</v>
      </c>
      <c r="G16" s="5">
        <f t="shared" si="0"/>
        <v>0</v>
      </c>
      <c r="H16" s="5" t="str">
        <f t="shared" si="1"/>
        <v>，4362990</v>
      </c>
      <c r="I16" s="5" t="str">
        <f>VLOOKUP(A16,HOP!A:U,21,0)</f>
        <v>直采</v>
      </c>
    </row>
    <row r="17" s="5" customFormat="1" hidden="1" spans="1:9">
      <c r="A17" s="6">
        <v>999229289967770</v>
      </c>
      <c r="B17" s="7">
        <v>45322</v>
      </c>
      <c r="C17" s="7">
        <v>45328</v>
      </c>
      <c r="D17" s="5">
        <v>14796</v>
      </c>
      <c r="E17" s="5" t="str">
        <f>VLOOKUP(A17,HOP!A:L,12,0)</f>
        <v>14796.00</v>
      </c>
      <c r="F17" s="5" t="str">
        <f>VLOOKUP(A17,HOP!A:C,3,0)</f>
        <v>4369242</v>
      </c>
      <c r="G17" s="5">
        <f t="shared" si="0"/>
        <v>0</v>
      </c>
      <c r="H17" s="5" t="str">
        <f t="shared" si="1"/>
        <v>，4369242</v>
      </c>
      <c r="I17" s="5" t="str">
        <f>VLOOKUP(A17,HOP!A:U,21,0)</f>
        <v>直采</v>
      </c>
    </row>
    <row r="18" s="5" customFormat="1" hidden="1" spans="1:9">
      <c r="A18" s="6">
        <v>29291303482</v>
      </c>
      <c r="B18" s="7">
        <v>45325</v>
      </c>
      <c r="C18" s="7">
        <v>45328</v>
      </c>
      <c r="D18" s="5">
        <v>1940</v>
      </c>
      <c r="E18" s="5" t="str">
        <f>VLOOKUP(A18,HOP!A:L,12,0)</f>
        <v>1940.00</v>
      </c>
      <c r="F18" s="5" t="str">
        <f>VLOOKUP(A18,HOP!A:C,3,0)</f>
        <v>4371491</v>
      </c>
      <c r="G18" s="5">
        <f t="shared" si="0"/>
        <v>0</v>
      </c>
      <c r="H18" s="5" t="str">
        <f t="shared" si="1"/>
        <v>，4371491</v>
      </c>
      <c r="I18" s="5" t="str">
        <f>VLOOKUP(A18,HOP!A:U,21,0)</f>
        <v>直采</v>
      </c>
    </row>
    <row r="19" s="5" customFormat="1" hidden="1" spans="1:9">
      <c r="A19" s="6">
        <v>999229292211418</v>
      </c>
      <c r="B19" s="7">
        <v>45326</v>
      </c>
      <c r="C19" s="7">
        <v>45328</v>
      </c>
      <c r="D19" s="5">
        <v>3000</v>
      </c>
      <c r="E19" s="5" t="str">
        <f>VLOOKUP(A19,HOP!A:L,12,0)</f>
        <v>3000.00</v>
      </c>
      <c r="F19" s="5" t="str">
        <f>VLOOKUP(A19,HOP!A:C,3,0)</f>
        <v>4373118</v>
      </c>
      <c r="G19" s="5">
        <f t="shared" si="0"/>
        <v>0</v>
      </c>
      <c r="H19" s="5" t="str">
        <f t="shared" si="1"/>
        <v>，4373118</v>
      </c>
      <c r="I19" s="5" t="str">
        <f>VLOOKUP(A19,HOP!A:U,21,0)</f>
        <v>直采</v>
      </c>
    </row>
    <row r="20" s="5" customFormat="1" hidden="1" spans="1:9">
      <c r="A20" s="6">
        <v>999229311436033</v>
      </c>
      <c r="B20" s="7">
        <v>45327</v>
      </c>
      <c r="C20" s="7">
        <v>45328</v>
      </c>
      <c r="D20" s="5">
        <v>370</v>
      </c>
      <c r="E20" s="5" t="str">
        <f>VLOOKUP(A20,HOP!A:L,12,0)</f>
        <v>370.00</v>
      </c>
      <c r="F20" s="5" t="str">
        <f>VLOOKUP(A20,HOP!A:C,3,0)</f>
        <v>4384937</v>
      </c>
      <c r="G20" s="5">
        <f t="shared" si="0"/>
        <v>0</v>
      </c>
      <c r="H20" s="5" t="str">
        <f t="shared" si="1"/>
        <v>，4384937</v>
      </c>
      <c r="I20" s="5" t="str">
        <f>VLOOKUP(A20,HOP!A:U,21,0)</f>
        <v>直采</v>
      </c>
    </row>
    <row r="21" s="5" customFormat="1" hidden="1" spans="1:9">
      <c r="A21" s="6">
        <v>999229311470360</v>
      </c>
      <c r="B21" s="7">
        <v>45326</v>
      </c>
      <c r="C21" s="7">
        <v>45328</v>
      </c>
      <c r="D21" s="5">
        <v>4524</v>
      </c>
      <c r="E21" s="5" t="str">
        <f>VLOOKUP(A21,HOP!A:L,12,0)</f>
        <v>4524.00</v>
      </c>
      <c r="F21" s="5" t="str">
        <f>VLOOKUP(A21,HOP!A:C,3,0)</f>
        <v>4384954</v>
      </c>
      <c r="G21" s="5">
        <f t="shared" si="0"/>
        <v>0</v>
      </c>
      <c r="H21" s="5" t="str">
        <f t="shared" si="1"/>
        <v>，4384954</v>
      </c>
      <c r="I21" s="5" t="str">
        <f>VLOOKUP(A21,HOP!A:U,21,0)</f>
        <v>直采</v>
      </c>
    </row>
    <row r="22" s="5" customFormat="1" hidden="1" spans="1:9">
      <c r="A22" s="6">
        <v>999229337988835</v>
      </c>
      <c r="B22" s="7">
        <v>45326</v>
      </c>
      <c r="C22" s="7">
        <v>45328</v>
      </c>
      <c r="D22" s="5">
        <v>910</v>
      </c>
      <c r="E22" s="5" t="str">
        <f>VLOOKUP(A22,HOP!A:L,12,0)</f>
        <v>910.00</v>
      </c>
      <c r="F22" s="5" t="str">
        <f>VLOOKUP(A22,HOP!A:C,3,0)</f>
        <v>4391703</v>
      </c>
      <c r="G22" s="5">
        <f t="shared" si="0"/>
        <v>0</v>
      </c>
      <c r="H22" s="5" t="str">
        <f t="shared" si="1"/>
        <v>，4391703</v>
      </c>
      <c r="I22" s="5" t="str">
        <f>VLOOKUP(A22,HOP!A:U,21,0)</f>
        <v>直连</v>
      </c>
    </row>
    <row r="23" s="5" customFormat="1" hidden="1" spans="1:9">
      <c r="A23" s="6">
        <v>999229337992007</v>
      </c>
      <c r="B23" s="7">
        <v>45326</v>
      </c>
      <c r="C23" s="7">
        <v>45328</v>
      </c>
      <c r="D23" s="5">
        <v>910</v>
      </c>
      <c r="E23" s="5" t="str">
        <f>VLOOKUP(A23,HOP!A:L,12,0)</f>
        <v>910.00</v>
      </c>
      <c r="F23" s="5" t="str">
        <f>VLOOKUP(A23,HOP!A:C,3,0)</f>
        <v>4391709</v>
      </c>
      <c r="G23" s="5">
        <f t="shared" si="0"/>
        <v>0</v>
      </c>
      <c r="H23" s="5" t="str">
        <f t="shared" si="1"/>
        <v>，4391709</v>
      </c>
      <c r="I23" s="5" t="str">
        <f>VLOOKUP(A23,HOP!A:U,21,0)</f>
        <v>直连</v>
      </c>
    </row>
    <row r="24" s="5" customFormat="1" hidden="1" spans="1:9">
      <c r="A24" s="6">
        <v>999229338051429</v>
      </c>
      <c r="B24" s="7">
        <v>45326</v>
      </c>
      <c r="C24" s="7">
        <v>45328</v>
      </c>
      <c r="D24" s="5">
        <v>910</v>
      </c>
      <c r="E24" s="5" t="str">
        <f>VLOOKUP(A24,HOP!A:L,12,0)</f>
        <v>910.00</v>
      </c>
      <c r="F24" s="5" t="str">
        <f>VLOOKUP(A24,HOP!A:C,3,0)</f>
        <v>4391764</v>
      </c>
      <c r="G24" s="5">
        <f t="shared" si="0"/>
        <v>0</v>
      </c>
      <c r="H24" s="5" t="str">
        <f t="shared" si="1"/>
        <v>，4391764</v>
      </c>
      <c r="I24" s="5" t="str">
        <f>VLOOKUP(A24,HOP!A:U,21,0)</f>
        <v>直连</v>
      </c>
    </row>
    <row r="25" s="5" customFormat="1" hidden="1" spans="1:9">
      <c r="A25" s="6">
        <v>999229352074375</v>
      </c>
      <c r="B25" s="7">
        <v>45321</v>
      </c>
      <c r="C25" s="7">
        <v>45328</v>
      </c>
      <c r="D25" s="5">
        <v>4158</v>
      </c>
      <c r="E25" s="5" t="str">
        <f>VLOOKUP(A25,HOP!A:L,12,0)</f>
        <v>4158.00</v>
      </c>
      <c r="F25" s="5" t="str">
        <f>VLOOKUP(A25,HOP!A:C,3,0)</f>
        <v>4405104</v>
      </c>
      <c r="G25" s="5">
        <f t="shared" si="0"/>
        <v>0</v>
      </c>
      <c r="H25" s="5" t="str">
        <f t="shared" si="1"/>
        <v>，4405104</v>
      </c>
      <c r="I25" s="5" t="str">
        <f>VLOOKUP(A25,HOP!A:U,21,0)</f>
        <v>直采</v>
      </c>
    </row>
    <row r="26" s="5" customFormat="1" hidden="1" spans="1:9">
      <c r="A26" s="6">
        <v>999229385719344</v>
      </c>
      <c r="B26" s="7">
        <v>45326</v>
      </c>
      <c r="C26" s="7">
        <v>45328</v>
      </c>
      <c r="D26" s="5">
        <v>2312</v>
      </c>
      <c r="E26" s="5" t="str">
        <f>VLOOKUP(A26,HOP!A:L,12,0)</f>
        <v>2312.00</v>
      </c>
      <c r="F26" s="5" t="str">
        <f>VLOOKUP(A26,HOP!A:C,3,0)</f>
        <v>4433701</v>
      </c>
      <c r="G26" s="5">
        <f t="shared" si="0"/>
        <v>0</v>
      </c>
      <c r="H26" s="5" t="str">
        <f t="shared" si="1"/>
        <v>，4433701</v>
      </c>
      <c r="I26" s="5" t="str">
        <f>VLOOKUP(A26,HOP!A:U,21,0)</f>
        <v>直采</v>
      </c>
    </row>
    <row r="27" s="5" customFormat="1" spans="1:10">
      <c r="A27" s="6">
        <v>999229403160564</v>
      </c>
      <c r="B27" s="7">
        <v>45326</v>
      </c>
      <c r="C27" s="7">
        <v>45328</v>
      </c>
      <c r="D27" s="5">
        <v>410</v>
      </c>
      <c r="E27" s="5" t="str">
        <f>VLOOKUP(A27,HOP!A:L,12,0)</f>
        <v>610.00</v>
      </c>
      <c r="F27" s="5" t="str">
        <f>VLOOKUP(A27,HOP!A:C,3,0)</f>
        <v>4457996</v>
      </c>
      <c r="G27" s="5">
        <f t="shared" si="0"/>
        <v>-200</v>
      </c>
      <c r="H27" s="5" t="str">
        <f t="shared" si="1"/>
        <v>，4457996</v>
      </c>
      <c r="I27" s="5" t="str">
        <f>VLOOKUP(A27,HOP!A:U,21,0)</f>
        <v>直采</v>
      </c>
      <c r="J27" s="5" t="s">
        <v>1701</v>
      </c>
    </row>
    <row r="28" s="5" customFormat="1" hidden="1" spans="1:9">
      <c r="A28" s="6">
        <v>999229410780965</v>
      </c>
      <c r="B28" s="7">
        <v>45325</v>
      </c>
      <c r="C28" s="7">
        <v>45328</v>
      </c>
      <c r="D28" s="5">
        <v>1095</v>
      </c>
      <c r="E28" s="5" t="str">
        <f>VLOOKUP(A28,HOP!A:L,12,0)</f>
        <v>1095.00</v>
      </c>
      <c r="F28" s="5" t="str">
        <f>VLOOKUP(A28,HOP!A:C,3,0)</f>
        <v>4468300</v>
      </c>
      <c r="G28" s="5">
        <f t="shared" si="0"/>
        <v>0</v>
      </c>
      <c r="H28" s="5" t="str">
        <f t="shared" si="1"/>
        <v>，4468300</v>
      </c>
      <c r="I28" s="5" t="str">
        <f>VLOOKUP(A28,HOP!A:U,21,0)</f>
        <v>直采</v>
      </c>
    </row>
    <row r="29" s="5" customFormat="1" hidden="1" spans="1:9">
      <c r="A29" s="6">
        <v>999229414799291</v>
      </c>
      <c r="B29" s="7">
        <v>45326</v>
      </c>
      <c r="C29" s="7">
        <v>45328</v>
      </c>
      <c r="D29" s="5">
        <v>1926</v>
      </c>
      <c r="E29" s="5" t="str">
        <f>VLOOKUP(A29,HOP!A:L,12,0)</f>
        <v>1926.00</v>
      </c>
      <c r="F29" s="5" t="str">
        <f>VLOOKUP(A29,HOP!A:C,3,0)</f>
        <v>4473824</v>
      </c>
      <c r="G29" s="5">
        <f t="shared" si="0"/>
        <v>0</v>
      </c>
      <c r="H29" s="5" t="str">
        <f t="shared" si="1"/>
        <v>，4473824</v>
      </c>
      <c r="I29" s="5" t="str">
        <f>VLOOKUP(A29,HOP!A:U,21,0)</f>
        <v>直采</v>
      </c>
    </row>
    <row r="30" s="5" customFormat="1" hidden="1" spans="1:9">
      <c r="A30" s="6">
        <v>999229417130443</v>
      </c>
      <c r="B30" s="7">
        <v>45324</v>
      </c>
      <c r="C30" s="7">
        <v>45328</v>
      </c>
      <c r="D30" s="5">
        <v>0</v>
      </c>
      <c r="E30" s="5" t="str">
        <f>VLOOKUP(A30,HOP!A:L,12,0)</f>
        <v>0.00</v>
      </c>
      <c r="F30" s="5" t="str">
        <f>VLOOKUP(A30,HOP!A:C,3,0)</f>
        <v>4476881</v>
      </c>
      <c r="G30" s="5">
        <f t="shared" si="0"/>
        <v>0</v>
      </c>
      <c r="H30" s="5" t="str">
        <f t="shared" si="1"/>
        <v>，4476881</v>
      </c>
      <c r="I30" s="5" t="str">
        <f>VLOOKUP(A30,HOP!A:U,21,0)</f>
        <v>直采</v>
      </c>
    </row>
    <row r="31" s="5" customFormat="1" hidden="1" spans="1:9">
      <c r="A31" s="6">
        <v>999229418004519</v>
      </c>
      <c r="B31" s="7">
        <v>45327</v>
      </c>
      <c r="C31" s="7">
        <v>45328</v>
      </c>
      <c r="D31" s="5">
        <v>1418</v>
      </c>
      <c r="E31" s="5" t="str">
        <f>VLOOKUP(A31,HOP!A:L,12,0)</f>
        <v>1418.00</v>
      </c>
      <c r="F31" s="5" t="str">
        <f>VLOOKUP(A31,HOP!A:C,3,0)</f>
        <v>4478060</v>
      </c>
      <c r="G31" s="5">
        <f t="shared" si="0"/>
        <v>0</v>
      </c>
      <c r="H31" s="5" t="str">
        <f t="shared" si="1"/>
        <v>，4478060</v>
      </c>
      <c r="I31" s="5" t="str">
        <f>VLOOKUP(A31,HOP!A:U,21,0)</f>
        <v>直采</v>
      </c>
    </row>
    <row r="32" s="5" customFormat="1" hidden="1" spans="1:9">
      <c r="A32" s="6">
        <v>29421586139</v>
      </c>
      <c r="B32" s="7">
        <v>45327</v>
      </c>
      <c r="C32" s="7">
        <v>45328</v>
      </c>
      <c r="D32" s="5">
        <v>482</v>
      </c>
      <c r="E32" s="5" t="str">
        <f>VLOOKUP(A32,HOP!A:L,12,0)</f>
        <v>482.00</v>
      </c>
      <c r="F32" s="5" t="str">
        <f>VLOOKUP(A32,HOP!A:C,3,0)</f>
        <v>4483346</v>
      </c>
      <c r="G32" s="5">
        <f t="shared" si="0"/>
        <v>0</v>
      </c>
      <c r="H32" s="5" t="str">
        <f t="shared" si="1"/>
        <v>，4483346</v>
      </c>
      <c r="I32" s="5" t="str">
        <f>VLOOKUP(A32,HOP!A:U,21,0)</f>
        <v>直连</v>
      </c>
    </row>
    <row r="33" s="5" customFormat="1" hidden="1" spans="1:9">
      <c r="A33" s="6">
        <v>999229422451140</v>
      </c>
      <c r="B33" s="7">
        <v>45327</v>
      </c>
      <c r="C33" s="7">
        <v>45328</v>
      </c>
      <c r="D33" s="5">
        <v>3100</v>
      </c>
      <c r="E33" s="5" t="str">
        <f>VLOOKUP(A33,HOP!A:L,12,0)</f>
        <v>3100.00</v>
      </c>
      <c r="F33" s="5" t="str">
        <f>VLOOKUP(A33,HOP!A:C,3,0)</f>
        <v>4484822</v>
      </c>
      <c r="G33" s="5">
        <f t="shared" si="0"/>
        <v>0</v>
      </c>
      <c r="H33" s="5" t="str">
        <f t="shared" si="1"/>
        <v>，4484822</v>
      </c>
      <c r="I33" s="5" t="str">
        <f>VLOOKUP(A33,HOP!A:U,21,0)</f>
        <v>直采</v>
      </c>
    </row>
    <row r="34" s="5" customFormat="1" hidden="1" spans="1:9">
      <c r="A34" s="6">
        <v>999229426081585</v>
      </c>
      <c r="B34" s="7">
        <v>45322</v>
      </c>
      <c r="C34" s="7">
        <v>45328</v>
      </c>
      <c r="D34" s="5">
        <v>3480</v>
      </c>
      <c r="E34" s="5" t="str">
        <f>VLOOKUP(A34,HOP!A:L,12,0)</f>
        <v>3480.00</v>
      </c>
      <c r="F34" s="5" t="str">
        <f>VLOOKUP(A34,HOP!A:C,3,0)</f>
        <v>4489734</v>
      </c>
      <c r="G34" s="5">
        <f t="shared" si="0"/>
        <v>0</v>
      </c>
      <c r="H34" s="5" t="str">
        <f t="shared" si="1"/>
        <v>，4489734</v>
      </c>
      <c r="I34" s="5" t="str">
        <f>VLOOKUP(A34,HOP!A:U,21,0)</f>
        <v>直采</v>
      </c>
    </row>
    <row r="35" s="5" customFormat="1" hidden="1" spans="1:9">
      <c r="A35" s="6">
        <v>999229439382277</v>
      </c>
      <c r="B35" s="7">
        <v>45326</v>
      </c>
      <c r="C35" s="7">
        <v>45328</v>
      </c>
      <c r="D35" s="5">
        <v>1160</v>
      </c>
      <c r="E35" s="5" t="str">
        <f>VLOOKUP(A35,HOP!A:L,12,0)</f>
        <v>1160.00</v>
      </c>
      <c r="F35" s="5" t="str">
        <f>VLOOKUP(A35,HOP!A:C,3,0)</f>
        <v>4507388</v>
      </c>
      <c r="G35" s="5">
        <f t="shared" si="0"/>
        <v>0</v>
      </c>
      <c r="H35" s="5" t="str">
        <f t="shared" si="1"/>
        <v>，4507388</v>
      </c>
      <c r="I35" s="5" t="str">
        <f>VLOOKUP(A35,HOP!A:U,21,0)</f>
        <v>直连</v>
      </c>
    </row>
    <row r="36" s="5" customFormat="1" hidden="1" spans="1:9">
      <c r="A36" s="6">
        <v>999229443338201</v>
      </c>
      <c r="B36" s="7">
        <v>45326</v>
      </c>
      <c r="C36" s="7">
        <v>45328</v>
      </c>
      <c r="D36" s="5">
        <v>2692</v>
      </c>
      <c r="E36" s="5" t="str">
        <f>VLOOKUP(A36,HOP!A:L,12,0)</f>
        <v>2692.00</v>
      </c>
      <c r="F36" s="5" t="str">
        <f>VLOOKUP(A36,HOP!A:C,3,0)</f>
        <v>4512888</v>
      </c>
      <c r="G36" s="5">
        <f t="shared" si="0"/>
        <v>0</v>
      </c>
      <c r="H36" s="5" t="str">
        <f t="shared" si="1"/>
        <v>，4512888</v>
      </c>
      <c r="I36" s="5" t="str">
        <f>VLOOKUP(A36,HOP!A:U,21,0)</f>
        <v>直采</v>
      </c>
    </row>
    <row r="37" s="5" customFormat="1" hidden="1" spans="1:9">
      <c r="A37" s="6">
        <v>999229448219419</v>
      </c>
      <c r="B37" s="7">
        <v>45323</v>
      </c>
      <c r="C37" s="7">
        <v>45328</v>
      </c>
      <c r="D37" s="5">
        <v>7900</v>
      </c>
      <c r="E37" s="5" t="str">
        <f>VLOOKUP(A37,HOP!A:L,12,0)</f>
        <v>7900.00</v>
      </c>
      <c r="F37" s="5" t="str">
        <f>VLOOKUP(A37,HOP!A:C,3,0)</f>
        <v>4519620</v>
      </c>
      <c r="G37" s="5">
        <f t="shared" si="0"/>
        <v>0</v>
      </c>
      <c r="H37" s="5" t="str">
        <f t="shared" si="1"/>
        <v>，4519620</v>
      </c>
      <c r="I37" s="5" t="str">
        <f>VLOOKUP(A37,HOP!A:U,21,0)</f>
        <v>直采</v>
      </c>
    </row>
    <row r="38" s="5" customFormat="1" hidden="1" spans="1:9">
      <c r="A38" s="6">
        <v>999229448313194</v>
      </c>
      <c r="B38" s="7">
        <v>45323</v>
      </c>
      <c r="C38" s="7">
        <v>45328</v>
      </c>
      <c r="D38" s="5">
        <v>7900</v>
      </c>
      <c r="E38" s="5" t="str">
        <f>VLOOKUP(A38,HOP!A:L,12,0)</f>
        <v>7900.00</v>
      </c>
      <c r="F38" s="5" t="str">
        <f>VLOOKUP(A38,HOP!A:C,3,0)</f>
        <v>4519690</v>
      </c>
      <c r="G38" s="5">
        <f t="shared" si="0"/>
        <v>0</v>
      </c>
      <c r="H38" s="5" t="str">
        <f t="shared" si="1"/>
        <v>，4519690</v>
      </c>
      <c r="I38" s="5" t="str">
        <f>VLOOKUP(A38,HOP!A:U,21,0)</f>
        <v>直采</v>
      </c>
    </row>
    <row r="39" s="5" customFormat="1" hidden="1" spans="1:9">
      <c r="A39" s="6">
        <v>999229449757677</v>
      </c>
      <c r="B39" s="7">
        <v>45326</v>
      </c>
      <c r="C39" s="7">
        <v>45328</v>
      </c>
      <c r="D39" s="5">
        <v>640</v>
      </c>
      <c r="E39" s="5" t="str">
        <f>VLOOKUP(A39,HOP!A:L,12,0)</f>
        <v>640.00</v>
      </c>
      <c r="F39" s="5" t="str">
        <f>VLOOKUP(A39,HOP!A:C,3,0)</f>
        <v>4521835</v>
      </c>
      <c r="G39" s="5">
        <f t="shared" si="0"/>
        <v>0</v>
      </c>
      <c r="H39" s="5" t="str">
        <f t="shared" si="1"/>
        <v>，4521835</v>
      </c>
      <c r="I39" s="5" t="str">
        <f>VLOOKUP(A39,HOP!A:U,21,0)</f>
        <v>直采</v>
      </c>
    </row>
    <row r="40" s="5" customFormat="1" hidden="1" spans="1:9">
      <c r="A40" s="6">
        <v>999229449768487</v>
      </c>
      <c r="B40" s="7">
        <v>45326</v>
      </c>
      <c r="C40" s="7">
        <v>45328</v>
      </c>
      <c r="D40" s="5">
        <v>640</v>
      </c>
      <c r="E40" s="5" t="str">
        <f>VLOOKUP(A40,HOP!A:L,12,0)</f>
        <v>640.00</v>
      </c>
      <c r="F40" s="5" t="str">
        <f>VLOOKUP(A40,HOP!A:C,3,0)</f>
        <v>4521843</v>
      </c>
      <c r="G40" s="5">
        <f t="shared" si="0"/>
        <v>0</v>
      </c>
      <c r="H40" s="5" t="str">
        <f t="shared" si="1"/>
        <v>，4521843</v>
      </c>
      <c r="I40" s="5" t="str">
        <f>VLOOKUP(A40,HOP!A:U,21,0)</f>
        <v>直采</v>
      </c>
    </row>
    <row r="41" s="5" customFormat="1" hidden="1" spans="1:9">
      <c r="A41" s="6">
        <v>999229449981190</v>
      </c>
      <c r="B41" s="7">
        <v>45325</v>
      </c>
      <c r="C41" s="7">
        <v>45328</v>
      </c>
      <c r="D41" s="5">
        <v>10644</v>
      </c>
      <c r="E41" s="5" t="str">
        <f>VLOOKUP(A41,HOP!A:L,12,0)</f>
        <v>10644.00</v>
      </c>
      <c r="F41" s="5" t="str">
        <f>VLOOKUP(A41,HOP!A:C,3,0)</f>
        <v>4521997</v>
      </c>
      <c r="G41" s="5">
        <f t="shared" si="0"/>
        <v>0</v>
      </c>
      <c r="H41" s="5" t="str">
        <f t="shared" si="1"/>
        <v>，4521997</v>
      </c>
      <c r="I41" s="5" t="str">
        <f>VLOOKUP(A41,HOP!A:U,21,0)</f>
        <v>直采</v>
      </c>
    </row>
    <row r="42" s="5" customFormat="1" hidden="1" spans="1:9">
      <c r="A42" s="6">
        <v>999229450340896</v>
      </c>
      <c r="B42" s="7">
        <v>45326</v>
      </c>
      <c r="C42" s="7">
        <v>45328</v>
      </c>
      <c r="D42" s="5">
        <v>894</v>
      </c>
      <c r="E42" s="5" t="str">
        <f>VLOOKUP(A42,HOP!A:L,12,0)</f>
        <v>894.00</v>
      </c>
      <c r="F42" s="5" t="str">
        <f>VLOOKUP(A42,HOP!A:C,3,0)</f>
        <v>4522735</v>
      </c>
      <c r="G42" s="5">
        <f t="shared" si="0"/>
        <v>0</v>
      </c>
      <c r="H42" s="5" t="str">
        <f t="shared" si="1"/>
        <v>，4522735</v>
      </c>
      <c r="I42" s="5" t="str">
        <f>VLOOKUP(A42,HOP!A:U,21,0)</f>
        <v>直采</v>
      </c>
    </row>
    <row r="43" s="5" customFormat="1" hidden="1" spans="1:9">
      <c r="A43" s="6">
        <v>999229454069729</v>
      </c>
      <c r="B43" s="7">
        <v>45325</v>
      </c>
      <c r="C43" s="7">
        <v>45328</v>
      </c>
      <c r="D43" s="5">
        <v>2966</v>
      </c>
      <c r="E43" s="5" t="str">
        <f>VLOOKUP(A43,HOP!A:L,12,0)</f>
        <v>2966.00</v>
      </c>
      <c r="F43" s="5" t="str">
        <f>VLOOKUP(A43,HOP!A:C,3,0)</f>
        <v>4528172</v>
      </c>
      <c r="G43" s="5">
        <f t="shared" si="0"/>
        <v>0</v>
      </c>
      <c r="H43" s="5" t="str">
        <f t="shared" si="1"/>
        <v>，4528172</v>
      </c>
      <c r="I43" s="5" t="str">
        <f>VLOOKUP(A43,HOP!A:U,21,0)</f>
        <v>直采</v>
      </c>
    </row>
    <row r="44" s="5" customFormat="1" hidden="1" spans="1:9">
      <c r="A44" s="6">
        <v>999229454819308</v>
      </c>
      <c r="B44" s="7">
        <v>45327</v>
      </c>
      <c r="C44" s="7">
        <v>45328</v>
      </c>
      <c r="D44" s="5">
        <v>480</v>
      </c>
      <c r="E44" s="5" t="str">
        <f>VLOOKUP(A44,HOP!A:L,12,0)</f>
        <v>480.00</v>
      </c>
      <c r="F44" s="5" t="str">
        <f>VLOOKUP(A44,HOP!A:C,3,0)</f>
        <v>4528747</v>
      </c>
      <c r="G44" s="5">
        <f t="shared" si="0"/>
        <v>0</v>
      </c>
      <c r="H44" s="5" t="str">
        <f t="shared" si="1"/>
        <v>，4528747</v>
      </c>
      <c r="I44" s="5" t="str">
        <f>VLOOKUP(A44,HOP!A:U,21,0)</f>
        <v>直连</v>
      </c>
    </row>
    <row r="45" s="5" customFormat="1" hidden="1" spans="1:9">
      <c r="A45" s="6">
        <v>999229455710191</v>
      </c>
      <c r="B45" s="7">
        <v>45325</v>
      </c>
      <c r="C45" s="7">
        <v>45328</v>
      </c>
      <c r="D45" s="5">
        <v>5769</v>
      </c>
      <c r="E45" s="5" t="str">
        <f>VLOOKUP(A45,HOP!A:L,12,0)</f>
        <v>5769.00</v>
      </c>
      <c r="F45" s="5" t="str">
        <f>VLOOKUP(A45,HOP!A:C,3,0)</f>
        <v>4529556</v>
      </c>
      <c r="G45" s="5">
        <f t="shared" si="0"/>
        <v>0</v>
      </c>
      <c r="H45" s="5" t="str">
        <f t="shared" si="1"/>
        <v>，4529556</v>
      </c>
      <c r="I45" s="5" t="str">
        <f>VLOOKUP(A45,HOP!A:U,21,0)</f>
        <v>直采</v>
      </c>
    </row>
    <row r="46" s="5" customFormat="1" hidden="1" spans="1:9">
      <c r="A46" s="6">
        <v>999229456751970</v>
      </c>
      <c r="B46" s="7">
        <v>45326</v>
      </c>
      <c r="C46" s="7">
        <v>45328</v>
      </c>
      <c r="D46" s="5">
        <v>1310</v>
      </c>
      <c r="E46" s="5" t="str">
        <f>VLOOKUP(A46,HOP!A:L,12,0)</f>
        <v>1310.00</v>
      </c>
      <c r="F46" s="5" t="str">
        <f>VLOOKUP(A46,HOP!A:C,3,0)</f>
        <v>4530640</v>
      </c>
      <c r="G46" s="5">
        <f t="shared" si="0"/>
        <v>0</v>
      </c>
      <c r="H46" s="5" t="str">
        <f t="shared" si="1"/>
        <v>，4530640</v>
      </c>
      <c r="I46" s="5" t="str">
        <f>VLOOKUP(A46,HOP!A:U,21,0)</f>
        <v>直采</v>
      </c>
    </row>
    <row r="47" s="5" customFormat="1" hidden="1" spans="1:9">
      <c r="A47" s="6">
        <v>999229457094788</v>
      </c>
      <c r="B47" s="7">
        <v>45327</v>
      </c>
      <c r="C47" s="7">
        <v>45328</v>
      </c>
      <c r="D47" s="5">
        <v>3120</v>
      </c>
      <c r="E47" s="5" t="str">
        <f>VLOOKUP(A47,HOP!A:L,12,0)</f>
        <v>3120.00</v>
      </c>
      <c r="F47" s="5" t="str">
        <f>VLOOKUP(A47,HOP!A:C,3,0)</f>
        <v>4531036</v>
      </c>
      <c r="G47" s="5">
        <f t="shared" si="0"/>
        <v>0</v>
      </c>
      <c r="H47" s="5" t="str">
        <f t="shared" si="1"/>
        <v>，4531036</v>
      </c>
      <c r="I47" s="5" t="str">
        <f>VLOOKUP(A47,HOP!A:U,21,0)</f>
        <v>直采</v>
      </c>
    </row>
    <row r="48" s="5" customFormat="1" hidden="1" spans="1:9">
      <c r="A48" s="6">
        <v>29457160251</v>
      </c>
      <c r="B48" s="7">
        <v>45326</v>
      </c>
      <c r="C48" s="7">
        <v>45328</v>
      </c>
      <c r="D48" s="5">
        <v>2028</v>
      </c>
      <c r="E48" s="5" t="str">
        <f>VLOOKUP(A48,HOP!A:L,12,0)</f>
        <v>2028.00</v>
      </c>
      <c r="F48" s="5" t="str">
        <f>VLOOKUP(A48,HOP!A:C,3,0)</f>
        <v>4531111</v>
      </c>
      <c r="G48" s="5">
        <f t="shared" si="0"/>
        <v>0</v>
      </c>
      <c r="H48" s="5" t="str">
        <f t="shared" si="1"/>
        <v>，4531111</v>
      </c>
      <c r="I48" s="5" t="str">
        <f>VLOOKUP(A48,HOP!A:U,21,0)</f>
        <v>直采</v>
      </c>
    </row>
    <row r="49" s="5" customFormat="1" hidden="1" spans="1:9">
      <c r="A49" s="6">
        <v>999229460850174</v>
      </c>
      <c r="B49" s="7">
        <v>45324</v>
      </c>
      <c r="C49" s="7">
        <v>45328</v>
      </c>
      <c r="D49" s="5">
        <v>964</v>
      </c>
      <c r="E49" s="5" t="str">
        <f>VLOOKUP(A49,HOP!A:L,12,0)</f>
        <v>964.00</v>
      </c>
      <c r="F49" s="5" t="str">
        <f>VLOOKUP(A49,HOP!A:C,3,0)</f>
        <v>4535969</v>
      </c>
      <c r="G49" s="5">
        <f t="shared" si="0"/>
        <v>0</v>
      </c>
      <c r="H49" s="5" t="str">
        <f t="shared" si="1"/>
        <v>，4535969</v>
      </c>
      <c r="I49" s="5" t="str">
        <f>VLOOKUP(A49,HOP!A:U,21,0)</f>
        <v>直采</v>
      </c>
    </row>
    <row r="50" s="5" customFormat="1" hidden="1" spans="1:9">
      <c r="A50" s="6">
        <v>999229461948272</v>
      </c>
      <c r="B50" s="7">
        <v>45324</v>
      </c>
      <c r="C50" s="7">
        <v>45328</v>
      </c>
      <c r="D50" s="5">
        <v>4056</v>
      </c>
      <c r="E50" s="5" t="str">
        <f>VLOOKUP(A50,HOP!A:L,12,0)</f>
        <v>4056.00</v>
      </c>
      <c r="F50" s="5" t="str">
        <f>VLOOKUP(A50,HOP!A:C,3,0)</f>
        <v>4537652</v>
      </c>
      <c r="G50" s="5">
        <f t="shared" si="0"/>
        <v>0</v>
      </c>
      <c r="H50" s="5" t="str">
        <f t="shared" si="1"/>
        <v>，4537652</v>
      </c>
      <c r="I50" s="5" t="str">
        <f>VLOOKUP(A50,HOP!A:U,21,0)</f>
        <v>直采</v>
      </c>
    </row>
    <row r="51" s="5" customFormat="1" hidden="1" spans="1:9">
      <c r="A51" s="6">
        <v>999229462299619</v>
      </c>
      <c r="B51" s="7">
        <v>45327</v>
      </c>
      <c r="C51" s="7">
        <v>45328</v>
      </c>
      <c r="D51" s="5">
        <v>407</v>
      </c>
      <c r="E51" s="5" t="str">
        <f>VLOOKUP(A51,HOP!A:L,12,0)</f>
        <v>407.00</v>
      </c>
      <c r="F51" s="5" t="str">
        <f>VLOOKUP(A51,HOP!A:C,3,0)</f>
        <v>4538000</v>
      </c>
      <c r="G51" s="5">
        <f t="shared" si="0"/>
        <v>0</v>
      </c>
      <c r="H51" s="5" t="str">
        <f t="shared" si="1"/>
        <v>，4538000</v>
      </c>
      <c r="I51" s="5" t="str">
        <f>VLOOKUP(A51,HOP!A:U,21,0)</f>
        <v>直采</v>
      </c>
    </row>
    <row r="52" s="5" customFormat="1" hidden="1" spans="1:9">
      <c r="A52" s="6">
        <v>999229462301024</v>
      </c>
      <c r="B52" s="7">
        <v>45327</v>
      </c>
      <c r="C52" s="7">
        <v>45328</v>
      </c>
      <c r="D52" s="5">
        <v>407</v>
      </c>
      <c r="E52" s="5" t="str">
        <f>VLOOKUP(A52,HOP!A:L,12,0)</f>
        <v>407.00</v>
      </c>
      <c r="F52" s="5" t="str">
        <f>VLOOKUP(A52,HOP!A:C,3,0)</f>
        <v>4538002</v>
      </c>
      <c r="G52" s="5">
        <f t="shared" si="0"/>
        <v>0</v>
      </c>
      <c r="H52" s="5" t="str">
        <f t="shared" si="1"/>
        <v>，4538002</v>
      </c>
      <c r="I52" s="5" t="str">
        <f>VLOOKUP(A52,HOP!A:U,21,0)</f>
        <v>直采</v>
      </c>
    </row>
    <row r="53" s="5" customFormat="1" hidden="1" spans="1:9">
      <c r="A53" s="6">
        <v>999229464020443</v>
      </c>
      <c r="B53" s="7">
        <v>45326</v>
      </c>
      <c r="C53" s="7">
        <v>45328</v>
      </c>
      <c r="D53" s="5">
        <v>3550</v>
      </c>
      <c r="E53" s="5" t="str">
        <f>VLOOKUP(A53,HOP!A:L,12,0)</f>
        <v>3550.00</v>
      </c>
      <c r="F53" s="5" t="str">
        <f>VLOOKUP(A53,HOP!A:C,3,0)</f>
        <v>4540172</v>
      </c>
      <c r="G53" s="5">
        <f t="shared" si="0"/>
        <v>0</v>
      </c>
      <c r="H53" s="5" t="str">
        <f t="shared" si="1"/>
        <v>，4540172</v>
      </c>
      <c r="I53" s="5" t="str">
        <f>VLOOKUP(A53,HOP!A:U,21,0)</f>
        <v>直采</v>
      </c>
    </row>
    <row r="54" s="5" customFormat="1" hidden="1" spans="1:9">
      <c r="A54" s="6">
        <v>29465288193</v>
      </c>
      <c r="B54" s="7">
        <v>45326</v>
      </c>
      <c r="C54" s="7">
        <v>45328</v>
      </c>
      <c r="D54" s="5">
        <v>2216</v>
      </c>
      <c r="E54" s="5" t="str">
        <f>VLOOKUP(A54,HOP!A:L,12,0)</f>
        <v>2216.00</v>
      </c>
      <c r="F54" s="5" t="str">
        <f>VLOOKUP(A54,HOP!A:C,3,0)</f>
        <v>4542359</v>
      </c>
      <c r="G54" s="5">
        <f t="shared" si="0"/>
        <v>0</v>
      </c>
      <c r="H54" s="5" t="str">
        <f t="shared" si="1"/>
        <v>，4542359</v>
      </c>
      <c r="I54" s="5" t="str">
        <f>VLOOKUP(A54,HOP!A:U,21,0)</f>
        <v>直采</v>
      </c>
    </row>
    <row r="55" s="5" customFormat="1" hidden="1" spans="1:9">
      <c r="A55" s="6">
        <v>999229465464316</v>
      </c>
      <c r="B55" s="7">
        <v>45325</v>
      </c>
      <c r="C55" s="7">
        <v>45328</v>
      </c>
      <c r="D55" s="5">
        <v>1056</v>
      </c>
      <c r="E55" s="5" t="str">
        <f>VLOOKUP(A55,HOP!A:L,12,0)</f>
        <v>1056.00</v>
      </c>
      <c r="F55" s="5" t="str">
        <f>VLOOKUP(A55,HOP!A:C,3,0)</f>
        <v>4542618</v>
      </c>
      <c r="G55" s="5">
        <f t="shared" si="0"/>
        <v>0</v>
      </c>
      <c r="H55" s="5" t="str">
        <f t="shared" si="1"/>
        <v>，4542618</v>
      </c>
      <c r="I55" s="5" t="str">
        <f>VLOOKUP(A55,HOP!A:U,21,0)</f>
        <v>直采</v>
      </c>
    </row>
    <row r="56" s="5" customFormat="1" hidden="1" spans="1:9">
      <c r="A56" s="6">
        <v>999229465779073</v>
      </c>
      <c r="B56" s="7">
        <v>45326</v>
      </c>
      <c r="C56" s="7">
        <v>45328</v>
      </c>
      <c r="D56" s="5">
        <v>1700</v>
      </c>
      <c r="E56" s="5" t="str">
        <f>VLOOKUP(A56,HOP!A:L,12,0)</f>
        <v>1700.00</v>
      </c>
      <c r="F56" s="5" t="str">
        <f>VLOOKUP(A56,HOP!A:C,3,0)</f>
        <v>4542981</v>
      </c>
      <c r="G56" s="5">
        <f t="shared" si="0"/>
        <v>0</v>
      </c>
      <c r="H56" s="5" t="str">
        <f t="shared" si="1"/>
        <v>，4542981</v>
      </c>
      <c r="I56" s="5" t="str">
        <f>VLOOKUP(A56,HOP!A:U,21,0)</f>
        <v>直采</v>
      </c>
    </row>
    <row r="57" s="5" customFormat="1" hidden="1" spans="1:9">
      <c r="A57" s="6">
        <v>999229466529407</v>
      </c>
      <c r="B57" s="7">
        <v>45325</v>
      </c>
      <c r="C57" s="7">
        <v>45328</v>
      </c>
      <c r="D57" s="5">
        <v>3014</v>
      </c>
      <c r="E57" s="5" t="str">
        <f>VLOOKUP(A57,HOP!A:L,12,0)</f>
        <v>3014.00</v>
      </c>
      <c r="F57" s="5" t="str">
        <f>VLOOKUP(A57,HOP!A:C,3,0)</f>
        <v>4544013</v>
      </c>
      <c r="G57" s="5">
        <f t="shared" si="0"/>
        <v>0</v>
      </c>
      <c r="H57" s="5" t="str">
        <f t="shared" si="1"/>
        <v>，4544013</v>
      </c>
      <c r="I57" s="5" t="str">
        <f>VLOOKUP(A57,HOP!A:U,21,0)</f>
        <v>直采</v>
      </c>
    </row>
    <row r="58" s="5" customFormat="1" hidden="1" spans="1:9">
      <c r="A58" s="6">
        <v>999229466692614</v>
      </c>
      <c r="B58" s="7">
        <v>45326</v>
      </c>
      <c r="C58" s="7">
        <v>45328</v>
      </c>
      <c r="D58" s="5">
        <v>494</v>
      </c>
      <c r="E58" s="5" t="str">
        <f>VLOOKUP(A58,HOP!A:L,12,0)</f>
        <v>494.00</v>
      </c>
      <c r="F58" s="5" t="str">
        <f>VLOOKUP(A58,HOP!A:C,3,0)</f>
        <v>4544188</v>
      </c>
      <c r="G58" s="5">
        <f t="shared" si="0"/>
        <v>0</v>
      </c>
      <c r="H58" s="5" t="str">
        <f t="shared" si="1"/>
        <v>，4544188</v>
      </c>
      <c r="I58" s="5" t="str">
        <f>VLOOKUP(A58,HOP!A:U,21,0)</f>
        <v>直采</v>
      </c>
    </row>
    <row r="59" s="5" customFormat="1" hidden="1" spans="1:9">
      <c r="A59" s="6">
        <v>999229466628042</v>
      </c>
      <c r="B59" s="7">
        <v>45325</v>
      </c>
      <c r="C59" s="7">
        <v>45328</v>
      </c>
      <c r="D59" s="5">
        <v>2387</v>
      </c>
      <c r="E59" s="5" t="str">
        <f>VLOOKUP(A59,HOP!A:L,12,0)</f>
        <v>2387.00</v>
      </c>
      <c r="F59" s="5" t="str">
        <f>VLOOKUP(A59,HOP!A:C,3,0)</f>
        <v>4544126</v>
      </c>
      <c r="G59" s="5">
        <f t="shared" si="0"/>
        <v>0</v>
      </c>
      <c r="H59" s="5" t="str">
        <f t="shared" si="1"/>
        <v>，4544126</v>
      </c>
      <c r="I59" s="5" t="str">
        <f>VLOOKUP(A59,HOP!A:U,21,0)</f>
        <v>直采</v>
      </c>
    </row>
    <row r="60" s="5" customFormat="1" hidden="1" spans="1:9">
      <c r="A60" s="6">
        <v>999229473140421</v>
      </c>
      <c r="B60" s="7">
        <v>45326</v>
      </c>
      <c r="C60" s="7">
        <v>45328</v>
      </c>
      <c r="D60" s="5">
        <v>766</v>
      </c>
      <c r="E60" s="5" t="str">
        <f>VLOOKUP(A60,HOP!A:L,12,0)</f>
        <v>766.00</v>
      </c>
      <c r="F60" s="5" t="str">
        <f>VLOOKUP(A60,HOP!A:C,3,0)</f>
        <v>4545766</v>
      </c>
      <c r="G60" s="5">
        <f t="shared" si="0"/>
        <v>0</v>
      </c>
      <c r="H60" s="5" t="str">
        <f t="shared" si="1"/>
        <v>，4545766</v>
      </c>
      <c r="I60" s="5" t="str">
        <f>VLOOKUP(A60,HOP!A:U,21,0)</f>
        <v>直采</v>
      </c>
    </row>
    <row r="61" s="5" customFormat="1" hidden="1" spans="1:9">
      <c r="A61" s="6">
        <v>999229480930961</v>
      </c>
      <c r="B61" s="7">
        <v>45325</v>
      </c>
      <c r="C61" s="7">
        <v>45328</v>
      </c>
      <c r="D61" s="5">
        <v>1170</v>
      </c>
      <c r="E61" s="5" t="str">
        <f>VLOOKUP(A61,HOP!A:L,12,0)</f>
        <v>1170.00</v>
      </c>
      <c r="F61" s="5" t="str">
        <f>VLOOKUP(A61,HOP!A:C,3,0)</f>
        <v>4549052</v>
      </c>
      <c r="G61" s="5">
        <f t="shared" si="0"/>
        <v>0</v>
      </c>
      <c r="H61" s="5" t="str">
        <f t="shared" si="1"/>
        <v>，4549052</v>
      </c>
      <c r="I61" s="5" t="str">
        <f>VLOOKUP(A61,HOP!A:U,21,0)</f>
        <v>直采</v>
      </c>
    </row>
    <row r="62" s="5" customFormat="1" hidden="1" spans="1:9">
      <c r="A62" s="6">
        <v>999229497920820</v>
      </c>
      <c r="B62" s="7">
        <v>45326</v>
      </c>
      <c r="C62" s="7">
        <v>45328</v>
      </c>
      <c r="D62" s="5">
        <v>2192</v>
      </c>
      <c r="E62" s="5" t="str">
        <f>VLOOKUP(A62,HOP!A:L,12,0)</f>
        <v>2192.00</v>
      </c>
      <c r="F62" s="5" t="str">
        <f>VLOOKUP(A62,HOP!A:C,3,0)</f>
        <v>4553016</v>
      </c>
      <c r="G62" s="5">
        <f t="shared" si="0"/>
        <v>0</v>
      </c>
      <c r="H62" s="5" t="str">
        <f t="shared" si="1"/>
        <v>，4553016</v>
      </c>
      <c r="I62" s="5" t="str">
        <f>VLOOKUP(A62,HOP!A:U,21,0)</f>
        <v>直连</v>
      </c>
    </row>
    <row r="63" s="5" customFormat="1" hidden="1" spans="1:9">
      <c r="A63" s="6">
        <v>999229498924504</v>
      </c>
      <c r="B63" s="7">
        <v>45325</v>
      </c>
      <c r="C63" s="7">
        <v>45328</v>
      </c>
      <c r="D63" s="5">
        <v>918</v>
      </c>
      <c r="E63" s="5" t="str">
        <f>VLOOKUP(A63,HOP!A:L,12,0)</f>
        <v>918.00</v>
      </c>
      <c r="F63" s="5" t="str">
        <f>VLOOKUP(A63,HOP!A:C,3,0)</f>
        <v>4553594</v>
      </c>
      <c r="G63" s="5">
        <f t="shared" si="0"/>
        <v>0</v>
      </c>
      <c r="H63" s="5" t="str">
        <f t="shared" si="1"/>
        <v>，4553594</v>
      </c>
      <c r="I63" s="5" t="str">
        <f>VLOOKUP(A63,HOP!A:U,21,0)</f>
        <v>直采</v>
      </c>
    </row>
    <row r="64" s="5" customFormat="1" hidden="1" spans="1:9">
      <c r="A64" s="6">
        <v>999229499720272</v>
      </c>
      <c r="B64" s="7">
        <v>45326</v>
      </c>
      <c r="C64" s="7">
        <v>45328</v>
      </c>
      <c r="D64" s="5">
        <v>3500</v>
      </c>
      <c r="E64" s="5" t="str">
        <f>VLOOKUP(A64,HOP!A:L,12,0)</f>
        <v>3500.00</v>
      </c>
      <c r="F64" s="5" t="str">
        <f>VLOOKUP(A64,HOP!A:C,3,0)</f>
        <v>4554020</v>
      </c>
      <c r="G64" s="5">
        <f t="shared" si="0"/>
        <v>0</v>
      </c>
      <c r="H64" s="5" t="str">
        <f t="shared" si="1"/>
        <v>，4554020</v>
      </c>
      <c r="I64" s="5" t="str">
        <f>VLOOKUP(A64,HOP!A:U,21,0)</f>
        <v>直采</v>
      </c>
    </row>
    <row r="65" s="5" customFormat="1" hidden="1" spans="1:9">
      <c r="A65" s="6">
        <v>999229533480692</v>
      </c>
      <c r="B65" s="7">
        <v>45320</v>
      </c>
      <c r="C65" s="7">
        <v>45328</v>
      </c>
      <c r="D65" s="5">
        <v>2450</v>
      </c>
      <c r="E65" s="5" t="str">
        <f>VLOOKUP(A65,HOP!A:L,12,0)</f>
        <v>2450.00</v>
      </c>
      <c r="F65" s="5" t="str">
        <f>VLOOKUP(A65,HOP!A:C,3,0)</f>
        <v>4557178</v>
      </c>
      <c r="G65" s="5">
        <f t="shared" si="0"/>
        <v>0</v>
      </c>
      <c r="H65" s="5" t="str">
        <f t="shared" si="1"/>
        <v>，4557178</v>
      </c>
      <c r="I65" s="5" t="str">
        <f>VLOOKUP(A65,HOP!A:U,21,0)</f>
        <v>直采</v>
      </c>
    </row>
    <row r="66" s="5" customFormat="1" hidden="1" spans="1:9">
      <c r="A66" s="6">
        <v>999229534727841</v>
      </c>
      <c r="B66" s="7">
        <v>45325</v>
      </c>
      <c r="C66" s="7">
        <v>45328</v>
      </c>
      <c r="D66" s="5">
        <v>5325</v>
      </c>
      <c r="E66" s="5" t="str">
        <f>VLOOKUP(A66,HOP!A:L,12,0)</f>
        <v>5325.00</v>
      </c>
      <c r="F66" s="5" t="str">
        <f>VLOOKUP(A66,HOP!A:C,3,0)</f>
        <v>4558350</v>
      </c>
      <c r="G66" s="5">
        <f t="shared" si="0"/>
        <v>0</v>
      </c>
      <c r="H66" s="5" t="str">
        <f t="shared" si="1"/>
        <v>，4558350</v>
      </c>
      <c r="I66" s="5" t="str">
        <f>VLOOKUP(A66,HOP!A:U,21,0)</f>
        <v>直采</v>
      </c>
    </row>
    <row r="67" s="5" customFormat="1" hidden="1" spans="1:9">
      <c r="A67" s="6">
        <v>999229541587580</v>
      </c>
      <c r="B67" s="7">
        <v>45326</v>
      </c>
      <c r="C67" s="7">
        <v>45328</v>
      </c>
      <c r="D67" s="5">
        <v>1904</v>
      </c>
      <c r="E67" s="5" t="str">
        <f>VLOOKUP(A67,HOP!A:L,12,0)</f>
        <v>1904.00</v>
      </c>
      <c r="F67" s="5" t="str">
        <f>VLOOKUP(A67,HOP!A:C,3,0)</f>
        <v>4560786</v>
      </c>
      <c r="G67" s="5">
        <f t="shared" ref="G67:G130" si="2">D67-E67</f>
        <v>0</v>
      </c>
      <c r="H67" s="5" t="str">
        <f t="shared" ref="H67:H130" si="3">$H$1&amp;F67</f>
        <v>，4560786</v>
      </c>
      <c r="I67" s="5" t="str">
        <f>VLOOKUP(A67,HOP!A:U,21,0)</f>
        <v>直采</v>
      </c>
    </row>
    <row r="68" s="5" customFormat="1" hidden="1" spans="1:9">
      <c r="A68" s="6">
        <v>999229542821422</v>
      </c>
      <c r="B68" s="7">
        <v>45326</v>
      </c>
      <c r="C68" s="7">
        <v>45328</v>
      </c>
      <c r="D68" s="5">
        <v>1356</v>
      </c>
      <c r="E68" s="5" t="str">
        <f>VLOOKUP(A68,HOP!A:L,12,0)</f>
        <v>1356.00</v>
      </c>
      <c r="F68" s="5" t="str">
        <f>VLOOKUP(A68,HOP!A:C,3,0)</f>
        <v>4561400</v>
      </c>
      <c r="G68" s="5">
        <f t="shared" si="2"/>
        <v>0</v>
      </c>
      <c r="H68" s="5" t="str">
        <f t="shared" si="3"/>
        <v>，4561400</v>
      </c>
      <c r="I68" s="5" t="str">
        <f>VLOOKUP(A68,HOP!A:U,21,0)</f>
        <v>直采</v>
      </c>
    </row>
    <row r="69" s="5" customFormat="1" hidden="1" spans="1:9">
      <c r="A69" s="6">
        <v>999229544503391</v>
      </c>
      <c r="B69" s="7">
        <v>45325</v>
      </c>
      <c r="C69" s="7">
        <v>45328</v>
      </c>
      <c r="D69" s="5">
        <v>1476</v>
      </c>
      <c r="E69" s="5" t="str">
        <f>VLOOKUP(A69,HOP!A:L,12,0)</f>
        <v>1476.00</v>
      </c>
      <c r="F69" s="5" t="str">
        <f>VLOOKUP(A69,HOP!A:C,3,0)</f>
        <v>4563523</v>
      </c>
      <c r="G69" s="5">
        <f t="shared" si="2"/>
        <v>0</v>
      </c>
      <c r="H69" s="5" t="str">
        <f t="shared" si="3"/>
        <v>，4563523</v>
      </c>
      <c r="I69" s="5" t="str">
        <f>VLOOKUP(A69,HOP!A:U,21,0)</f>
        <v>直采</v>
      </c>
    </row>
    <row r="70" s="5" customFormat="1" hidden="1" spans="1:9">
      <c r="A70" s="6">
        <v>999229544688695</v>
      </c>
      <c r="B70" s="7">
        <v>45325</v>
      </c>
      <c r="C70" s="7">
        <v>45328</v>
      </c>
      <c r="D70" s="5">
        <v>1880</v>
      </c>
      <c r="E70" s="5" t="str">
        <f>VLOOKUP(A70,HOP!A:L,12,0)</f>
        <v>1880.00</v>
      </c>
      <c r="F70" s="5" t="str">
        <f>VLOOKUP(A70,HOP!A:C,3,0)</f>
        <v>4563741</v>
      </c>
      <c r="G70" s="5">
        <f t="shared" si="2"/>
        <v>0</v>
      </c>
      <c r="H70" s="5" t="str">
        <f t="shared" si="3"/>
        <v>，4563741</v>
      </c>
      <c r="I70" s="5" t="str">
        <f>VLOOKUP(A70,HOP!A:U,21,0)</f>
        <v>直连</v>
      </c>
    </row>
    <row r="71" s="5" customFormat="1" hidden="1" spans="1:9">
      <c r="A71" s="6">
        <v>999229544711269</v>
      </c>
      <c r="B71" s="7">
        <v>45325</v>
      </c>
      <c r="C71" s="7">
        <v>45328</v>
      </c>
      <c r="D71" s="5">
        <v>1510</v>
      </c>
      <c r="E71" s="5" t="str">
        <f>VLOOKUP(A71,HOP!A:L,12,0)</f>
        <v>1510.00</v>
      </c>
      <c r="F71" s="5" t="str">
        <f>VLOOKUP(A71,HOP!A:C,3,0)</f>
        <v>4563766</v>
      </c>
      <c r="G71" s="5">
        <f t="shared" si="2"/>
        <v>0</v>
      </c>
      <c r="H71" s="5" t="str">
        <f t="shared" si="3"/>
        <v>，4563766</v>
      </c>
      <c r="I71" s="5" t="str">
        <f>VLOOKUP(A71,HOP!A:U,21,0)</f>
        <v>直连</v>
      </c>
    </row>
    <row r="72" s="5" customFormat="1" hidden="1" spans="1:9">
      <c r="A72" s="6">
        <v>999229544813220</v>
      </c>
      <c r="B72" s="7">
        <v>45326</v>
      </c>
      <c r="C72" s="7">
        <v>45328</v>
      </c>
      <c r="D72" s="5">
        <v>5712</v>
      </c>
      <c r="E72" s="5" t="str">
        <f>VLOOKUP(A72,HOP!A:L,12,0)</f>
        <v>5712.00</v>
      </c>
      <c r="F72" s="5" t="str">
        <f>VLOOKUP(A72,HOP!A:C,3,0)</f>
        <v>4563930</v>
      </c>
      <c r="G72" s="5">
        <f t="shared" si="2"/>
        <v>0</v>
      </c>
      <c r="H72" s="5" t="str">
        <f t="shared" si="3"/>
        <v>，4563930</v>
      </c>
      <c r="I72" s="5" t="str">
        <f>VLOOKUP(A72,HOP!A:U,21,0)</f>
        <v>直采</v>
      </c>
    </row>
    <row r="73" s="5" customFormat="1" hidden="1" spans="1:9">
      <c r="A73" s="6">
        <v>999229552017153</v>
      </c>
      <c r="B73" s="7">
        <v>45324</v>
      </c>
      <c r="C73" s="7">
        <v>45328</v>
      </c>
      <c r="D73" s="5">
        <v>2612</v>
      </c>
      <c r="E73" s="5" t="str">
        <f>VLOOKUP(A73,HOP!A:L,12,0)</f>
        <v>2612.00</v>
      </c>
      <c r="F73" s="5" t="str">
        <f>VLOOKUP(A73,HOP!A:C,3,0)</f>
        <v>4565684</v>
      </c>
      <c r="G73" s="5">
        <f t="shared" si="2"/>
        <v>0</v>
      </c>
      <c r="H73" s="5" t="str">
        <f t="shared" si="3"/>
        <v>，4565684</v>
      </c>
      <c r="I73" s="5" t="str">
        <f>VLOOKUP(A73,HOP!A:U,21,0)</f>
        <v>直采</v>
      </c>
    </row>
    <row r="74" s="5" customFormat="1" hidden="1" spans="1:9">
      <c r="A74" s="6">
        <v>999229555608330</v>
      </c>
      <c r="B74" s="7">
        <v>45323</v>
      </c>
      <c r="C74" s="7">
        <v>45328</v>
      </c>
      <c r="D74" s="5">
        <v>3765</v>
      </c>
      <c r="E74" s="5" t="str">
        <f>VLOOKUP(A74,HOP!A:L,12,0)</f>
        <v>3765.00</v>
      </c>
      <c r="F74" s="5" t="str">
        <f>VLOOKUP(A74,HOP!A:C,3,0)</f>
        <v>4566881</v>
      </c>
      <c r="G74" s="5">
        <f t="shared" si="2"/>
        <v>0</v>
      </c>
      <c r="H74" s="5" t="str">
        <f t="shared" si="3"/>
        <v>，4566881</v>
      </c>
      <c r="I74" s="5" t="str">
        <f>VLOOKUP(A74,HOP!A:U,21,0)</f>
        <v>直采</v>
      </c>
    </row>
    <row r="75" s="5" customFormat="1" hidden="1" spans="1:9">
      <c r="A75" s="6">
        <v>999229572175940</v>
      </c>
      <c r="B75" s="7">
        <v>45327</v>
      </c>
      <c r="C75" s="7">
        <v>45328</v>
      </c>
      <c r="D75" s="5">
        <v>3350</v>
      </c>
      <c r="E75" s="5" t="str">
        <f>VLOOKUP(A75,HOP!A:L,12,0)</f>
        <v>3350.00</v>
      </c>
      <c r="F75" s="5" t="str">
        <f>VLOOKUP(A75,HOP!A:C,3,0)</f>
        <v>4570936</v>
      </c>
      <c r="G75" s="5">
        <f t="shared" si="2"/>
        <v>0</v>
      </c>
      <c r="H75" s="5" t="str">
        <f t="shared" si="3"/>
        <v>，4570936</v>
      </c>
      <c r="I75" s="5" t="str">
        <f>VLOOKUP(A75,HOP!A:U,21,0)</f>
        <v>直采</v>
      </c>
    </row>
    <row r="76" s="5" customFormat="1" hidden="1" spans="1:9">
      <c r="A76" s="6">
        <v>999229572389636</v>
      </c>
      <c r="B76" s="7">
        <v>45326</v>
      </c>
      <c r="C76" s="7">
        <v>45328</v>
      </c>
      <c r="D76" s="5">
        <v>2024</v>
      </c>
      <c r="E76" s="5" t="str">
        <f>VLOOKUP(A76,HOP!A:L,12,0)</f>
        <v>2024.00</v>
      </c>
      <c r="F76" s="5" t="str">
        <f>VLOOKUP(A76,HOP!A:C,3,0)</f>
        <v>4571029</v>
      </c>
      <c r="G76" s="5">
        <f t="shared" si="2"/>
        <v>0</v>
      </c>
      <c r="H76" s="5" t="str">
        <f t="shared" si="3"/>
        <v>，4571029</v>
      </c>
      <c r="I76" s="5" t="str">
        <f>VLOOKUP(A76,HOP!A:U,21,0)</f>
        <v>直连</v>
      </c>
    </row>
    <row r="77" s="5" customFormat="1" hidden="1" spans="1:9">
      <c r="A77" s="6">
        <v>29582942790</v>
      </c>
      <c r="B77" s="7">
        <v>45325</v>
      </c>
      <c r="C77" s="7">
        <v>45328</v>
      </c>
      <c r="D77" s="5">
        <v>2244</v>
      </c>
      <c r="E77" s="5" t="str">
        <f>VLOOKUP(A77,HOP!A:L,12,0)</f>
        <v>2244.00</v>
      </c>
      <c r="F77" s="5" t="str">
        <f>VLOOKUP(A77,HOP!A:C,3,0)</f>
        <v>4572867</v>
      </c>
      <c r="G77" s="5">
        <f t="shared" si="2"/>
        <v>0</v>
      </c>
      <c r="H77" s="5" t="str">
        <f t="shared" si="3"/>
        <v>，4572867</v>
      </c>
      <c r="I77" s="5" t="str">
        <f>VLOOKUP(A77,HOP!A:U,21,0)</f>
        <v>直采</v>
      </c>
    </row>
    <row r="78" s="5" customFormat="1" hidden="1" spans="1:9">
      <c r="A78" s="6">
        <v>999229587693117</v>
      </c>
      <c r="B78" s="7">
        <v>45324</v>
      </c>
      <c r="C78" s="7">
        <v>45328</v>
      </c>
      <c r="D78" s="5">
        <v>10508</v>
      </c>
      <c r="E78" s="5" t="str">
        <f>VLOOKUP(A78,HOP!A:L,12,0)</f>
        <v>10508.00</v>
      </c>
      <c r="F78" s="5" t="str">
        <f>VLOOKUP(A78,HOP!A:C,3,0)</f>
        <v>4574199</v>
      </c>
      <c r="G78" s="5">
        <f t="shared" si="2"/>
        <v>0</v>
      </c>
      <c r="H78" s="5" t="str">
        <f t="shared" si="3"/>
        <v>，4574199</v>
      </c>
      <c r="I78" s="5" t="str">
        <f>VLOOKUP(A78,HOP!A:U,21,0)</f>
        <v>直采</v>
      </c>
    </row>
    <row r="79" s="5" customFormat="1" hidden="1" spans="1:9">
      <c r="A79" s="6">
        <v>999229589963303</v>
      </c>
      <c r="B79" s="7">
        <v>45324</v>
      </c>
      <c r="C79" s="7">
        <v>45328</v>
      </c>
      <c r="D79" s="5">
        <v>904</v>
      </c>
      <c r="E79" s="5" t="str">
        <f>VLOOKUP(A79,HOP!A:L,12,0)</f>
        <v>904.00</v>
      </c>
      <c r="F79" s="5" t="str">
        <f>VLOOKUP(A79,HOP!A:C,3,0)</f>
        <v>4575033</v>
      </c>
      <c r="G79" s="5">
        <f t="shared" si="2"/>
        <v>0</v>
      </c>
      <c r="H79" s="5" t="str">
        <f t="shared" si="3"/>
        <v>，4575033</v>
      </c>
      <c r="I79" s="5" t="str">
        <f>VLOOKUP(A79,HOP!A:U,21,0)</f>
        <v>直采</v>
      </c>
    </row>
    <row r="80" s="5" customFormat="1" hidden="1" spans="1:9">
      <c r="A80" s="6">
        <v>999229591503949</v>
      </c>
      <c r="B80" s="7">
        <v>45325</v>
      </c>
      <c r="C80" s="7">
        <v>45328</v>
      </c>
      <c r="D80" s="5">
        <v>18900</v>
      </c>
      <c r="E80" s="5" t="str">
        <f>VLOOKUP(A80,HOP!A:L,12,0)</f>
        <v>18900.00</v>
      </c>
      <c r="F80" s="5" t="str">
        <f>VLOOKUP(A80,HOP!A:C,3,0)</f>
        <v>4575803</v>
      </c>
      <c r="G80" s="5">
        <f t="shared" si="2"/>
        <v>0</v>
      </c>
      <c r="H80" s="5" t="str">
        <f t="shared" si="3"/>
        <v>，4575803</v>
      </c>
      <c r="I80" s="5" t="str">
        <f>VLOOKUP(A80,HOP!A:U,21,0)</f>
        <v>直采</v>
      </c>
    </row>
    <row r="81" s="5" customFormat="1" hidden="1" spans="1:9">
      <c r="A81" s="6">
        <v>999229601943560</v>
      </c>
      <c r="B81" s="7">
        <v>45321</v>
      </c>
      <c r="C81" s="7">
        <v>45328</v>
      </c>
      <c r="D81" s="5">
        <v>4370</v>
      </c>
      <c r="E81" s="5" t="str">
        <f>VLOOKUP(A81,HOP!A:L,12,0)</f>
        <v>4370.00</v>
      </c>
      <c r="F81" s="5" t="str">
        <f>VLOOKUP(A81,HOP!A:C,3,0)</f>
        <v>4577765</v>
      </c>
      <c r="G81" s="5">
        <f t="shared" si="2"/>
        <v>0</v>
      </c>
      <c r="H81" s="5" t="str">
        <f t="shared" si="3"/>
        <v>，4577765</v>
      </c>
      <c r="I81" s="5" t="str">
        <f>VLOOKUP(A81,HOP!A:U,21,0)</f>
        <v>直连</v>
      </c>
    </row>
    <row r="82" s="5" customFormat="1" hidden="1" spans="1:9">
      <c r="A82" s="6">
        <v>999229610407456</v>
      </c>
      <c r="B82" s="7">
        <v>45324</v>
      </c>
      <c r="C82" s="7">
        <v>45328</v>
      </c>
      <c r="D82" s="5">
        <v>13088</v>
      </c>
      <c r="E82" s="5" t="str">
        <f>VLOOKUP(A82,HOP!A:L,12,0)</f>
        <v>13088.00</v>
      </c>
      <c r="F82" s="5" t="str">
        <f>VLOOKUP(A82,HOP!A:C,3,0)</f>
        <v>4580804</v>
      </c>
      <c r="G82" s="5">
        <f t="shared" si="2"/>
        <v>0</v>
      </c>
      <c r="H82" s="5" t="str">
        <f t="shared" si="3"/>
        <v>，4580804</v>
      </c>
      <c r="I82" s="5" t="str">
        <f>VLOOKUP(A82,HOP!A:U,21,0)</f>
        <v>直采</v>
      </c>
    </row>
    <row r="83" s="5" customFormat="1" hidden="1" spans="1:9">
      <c r="A83" s="6">
        <v>999229612662518</v>
      </c>
      <c r="B83" s="7">
        <v>45325</v>
      </c>
      <c r="C83" s="7">
        <v>45328</v>
      </c>
      <c r="D83" s="5">
        <v>1350</v>
      </c>
      <c r="E83" s="5" t="str">
        <f>VLOOKUP(A83,HOP!A:L,12,0)</f>
        <v>1350.00</v>
      </c>
      <c r="F83" s="5" t="str">
        <f>VLOOKUP(A83,HOP!A:C,3,0)</f>
        <v>4582029</v>
      </c>
      <c r="G83" s="5">
        <f t="shared" si="2"/>
        <v>0</v>
      </c>
      <c r="H83" s="5" t="str">
        <f t="shared" si="3"/>
        <v>，4582029</v>
      </c>
      <c r="I83" s="5" t="str">
        <f>VLOOKUP(A83,HOP!A:U,21,0)</f>
        <v>直采</v>
      </c>
    </row>
    <row r="84" s="5" customFormat="1" hidden="1" spans="1:9">
      <c r="A84" s="6">
        <v>999229612733542</v>
      </c>
      <c r="B84" s="7">
        <v>45325</v>
      </c>
      <c r="C84" s="7">
        <v>45328</v>
      </c>
      <c r="D84" s="5">
        <v>2509</v>
      </c>
      <c r="E84" s="5" t="str">
        <f>VLOOKUP(A84,HOP!A:L,12,0)</f>
        <v>2509.00</v>
      </c>
      <c r="F84" s="5" t="str">
        <f>VLOOKUP(A84,HOP!A:C,3,0)</f>
        <v>4582053</v>
      </c>
      <c r="G84" s="5">
        <f t="shared" si="2"/>
        <v>0</v>
      </c>
      <c r="H84" s="5" t="str">
        <f t="shared" si="3"/>
        <v>，4582053</v>
      </c>
      <c r="I84" s="5" t="str">
        <f>VLOOKUP(A84,HOP!A:U,21,0)</f>
        <v>直采</v>
      </c>
    </row>
    <row r="85" s="5" customFormat="1" hidden="1" spans="1:9">
      <c r="A85" s="6">
        <v>29640457832</v>
      </c>
      <c r="B85" s="7">
        <v>45325</v>
      </c>
      <c r="C85" s="7">
        <v>45328</v>
      </c>
      <c r="D85" s="5">
        <v>5700</v>
      </c>
      <c r="E85" s="5" t="str">
        <f>VLOOKUP(A85,HOP!A:L,12,0)</f>
        <v>5700.00</v>
      </c>
      <c r="F85" s="5" t="str">
        <f>VLOOKUP(A85,HOP!A:C,3,0)</f>
        <v>4583405</v>
      </c>
      <c r="G85" s="5">
        <f t="shared" si="2"/>
        <v>0</v>
      </c>
      <c r="H85" s="5" t="str">
        <f t="shared" si="3"/>
        <v>，4583405</v>
      </c>
      <c r="I85" s="5" t="str">
        <f>VLOOKUP(A85,HOP!A:U,21,0)</f>
        <v>直采</v>
      </c>
    </row>
    <row r="86" s="5" customFormat="1" hidden="1" spans="1:9">
      <c r="A86" s="6">
        <v>999229640989549</v>
      </c>
      <c r="B86" s="7">
        <v>45326</v>
      </c>
      <c r="C86" s="7">
        <v>45328</v>
      </c>
      <c r="D86" s="5">
        <v>2020</v>
      </c>
      <c r="E86" s="5" t="str">
        <f>VLOOKUP(A86,HOP!A:L,12,0)</f>
        <v>2020.00</v>
      </c>
      <c r="F86" s="5" t="str">
        <f>VLOOKUP(A86,HOP!A:C,3,0)</f>
        <v>4583529</v>
      </c>
      <c r="G86" s="5">
        <f t="shared" si="2"/>
        <v>0</v>
      </c>
      <c r="H86" s="5" t="str">
        <f t="shared" si="3"/>
        <v>，4583529</v>
      </c>
      <c r="I86" s="5" t="str">
        <f>VLOOKUP(A86,HOP!A:U,21,0)</f>
        <v>直采</v>
      </c>
    </row>
    <row r="87" s="5" customFormat="1" hidden="1" spans="1:9">
      <c r="A87" s="6">
        <v>999229643720637</v>
      </c>
      <c r="B87" s="7">
        <v>45324</v>
      </c>
      <c r="C87" s="7">
        <v>45328</v>
      </c>
      <c r="D87" s="5">
        <v>2080</v>
      </c>
      <c r="E87" s="5" t="str">
        <f>VLOOKUP(A87,HOP!A:L,12,0)</f>
        <v>2080.00</v>
      </c>
      <c r="F87" s="5" t="str">
        <f>VLOOKUP(A87,HOP!A:C,3,0)</f>
        <v>4584439</v>
      </c>
      <c r="G87" s="5">
        <f t="shared" si="2"/>
        <v>0</v>
      </c>
      <c r="H87" s="5" t="str">
        <f t="shared" si="3"/>
        <v>，4584439</v>
      </c>
      <c r="I87" s="5" t="str">
        <f>VLOOKUP(A87,HOP!A:U,21,0)</f>
        <v>直采</v>
      </c>
    </row>
    <row r="88" s="5" customFormat="1" hidden="1" spans="1:9">
      <c r="A88" s="6">
        <v>999229643851891</v>
      </c>
      <c r="B88" s="7">
        <v>45327</v>
      </c>
      <c r="C88" s="7">
        <v>45328</v>
      </c>
      <c r="D88" s="5">
        <v>500</v>
      </c>
      <c r="E88" s="5" t="str">
        <f>VLOOKUP(A88,HOP!A:L,12,0)</f>
        <v>500.00</v>
      </c>
      <c r="F88" s="5" t="str">
        <f>VLOOKUP(A88,HOP!A:C,3,0)</f>
        <v>4584482</v>
      </c>
      <c r="G88" s="5">
        <f t="shared" si="2"/>
        <v>0</v>
      </c>
      <c r="H88" s="5" t="str">
        <f t="shared" si="3"/>
        <v>，4584482</v>
      </c>
      <c r="I88" s="5" t="str">
        <f>VLOOKUP(A88,HOP!A:U,21,0)</f>
        <v>直连</v>
      </c>
    </row>
    <row r="89" s="5" customFormat="1" hidden="1" spans="1:9">
      <c r="A89" s="6">
        <v>999229646774803</v>
      </c>
      <c r="B89" s="7">
        <v>45323</v>
      </c>
      <c r="C89" s="7">
        <v>45328</v>
      </c>
      <c r="D89" s="5">
        <v>2506</v>
      </c>
      <c r="E89" s="5" t="str">
        <f>VLOOKUP(A89,HOP!A:L,12,0)</f>
        <v>2506.00</v>
      </c>
      <c r="F89" s="5" t="str">
        <f>VLOOKUP(A89,HOP!A:C,3,0)</f>
        <v>4585665</v>
      </c>
      <c r="G89" s="5">
        <f t="shared" si="2"/>
        <v>0</v>
      </c>
      <c r="H89" s="5" t="str">
        <f t="shared" si="3"/>
        <v>，4585665</v>
      </c>
      <c r="I89" s="5" t="str">
        <f>VLOOKUP(A89,HOP!A:U,21,0)</f>
        <v>直采</v>
      </c>
    </row>
    <row r="90" s="5" customFormat="1" hidden="1" spans="1:9">
      <c r="A90" s="6">
        <v>999229679004880</v>
      </c>
      <c r="B90" s="7">
        <v>45324</v>
      </c>
      <c r="C90" s="7">
        <v>45328</v>
      </c>
      <c r="D90" s="5">
        <v>4862</v>
      </c>
      <c r="E90" s="5" t="str">
        <f>VLOOKUP(A90,HOP!A:L,12,0)</f>
        <v>4862.00</v>
      </c>
      <c r="F90" s="5" t="str">
        <f>VLOOKUP(A90,HOP!A:C,3,0)</f>
        <v>4587393</v>
      </c>
      <c r="G90" s="5">
        <f t="shared" si="2"/>
        <v>0</v>
      </c>
      <c r="H90" s="5" t="str">
        <f t="shared" si="3"/>
        <v>，4587393</v>
      </c>
      <c r="I90" s="5" t="str">
        <f>VLOOKUP(A90,HOP!A:U,21,0)</f>
        <v>直采</v>
      </c>
    </row>
    <row r="91" s="5" customFormat="1" hidden="1" spans="1:9">
      <c r="A91" s="6">
        <v>999229683994879</v>
      </c>
      <c r="B91" s="7">
        <v>45325</v>
      </c>
      <c r="C91" s="7">
        <v>45328</v>
      </c>
      <c r="D91" s="5">
        <v>2174</v>
      </c>
      <c r="E91" s="5" t="str">
        <f>VLOOKUP(A91,HOP!A:L,12,0)</f>
        <v>2174.00</v>
      </c>
      <c r="F91" s="5" t="str">
        <f>VLOOKUP(A91,HOP!A:C,3,0)</f>
        <v>4589713</v>
      </c>
      <c r="G91" s="5">
        <f t="shared" si="2"/>
        <v>0</v>
      </c>
      <c r="H91" s="5" t="str">
        <f t="shared" si="3"/>
        <v>，4589713</v>
      </c>
      <c r="I91" s="5" t="str">
        <f>VLOOKUP(A91,HOP!A:U,21,0)</f>
        <v>直采</v>
      </c>
    </row>
    <row r="92" s="5" customFormat="1" hidden="1" spans="1:9">
      <c r="A92" s="6">
        <v>999229685678583</v>
      </c>
      <c r="B92" s="7">
        <v>45326</v>
      </c>
      <c r="C92" s="7">
        <v>45328</v>
      </c>
      <c r="D92" s="5">
        <v>1930</v>
      </c>
      <c r="E92" s="5" t="str">
        <f>VLOOKUP(A92,HOP!A:L,12,0)</f>
        <v>1930.00</v>
      </c>
      <c r="F92" s="5" t="str">
        <f>VLOOKUP(A92,HOP!A:C,3,0)</f>
        <v>4590072</v>
      </c>
      <c r="G92" s="5">
        <f t="shared" si="2"/>
        <v>0</v>
      </c>
      <c r="H92" s="5" t="str">
        <f t="shared" si="3"/>
        <v>，4590072</v>
      </c>
      <c r="I92" s="5" t="str">
        <f>VLOOKUP(A92,HOP!A:U,21,0)</f>
        <v>直采</v>
      </c>
    </row>
    <row r="93" s="5" customFormat="1" hidden="1" spans="1:9">
      <c r="A93" s="6">
        <v>999229689172401</v>
      </c>
      <c r="B93" s="7">
        <v>45327</v>
      </c>
      <c r="C93" s="7">
        <v>45328</v>
      </c>
      <c r="D93" s="5">
        <v>350</v>
      </c>
      <c r="E93" s="5" t="str">
        <f>VLOOKUP(A93,HOP!A:L,12,0)</f>
        <v>350.00</v>
      </c>
      <c r="F93" s="5" t="str">
        <f>VLOOKUP(A93,HOP!A:C,3,0)</f>
        <v>4590686</v>
      </c>
      <c r="G93" s="5">
        <f t="shared" si="2"/>
        <v>0</v>
      </c>
      <c r="H93" s="5" t="str">
        <f t="shared" si="3"/>
        <v>，4590686</v>
      </c>
      <c r="I93" s="5" t="str">
        <f>VLOOKUP(A93,HOP!A:U,21,0)</f>
        <v>直采</v>
      </c>
    </row>
    <row r="94" s="5" customFormat="1" hidden="1" spans="1:9">
      <c r="A94" s="6">
        <v>999229692598128</v>
      </c>
      <c r="B94" s="7">
        <v>45325</v>
      </c>
      <c r="C94" s="7">
        <v>45328</v>
      </c>
      <c r="D94" s="5">
        <v>1350</v>
      </c>
      <c r="E94" s="5" t="str">
        <f>VLOOKUP(A94,HOP!A:L,12,0)</f>
        <v>1350.00</v>
      </c>
      <c r="F94" s="5" t="str">
        <f>VLOOKUP(A94,HOP!A:C,3,0)</f>
        <v>4592320</v>
      </c>
      <c r="G94" s="5">
        <f t="shared" si="2"/>
        <v>0</v>
      </c>
      <c r="H94" s="5" t="str">
        <f t="shared" si="3"/>
        <v>，4592320</v>
      </c>
      <c r="I94" s="5" t="str">
        <f>VLOOKUP(A94,HOP!A:U,21,0)</f>
        <v>直采</v>
      </c>
    </row>
    <row r="95" s="5" customFormat="1" hidden="1" spans="1:9">
      <c r="A95" s="6">
        <v>999229698614932</v>
      </c>
      <c r="B95" s="7">
        <v>45325</v>
      </c>
      <c r="C95" s="7">
        <v>45328</v>
      </c>
      <c r="D95" s="5">
        <v>1498</v>
      </c>
      <c r="E95" s="5" t="str">
        <f>VLOOKUP(A95,HOP!A:L,12,0)</f>
        <v>1498.00</v>
      </c>
      <c r="F95" s="5" t="str">
        <f>VLOOKUP(A95,HOP!A:C,3,0)</f>
        <v>4593835</v>
      </c>
      <c r="G95" s="5">
        <f t="shared" si="2"/>
        <v>0</v>
      </c>
      <c r="H95" s="5" t="str">
        <f t="shared" si="3"/>
        <v>，4593835</v>
      </c>
      <c r="I95" s="5" t="str">
        <f>VLOOKUP(A95,HOP!A:U,21,0)</f>
        <v>直采</v>
      </c>
    </row>
    <row r="96" s="5" customFormat="1" hidden="1" spans="1:9">
      <c r="A96" s="6">
        <v>999229700482552</v>
      </c>
      <c r="B96" s="7">
        <v>45324</v>
      </c>
      <c r="C96" s="7">
        <v>45328</v>
      </c>
      <c r="D96" s="5">
        <v>2408</v>
      </c>
      <c r="E96" s="5" t="str">
        <f>VLOOKUP(A96,HOP!A:L,12,0)</f>
        <v>2408.00</v>
      </c>
      <c r="F96" s="5" t="str">
        <f>VLOOKUP(A96,HOP!A:C,3,0)</f>
        <v>4594227</v>
      </c>
      <c r="G96" s="5">
        <f t="shared" si="2"/>
        <v>0</v>
      </c>
      <c r="H96" s="5" t="str">
        <f t="shared" si="3"/>
        <v>，4594227</v>
      </c>
      <c r="I96" s="5" t="str">
        <f>VLOOKUP(A96,HOP!A:U,21,0)</f>
        <v>直采</v>
      </c>
    </row>
    <row r="97" s="5" customFormat="1" hidden="1" spans="1:9">
      <c r="A97" s="6">
        <v>999229702822608</v>
      </c>
      <c r="B97" s="7">
        <v>45325</v>
      </c>
      <c r="C97" s="7">
        <v>45328</v>
      </c>
      <c r="D97" s="5">
        <v>6222</v>
      </c>
      <c r="E97" s="5" t="str">
        <f>VLOOKUP(A97,HOP!A:L,12,0)</f>
        <v>6222.00</v>
      </c>
      <c r="F97" s="5" t="str">
        <f>VLOOKUP(A97,HOP!A:C,3,0)</f>
        <v>4594884</v>
      </c>
      <c r="G97" s="5">
        <f t="shared" si="2"/>
        <v>0</v>
      </c>
      <c r="H97" s="5" t="str">
        <f t="shared" si="3"/>
        <v>，4594884</v>
      </c>
      <c r="I97" s="5" t="str">
        <f>VLOOKUP(A97,HOP!A:U,21,0)</f>
        <v>直采</v>
      </c>
    </row>
    <row r="98" s="5" customFormat="1" hidden="1" spans="1:9">
      <c r="A98" s="6">
        <v>29703775069</v>
      </c>
      <c r="B98" s="7">
        <v>45323</v>
      </c>
      <c r="C98" s="7">
        <v>45328</v>
      </c>
      <c r="D98" s="5">
        <v>6865</v>
      </c>
      <c r="E98" s="5" t="str">
        <f>VLOOKUP(A98,HOP!A:L,12,0)</f>
        <v>6865.00</v>
      </c>
      <c r="F98" s="5" t="str">
        <f>VLOOKUP(A98,HOP!A:C,3,0)</f>
        <v>4595253</v>
      </c>
      <c r="G98" s="5">
        <f t="shared" si="2"/>
        <v>0</v>
      </c>
      <c r="H98" s="5" t="str">
        <f t="shared" si="3"/>
        <v>，4595253</v>
      </c>
      <c r="I98" s="5" t="str">
        <f>VLOOKUP(A98,HOP!A:U,21,0)</f>
        <v>直采</v>
      </c>
    </row>
    <row r="99" s="5" customFormat="1" hidden="1" spans="1:9">
      <c r="A99" s="6">
        <v>999229705650554</v>
      </c>
      <c r="B99" s="7">
        <v>45325</v>
      </c>
      <c r="C99" s="7">
        <v>45328</v>
      </c>
      <c r="D99" s="5">
        <v>5580</v>
      </c>
      <c r="E99" s="5" t="str">
        <f>VLOOKUP(A99,HOP!A:L,12,0)</f>
        <v>5580.00</v>
      </c>
      <c r="F99" s="5" t="str">
        <f>VLOOKUP(A99,HOP!A:C,3,0)</f>
        <v>4596545</v>
      </c>
      <c r="G99" s="5">
        <f t="shared" si="2"/>
        <v>0</v>
      </c>
      <c r="H99" s="5" t="str">
        <f t="shared" si="3"/>
        <v>，4596545</v>
      </c>
      <c r="I99" s="5" t="str">
        <f>VLOOKUP(A99,HOP!A:U,21,0)</f>
        <v>直采</v>
      </c>
    </row>
    <row r="100" s="5" customFormat="1" hidden="1" spans="1:9">
      <c r="A100" s="6">
        <v>999229732071866</v>
      </c>
      <c r="B100" s="7">
        <v>45327</v>
      </c>
      <c r="C100" s="7">
        <v>45328</v>
      </c>
      <c r="D100" s="5">
        <v>741</v>
      </c>
      <c r="E100" s="5" t="str">
        <f>VLOOKUP(A100,HOP!A:L,12,0)</f>
        <v>741.00</v>
      </c>
      <c r="F100" s="5" t="str">
        <f>VLOOKUP(A100,HOP!A:C,3,0)</f>
        <v>4597169</v>
      </c>
      <c r="G100" s="5">
        <f t="shared" si="2"/>
        <v>0</v>
      </c>
      <c r="H100" s="5" t="str">
        <f t="shared" si="3"/>
        <v>，4597169</v>
      </c>
      <c r="I100" s="5" t="str">
        <f>VLOOKUP(A100,HOP!A:U,21,0)</f>
        <v>直采</v>
      </c>
    </row>
    <row r="101" s="5" customFormat="1" hidden="1" spans="1:9">
      <c r="A101" s="6">
        <v>999229732585562</v>
      </c>
      <c r="B101" s="7">
        <v>45325</v>
      </c>
      <c r="C101" s="7">
        <v>45328</v>
      </c>
      <c r="D101" s="5">
        <v>930</v>
      </c>
      <c r="E101" s="5" t="str">
        <f>VLOOKUP(A101,HOP!A:L,12,0)</f>
        <v>930.00</v>
      </c>
      <c r="F101" s="5" t="str">
        <f>VLOOKUP(A101,HOP!A:C,3,0)</f>
        <v>4597214</v>
      </c>
      <c r="G101" s="5">
        <f t="shared" si="2"/>
        <v>0</v>
      </c>
      <c r="H101" s="5" t="str">
        <f t="shared" si="3"/>
        <v>，4597214</v>
      </c>
      <c r="I101" s="5" t="str">
        <f>VLOOKUP(A101,HOP!A:U,21,0)</f>
        <v>直采</v>
      </c>
    </row>
    <row r="102" s="5" customFormat="1" hidden="1" spans="1:9">
      <c r="A102" s="6">
        <v>999229733873023</v>
      </c>
      <c r="B102" s="7">
        <v>45327</v>
      </c>
      <c r="C102" s="7">
        <v>45328</v>
      </c>
      <c r="D102" s="5">
        <v>741</v>
      </c>
      <c r="E102" s="5" t="str">
        <f>VLOOKUP(A102,HOP!A:L,12,0)</f>
        <v>741.00</v>
      </c>
      <c r="F102" s="5" t="str">
        <f>VLOOKUP(A102,HOP!A:C,3,0)</f>
        <v>4597394</v>
      </c>
      <c r="G102" s="5">
        <f t="shared" si="2"/>
        <v>0</v>
      </c>
      <c r="H102" s="5" t="str">
        <f t="shared" si="3"/>
        <v>，4597394</v>
      </c>
      <c r="I102" s="5" t="str">
        <f>VLOOKUP(A102,HOP!A:U,21,0)</f>
        <v>直采</v>
      </c>
    </row>
    <row r="103" s="5" customFormat="1" hidden="1" spans="1:9">
      <c r="A103" s="6">
        <v>999229734100696</v>
      </c>
      <c r="B103" s="7">
        <v>45326</v>
      </c>
      <c r="C103" s="7">
        <v>45328</v>
      </c>
      <c r="D103" s="5">
        <v>1025</v>
      </c>
      <c r="E103" s="5" t="str">
        <f>VLOOKUP(A103,HOP!A:L,12,0)</f>
        <v>1025.00</v>
      </c>
      <c r="F103" s="5" t="str">
        <f>VLOOKUP(A103,HOP!A:C,3,0)</f>
        <v>4597448</v>
      </c>
      <c r="G103" s="5">
        <f t="shared" si="2"/>
        <v>0</v>
      </c>
      <c r="H103" s="5" t="str">
        <f t="shared" si="3"/>
        <v>，4597448</v>
      </c>
      <c r="I103" s="5" t="str">
        <f>VLOOKUP(A103,HOP!A:U,21,0)</f>
        <v>直连</v>
      </c>
    </row>
    <row r="104" s="5" customFormat="1" hidden="1" spans="1:9">
      <c r="A104" s="6">
        <v>999229735272121</v>
      </c>
      <c r="B104" s="7">
        <v>45325</v>
      </c>
      <c r="C104" s="7">
        <v>45328</v>
      </c>
      <c r="D104" s="5">
        <v>915</v>
      </c>
      <c r="E104" s="5" t="str">
        <f>VLOOKUP(A104,HOP!A:L,12,0)</f>
        <v>915.00</v>
      </c>
      <c r="F104" s="5" t="str">
        <f>VLOOKUP(A104,HOP!A:C,3,0)</f>
        <v>4597663</v>
      </c>
      <c r="G104" s="5">
        <f t="shared" si="2"/>
        <v>0</v>
      </c>
      <c r="H104" s="5" t="str">
        <f t="shared" si="3"/>
        <v>，4597663</v>
      </c>
      <c r="I104" s="5" t="str">
        <f>VLOOKUP(A104,HOP!A:U,21,0)</f>
        <v>直采</v>
      </c>
    </row>
    <row r="105" s="5" customFormat="1" hidden="1" spans="1:9">
      <c r="A105" s="6">
        <v>999229737840002</v>
      </c>
      <c r="B105" s="7">
        <v>45324</v>
      </c>
      <c r="C105" s="7">
        <v>45328</v>
      </c>
      <c r="D105" s="5">
        <v>4728</v>
      </c>
      <c r="E105" s="5" t="str">
        <f>VLOOKUP(A105,HOP!A:L,12,0)</f>
        <v>4728.00</v>
      </c>
      <c r="F105" s="5" t="str">
        <f>VLOOKUP(A105,HOP!A:C,3,0)</f>
        <v>4598242</v>
      </c>
      <c r="G105" s="5">
        <f t="shared" si="2"/>
        <v>0</v>
      </c>
      <c r="H105" s="5" t="str">
        <f t="shared" si="3"/>
        <v>，4598242</v>
      </c>
      <c r="I105" s="5" t="str">
        <f>VLOOKUP(A105,HOP!A:U,21,0)</f>
        <v>直采</v>
      </c>
    </row>
    <row r="106" s="5" customFormat="1" hidden="1" spans="1:9">
      <c r="A106" s="6">
        <v>999229738414692</v>
      </c>
      <c r="B106" s="7">
        <v>45326</v>
      </c>
      <c r="C106" s="7">
        <v>45328</v>
      </c>
      <c r="D106" s="5">
        <v>1216</v>
      </c>
      <c r="E106" s="5" t="str">
        <f>VLOOKUP(A106,HOP!A:L,12,0)</f>
        <v>1216.00</v>
      </c>
      <c r="F106" s="5" t="str">
        <f>VLOOKUP(A106,HOP!A:C,3,0)</f>
        <v>4598425</v>
      </c>
      <c r="G106" s="5">
        <f t="shared" si="2"/>
        <v>0</v>
      </c>
      <c r="H106" s="5" t="str">
        <f t="shared" si="3"/>
        <v>，4598425</v>
      </c>
      <c r="I106" s="5" t="str">
        <f>VLOOKUP(A106,HOP!A:U,21,0)</f>
        <v>直采</v>
      </c>
    </row>
    <row r="107" s="5" customFormat="1" hidden="1" spans="1:9">
      <c r="A107" s="6">
        <v>999229739572806</v>
      </c>
      <c r="B107" s="7">
        <v>45326</v>
      </c>
      <c r="C107" s="7">
        <v>45328</v>
      </c>
      <c r="D107" s="5">
        <v>1025</v>
      </c>
      <c r="E107" s="5" t="str">
        <f>VLOOKUP(A107,HOP!A:L,12,0)</f>
        <v>1025.00</v>
      </c>
      <c r="F107" s="5" t="str">
        <f>VLOOKUP(A107,HOP!A:C,3,0)</f>
        <v>4598935</v>
      </c>
      <c r="G107" s="5">
        <f t="shared" si="2"/>
        <v>0</v>
      </c>
      <c r="H107" s="5" t="str">
        <f t="shared" si="3"/>
        <v>，4598935</v>
      </c>
      <c r="I107" s="5" t="str">
        <f>VLOOKUP(A107,HOP!A:U,21,0)</f>
        <v>直连</v>
      </c>
    </row>
    <row r="108" s="5" customFormat="1" hidden="1" spans="1:9">
      <c r="A108" s="6">
        <v>999229742266665</v>
      </c>
      <c r="B108" s="7">
        <v>45326</v>
      </c>
      <c r="C108" s="7">
        <v>45328</v>
      </c>
      <c r="D108" s="5">
        <v>8998</v>
      </c>
      <c r="E108" s="5" t="str">
        <f>VLOOKUP(A108,HOP!A:L,12,0)</f>
        <v>8998.00</v>
      </c>
      <c r="F108" s="5" t="str">
        <f>VLOOKUP(A108,HOP!A:C,3,0)</f>
        <v>4603319</v>
      </c>
      <c r="G108" s="5">
        <f t="shared" si="2"/>
        <v>0</v>
      </c>
      <c r="H108" s="5" t="str">
        <f t="shared" si="3"/>
        <v>，4603319</v>
      </c>
      <c r="I108" s="5" t="str">
        <f>VLOOKUP(A108,HOP!A:U,21,0)</f>
        <v>直采</v>
      </c>
    </row>
    <row r="109" s="5" customFormat="1" hidden="1" spans="1:9">
      <c r="A109" s="6">
        <v>999229744296518</v>
      </c>
      <c r="B109" s="7">
        <v>45323</v>
      </c>
      <c r="C109" s="7">
        <v>45328</v>
      </c>
      <c r="D109" s="5">
        <v>2810</v>
      </c>
      <c r="E109" s="5" t="str">
        <f>VLOOKUP(A109,HOP!A:L,12,0)</f>
        <v>2810.00</v>
      </c>
      <c r="F109" s="5" t="str">
        <f>VLOOKUP(A109,HOP!A:C,3,0)</f>
        <v>4604043</v>
      </c>
      <c r="G109" s="5">
        <f t="shared" si="2"/>
        <v>0</v>
      </c>
      <c r="H109" s="5" t="str">
        <f t="shared" si="3"/>
        <v>，4604043</v>
      </c>
      <c r="I109" s="5" t="str">
        <f>VLOOKUP(A109,HOP!A:U,21,0)</f>
        <v>直采</v>
      </c>
    </row>
    <row r="110" s="5" customFormat="1" hidden="1" spans="1:9">
      <c r="A110" s="6">
        <v>999229751209425</v>
      </c>
      <c r="B110" s="7">
        <v>45325</v>
      </c>
      <c r="C110" s="7">
        <v>45328</v>
      </c>
      <c r="D110" s="5">
        <v>829</v>
      </c>
      <c r="E110" s="5" t="str">
        <f>VLOOKUP(A110,HOP!A:L,12,0)</f>
        <v>829.00</v>
      </c>
      <c r="F110" s="5" t="str">
        <f>VLOOKUP(A110,HOP!A:C,3,0)</f>
        <v>4605552</v>
      </c>
      <c r="G110" s="5">
        <f t="shared" si="2"/>
        <v>0</v>
      </c>
      <c r="H110" s="5" t="str">
        <f t="shared" si="3"/>
        <v>，4605552</v>
      </c>
      <c r="I110" s="5" t="str">
        <f>VLOOKUP(A110,HOP!A:U,21,0)</f>
        <v>直采</v>
      </c>
    </row>
    <row r="111" s="5" customFormat="1" hidden="1" spans="1:9">
      <c r="A111" s="6">
        <v>999229751470812</v>
      </c>
      <c r="B111" s="7">
        <v>45326</v>
      </c>
      <c r="C111" s="7">
        <v>45328</v>
      </c>
      <c r="D111" s="5">
        <v>1484</v>
      </c>
      <c r="E111" s="5" t="str">
        <f>VLOOKUP(A111,HOP!A:L,12,0)</f>
        <v>1484.00</v>
      </c>
      <c r="F111" s="5" t="str">
        <f>VLOOKUP(A111,HOP!A:C,3,0)</f>
        <v>4605632</v>
      </c>
      <c r="G111" s="5">
        <f t="shared" si="2"/>
        <v>0</v>
      </c>
      <c r="H111" s="5" t="str">
        <f t="shared" si="3"/>
        <v>，4605632</v>
      </c>
      <c r="I111" s="5" t="str">
        <f>VLOOKUP(A111,HOP!A:U,21,0)</f>
        <v>直采</v>
      </c>
    </row>
    <row r="112" s="5" customFormat="1" hidden="1" spans="1:9">
      <c r="A112" s="6">
        <v>999229752487343</v>
      </c>
      <c r="B112" s="7">
        <v>45326</v>
      </c>
      <c r="C112" s="7">
        <v>45328</v>
      </c>
      <c r="D112" s="5">
        <v>1376</v>
      </c>
      <c r="E112" s="5" t="str">
        <f>VLOOKUP(A112,HOP!A:L,12,0)</f>
        <v>1376.00</v>
      </c>
      <c r="F112" s="5" t="str">
        <f>VLOOKUP(A112,HOP!A:C,3,0)</f>
        <v>4605968</v>
      </c>
      <c r="G112" s="5">
        <f t="shared" si="2"/>
        <v>0</v>
      </c>
      <c r="H112" s="5" t="str">
        <f t="shared" si="3"/>
        <v>，4605968</v>
      </c>
      <c r="I112" s="5" t="str">
        <f>VLOOKUP(A112,HOP!A:U,21,0)</f>
        <v>直采</v>
      </c>
    </row>
    <row r="113" s="5" customFormat="1" hidden="1" spans="1:9">
      <c r="A113" s="6">
        <v>999229754490537</v>
      </c>
      <c r="B113" s="7">
        <v>45325</v>
      </c>
      <c r="C113" s="7">
        <v>45328</v>
      </c>
      <c r="D113" s="5">
        <v>1020</v>
      </c>
      <c r="E113" s="5" t="str">
        <f>VLOOKUP(A113,HOP!A:L,12,0)</f>
        <v>1020.00</v>
      </c>
      <c r="F113" s="5" t="str">
        <f>VLOOKUP(A113,HOP!A:C,3,0)</f>
        <v>4606929</v>
      </c>
      <c r="G113" s="5">
        <f t="shared" si="2"/>
        <v>0</v>
      </c>
      <c r="H113" s="5" t="str">
        <f t="shared" si="3"/>
        <v>，4606929</v>
      </c>
      <c r="I113" s="5" t="str">
        <f>VLOOKUP(A113,HOP!A:U,21,0)</f>
        <v>直采</v>
      </c>
    </row>
    <row r="114" s="5" customFormat="1" hidden="1" spans="1:9">
      <c r="A114" s="6">
        <v>999229754716414</v>
      </c>
      <c r="B114" s="7">
        <v>45323</v>
      </c>
      <c r="C114" s="7">
        <v>45328</v>
      </c>
      <c r="D114" s="5">
        <v>2810</v>
      </c>
      <c r="E114" s="5" t="str">
        <f>VLOOKUP(A114,HOP!A:L,12,0)</f>
        <v>2810.00</v>
      </c>
      <c r="F114" s="5" t="str">
        <f>VLOOKUP(A114,HOP!A:C,3,0)</f>
        <v>4607004</v>
      </c>
      <c r="G114" s="5">
        <f t="shared" si="2"/>
        <v>0</v>
      </c>
      <c r="H114" s="5" t="str">
        <f t="shared" si="3"/>
        <v>，4607004</v>
      </c>
      <c r="I114" s="5" t="str">
        <f>VLOOKUP(A114,HOP!A:U,21,0)</f>
        <v>直采</v>
      </c>
    </row>
    <row r="115" s="5" customFormat="1" hidden="1" spans="1:9">
      <c r="A115" s="6">
        <v>999229756377287</v>
      </c>
      <c r="B115" s="7">
        <v>45327</v>
      </c>
      <c r="C115" s="7">
        <v>45328</v>
      </c>
      <c r="D115" s="5">
        <v>390</v>
      </c>
      <c r="E115" s="5" t="str">
        <f>VLOOKUP(A115,HOP!A:L,12,0)</f>
        <v>390.00</v>
      </c>
      <c r="F115" s="5" t="str">
        <f>VLOOKUP(A115,HOP!A:C,3,0)</f>
        <v>4607534</v>
      </c>
      <c r="G115" s="5">
        <f t="shared" si="2"/>
        <v>0</v>
      </c>
      <c r="H115" s="5" t="str">
        <f t="shared" si="3"/>
        <v>，4607534</v>
      </c>
      <c r="I115" s="5" t="str">
        <f>VLOOKUP(A115,HOP!A:U,21,0)</f>
        <v>直采</v>
      </c>
    </row>
    <row r="116" s="5" customFormat="1" hidden="1" spans="1:9">
      <c r="A116" s="6">
        <v>29756594941</v>
      </c>
      <c r="B116" s="7">
        <v>45322</v>
      </c>
      <c r="C116" s="7">
        <v>45328</v>
      </c>
      <c r="D116" s="5">
        <v>9300</v>
      </c>
      <c r="E116" s="5" t="str">
        <f>VLOOKUP(A116,HOP!A:L,12,0)</f>
        <v>9300.00</v>
      </c>
      <c r="F116" s="5" t="str">
        <f>VLOOKUP(A116,HOP!A:C,3,0)</f>
        <v>4607641</v>
      </c>
      <c r="G116" s="5">
        <f t="shared" si="2"/>
        <v>0</v>
      </c>
      <c r="H116" s="5" t="str">
        <f t="shared" si="3"/>
        <v>，4607641</v>
      </c>
      <c r="I116" s="5" t="str">
        <f>VLOOKUP(A116,HOP!A:U,21,0)</f>
        <v>直采</v>
      </c>
    </row>
    <row r="117" s="5" customFormat="1" hidden="1" spans="1:9">
      <c r="A117" s="6">
        <v>29756594942</v>
      </c>
      <c r="B117" s="7">
        <v>45322</v>
      </c>
      <c r="C117" s="7">
        <v>45328</v>
      </c>
      <c r="D117" s="5">
        <v>9850</v>
      </c>
      <c r="E117" s="5" t="str">
        <f>VLOOKUP(A117,HOP!A:L,12,0)</f>
        <v>9850.00</v>
      </c>
      <c r="F117" s="5" t="str">
        <f>VLOOKUP(A117,HOP!A:C,3,0)</f>
        <v>4607640</v>
      </c>
      <c r="G117" s="5">
        <f t="shared" si="2"/>
        <v>0</v>
      </c>
      <c r="H117" s="5" t="str">
        <f t="shared" si="3"/>
        <v>，4607640</v>
      </c>
      <c r="I117" s="5" t="str">
        <f>VLOOKUP(A117,HOP!A:U,21,0)</f>
        <v>直采</v>
      </c>
    </row>
    <row r="118" s="5" customFormat="1" hidden="1" spans="1:9">
      <c r="A118" s="6">
        <v>999229762669824</v>
      </c>
      <c r="B118" s="7">
        <v>45325</v>
      </c>
      <c r="C118" s="7">
        <v>45328</v>
      </c>
      <c r="D118" s="5">
        <v>5550</v>
      </c>
      <c r="E118" s="5" t="str">
        <f>VLOOKUP(A118,HOP!A:L,12,0)</f>
        <v>5550.00</v>
      </c>
      <c r="F118" s="5" t="str">
        <f>VLOOKUP(A118,HOP!A:C,3,0)</f>
        <v>4608731</v>
      </c>
      <c r="G118" s="5">
        <f t="shared" si="2"/>
        <v>0</v>
      </c>
      <c r="H118" s="5" t="str">
        <f t="shared" si="3"/>
        <v>，4608731</v>
      </c>
      <c r="I118" s="5" t="str">
        <f>VLOOKUP(A118,HOP!A:U,21,0)</f>
        <v>直采</v>
      </c>
    </row>
    <row r="119" s="5" customFormat="1" hidden="1" spans="1:9">
      <c r="A119" s="6">
        <v>999229763068135</v>
      </c>
      <c r="B119" s="7">
        <v>45327</v>
      </c>
      <c r="C119" s="7">
        <v>45328</v>
      </c>
      <c r="D119" s="5">
        <v>600</v>
      </c>
      <c r="E119" s="5" t="str">
        <f>VLOOKUP(A119,HOP!A:L,12,0)</f>
        <v>600.00</v>
      </c>
      <c r="F119" s="5" t="str">
        <f>VLOOKUP(A119,HOP!A:C,3,0)</f>
        <v>4608794</v>
      </c>
      <c r="G119" s="5">
        <f t="shared" si="2"/>
        <v>0</v>
      </c>
      <c r="H119" s="5" t="str">
        <f t="shared" si="3"/>
        <v>，4608794</v>
      </c>
      <c r="I119" s="5" t="str">
        <f>VLOOKUP(A119,HOP!A:U,21,0)</f>
        <v>直采</v>
      </c>
    </row>
    <row r="120" s="5" customFormat="1" hidden="1" spans="1:9">
      <c r="A120" s="6">
        <v>999229763628280</v>
      </c>
      <c r="B120" s="7">
        <v>45326</v>
      </c>
      <c r="C120" s="7">
        <v>45328</v>
      </c>
      <c r="D120" s="5">
        <v>1500</v>
      </c>
      <c r="E120" s="5" t="str">
        <f>VLOOKUP(A120,HOP!A:L,12,0)</f>
        <v>1500.00</v>
      </c>
      <c r="F120" s="5" t="str">
        <f>VLOOKUP(A120,HOP!A:C,3,0)</f>
        <v>4608859</v>
      </c>
      <c r="G120" s="5">
        <f t="shared" si="2"/>
        <v>0</v>
      </c>
      <c r="H120" s="5" t="str">
        <f t="shared" si="3"/>
        <v>，4608859</v>
      </c>
      <c r="I120" s="5" t="str">
        <f>VLOOKUP(A120,HOP!A:U,21,0)</f>
        <v>直连</v>
      </c>
    </row>
    <row r="121" s="5" customFormat="1" hidden="1" spans="1:9">
      <c r="A121" s="6">
        <v>999229764444695</v>
      </c>
      <c r="B121" s="7">
        <v>45325</v>
      </c>
      <c r="C121" s="7">
        <v>45328</v>
      </c>
      <c r="D121" s="5">
        <v>1537</v>
      </c>
      <c r="E121" s="5" t="str">
        <f>VLOOKUP(A121,HOP!A:L,12,0)</f>
        <v>1537.00</v>
      </c>
      <c r="F121" s="5" t="str">
        <f>VLOOKUP(A121,HOP!A:C,3,0)</f>
        <v>4608987</v>
      </c>
      <c r="G121" s="5">
        <f t="shared" si="2"/>
        <v>0</v>
      </c>
      <c r="H121" s="5" t="str">
        <f t="shared" si="3"/>
        <v>，4608987</v>
      </c>
      <c r="I121" s="5" t="str">
        <f>VLOOKUP(A121,HOP!A:U,21,0)</f>
        <v>直采</v>
      </c>
    </row>
    <row r="122" s="5" customFormat="1" hidden="1" spans="1:9">
      <c r="A122" s="6">
        <v>999229771301806</v>
      </c>
      <c r="B122" s="7">
        <v>45324</v>
      </c>
      <c r="C122" s="7">
        <v>45328</v>
      </c>
      <c r="D122" s="5">
        <v>916</v>
      </c>
      <c r="E122" s="5" t="str">
        <f>VLOOKUP(A122,HOP!A:L,12,0)</f>
        <v>916.00</v>
      </c>
      <c r="F122" s="5" t="str">
        <f>VLOOKUP(A122,HOP!A:C,3,0)</f>
        <v>4610970</v>
      </c>
      <c r="G122" s="5">
        <f t="shared" si="2"/>
        <v>0</v>
      </c>
      <c r="H122" s="5" t="str">
        <f t="shared" si="3"/>
        <v>，4610970</v>
      </c>
      <c r="I122" s="5" t="str">
        <f>VLOOKUP(A122,HOP!A:U,21,0)</f>
        <v>直采</v>
      </c>
    </row>
    <row r="123" s="5" customFormat="1" hidden="1" spans="1:9">
      <c r="A123" s="6">
        <v>999229772619164</v>
      </c>
      <c r="B123" s="7">
        <v>45325</v>
      </c>
      <c r="C123" s="7">
        <v>45328</v>
      </c>
      <c r="D123" s="5">
        <v>7680</v>
      </c>
      <c r="E123" s="5" t="str">
        <f>VLOOKUP(A123,HOP!A:L,12,0)</f>
        <v>7680.00</v>
      </c>
      <c r="F123" s="5" t="str">
        <f>VLOOKUP(A123,HOP!A:C,3,0)</f>
        <v>4611382</v>
      </c>
      <c r="G123" s="5">
        <f t="shared" si="2"/>
        <v>0</v>
      </c>
      <c r="H123" s="5" t="str">
        <f t="shared" si="3"/>
        <v>，4611382</v>
      </c>
      <c r="I123" s="5" t="str">
        <f>VLOOKUP(A123,HOP!A:U,21,0)</f>
        <v>直采</v>
      </c>
    </row>
    <row r="124" s="5" customFormat="1" hidden="1" spans="1:9">
      <c r="A124" s="6">
        <v>999229775493875</v>
      </c>
      <c r="B124" s="7">
        <v>45325</v>
      </c>
      <c r="C124" s="7">
        <v>45328</v>
      </c>
      <c r="D124" s="5">
        <v>1353</v>
      </c>
      <c r="E124" s="5" t="str">
        <f>VLOOKUP(A124,HOP!A:L,12,0)</f>
        <v>1353.00</v>
      </c>
      <c r="F124" s="5" t="str">
        <f>VLOOKUP(A124,HOP!A:C,3,0)</f>
        <v>4612303</v>
      </c>
      <c r="G124" s="5">
        <f t="shared" si="2"/>
        <v>0</v>
      </c>
      <c r="H124" s="5" t="str">
        <f t="shared" si="3"/>
        <v>，4612303</v>
      </c>
      <c r="I124" s="5" t="str">
        <f>VLOOKUP(A124,HOP!A:U,21,0)</f>
        <v>直采</v>
      </c>
    </row>
    <row r="125" s="5" customFormat="1" hidden="1" spans="1:9">
      <c r="A125" s="6">
        <v>999229799680171</v>
      </c>
      <c r="B125" s="7">
        <v>45327</v>
      </c>
      <c r="C125" s="7">
        <v>45328</v>
      </c>
      <c r="D125" s="5">
        <v>615</v>
      </c>
      <c r="E125" s="5" t="str">
        <f>VLOOKUP(A125,HOP!A:L,12,0)</f>
        <v>615.00</v>
      </c>
      <c r="F125" s="5" t="str">
        <f>VLOOKUP(A125,HOP!A:C,3,0)</f>
        <v>4612410</v>
      </c>
      <c r="G125" s="5">
        <f t="shared" si="2"/>
        <v>0</v>
      </c>
      <c r="H125" s="5" t="str">
        <f t="shared" si="3"/>
        <v>，4612410</v>
      </c>
      <c r="I125" s="5" t="str">
        <f>VLOOKUP(A125,HOP!A:U,21,0)</f>
        <v>直连</v>
      </c>
    </row>
    <row r="126" s="5" customFormat="1" hidden="1" spans="1:9">
      <c r="A126" s="6">
        <v>999229801335956</v>
      </c>
      <c r="B126" s="7">
        <v>45326</v>
      </c>
      <c r="C126" s="7">
        <v>45328</v>
      </c>
      <c r="D126" s="5">
        <v>770</v>
      </c>
      <c r="E126" s="5" t="str">
        <f>VLOOKUP(A126,HOP!A:L,12,0)</f>
        <v>770.00</v>
      </c>
      <c r="F126" s="5" t="str">
        <f>VLOOKUP(A126,HOP!A:C,3,0)</f>
        <v>4612618</v>
      </c>
      <c r="G126" s="5">
        <f t="shared" si="2"/>
        <v>0</v>
      </c>
      <c r="H126" s="5" t="str">
        <f t="shared" si="3"/>
        <v>，4612618</v>
      </c>
      <c r="I126" s="5" t="str">
        <f>VLOOKUP(A126,HOP!A:U,21,0)</f>
        <v>直采</v>
      </c>
    </row>
    <row r="127" s="5" customFormat="1" hidden="1" spans="1:9">
      <c r="A127" s="6">
        <v>999229803214081</v>
      </c>
      <c r="B127" s="7">
        <v>45327</v>
      </c>
      <c r="C127" s="7">
        <v>45328</v>
      </c>
      <c r="D127" s="5">
        <v>700</v>
      </c>
      <c r="E127" s="5" t="str">
        <f>VLOOKUP(A127,HOP!A:L,12,0)</f>
        <v>700.00</v>
      </c>
      <c r="F127" s="5" t="str">
        <f>VLOOKUP(A127,HOP!A:C,3,0)</f>
        <v>4612979</v>
      </c>
      <c r="G127" s="5">
        <f t="shared" si="2"/>
        <v>0</v>
      </c>
      <c r="H127" s="5" t="str">
        <f t="shared" si="3"/>
        <v>，4612979</v>
      </c>
      <c r="I127" s="5" t="str">
        <f>VLOOKUP(A127,HOP!A:U,21,0)</f>
        <v>直采</v>
      </c>
    </row>
    <row r="128" s="5" customFormat="1" hidden="1" spans="1:9">
      <c r="A128" s="6">
        <v>999229803794542</v>
      </c>
      <c r="B128" s="7">
        <v>45326</v>
      </c>
      <c r="C128" s="7">
        <v>45328</v>
      </c>
      <c r="D128" s="5">
        <v>1304</v>
      </c>
      <c r="E128" s="5" t="str">
        <f>VLOOKUP(A128,HOP!A:L,12,0)</f>
        <v>1304.00</v>
      </c>
      <c r="F128" s="5" t="str">
        <f>VLOOKUP(A128,HOP!A:C,3,0)</f>
        <v>4613102</v>
      </c>
      <c r="G128" s="5">
        <f t="shared" si="2"/>
        <v>0</v>
      </c>
      <c r="H128" s="5" t="str">
        <f t="shared" si="3"/>
        <v>，4613102</v>
      </c>
      <c r="I128" s="5" t="str">
        <f>VLOOKUP(A128,HOP!A:U,21,0)</f>
        <v>直连</v>
      </c>
    </row>
    <row r="129" s="5" customFormat="1" hidden="1" spans="1:9">
      <c r="A129" s="6">
        <v>999229807732056</v>
      </c>
      <c r="B129" s="7">
        <v>45325</v>
      </c>
      <c r="C129" s="7">
        <v>45328</v>
      </c>
      <c r="D129" s="5">
        <v>3246</v>
      </c>
      <c r="E129" s="5" t="str">
        <f>VLOOKUP(A129,HOP!A:L,12,0)</f>
        <v>3246.00</v>
      </c>
      <c r="F129" s="5" t="str">
        <f>VLOOKUP(A129,HOP!A:C,3,0)</f>
        <v>4614241</v>
      </c>
      <c r="G129" s="5">
        <f t="shared" si="2"/>
        <v>0</v>
      </c>
      <c r="H129" s="5" t="str">
        <f t="shared" si="3"/>
        <v>，4614241</v>
      </c>
      <c r="I129" s="5" t="str">
        <f>VLOOKUP(A129,HOP!A:U,21,0)</f>
        <v>直采</v>
      </c>
    </row>
    <row r="130" s="5" customFormat="1" hidden="1" spans="1:9">
      <c r="A130" s="6">
        <v>999229808808929</v>
      </c>
      <c r="B130" s="7">
        <v>45326</v>
      </c>
      <c r="C130" s="7">
        <v>45328</v>
      </c>
      <c r="D130" s="5">
        <v>4676</v>
      </c>
      <c r="E130" s="5" t="str">
        <f>VLOOKUP(A130,HOP!A:L,12,0)</f>
        <v>4676.00</v>
      </c>
      <c r="F130" s="5" t="str">
        <f>VLOOKUP(A130,HOP!A:C,3,0)</f>
        <v>4614779</v>
      </c>
      <c r="G130" s="5">
        <f t="shared" si="2"/>
        <v>0</v>
      </c>
      <c r="H130" s="5" t="str">
        <f t="shared" si="3"/>
        <v>，4614779</v>
      </c>
      <c r="I130" s="5" t="str">
        <f>VLOOKUP(A130,HOP!A:U,21,0)</f>
        <v>直采</v>
      </c>
    </row>
    <row r="131" s="5" customFormat="1" hidden="1" spans="1:9">
      <c r="A131" s="6">
        <v>999229811719819</v>
      </c>
      <c r="B131" s="7">
        <v>45325</v>
      </c>
      <c r="C131" s="7">
        <v>45328</v>
      </c>
      <c r="D131" s="5">
        <v>3990</v>
      </c>
      <c r="E131" s="5" t="str">
        <f>VLOOKUP(A131,HOP!A:L,12,0)</f>
        <v>3990.00</v>
      </c>
      <c r="F131" s="5" t="str">
        <f>VLOOKUP(A131,HOP!A:C,3,0)</f>
        <v>4616784</v>
      </c>
      <c r="G131" s="5">
        <f t="shared" ref="G131:G194" si="4">D131-E131</f>
        <v>0</v>
      </c>
      <c r="H131" s="5" t="str">
        <f t="shared" ref="H131:H194" si="5">$H$1&amp;F131</f>
        <v>，4616784</v>
      </c>
      <c r="I131" s="5" t="str">
        <f>VLOOKUP(A131,HOP!A:U,21,0)</f>
        <v>直采</v>
      </c>
    </row>
    <row r="132" s="5" customFormat="1" hidden="1" spans="1:9">
      <c r="A132" s="6">
        <v>999229813373437</v>
      </c>
      <c r="B132" s="7">
        <v>45326</v>
      </c>
      <c r="C132" s="7">
        <v>45328</v>
      </c>
      <c r="D132" s="5">
        <v>4050</v>
      </c>
      <c r="E132" s="5" t="str">
        <f>VLOOKUP(A132,HOP!A:L,12,0)</f>
        <v>4050.00</v>
      </c>
      <c r="F132" s="5" t="str">
        <f>VLOOKUP(A132,HOP!A:C,3,0)</f>
        <v>4617091</v>
      </c>
      <c r="G132" s="5">
        <f t="shared" si="4"/>
        <v>0</v>
      </c>
      <c r="H132" s="5" t="str">
        <f t="shared" si="5"/>
        <v>，4617091</v>
      </c>
      <c r="I132" s="5" t="str">
        <f>VLOOKUP(A132,HOP!A:U,21,0)</f>
        <v>直采</v>
      </c>
    </row>
    <row r="133" s="5" customFormat="1" hidden="1" spans="1:9">
      <c r="A133" s="6">
        <v>999229814074904</v>
      </c>
      <c r="B133" s="7">
        <v>45326</v>
      </c>
      <c r="C133" s="7">
        <v>45328</v>
      </c>
      <c r="D133" s="5">
        <v>1440</v>
      </c>
      <c r="E133" s="5" t="str">
        <f>VLOOKUP(A133,HOP!A:L,12,0)</f>
        <v>1440.00</v>
      </c>
      <c r="F133" s="5" t="str">
        <f>VLOOKUP(A133,HOP!A:C,3,0)</f>
        <v>4617283</v>
      </c>
      <c r="G133" s="5">
        <f t="shared" si="4"/>
        <v>0</v>
      </c>
      <c r="H133" s="5" t="str">
        <f t="shared" si="5"/>
        <v>，4617283</v>
      </c>
      <c r="I133" s="5" t="str">
        <f>VLOOKUP(A133,HOP!A:U,21,0)</f>
        <v>直采</v>
      </c>
    </row>
    <row r="134" s="5" customFormat="1" hidden="1" spans="1:9">
      <c r="A134" s="6">
        <v>999229814291134</v>
      </c>
      <c r="B134" s="7">
        <v>45326</v>
      </c>
      <c r="C134" s="7">
        <v>45328</v>
      </c>
      <c r="D134" s="5">
        <v>780</v>
      </c>
      <c r="E134" s="5" t="str">
        <f>VLOOKUP(A134,HOP!A:L,12,0)</f>
        <v>780.00</v>
      </c>
      <c r="F134" s="5" t="str">
        <f>VLOOKUP(A134,HOP!A:C,3,0)</f>
        <v>4617343</v>
      </c>
      <c r="G134" s="5">
        <f t="shared" si="4"/>
        <v>0</v>
      </c>
      <c r="H134" s="5" t="str">
        <f t="shared" si="5"/>
        <v>，4617343</v>
      </c>
      <c r="I134" s="5" t="str">
        <f>VLOOKUP(A134,HOP!A:U,21,0)</f>
        <v>直采</v>
      </c>
    </row>
    <row r="135" s="5" customFormat="1" hidden="1" spans="1:9">
      <c r="A135" s="6">
        <v>999229818875540</v>
      </c>
      <c r="B135" s="7">
        <v>45325</v>
      </c>
      <c r="C135" s="7">
        <v>45328</v>
      </c>
      <c r="D135" s="5">
        <v>1455</v>
      </c>
      <c r="E135" s="5" t="str">
        <f>VLOOKUP(A135,HOP!A:L,12,0)</f>
        <v>1455.00</v>
      </c>
      <c r="F135" s="5" t="str">
        <f>VLOOKUP(A135,HOP!A:C,3,0)</f>
        <v>4618695</v>
      </c>
      <c r="G135" s="5">
        <f t="shared" si="4"/>
        <v>0</v>
      </c>
      <c r="H135" s="5" t="str">
        <f t="shared" si="5"/>
        <v>，4618695</v>
      </c>
      <c r="I135" s="5" t="str">
        <f>VLOOKUP(A135,HOP!A:U,21,0)</f>
        <v>直连</v>
      </c>
    </row>
    <row r="136" s="5" customFormat="1" hidden="1" spans="1:9">
      <c r="A136" s="6">
        <v>999229819157918</v>
      </c>
      <c r="B136" s="7">
        <v>45320</v>
      </c>
      <c r="C136" s="7">
        <v>45328</v>
      </c>
      <c r="D136" s="5">
        <v>6375</v>
      </c>
      <c r="E136" s="5" t="str">
        <f>VLOOKUP(A136,HOP!A:L,12,0)</f>
        <v>6375.00</v>
      </c>
      <c r="F136" s="5" t="str">
        <f>VLOOKUP(A136,HOP!A:C,3,0)</f>
        <v>4618852</v>
      </c>
      <c r="G136" s="5">
        <f t="shared" si="4"/>
        <v>0</v>
      </c>
      <c r="H136" s="5" t="str">
        <f t="shared" si="5"/>
        <v>，4618852</v>
      </c>
      <c r="I136" s="5" t="str">
        <f>VLOOKUP(A136,HOP!A:U,21,0)</f>
        <v>直采</v>
      </c>
    </row>
    <row r="137" s="5" customFormat="1" hidden="1" spans="1:9">
      <c r="A137" s="6">
        <v>999229819737468</v>
      </c>
      <c r="B137" s="7">
        <v>45325</v>
      </c>
      <c r="C137" s="7">
        <v>45328</v>
      </c>
      <c r="D137" s="5">
        <v>2910</v>
      </c>
      <c r="E137" s="5" t="str">
        <f>VLOOKUP(A137,HOP!A:L,12,0)</f>
        <v>2910.00</v>
      </c>
      <c r="F137" s="5" t="str">
        <f>VLOOKUP(A137,HOP!A:C,3,0)</f>
        <v>4619193</v>
      </c>
      <c r="G137" s="5">
        <f t="shared" si="4"/>
        <v>0</v>
      </c>
      <c r="H137" s="5" t="str">
        <f t="shared" si="5"/>
        <v>，4619193</v>
      </c>
      <c r="I137" s="5" t="str">
        <f>VLOOKUP(A137,HOP!A:U,21,0)</f>
        <v>直连</v>
      </c>
    </row>
    <row r="138" s="5" customFormat="1" hidden="1" spans="1:9">
      <c r="A138" s="6">
        <v>999229820843183</v>
      </c>
      <c r="B138" s="7">
        <v>45326</v>
      </c>
      <c r="C138" s="7">
        <v>45328</v>
      </c>
      <c r="D138" s="5">
        <v>4050</v>
      </c>
      <c r="E138" s="5" t="str">
        <f>VLOOKUP(A138,HOP!A:L,12,0)</f>
        <v>4050.00</v>
      </c>
      <c r="F138" s="5" t="str">
        <f>VLOOKUP(A138,HOP!A:C,3,0)</f>
        <v>4619917</v>
      </c>
      <c r="G138" s="5">
        <f t="shared" si="4"/>
        <v>0</v>
      </c>
      <c r="H138" s="5" t="str">
        <f t="shared" si="5"/>
        <v>，4619917</v>
      </c>
      <c r="I138" s="5" t="str">
        <f>VLOOKUP(A138,HOP!A:U,21,0)</f>
        <v>直采</v>
      </c>
    </row>
    <row r="139" s="5" customFormat="1" spans="1:10">
      <c r="A139" s="6">
        <v>999229823629511</v>
      </c>
      <c r="B139" s="7">
        <v>45327</v>
      </c>
      <c r="C139" s="7">
        <v>45328</v>
      </c>
      <c r="D139" s="5">
        <v>200</v>
      </c>
      <c r="E139" s="5" t="e">
        <f>VLOOKUP(A139,HOP!A:L,12,0)</f>
        <v>#N/A</v>
      </c>
      <c r="F139" s="5">
        <v>4457996</v>
      </c>
      <c r="G139" s="5" t="e">
        <f t="shared" si="4"/>
        <v>#N/A</v>
      </c>
      <c r="H139" s="5" t="str">
        <f t="shared" si="5"/>
        <v>，4457996</v>
      </c>
      <c r="I139" s="5" t="s">
        <v>1698</v>
      </c>
      <c r="J139" s="5" t="s">
        <v>1701</v>
      </c>
    </row>
    <row r="140" s="5" customFormat="1" hidden="1" spans="1:9">
      <c r="A140" s="6">
        <v>999229827638074</v>
      </c>
      <c r="B140" s="7">
        <v>45327</v>
      </c>
      <c r="C140" s="7">
        <v>45328</v>
      </c>
      <c r="D140" s="5">
        <v>910</v>
      </c>
      <c r="E140" s="5" t="str">
        <f>VLOOKUP(A140,HOP!A:L,12,0)</f>
        <v>910.00</v>
      </c>
      <c r="F140" s="5" t="str">
        <f>VLOOKUP(A140,HOP!A:C,3,0)</f>
        <v>4621869</v>
      </c>
      <c r="G140" s="5">
        <f t="shared" si="4"/>
        <v>0</v>
      </c>
      <c r="H140" s="5" t="str">
        <f t="shared" si="5"/>
        <v>，4621869</v>
      </c>
      <c r="I140" s="5" t="str">
        <f>VLOOKUP(A140,HOP!A:U,21,0)</f>
        <v>直采</v>
      </c>
    </row>
    <row r="141" s="5" customFormat="1" hidden="1" spans="1:9">
      <c r="A141" s="6">
        <v>29827644406</v>
      </c>
      <c r="B141" s="7">
        <v>45327</v>
      </c>
      <c r="C141" s="7">
        <v>45328</v>
      </c>
      <c r="D141" s="5">
        <v>330</v>
      </c>
      <c r="E141" s="5" t="str">
        <f>VLOOKUP(A141,HOP!A:L,12,0)</f>
        <v>330.00</v>
      </c>
      <c r="F141" s="5" t="str">
        <f>VLOOKUP(A141,HOP!A:C,3,0)</f>
        <v>4621875</v>
      </c>
      <c r="G141" s="5">
        <f t="shared" si="4"/>
        <v>0</v>
      </c>
      <c r="H141" s="5" t="str">
        <f t="shared" si="5"/>
        <v>，4621875</v>
      </c>
      <c r="I141" s="5" t="str">
        <f>VLOOKUP(A141,HOP!A:U,21,0)</f>
        <v>直采</v>
      </c>
    </row>
    <row r="142" s="5" customFormat="1" hidden="1" spans="1:9">
      <c r="A142" s="6">
        <v>29827644400</v>
      </c>
      <c r="B142" s="7">
        <v>45327</v>
      </c>
      <c r="C142" s="7">
        <v>45328</v>
      </c>
      <c r="D142" s="5">
        <v>330</v>
      </c>
      <c r="E142" s="5" t="str">
        <f>VLOOKUP(A142,HOP!A:L,12,0)</f>
        <v>330.00</v>
      </c>
      <c r="F142" s="5" t="str">
        <f>VLOOKUP(A142,HOP!A:C,3,0)</f>
        <v>4621876</v>
      </c>
      <c r="G142" s="5">
        <f t="shared" si="4"/>
        <v>0</v>
      </c>
      <c r="H142" s="5" t="str">
        <f t="shared" si="5"/>
        <v>，4621876</v>
      </c>
      <c r="I142" s="5" t="str">
        <f>VLOOKUP(A142,HOP!A:U,21,0)</f>
        <v>直采</v>
      </c>
    </row>
    <row r="143" s="5" customFormat="1" hidden="1" spans="1:9">
      <c r="A143" s="6">
        <v>999229830393517</v>
      </c>
      <c r="B143" s="7">
        <v>45326</v>
      </c>
      <c r="C143" s="7">
        <v>45328</v>
      </c>
      <c r="D143" s="5">
        <v>1000</v>
      </c>
      <c r="E143" s="5" t="str">
        <f>VLOOKUP(A143,HOP!A:L,12,0)</f>
        <v>1000.00</v>
      </c>
      <c r="F143" s="5" t="str">
        <f>VLOOKUP(A143,HOP!A:C,3,0)</f>
        <v>4622713</v>
      </c>
      <c r="G143" s="5">
        <f t="shared" si="4"/>
        <v>0</v>
      </c>
      <c r="H143" s="5" t="str">
        <f t="shared" si="5"/>
        <v>，4622713</v>
      </c>
      <c r="I143" s="5" t="str">
        <f>VLOOKUP(A143,HOP!A:U,21,0)</f>
        <v>直连</v>
      </c>
    </row>
    <row r="144" s="5" customFormat="1" hidden="1" spans="1:9">
      <c r="A144" s="6">
        <v>999229831615836</v>
      </c>
      <c r="B144" s="7">
        <v>45326</v>
      </c>
      <c r="C144" s="7">
        <v>45328</v>
      </c>
      <c r="D144" s="5">
        <v>3700</v>
      </c>
      <c r="E144" s="5" t="str">
        <f>VLOOKUP(A144,HOP!A:L,12,0)</f>
        <v>3700.00</v>
      </c>
      <c r="F144" s="5" t="str">
        <f>VLOOKUP(A144,HOP!A:C,3,0)</f>
        <v>4623256</v>
      </c>
      <c r="G144" s="5">
        <f t="shared" si="4"/>
        <v>0</v>
      </c>
      <c r="H144" s="5" t="str">
        <f t="shared" si="5"/>
        <v>，4623256</v>
      </c>
      <c r="I144" s="5" t="str">
        <f>VLOOKUP(A144,HOP!A:U,21,0)</f>
        <v>直采</v>
      </c>
    </row>
    <row r="145" s="5" customFormat="1" hidden="1" spans="1:9">
      <c r="A145" s="6">
        <v>999229831646666</v>
      </c>
      <c r="B145" s="7">
        <v>45326</v>
      </c>
      <c r="C145" s="7">
        <v>45328</v>
      </c>
      <c r="D145" s="5">
        <v>3800</v>
      </c>
      <c r="E145" s="5" t="str">
        <f>VLOOKUP(A145,HOP!A:L,12,0)</f>
        <v>3800.00</v>
      </c>
      <c r="F145" s="5" t="str">
        <f>VLOOKUP(A145,HOP!A:C,3,0)</f>
        <v>4623282</v>
      </c>
      <c r="G145" s="5">
        <f t="shared" si="4"/>
        <v>0</v>
      </c>
      <c r="H145" s="5" t="str">
        <f t="shared" si="5"/>
        <v>，4623282</v>
      </c>
      <c r="I145" s="5" t="str">
        <f>VLOOKUP(A145,HOP!A:U,21,0)</f>
        <v>直采</v>
      </c>
    </row>
    <row r="146" s="5" customFormat="1" hidden="1" spans="1:9">
      <c r="A146" s="6">
        <v>29831822008</v>
      </c>
      <c r="B146" s="7">
        <v>45326</v>
      </c>
      <c r="C146" s="7">
        <v>45328</v>
      </c>
      <c r="D146" s="5">
        <v>600</v>
      </c>
      <c r="E146" s="5" t="str">
        <f>VLOOKUP(A146,HOP!A:L,12,0)</f>
        <v>600.00</v>
      </c>
      <c r="F146" s="5" t="str">
        <f>VLOOKUP(A146,HOP!A:C,3,0)</f>
        <v>4623376</v>
      </c>
      <c r="G146" s="5">
        <f t="shared" si="4"/>
        <v>0</v>
      </c>
      <c r="H146" s="5" t="str">
        <f t="shared" si="5"/>
        <v>，4623376</v>
      </c>
      <c r="I146" s="5" t="str">
        <f>VLOOKUP(A146,HOP!A:U,21,0)</f>
        <v>直采</v>
      </c>
    </row>
    <row r="147" s="5" customFormat="1" hidden="1" spans="1:9">
      <c r="A147" s="6">
        <v>999229832529043</v>
      </c>
      <c r="B147" s="7">
        <v>45327</v>
      </c>
      <c r="C147" s="7">
        <v>45328</v>
      </c>
      <c r="D147" s="5">
        <v>374</v>
      </c>
      <c r="E147" s="5" t="str">
        <f>VLOOKUP(A147,HOP!A:L,12,0)</f>
        <v>374.00</v>
      </c>
      <c r="F147" s="5" t="str">
        <f>VLOOKUP(A147,HOP!A:C,3,0)</f>
        <v>4623756</v>
      </c>
      <c r="G147" s="5">
        <f t="shared" si="4"/>
        <v>0</v>
      </c>
      <c r="H147" s="5" t="str">
        <f t="shared" si="5"/>
        <v>，4623756</v>
      </c>
      <c r="I147" s="5" t="str">
        <f>VLOOKUP(A147,HOP!A:U,21,0)</f>
        <v>直采</v>
      </c>
    </row>
    <row r="148" s="5" customFormat="1" hidden="1" spans="1:9">
      <c r="A148" s="6">
        <v>999229832641208</v>
      </c>
      <c r="B148" s="7">
        <v>45321</v>
      </c>
      <c r="C148" s="7">
        <v>45328</v>
      </c>
      <c r="D148" s="5">
        <v>4759</v>
      </c>
      <c r="E148" s="5" t="str">
        <f>VLOOKUP(A148,HOP!A:L,12,0)</f>
        <v>4759.00</v>
      </c>
      <c r="F148" s="5" t="str">
        <f>VLOOKUP(A148,HOP!A:C,3,0)</f>
        <v>4623818</v>
      </c>
      <c r="G148" s="5">
        <f t="shared" si="4"/>
        <v>0</v>
      </c>
      <c r="H148" s="5" t="str">
        <f t="shared" si="5"/>
        <v>，4623818</v>
      </c>
      <c r="I148" s="5" t="str">
        <f>VLOOKUP(A148,HOP!A:U,21,0)</f>
        <v>直采</v>
      </c>
    </row>
    <row r="149" s="5" customFormat="1" hidden="1" spans="1:9">
      <c r="A149" s="6">
        <v>29832784768</v>
      </c>
      <c r="B149" s="7">
        <v>45326</v>
      </c>
      <c r="C149" s="7">
        <v>45328</v>
      </c>
      <c r="D149" s="5">
        <v>970</v>
      </c>
      <c r="E149" s="5" t="str">
        <f>VLOOKUP(A149,HOP!A:L,12,0)</f>
        <v>970.00</v>
      </c>
      <c r="F149" s="5" t="str">
        <f>VLOOKUP(A149,HOP!A:C,3,0)</f>
        <v>4623981</v>
      </c>
      <c r="G149" s="5">
        <f t="shared" si="4"/>
        <v>0</v>
      </c>
      <c r="H149" s="5" t="str">
        <f t="shared" si="5"/>
        <v>，4623981</v>
      </c>
      <c r="I149" s="5" t="str">
        <f>VLOOKUP(A149,HOP!A:U,21,0)</f>
        <v>直连</v>
      </c>
    </row>
    <row r="150" s="5" customFormat="1" hidden="1" spans="1:9">
      <c r="A150" s="6">
        <v>999229836484735</v>
      </c>
      <c r="B150" s="7">
        <v>45327</v>
      </c>
      <c r="C150" s="7">
        <v>45328</v>
      </c>
      <c r="D150" s="5">
        <v>390</v>
      </c>
      <c r="E150" s="5" t="str">
        <f>VLOOKUP(A150,HOP!A:L,12,0)</f>
        <v>390.00</v>
      </c>
      <c r="F150" s="5" t="str">
        <f>VLOOKUP(A150,HOP!A:C,3,0)</f>
        <v>4624698</v>
      </c>
      <c r="G150" s="5">
        <f t="shared" si="4"/>
        <v>0</v>
      </c>
      <c r="H150" s="5" t="str">
        <f t="shared" si="5"/>
        <v>，4624698</v>
      </c>
      <c r="I150" s="5" t="str">
        <f>VLOOKUP(A150,HOP!A:U,21,0)</f>
        <v>直采</v>
      </c>
    </row>
    <row r="151" s="5" customFormat="1" hidden="1" spans="1:9">
      <c r="A151" s="6">
        <v>999229842901380</v>
      </c>
      <c r="B151" s="7">
        <v>45327</v>
      </c>
      <c r="C151" s="7">
        <v>45328</v>
      </c>
      <c r="D151" s="5">
        <v>795</v>
      </c>
      <c r="E151" s="5" t="str">
        <f>VLOOKUP(A151,HOP!A:L,12,0)</f>
        <v>795.00</v>
      </c>
      <c r="F151" s="5" t="str">
        <f>VLOOKUP(A151,HOP!A:C,3,0)</f>
        <v>4626103</v>
      </c>
      <c r="G151" s="5">
        <f t="shared" si="4"/>
        <v>0</v>
      </c>
      <c r="H151" s="5" t="str">
        <f t="shared" si="5"/>
        <v>，4626103</v>
      </c>
      <c r="I151" s="5" t="str">
        <f>VLOOKUP(A151,HOP!A:U,21,0)</f>
        <v>直采</v>
      </c>
    </row>
    <row r="152" s="5" customFormat="1" hidden="1" spans="1:9">
      <c r="A152" s="6">
        <v>29844013299</v>
      </c>
      <c r="B152" s="7">
        <v>45324</v>
      </c>
      <c r="C152" s="7">
        <v>45328</v>
      </c>
      <c r="D152" s="5">
        <v>2560</v>
      </c>
      <c r="E152" s="5" t="str">
        <f>VLOOKUP(A152,HOP!A:L,12,0)</f>
        <v>2560.00</v>
      </c>
      <c r="F152" s="5" t="str">
        <f>VLOOKUP(A152,HOP!A:C,3,0)</f>
        <v>4626446</v>
      </c>
      <c r="G152" s="5">
        <f t="shared" si="4"/>
        <v>0</v>
      </c>
      <c r="H152" s="5" t="str">
        <f t="shared" si="5"/>
        <v>，4626446</v>
      </c>
      <c r="I152" s="5" t="str">
        <f>VLOOKUP(A152,HOP!A:U,21,0)</f>
        <v>直采</v>
      </c>
    </row>
    <row r="153" s="5" customFormat="1" hidden="1" spans="1:9">
      <c r="A153" s="6">
        <v>999229844186075</v>
      </c>
      <c r="B153" s="7">
        <v>45325</v>
      </c>
      <c r="C153" s="7">
        <v>45328</v>
      </c>
      <c r="D153" s="5">
        <v>3960</v>
      </c>
      <c r="E153" s="5" t="str">
        <f>VLOOKUP(A153,HOP!A:L,12,0)</f>
        <v>3960.00</v>
      </c>
      <c r="F153" s="5" t="str">
        <f>VLOOKUP(A153,HOP!A:C,3,0)</f>
        <v>4626491</v>
      </c>
      <c r="G153" s="5">
        <f t="shared" si="4"/>
        <v>0</v>
      </c>
      <c r="H153" s="5" t="str">
        <f t="shared" si="5"/>
        <v>，4626491</v>
      </c>
      <c r="I153" s="5" t="str">
        <f>VLOOKUP(A153,HOP!A:U,21,0)</f>
        <v>直采</v>
      </c>
    </row>
    <row r="154" s="5" customFormat="1" hidden="1" spans="1:9">
      <c r="A154" s="6">
        <v>999229844814255</v>
      </c>
      <c r="B154" s="7">
        <v>45325</v>
      </c>
      <c r="C154" s="7">
        <v>45328</v>
      </c>
      <c r="D154" s="5">
        <v>1299</v>
      </c>
      <c r="E154" s="5" t="str">
        <f>VLOOKUP(A154,HOP!A:L,12,0)</f>
        <v>1299.00</v>
      </c>
      <c r="F154" s="5" t="str">
        <f>VLOOKUP(A154,HOP!A:C,3,0)</f>
        <v>4626698</v>
      </c>
      <c r="G154" s="5">
        <f t="shared" si="4"/>
        <v>0</v>
      </c>
      <c r="H154" s="5" t="str">
        <f t="shared" si="5"/>
        <v>，4626698</v>
      </c>
      <c r="I154" s="5" t="str">
        <f>VLOOKUP(A154,HOP!A:U,21,0)</f>
        <v>直采</v>
      </c>
    </row>
    <row r="155" s="5" customFormat="1" hidden="1" spans="1:9">
      <c r="A155" s="6">
        <v>999229845827796</v>
      </c>
      <c r="B155" s="7">
        <v>45325</v>
      </c>
      <c r="C155" s="7">
        <v>45328</v>
      </c>
      <c r="D155" s="5">
        <v>1950</v>
      </c>
      <c r="E155" s="5" t="str">
        <f>VLOOKUP(A155,HOP!A:L,12,0)</f>
        <v>1950.00</v>
      </c>
      <c r="F155" s="5" t="str">
        <f>VLOOKUP(A155,HOP!A:C,3,0)</f>
        <v>4627100</v>
      </c>
      <c r="G155" s="5">
        <f t="shared" si="4"/>
        <v>0</v>
      </c>
      <c r="H155" s="5" t="str">
        <f t="shared" si="5"/>
        <v>，4627100</v>
      </c>
      <c r="I155" s="5" t="str">
        <f>VLOOKUP(A155,HOP!A:U,21,0)</f>
        <v>直连</v>
      </c>
    </row>
    <row r="156" s="5" customFormat="1" hidden="1" spans="1:9">
      <c r="A156" s="6">
        <v>999229845845158</v>
      </c>
      <c r="B156" s="7">
        <v>45326</v>
      </c>
      <c r="C156" s="7">
        <v>45328</v>
      </c>
      <c r="D156" s="5">
        <v>1910</v>
      </c>
      <c r="E156" s="5" t="str">
        <f>VLOOKUP(A156,HOP!A:L,12,0)</f>
        <v>1910.00</v>
      </c>
      <c r="F156" s="5" t="str">
        <f>VLOOKUP(A156,HOP!A:C,3,0)</f>
        <v>4627114</v>
      </c>
      <c r="G156" s="5">
        <f t="shared" si="4"/>
        <v>0</v>
      </c>
      <c r="H156" s="5" t="str">
        <f t="shared" si="5"/>
        <v>，4627114</v>
      </c>
      <c r="I156" s="5" t="str">
        <f>VLOOKUP(A156,HOP!A:U,21,0)</f>
        <v>直采</v>
      </c>
    </row>
    <row r="157" s="5" customFormat="1" hidden="1" spans="1:9">
      <c r="A157" s="6">
        <v>999229846952221</v>
      </c>
      <c r="B157" s="7">
        <v>45324</v>
      </c>
      <c r="C157" s="7">
        <v>45328</v>
      </c>
      <c r="D157" s="5">
        <v>3008</v>
      </c>
      <c r="E157" s="5" t="str">
        <f>VLOOKUP(A157,HOP!A:L,12,0)</f>
        <v>3008.00</v>
      </c>
      <c r="F157" s="5" t="str">
        <f>VLOOKUP(A157,HOP!A:C,3,0)</f>
        <v>4627765</v>
      </c>
      <c r="G157" s="5">
        <f t="shared" si="4"/>
        <v>0</v>
      </c>
      <c r="H157" s="5" t="str">
        <f t="shared" si="5"/>
        <v>，4627765</v>
      </c>
      <c r="I157" s="5" t="str">
        <f>VLOOKUP(A157,HOP!A:U,21,0)</f>
        <v>直采</v>
      </c>
    </row>
    <row r="158" s="5" customFormat="1" hidden="1" spans="1:9">
      <c r="A158" s="6">
        <v>999229847125361</v>
      </c>
      <c r="B158" s="7">
        <v>45321</v>
      </c>
      <c r="C158" s="7">
        <v>45328</v>
      </c>
      <c r="D158" s="5">
        <v>3269</v>
      </c>
      <c r="E158" s="5" t="str">
        <f>VLOOKUP(A158,HOP!A:L,12,0)</f>
        <v>3269.00</v>
      </c>
      <c r="F158" s="5" t="str">
        <f>VLOOKUP(A158,HOP!A:C,3,0)</f>
        <v>4627868</v>
      </c>
      <c r="G158" s="5">
        <f t="shared" si="4"/>
        <v>0</v>
      </c>
      <c r="H158" s="5" t="str">
        <f t="shared" si="5"/>
        <v>，4627868</v>
      </c>
      <c r="I158" s="5" t="str">
        <f>VLOOKUP(A158,HOP!A:U,21,0)</f>
        <v>直采</v>
      </c>
    </row>
    <row r="159" s="5" customFormat="1" hidden="1" spans="1:9">
      <c r="A159" s="6">
        <v>999229885119087</v>
      </c>
      <c r="B159" s="7">
        <v>45326</v>
      </c>
      <c r="C159" s="7">
        <v>45328</v>
      </c>
      <c r="D159" s="5">
        <v>2136</v>
      </c>
      <c r="E159" s="5" t="str">
        <f>VLOOKUP(A159,HOP!A:L,12,0)</f>
        <v>2136.00</v>
      </c>
      <c r="F159" s="5" t="str">
        <f>VLOOKUP(A159,HOP!A:C,3,0)</f>
        <v>4628984</v>
      </c>
      <c r="G159" s="5">
        <f t="shared" si="4"/>
        <v>0</v>
      </c>
      <c r="H159" s="5" t="str">
        <f t="shared" si="5"/>
        <v>，4628984</v>
      </c>
      <c r="I159" s="5" t="str">
        <f>VLOOKUP(A159,HOP!A:U,21,0)</f>
        <v>直采</v>
      </c>
    </row>
    <row r="160" s="5" customFormat="1" hidden="1" spans="1:9">
      <c r="A160" s="6">
        <v>999229885688518</v>
      </c>
      <c r="B160" s="7">
        <v>45327</v>
      </c>
      <c r="C160" s="7">
        <v>45328</v>
      </c>
      <c r="D160" s="5">
        <v>450</v>
      </c>
      <c r="E160" s="5" t="str">
        <f>VLOOKUP(A160,HOP!A:L,12,0)</f>
        <v>450.00</v>
      </c>
      <c r="F160" s="5" t="str">
        <f>VLOOKUP(A160,HOP!A:C,3,0)</f>
        <v>4629119</v>
      </c>
      <c r="G160" s="5">
        <f t="shared" si="4"/>
        <v>0</v>
      </c>
      <c r="H160" s="5" t="str">
        <f t="shared" si="5"/>
        <v>，4629119</v>
      </c>
      <c r="I160" s="5" t="str">
        <f>VLOOKUP(A160,HOP!A:U,21,0)</f>
        <v>直采</v>
      </c>
    </row>
    <row r="161" s="5" customFormat="1" hidden="1" spans="1:9">
      <c r="A161" s="6">
        <v>29889840790</v>
      </c>
      <c r="B161" s="7">
        <v>45323</v>
      </c>
      <c r="C161" s="7">
        <v>45328</v>
      </c>
      <c r="D161" s="5">
        <v>4485</v>
      </c>
      <c r="E161" s="5" t="str">
        <f>VLOOKUP(A161,HOP!A:L,12,0)</f>
        <v>4485.00</v>
      </c>
      <c r="F161" s="5" t="str">
        <f>VLOOKUP(A161,HOP!A:C,3,0)</f>
        <v>4630345</v>
      </c>
      <c r="G161" s="5">
        <f t="shared" si="4"/>
        <v>0</v>
      </c>
      <c r="H161" s="5" t="str">
        <f t="shared" si="5"/>
        <v>，4630345</v>
      </c>
      <c r="I161" s="5" t="str">
        <f>VLOOKUP(A161,HOP!A:U,21,0)</f>
        <v>直采</v>
      </c>
    </row>
    <row r="162" s="5" customFormat="1" hidden="1" spans="1:9">
      <c r="A162" s="6">
        <v>999229890371999</v>
      </c>
      <c r="B162" s="7">
        <v>45326</v>
      </c>
      <c r="C162" s="7">
        <v>45328</v>
      </c>
      <c r="D162" s="5">
        <v>694</v>
      </c>
      <c r="E162" s="5" t="str">
        <f>VLOOKUP(A162,HOP!A:L,12,0)</f>
        <v>694.00</v>
      </c>
      <c r="F162" s="5" t="str">
        <f>VLOOKUP(A162,HOP!A:C,3,0)</f>
        <v>4630569</v>
      </c>
      <c r="G162" s="5">
        <f t="shared" si="4"/>
        <v>0</v>
      </c>
      <c r="H162" s="5" t="str">
        <f t="shared" si="5"/>
        <v>，4630569</v>
      </c>
      <c r="I162" s="5" t="str">
        <f>VLOOKUP(A162,HOP!A:U,21,0)</f>
        <v>直采</v>
      </c>
    </row>
    <row r="163" s="5" customFormat="1" hidden="1" spans="1:9">
      <c r="A163" s="6">
        <v>999229890967674</v>
      </c>
      <c r="B163" s="7">
        <v>45327</v>
      </c>
      <c r="C163" s="7">
        <v>45328</v>
      </c>
      <c r="D163" s="5">
        <v>257</v>
      </c>
      <c r="E163" s="5" t="str">
        <f>VLOOKUP(A163,HOP!A:L,12,0)</f>
        <v>257.00</v>
      </c>
      <c r="F163" s="5" t="str">
        <f>VLOOKUP(A163,HOP!A:C,3,0)</f>
        <v>4630851</v>
      </c>
      <c r="G163" s="5">
        <f t="shared" si="4"/>
        <v>0</v>
      </c>
      <c r="H163" s="5" t="str">
        <f t="shared" si="5"/>
        <v>，4630851</v>
      </c>
      <c r="I163" s="5" t="str">
        <f>VLOOKUP(A163,HOP!A:U,21,0)</f>
        <v>直采</v>
      </c>
    </row>
    <row r="164" s="5" customFormat="1" hidden="1" spans="1:9">
      <c r="A164" s="6">
        <v>999229892614741</v>
      </c>
      <c r="B164" s="7">
        <v>45325</v>
      </c>
      <c r="C164" s="7">
        <v>45328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4"/>
        <v>#N/A</v>
      </c>
      <c r="H164" s="5" t="e">
        <f t="shared" si="5"/>
        <v>#N/A</v>
      </c>
      <c r="I164" s="5" t="e">
        <f>VLOOKUP(A164,HOP!A:U,21,0)</f>
        <v>#N/A</v>
      </c>
    </row>
    <row r="165" s="5" customFormat="1" hidden="1" spans="1:9">
      <c r="A165" s="6">
        <v>999229892693723</v>
      </c>
      <c r="B165" s="7">
        <v>45326</v>
      </c>
      <c r="C165" s="7">
        <v>45328</v>
      </c>
      <c r="D165" s="5">
        <v>596</v>
      </c>
      <c r="E165" s="5" t="str">
        <f>VLOOKUP(A165,HOP!A:L,12,0)</f>
        <v>596.00</v>
      </c>
      <c r="F165" s="5" t="str">
        <f>VLOOKUP(A165,HOP!A:C,3,0)</f>
        <v>4632366</v>
      </c>
      <c r="G165" s="5">
        <f t="shared" si="4"/>
        <v>0</v>
      </c>
      <c r="H165" s="5" t="str">
        <f t="shared" si="5"/>
        <v>，4632366</v>
      </c>
      <c r="I165" s="5" t="str">
        <f>VLOOKUP(A165,HOP!A:U,21,0)</f>
        <v>直采</v>
      </c>
    </row>
    <row r="166" s="5" customFormat="1" hidden="1" spans="1:9">
      <c r="A166" s="6">
        <v>999229893956694</v>
      </c>
      <c r="B166" s="7">
        <v>45326</v>
      </c>
      <c r="C166" s="7">
        <v>45328</v>
      </c>
      <c r="D166" s="5">
        <v>690</v>
      </c>
      <c r="E166" s="5" t="str">
        <f>VLOOKUP(A166,HOP!A:L,12,0)</f>
        <v>690.00</v>
      </c>
      <c r="F166" s="5" t="str">
        <f>VLOOKUP(A166,HOP!A:C,3,0)</f>
        <v>4632642</v>
      </c>
      <c r="G166" s="5">
        <f t="shared" si="4"/>
        <v>0</v>
      </c>
      <c r="H166" s="5" t="str">
        <f t="shared" si="5"/>
        <v>，4632642</v>
      </c>
      <c r="I166" s="5" t="str">
        <f>VLOOKUP(A166,HOP!A:U,21,0)</f>
        <v>直采</v>
      </c>
    </row>
    <row r="167" s="5" customFormat="1" hidden="1" spans="1:9">
      <c r="A167" s="6">
        <v>999229894007565</v>
      </c>
      <c r="B167" s="7">
        <v>45325</v>
      </c>
      <c r="C167" s="7">
        <v>45328</v>
      </c>
      <c r="D167" s="5">
        <v>1102</v>
      </c>
      <c r="E167" s="5" t="str">
        <f>VLOOKUP(A167,HOP!A:L,12,0)</f>
        <v>1102.00</v>
      </c>
      <c r="F167" s="5" t="str">
        <f>VLOOKUP(A167,HOP!A:C,3,0)</f>
        <v>4632657</v>
      </c>
      <c r="G167" s="5">
        <f t="shared" si="4"/>
        <v>0</v>
      </c>
      <c r="H167" s="5" t="str">
        <f t="shared" si="5"/>
        <v>，4632657</v>
      </c>
      <c r="I167" s="5" t="str">
        <f>VLOOKUP(A167,HOP!A:U,21,0)</f>
        <v>直采</v>
      </c>
    </row>
    <row r="168" s="5" customFormat="1" hidden="1" spans="1:9">
      <c r="A168" s="6">
        <v>999229894618748</v>
      </c>
      <c r="B168" s="7">
        <v>45326</v>
      </c>
      <c r="C168" s="7">
        <v>45328</v>
      </c>
      <c r="D168" s="5">
        <v>600</v>
      </c>
      <c r="E168" s="5" t="str">
        <f>VLOOKUP(A168,HOP!A:L,12,0)</f>
        <v>600.00</v>
      </c>
      <c r="F168" s="5" t="str">
        <f>VLOOKUP(A168,HOP!A:C,3,0)</f>
        <v>4632791</v>
      </c>
      <c r="G168" s="5">
        <f t="shared" si="4"/>
        <v>0</v>
      </c>
      <c r="H168" s="5" t="str">
        <f t="shared" si="5"/>
        <v>，4632791</v>
      </c>
      <c r="I168" s="5" t="str">
        <f>VLOOKUP(A168,HOP!A:U,21,0)</f>
        <v>直采</v>
      </c>
    </row>
    <row r="169" s="5" customFormat="1" hidden="1" spans="1:9">
      <c r="A169" s="6">
        <v>999229899877667</v>
      </c>
      <c r="B169" s="7">
        <v>45324</v>
      </c>
      <c r="C169" s="7">
        <v>45328</v>
      </c>
      <c r="D169" s="5">
        <v>3152</v>
      </c>
      <c r="E169" s="5" t="str">
        <f>VLOOKUP(A169,HOP!A:L,12,0)</f>
        <v>3152.00</v>
      </c>
      <c r="F169" s="5" t="str">
        <f>VLOOKUP(A169,HOP!A:C,3,0)</f>
        <v>4634120</v>
      </c>
      <c r="G169" s="5">
        <f t="shared" si="4"/>
        <v>0</v>
      </c>
      <c r="H169" s="5" t="str">
        <f t="shared" si="5"/>
        <v>，4634120</v>
      </c>
      <c r="I169" s="5" t="str">
        <f>VLOOKUP(A169,HOP!A:U,21,0)</f>
        <v>直连</v>
      </c>
    </row>
    <row r="170" s="5" customFormat="1" hidden="1" spans="1:9">
      <c r="A170" s="6">
        <v>999229900681503</v>
      </c>
      <c r="B170" s="7">
        <v>45325</v>
      </c>
      <c r="C170" s="7">
        <v>45328</v>
      </c>
      <c r="D170" s="5">
        <v>5550</v>
      </c>
      <c r="E170" s="5" t="str">
        <f>VLOOKUP(A170,HOP!A:L,12,0)</f>
        <v>5550.00</v>
      </c>
      <c r="F170" s="5" t="str">
        <f>VLOOKUP(A170,HOP!A:C,3,0)</f>
        <v>4634414</v>
      </c>
      <c r="G170" s="5">
        <f t="shared" si="4"/>
        <v>0</v>
      </c>
      <c r="H170" s="5" t="str">
        <f t="shared" si="5"/>
        <v>，4634414</v>
      </c>
      <c r="I170" s="5" t="str">
        <f>VLOOKUP(A170,HOP!A:U,21,0)</f>
        <v>直采</v>
      </c>
    </row>
    <row r="171" s="5" customFormat="1" hidden="1" spans="1:9">
      <c r="A171" s="6">
        <v>999229900702542</v>
      </c>
      <c r="B171" s="7">
        <v>45325</v>
      </c>
      <c r="C171" s="7">
        <v>45328</v>
      </c>
      <c r="D171" s="5">
        <v>5550</v>
      </c>
      <c r="E171" s="5" t="str">
        <f>VLOOKUP(A171,HOP!A:L,12,0)</f>
        <v>5550.00</v>
      </c>
      <c r="F171" s="5" t="str">
        <f>VLOOKUP(A171,HOP!A:C,3,0)</f>
        <v>4634420</v>
      </c>
      <c r="G171" s="5">
        <f t="shared" si="4"/>
        <v>0</v>
      </c>
      <c r="H171" s="5" t="str">
        <f t="shared" si="5"/>
        <v>，4634420</v>
      </c>
      <c r="I171" s="5" t="str">
        <f>VLOOKUP(A171,HOP!A:U,21,0)</f>
        <v>直采</v>
      </c>
    </row>
    <row r="172" s="5" customFormat="1" hidden="1" spans="1:9">
      <c r="A172" s="6">
        <v>999229902844944</v>
      </c>
      <c r="B172" s="7">
        <v>45327</v>
      </c>
      <c r="C172" s="7">
        <v>45328</v>
      </c>
      <c r="D172" s="5">
        <v>341</v>
      </c>
      <c r="E172" s="5" t="str">
        <f>VLOOKUP(A172,HOP!A:L,12,0)</f>
        <v>341.00</v>
      </c>
      <c r="F172" s="5" t="str">
        <f>VLOOKUP(A172,HOP!A:C,3,0)</f>
        <v>4635280</v>
      </c>
      <c r="G172" s="5">
        <f t="shared" si="4"/>
        <v>0</v>
      </c>
      <c r="H172" s="5" t="str">
        <f t="shared" si="5"/>
        <v>，4635280</v>
      </c>
      <c r="I172" s="5" t="str">
        <f>VLOOKUP(A172,HOP!A:U,21,0)</f>
        <v>直采</v>
      </c>
    </row>
    <row r="173" s="5" customFormat="1" hidden="1" spans="1:9">
      <c r="A173" s="6">
        <v>999229905326000</v>
      </c>
      <c r="B173" s="7">
        <v>45326</v>
      </c>
      <c r="C173" s="7">
        <v>45328</v>
      </c>
      <c r="D173" s="5">
        <v>1900</v>
      </c>
      <c r="E173" s="5" t="str">
        <f>VLOOKUP(A173,HOP!A:L,12,0)</f>
        <v>1900.00</v>
      </c>
      <c r="F173" s="5" t="str">
        <f>VLOOKUP(A173,HOP!A:C,3,0)</f>
        <v>4637062</v>
      </c>
      <c r="G173" s="5">
        <f t="shared" si="4"/>
        <v>0</v>
      </c>
      <c r="H173" s="5" t="str">
        <f t="shared" si="5"/>
        <v>，4637062</v>
      </c>
      <c r="I173" s="5" t="str">
        <f>VLOOKUP(A173,HOP!A:U,21,0)</f>
        <v>直采</v>
      </c>
    </row>
    <row r="174" s="5" customFormat="1" hidden="1" spans="1:9">
      <c r="A174" s="6">
        <v>999229907271667</v>
      </c>
      <c r="B174" s="7">
        <v>45324</v>
      </c>
      <c r="C174" s="7">
        <v>45328</v>
      </c>
      <c r="D174" s="5">
        <v>5550</v>
      </c>
      <c r="E174" s="5" t="str">
        <f>VLOOKUP(A174,HOP!A:L,12,0)</f>
        <v>5550.00</v>
      </c>
      <c r="F174" s="5" t="str">
        <f>VLOOKUP(A174,HOP!A:C,3,0)</f>
        <v>4637334</v>
      </c>
      <c r="G174" s="5">
        <f t="shared" si="4"/>
        <v>0</v>
      </c>
      <c r="H174" s="5" t="str">
        <f t="shared" si="5"/>
        <v>，4637334</v>
      </c>
      <c r="I174" s="5" t="str">
        <f>VLOOKUP(A174,HOP!A:U,21,0)</f>
        <v>直采</v>
      </c>
    </row>
    <row r="175" s="5" customFormat="1" hidden="1" spans="1:9">
      <c r="A175" s="6">
        <v>999229911187843</v>
      </c>
      <c r="B175" s="7">
        <v>45325</v>
      </c>
      <c r="C175" s="7">
        <v>45328</v>
      </c>
      <c r="D175" s="5">
        <v>3990</v>
      </c>
      <c r="E175" s="5" t="str">
        <f>VLOOKUP(A175,HOP!A:L,12,0)</f>
        <v>3990.00</v>
      </c>
      <c r="F175" s="5" t="str">
        <f>VLOOKUP(A175,HOP!A:C,3,0)</f>
        <v>4638554</v>
      </c>
      <c r="G175" s="5">
        <f t="shared" si="4"/>
        <v>0</v>
      </c>
      <c r="H175" s="5" t="str">
        <f t="shared" si="5"/>
        <v>，4638554</v>
      </c>
      <c r="I175" s="5" t="str">
        <f>VLOOKUP(A175,HOP!A:U,21,0)</f>
        <v>直采</v>
      </c>
    </row>
    <row r="176" s="5" customFormat="1" hidden="1" spans="1:9">
      <c r="A176" s="6">
        <v>999229912670008</v>
      </c>
      <c r="B176" s="7">
        <v>45327</v>
      </c>
      <c r="C176" s="7">
        <v>45328</v>
      </c>
      <c r="D176" s="5">
        <v>360</v>
      </c>
      <c r="E176" s="5" t="str">
        <f>VLOOKUP(A176,HOP!A:L,12,0)</f>
        <v>360.00</v>
      </c>
      <c r="F176" s="5" t="str">
        <f>VLOOKUP(A176,HOP!A:C,3,0)</f>
        <v>4639122</v>
      </c>
      <c r="G176" s="5">
        <f t="shared" si="4"/>
        <v>0</v>
      </c>
      <c r="H176" s="5" t="str">
        <f t="shared" si="5"/>
        <v>，4639122</v>
      </c>
      <c r="I176" s="5" t="str">
        <f>VLOOKUP(A176,HOP!A:U,21,0)</f>
        <v>直采</v>
      </c>
    </row>
    <row r="177" s="5" customFormat="1" hidden="1" spans="1:9">
      <c r="A177" s="6">
        <v>999228367588573</v>
      </c>
      <c r="B177" s="7">
        <v>45325</v>
      </c>
      <c r="C177" s="7">
        <v>45328</v>
      </c>
      <c r="D177" s="5">
        <v>3747</v>
      </c>
      <c r="E177" s="5" t="str">
        <f>VLOOKUP(A177,HOP!A:L,12,0)</f>
        <v>3747.00</v>
      </c>
      <c r="F177" s="5" t="str">
        <f>VLOOKUP(A177,HOP!A:C,3,0)</f>
        <v>4218818</v>
      </c>
      <c r="G177" s="5">
        <f t="shared" si="4"/>
        <v>0</v>
      </c>
      <c r="H177" s="5" t="str">
        <f t="shared" si="5"/>
        <v>，4218818</v>
      </c>
      <c r="I177" s="5" t="str">
        <f>VLOOKUP(A177,HOP!A:U,21,0)</f>
        <v>直采</v>
      </c>
    </row>
    <row r="178" s="5" customFormat="1" hidden="1" spans="1:9">
      <c r="A178" s="6">
        <v>999229919156824</v>
      </c>
      <c r="B178" s="7">
        <v>45325</v>
      </c>
      <c r="C178" s="7">
        <v>45328</v>
      </c>
      <c r="D178" s="5">
        <v>4026</v>
      </c>
      <c r="E178" s="5" t="str">
        <f>VLOOKUP(A178,HOP!A:L,12,0)</f>
        <v>4026.00</v>
      </c>
      <c r="F178" s="5" t="str">
        <f>VLOOKUP(A178,HOP!A:C,3,0)</f>
        <v>4641440</v>
      </c>
      <c r="G178" s="5">
        <f t="shared" si="4"/>
        <v>0</v>
      </c>
      <c r="H178" s="5" t="str">
        <f t="shared" si="5"/>
        <v>，4641440</v>
      </c>
      <c r="I178" s="5" t="str">
        <f>VLOOKUP(A178,HOP!A:U,21,0)</f>
        <v>直采</v>
      </c>
    </row>
    <row r="179" s="5" customFormat="1" hidden="1" spans="1:9">
      <c r="A179" s="6">
        <v>29919379574</v>
      </c>
      <c r="B179" s="7">
        <v>45326</v>
      </c>
      <c r="C179" s="7">
        <v>45328</v>
      </c>
      <c r="D179" s="5">
        <v>1840</v>
      </c>
      <c r="E179" s="5" t="str">
        <f>VLOOKUP(A179,HOP!A:L,12,0)</f>
        <v>1840.00</v>
      </c>
      <c r="F179" s="5" t="str">
        <f>VLOOKUP(A179,HOP!A:C,3,0)</f>
        <v>4641499</v>
      </c>
      <c r="G179" s="5">
        <f t="shared" si="4"/>
        <v>0</v>
      </c>
      <c r="H179" s="5" t="str">
        <f t="shared" si="5"/>
        <v>，4641499</v>
      </c>
      <c r="I179" s="5" t="str">
        <f>VLOOKUP(A179,HOP!A:U,21,0)</f>
        <v>直采</v>
      </c>
    </row>
    <row r="180" s="5" customFormat="1" hidden="1" spans="1:9">
      <c r="A180" s="6">
        <v>29920747215</v>
      </c>
      <c r="B180" s="7">
        <v>45325</v>
      </c>
      <c r="C180" s="7">
        <v>45328</v>
      </c>
      <c r="D180" s="5">
        <v>8932</v>
      </c>
      <c r="E180" s="5" t="str">
        <f>VLOOKUP(A180,HOP!A:L,12,0)</f>
        <v>8932.00</v>
      </c>
      <c r="F180" s="5" t="str">
        <f>VLOOKUP(A180,HOP!A:C,3,0)</f>
        <v>4641974</v>
      </c>
      <c r="G180" s="5">
        <f t="shared" si="4"/>
        <v>0</v>
      </c>
      <c r="H180" s="5" t="str">
        <f t="shared" si="5"/>
        <v>，4641974</v>
      </c>
      <c r="I180" s="5" t="str">
        <f>VLOOKUP(A180,HOP!A:U,21,0)</f>
        <v>直采</v>
      </c>
    </row>
    <row r="181" s="5" customFormat="1" hidden="1" spans="1:9">
      <c r="A181" s="6">
        <v>999229922945977</v>
      </c>
      <c r="B181" s="7">
        <v>45326</v>
      </c>
      <c r="C181" s="7">
        <v>45328</v>
      </c>
      <c r="D181" s="5">
        <v>4174</v>
      </c>
      <c r="E181" s="5" t="str">
        <f>VLOOKUP(A181,HOP!A:L,12,0)</f>
        <v>4174.00</v>
      </c>
      <c r="F181" s="5" t="str">
        <f>VLOOKUP(A181,HOP!A:C,3,0)</f>
        <v>4643184</v>
      </c>
      <c r="G181" s="5">
        <f t="shared" si="4"/>
        <v>0</v>
      </c>
      <c r="H181" s="5" t="str">
        <f t="shared" si="5"/>
        <v>，4643184</v>
      </c>
      <c r="I181" s="5" t="str">
        <f>VLOOKUP(A181,HOP!A:U,21,0)</f>
        <v>直采</v>
      </c>
    </row>
    <row r="182" s="5" customFormat="1" hidden="1" spans="1:9">
      <c r="A182" s="6">
        <v>999229924208974</v>
      </c>
      <c r="B182" s="7">
        <v>45322</v>
      </c>
      <c r="C182" s="7">
        <v>45328</v>
      </c>
      <c r="D182" s="5">
        <v>8171</v>
      </c>
      <c r="E182" s="5" t="str">
        <f>VLOOKUP(A182,HOP!A:L,12,0)</f>
        <v>8171.00</v>
      </c>
      <c r="F182" s="5" t="str">
        <f>VLOOKUP(A182,HOP!A:C,3,0)</f>
        <v>4643607</v>
      </c>
      <c r="G182" s="5">
        <f t="shared" si="4"/>
        <v>0</v>
      </c>
      <c r="H182" s="5" t="str">
        <f t="shared" si="5"/>
        <v>，4643607</v>
      </c>
      <c r="I182" s="5" t="str">
        <f>VLOOKUP(A182,HOP!A:U,21,0)</f>
        <v>直采</v>
      </c>
    </row>
    <row r="183" s="5" customFormat="1" hidden="1" spans="1:9">
      <c r="A183" s="6">
        <v>999229924274409</v>
      </c>
      <c r="B183" s="7">
        <v>45325</v>
      </c>
      <c r="C183" s="7">
        <v>45328</v>
      </c>
      <c r="D183" s="5">
        <v>3060</v>
      </c>
      <c r="E183" s="5" t="str">
        <f>VLOOKUP(A183,HOP!A:L,12,0)</f>
        <v>3060.00</v>
      </c>
      <c r="F183" s="5" t="str">
        <f>VLOOKUP(A183,HOP!A:C,3,0)</f>
        <v>4643630</v>
      </c>
      <c r="G183" s="5">
        <f t="shared" si="4"/>
        <v>0</v>
      </c>
      <c r="H183" s="5" t="str">
        <f t="shared" si="5"/>
        <v>，4643630</v>
      </c>
      <c r="I183" s="5" t="str">
        <f>VLOOKUP(A183,HOP!A:U,21,0)</f>
        <v>直采</v>
      </c>
    </row>
    <row r="184" s="5" customFormat="1" hidden="1" spans="1:9">
      <c r="A184" s="6">
        <v>999229924596610</v>
      </c>
      <c r="B184" s="7">
        <v>45326</v>
      </c>
      <c r="C184" s="7">
        <v>45328</v>
      </c>
      <c r="D184" s="5">
        <v>3890</v>
      </c>
      <c r="E184" s="5" t="str">
        <f>VLOOKUP(A184,HOP!A:L,12,0)</f>
        <v>3890.00</v>
      </c>
      <c r="F184" s="5" t="str">
        <f>VLOOKUP(A184,HOP!A:C,3,0)</f>
        <v>4643783</v>
      </c>
      <c r="G184" s="5">
        <f t="shared" si="4"/>
        <v>0</v>
      </c>
      <c r="H184" s="5" t="str">
        <f t="shared" si="5"/>
        <v>，4643783</v>
      </c>
      <c r="I184" s="5" t="str">
        <f>VLOOKUP(A184,HOP!A:U,21,0)</f>
        <v>直采</v>
      </c>
    </row>
    <row r="185" s="5" customFormat="1" hidden="1" spans="1:9">
      <c r="A185" s="6">
        <v>999229924862892</v>
      </c>
      <c r="B185" s="7">
        <v>45326</v>
      </c>
      <c r="C185" s="7">
        <v>45328</v>
      </c>
      <c r="D185" s="5">
        <v>2674</v>
      </c>
      <c r="E185" s="5" t="str">
        <f>VLOOKUP(A185,HOP!A:L,12,0)</f>
        <v>2674.00</v>
      </c>
      <c r="F185" s="5" t="str">
        <f>VLOOKUP(A185,HOP!A:C,3,0)</f>
        <v>4643912</v>
      </c>
      <c r="G185" s="5">
        <f t="shared" si="4"/>
        <v>0</v>
      </c>
      <c r="H185" s="5" t="str">
        <f t="shared" si="5"/>
        <v>，4643912</v>
      </c>
      <c r="I185" s="5" t="str">
        <f>VLOOKUP(A185,HOP!A:U,21,0)</f>
        <v>直采</v>
      </c>
    </row>
    <row r="186" s="5" customFormat="1" hidden="1" spans="1:9">
      <c r="A186" s="6">
        <v>999229925937009</v>
      </c>
      <c r="B186" s="7">
        <v>45327</v>
      </c>
      <c r="C186" s="7">
        <v>45328</v>
      </c>
      <c r="D186" s="5">
        <v>342</v>
      </c>
      <c r="E186" s="5" t="str">
        <f>VLOOKUP(A186,HOP!A:L,12,0)</f>
        <v>342.00</v>
      </c>
      <c r="F186" s="5" t="str">
        <f>VLOOKUP(A186,HOP!A:C,3,0)</f>
        <v>4644590</v>
      </c>
      <c r="G186" s="5">
        <f t="shared" si="4"/>
        <v>0</v>
      </c>
      <c r="H186" s="5" t="str">
        <f t="shared" si="5"/>
        <v>，4644590</v>
      </c>
      <c r="I186" s="5" t="str">
        <f>VLOOKUP(A186,HOP!A:U,21,0)</f>
        <v>直采</v>
      </c>
    </row>
    <row r="187" s="5" customFormat="1" hidden="1" spans="1:9">
      <c r="A187" s="6">
        <v>999229755504089</v>
      </c>
      <c r="B187" s="7">
        <v>45326</v>
      </c>
      <c r="C187" s="7">
        <v>45328</v>
      </c>
      <c r="D187" s="5">
        <v>5826</v>
      </c>
      <c r="E187" s="5" t="str">
        <f>VLOOKUP(A187,HOP!A:L,12,0)</f>
        <v>5826.00</v>
      </c>
      <c r="F187" s="5" t="str">
        <f>VLOOKUP(A187,HOP!A:C,3,0)</f>
        <v>4607264</v>
      </c>
      <c r="G187" s="5">
        <f t="shared" si="4"/>
        <v>0</v>
      </c>
      <c r="H187" s="5" t="str">
        <f t="shared" si="5"/>
        <v>，4607264</v>
      </c>
      <c r="I187" s="5" t="str">
        <f>VLOOKUP(A187,HOP!A:U,21,0)</f>
        <v>直采</v>
      </c>
    </row>
    <row r="188" s="5" customFormat="1" hidden="1" spans="1:9">
      <c r="A188" s="6">
        <v>999229926743581</v>
      </c>
      <c r="B188" s="7">
        <v>45323</v>
      </c>
      <c r="C188" s="7">
        <v>45328</v>
      </c>
      <c r="D188" s="5">
        <v>4750</v>
      </c>
      <c r="E188" s="5" t="str">
        <f>VLOOKUP(A188,HOP!A:L,12,0)</f>
        <v>4750.00</v>
      </c>
      <c r="F188" s="5" t="str">
        <f>VLOOKUP(A188,HOP!A:C,3,0)</f>
        <v>4645320</v>
      </c>
      <c r="G188" s="5">
        <f t="shared" si="4"/>
        <v>0</v>
      </c>
      <c r="H188" s="5" t="str">
        <f t="shared" si="5"/>
        <v>，4645320</v>
      </c>
      <c r="I188" s="5" t="str">
        <f>VLOOKUP(A188,HOP!A:U,21,0)</f>
        <v>直采</v>
      </c>
    </row>
    <row r="189" s="5" customFormat="1" hidden="1" spans="1:9">
      <c r="A189" s="6">
        <v>999229930320186</v>
      </c>
      <c r="B189" s="7">
        <v>45325</v>
      </c>
      <c r="C189" s="7">
        <v>45328</v>
      </c>
      <c r="D189" s="5">
        <v>1300</v>
      </c>
      <c r="E189" s="5" t="str">
        <f>VLOOKUP(A189,HOP!A:L,12,0)</f>
        <v>1300.00</v>
      </c>
      <c r="F189" s="5" t="str">
        <f>VLOOKUP(A189,HOP!A:C,3,0)</f>
        <v>4645978</v>
      </c>
      <c r="G189" s="5">
        <f t="shared" si="4"/>
        <v>0</v>
      </c>
      <c r="H189" s="5" t="str">
        <f t="shared" si="5"/>
        <v>，4645978</v>
      </c>
      <c r="I189" s="5" t="str">
        <f>VLOOKUP(A189,HOP!A:U,21,0)</f>
        <v>直采</v>
      </c>
    </row>
    <row r="190" s="5" customFormat="1" hidden="1" spans="1:9">
      <c r="A190" s="6">
        <v>999229930647189</v>
      </c>
      <c r="B190" s="7">
        <v>45326</v>
      </c>
      <c r="C190" s="7">
        <v>45328</v>
      </c>
      <c r="D190" s="5">
        <v>1998</v>
      </c>
      <c r="E190" s="5" t="str">
        <f>VLOOKUP(A190,HOP!A:L,12,0)</f>
        <v>1998.00</v>
      </c>
      <c r="F190" s="5" t="str">
        <f>VLOOKUP(A190,HOP!A:C,3,0)</f>
        <v>4646098</v>
      </c>
      <c r="G190" s="5">
        <f t="shared" si="4"/>
        <v>0</v>
      </c>
      <c r="H190" s="5" t="str">
        <f t="shared" si="5"/>
        <v>，4646098</v>
      </c>
      <c r="I190" s="5" t="str">
        <f>VLOOKUP(A190,HOP!A:U,21,0)</f>
        <v>直采</v>
      </c>
    </row>
    <row r="191" s="5" customFormat="1" hidden="1" spans="1:9">
      <c r="A191" s="6">
        <v>999229931560502</v>
      </c>
      <c r="B191" s="7">
        <v>45326</v>
      </c>
      <c r="C191" s="7">
        <v>45328</v>
      </c>
      <c r="D191" s="5">
        <v>1570</v>
      </c>
      <c r="E191" s="5" t="str">
        <f>VLOOKUP(A191,HOP!A:L,12,0)</f>
        <v>1570.00</v>
      </c>
      <c r="F191" s="5" t="str">
        <f>VLOOKUP(A191,HOP!A:C,3,0)</f>
        <v>4646415</v>
      </c>
      <c r="G191" s="5">
        <f t="shared" si="4"/>
        <v>0</v>
      </c>
      <c r="H191" s="5" t="str">
        <f t="shared" si="5"/>
        <v>，4646415</v>
      </c>
      <c r="I191" s="5" t="str">
        <f>VLOOKUP(A191,HOP!A:U,21,0)</f>
        <v>直连</v>
      </c>
    </row>
    <row r="192" s="5" customFormat="1" hidden="1" spans="1:9">
      <c r="A192" s="6">
        <v>999229932030795</v>
      </c>
      <c r="B192" s="7">
        <v>45326</v>
      </c>
      <c r="C192" s="7">
        <v>45328</v>
      </c>
      <c r="D192" s="5">
        <v>2496</v>
      </c>
      <c r="E192" s="5" t="str">
        <f>VLOOKUP(A192,HOP!A:L,12,0)</f>
        <v>2496.00</v>
      </c>
      <c r="F192" s="5" t="str">
        <f>VLOOKUP(A192,HOP!A:C,3,0)</f>
        <v>4646587</v>
      </c>
      <c r="G192" s="5">
        <f t="shared" si="4"/>
        <v>0</v>
      </c>
      <c r="H192" s="5" t="str">
        <f t="shared" si="5"/>
        <v>，4646587</v>
      </c>
      <c r="I192" s="5" t="str">
        <f>VLOOKUP(A192,HOP!A:U,21,0)</f>
        <v>直采</v>
      </c>
    </row>
    <row r="193" s="5" customFormat="1" hidden="1" spans="1:9">
      <c r="A193" s="6">
        <v>999229932035506</v>
      </c>
      <c r="B193" s="7">
        <v>45327</v>
      </c>
      <c r="C193" s="7">
        <v>45328</v>
      </c>
      <c r="D193" s="5">
        <v>449</v>
      </c>
      <c r="E193" s="5" t="str">
        <f>VLOOKUP(A193,HOP!A:L,12,0)</f>
        <v>449.00</v>
      </c>
      <c r="F193" s="5" t="str">
        <f>VLOOKUP(A193,HOP!A:C,3,0)</f>
        <v>4646588</v>
      </c>
      <c r="G193" s="5">
        <f t="shared" si="4"/>
        <v>0</v>
      </c>
      <c r="H193" s="5" t="str">
        <f t="shared" si="5"/>
        <v>，4646588</v>
      </c>
      <c r="I193" s="5" t="str">
        <f>VLOOKUP(A193,HOP!A:U,21,0)</f>
        <v>直采</v>
      </c>
    </row>
    <row r="194" s="5" customFormat="1" hidden="1" spans="1:9">
      <c r="A194" s="6">
        <v>29932991823</v>
      </c>
      <c r="B194" s="7">
        <v>45324</v>
      </c>
      <c r="C194" s="7">
        <v>45328</v>
      </c>
      <c r="D194" s="5">
        <v>6520</v>
      </c>
      <c r="E194" s="5" t="str">
        <f>VLOOKUP(A194,HOP!A:L,12,0)</f>
        <v>6520.00</v>
      </c>
      <c r="F194" s="5" t="str">
        <f>VLOOKUP(A194,HOP!A:C,3,0)</f>
        <v>4647079</v>
      </c>
      <c r="G194" s="5">
        <f t="shared" si="4"/>
        <v>0</v>
      </c>
      <c r="H194" s="5" t="str">
        <f t="shared" si="5"/>
        <v>，4647079</v>
      </c>
      <c r="I194" s="5" t="str">
        <f>VLOOKUP(A194,HOP!A:U,21,0)</f>
        <v>直采</v>
      </c>
    </row>
    <row r="195" s="5" customFormat="1" hidden="1" spans="1:9">
      <c r="A195" s="6">
        <v>999229935851307</v>
      </c>
      <c r="B195" s="7">
        <v>45327</v>
      </c>
      <c r="C195" s="7">
        <v>45328</v>
      </c>
      <c r="D195" s="5">
        <v>1685</v>
      </c>
      <c r="E195" s="5" t="str">
        <f>VLOOKUP(A195,HOP!A:L,12,0)</f>
        <v>1685.00</v>
      </c>
      <c r="F195" s="5" t="str">
        <f>VLOOKUP(A195,HOP!A:C,3,0)</f>
        <v>4648510</v>
      </c>
      <c r="G195" s="5">
        <f t="shared" ref="G195:G258" si="6">D195-E195</f>
        <v>0</v>
      </c>
      <c r="H195" s="5" t="str">
        <f t="shared" ref="H195:H258" si="7">$H$1&amp;F195</f>
        <v>，4648510</v>
      </c>
      <c r="I195" s="5" t="str">
        <f>VLOOKUP(A195,HOP!A:U,21,0)</f>
        <v>直采</v>
      </c>
    </row>
    <row r="196" s="5" customFormat="1" hidden="1" spans="1:9">
      <c r="A196" s="6">
        <v>999229936150205</v>
      </c>
      <c r="B196" s="7">
        <v>45323</v>
      </c>
      <c r="C196" s="7">
        <v>45328</v>
      </c>
      <c r="D196" s="5">
        <v>7895</v>
      </c>
      <c r="E196" s="5" t="str">
        <f>VLOOKUP(A196,HOP!A:L,12,0)</f>
        <v>7895.00</v>
      </c>
      <c r="F196" s="5" t="str">
        <f>VLOOKUP(A196,HOP!A:C,3,0)</f>
        <v>4648657</v>
      </c>
      <c r="G196" s="5">
        <f t="shared" si="6"/>
        <v>0</v>
      </c>
      <c r="H196" s="5" t="str">
        <f t="shared" si="7"/>
        <v>，4648657</v>
      </c>
      <c r="I196" s="5" t="str">
        <f>VLOOKUP(A196,HOP!A:U,21,0)</f>
        <v>直采</v>
      </c>
    </row>
    <row r="197" s="5" customFormat="1" hidden="1" spans="1:9">
      <c r="A197" s="6">
        <v>999229936873832</v>
      </c>
      <c r="B197" s="7">
        <v>45325</v>
      </c>
      <c r="C197" s="7">
        <v>45328</v>
      </c>
      <c r="D197" s="5">
        <v>3540</v>
      </c>
      <c r="E197" s="5" t="str">
        <f>VLOOKUP(A197,HOP!A:L,12,0)</f>
        <v>3540.00</v>
      </c>
      <c r="F197" s="5" t="str">
        <f>VLOOKUP(A197,HOP!A:C,3,0)</f>
        <v>4649015</v>
      </c>
      <c r="G197" s="5">
        <f t="shared" si="6"/>
        <v>0</v>
      </c>
      <c r="H197" s="5" t="str">
        <f t="shared" si="7"/>
        <v>，4649015</v>
      </c>
      <c r="I197" s="5" t="str">
        <f>VLOOKUP(A197,HOP!A:U,21,0)</f>
        <v>直采</v>
      </c>
    </row>
    <row r="198" s="5" customFormat="1" hidden="1" spans="1:9">
      <c r="A198" s="6">
        <v>999229939200789</v>
      </c>
      <c r="B198" s="7">
        <v>45327</v>
      </c>
      <c r="C198" s="7">
        <v>45328</v>
      </c>
      <c r="D198" s="5">
        <v>267</v>
      </c>
      <c r="E198" s="5" t="str">
        <f>VLOOKUP(A198,HOP!A:L,12,0)</f>
        <v>267.00</v>
      </c>
      <c r="F198" s="5" t="str">
        <f>VLOOKUP(A198,HOP!A:C,3,0)</f>
        <v>4649278</v>
      </c>
      <c r="G198" s="5">
        <f t="shared" si="6"/>
        <v>0</v>
      </c>
      <c r="H198" s="5" t="str">
        <f t="shared" si="7"/>
        <v>，4649278</v>
      </c>
      <c r="I198" s="5" t="str">
        <f>VLOOKUP(A198,HOP!A:U,21,0)</f>
        <v>直采</v>
      </c>
    </row>
    <row r="199" s="5" customFormat="1" hidden="1" spans="1:9">
      <c r="A199" s="6">
        <v>999229941874028</v>
      </c>
      <c r="B199" s="7">
        <v>45326</v>
      </c>
      <c r="C199" s="7">
        <v>45328</v>
      </c>
      <c r="D199" s="5">
        <v>1260</v>
      </c>
      <c r="E199" s="5" t="str">
        <f>VLOOKUP(A199,HOP!A:L,12,0)</f>
        <v>1260.00</v>
      </c>
      <c r="F199" s="5" t="str">
        <f>VLOOKUP(A199,HOP!A:C,3,0)</f>
        <v>4649739</v>
      </c>
      <c r="G199" s="5">
        <f t="shared" si="6"/>
        <v>0</v>
      </c>
      <c r="H199" s="5" t="str">
        <f t="shared" si="7"/>
        <v>，4649739</v>
      </c>
      <c r="I199" s="5" t="str">
        <f>VLOOKUP(A199,HOP!A:U,21,0)</f>
        <v>直采</v>
      </c>
    </row>
    <row r="200" s="5" customFormat="1" hidden="1" spans="1:9">
      <c r="A200" s="6">
        <v>999229943969348</v>
      </c>
      <c r="B200" s="7">
        <v>45324</v>
      </c>
      <c r="C200" s="7">
        <v>45328</v>
      </c>
      <c r="D200" s="5">
        <v>11944</v>
      </c>
      <c r="E200" s="5" t="str">
        <f>VLOOKUP(A200,HOP!A:L,12,0)</f>
        <v>11944.00</v>
      </c>
      <c r="F200" s="5" t="str">
        <f>VLOOKUP(A200,HOP!A:C,3,0)</f>
        <v>4650184</v>
      </c>
      <c r="G200" s="5">
        <f t="shared" si="6"/>
        <v>0</v>
      </c>
      <c r="H200" s="5" t="str">
        <f t="shared" si="7"/>
        <v>，4650184</v>
      </c>
      <c r="I200" s="5" t="str">
        <f>VLOOKUP(A200,HOP!A:U,21,0)</f>
        <v>直采</v>
      </c>
    </row>
    <row r="201" s="5" customFormat="1" hidden="1" spans="1:9">
      <c r="A201" s="6">
        <v>999229947981552</v>
      </c>
      <c r="B201" s="7">
        <v>45325</v>
      </c>
      <c r="C201" s="7">
        <v>45328</v>
      </c>
      <c r="D201" s="5">
        <v>1300</v>
      </c>
      <c r="E201" s="5" t="str">
        <f>VLOOKUP(A201,HOP!A:L,12,0)</f>
        <v>1300.00</v>
      </c>
      <c r="F201" s="5" t="str">
        <f>VLOOKUP(A201,HOP!A:C,3,0)</f>
        <v>4651416</v>
      </c>
      <c r="G201" s="5">
        <f t="shared" si="6"/>
        <v>0</v>
      </c>
      <c r="H201" s="5" t="str">
        <f t="shared" si="7"/>
        <v>，4651416</v>
      </c>
      <c r="I201" s="5" t="str">
        <f>VLOOKUP(A201,HOP!A:U,21,0)</f>
        <v>直采</v>
      </c>
    </row>
    <row r="202" s="5" customFormat="1" hidden="1" spans="1:9">
      <c r="A202" s="6">
        <v>999229949695092</v>
      </c>
      <c r="B202" s="7">
        <v>45325</v>
      </c>
      <c r="C202" s="7">
        <v>45328</v>
      </c>
      <c r="D202" s="5">
        <v>936</v>
      </c>
      <c r="E202" s="5" t="str">
        <f>VLOOKUP(A202,HOP!A:L,12,0)</f>
        <v>936.00</v>
      </c>
      <c r="F202" s="5" t="str">
        <f>VLOOKUP(A202,HOP!A:C,3,0)</f>
        <v>4651998</v>
      </c>
      <c r="G202" s="5">
        <f t="shared" si="6"/>
        <v>0</v>
      </c>
      <c r="H202" s="5" t="str">
        <f t="shared" si="7"/>
        <v>，4651998</v>
      </c>
      <c r="I202" s="5" t="str">
        <f>VLOOKUP(A202,HOP!A:U,21,0)</f>
        <v>直采</v>
      </c>
    </row>
    <row r="203" s="5" customFormat="1" hidden="1" spans="1:9">
      <c r="A203" s="6">
        <v>999229950822714</v>
      </c>
      <c r="B203" s="7">
        <v>45323</v>
      </c>
      <c r="C203" s="7">
        <v>45328</v>
      </c>
      <c r="D203" s="5">
        <v>1700</v>
      </c>
      <c r="E203" s="5" t="str">
        <f>VLOOKUP(A203,HOP!A:L,12,0)</f>
        <v>1700.00</v>
      </c>
      <c r="F203" s="5" t="str">
        <f>VLOOKUP(A203,HOP!A:C,3,0)</f>
        <v>4652460</v>
      </c>
      <c r="G203" s="5">
        <f t="shared" si="6"/>
        <v>0</v>
      </c>
      <c r="H203" s="5" t="str">
        <f t="shared" si="7"/>
        <v>，4652460</v>
      </c>
      <c r="I203" s="5" t="str">
        <f>VLOOKUP(A203,HOP!A:U,21,0)</f>
        <v>直采</v>
      </c>
    </row>
    <row r="204" s="5" customFormat="1" hidden="1" spans="1:9">
      <c r="A204" s="6">
        <v>999229990770735</v>
      </c>
      <c r="B204" s="7">
        <v>45325</v>
      </c>
      <c r="C204" s="7">
        <v>45328</v>
      </c>
      <c r="D204" s="5">
        <v>3990</v>
      </c>
      <c r="E204" s="5" t="str">
        <f>VLOOKUP(A204,HOP!A:L,12,0)</f>
        <v>3990.00</v>
      </c>
      <c r="F204" s="5" t="str">
        <f>VLOOKUP(A204,HOP!A:C,3,0)</f>
        <v>4652555</v>
      </c>
      <c r="G204" s="5">
        <f t="shared" si="6"/>
        <v>0</v>
      </c>
      <c r="H204" s="5" t="str">
        <f t="shared" si="7"/>
        <v>，4652555</v>
      </c>
      <c r="I204" s="5" t="str">
        <f>VLOOKUP(A204,HOP!A:U,21,0)</f>
        <v>直采</v>
      </c>
    </row>
    <row r="205" s="5" customFormat="1" hidden="1" spans="1:9">
      <c r="A205" s="6">
        <v>999229991234238</v>
      </c>
      <c r="B205" s="7">
        <v>45327</v>
      </c>
      <c r="C205" s="7">
        <v>45328</v>
      </c>
      <c r="D205" s="5">
        <v>390</v>
      </c>
      <c r="E205" s="5" t="str">
        <f>VLOOKUP(A205,HOP!A:L,12,0)</f>
        <v>390.00</v>
      </c>
      <c r="F205" s="5" t="str">
        <f>VLOOKUP(A205,HOP!A:C,3,0)</f>
        <v>4652594</v>
      </c>
      <c r="G205" s="5">
        <f t="shared" si="6"/>
        <v>0</v>
      </c>
      <c r="H205" s="5" t="str">
        <f t="shared" si="7"/>
        <v>，4652594</v>
      </c>
      <c r="I205" s="5" t="str">
        <f>VLOOKUP(A205,HOP!A:U,21,0)</f>
        <v>直采</v>
      </c>
    </row>
    <row r="206" s="5" customFormat="1" hidden="1" spans="1:9">
      <c r="A206" s="6">
        <v>999229991392909</v>
      </c>
      <c r="B206" s="7">
        <v>45327</v>
      </c>
      <c r="C206" s="7">
        <v>45328</v>
      </c>
      <c r="D206" s="5">
        <v>390</v>
      </c>
      <c r="E206" s="5" t="str">
        <f>VLOOKUP(A206,HOP!A:L,12,0)</f>
        <v>390.00</v>
      </c>
      <c r="F206" s="5" t="str">
        <f>VLOOKUP(A206,HOP!A:C,3,0)</f>
        <v>4652608</v>
      </c>
      <c r="G206" s="5">
        <f t="shared" si="6"/>
        <v>0</v>
      </c>
      <c r="H206" s="5" t="str">
        <f t="shared" si="7"/>
        <v>，4652608</v>
      </c>
      <c r="I206" s="5" t="str">
        <f>VLOOKUP(A206,HOP!A:U,21,0)</f>
        <v>直采</v>
      </c>
    </row>
    <row r="207" s="5" customFormat="1" hidden="1" spans="1:9">
      <c r="A207" s="6">
        <v>999229992733728</v>
      </c>
      <c r="B207" s="7">
        <v>45326</v>
      </c>
      <c r="C207" s="7">
        <v>45328</v>
      </c>
      <c r="D207" s="5">
        <v>2876</v>
      </c>
      <c r="E207" s="5" t="str">
        <f>VLOOKUP(A207,HOP!A:L,12,0)</f>
        <v>2876.00</v>
      </c>
      <c r="F207" s="5" t="str">
        <f>VLOOKUP(A207,HOP!A:C,3,0)</f>
        <v>4652822</v>
      </c>
      <c r="G207" s="5">
        <f t="shared" si="6"/>
        <v>0</v>
      </c>
      <c r="H207" s="5" t="str">
        <f t="shared" si="7"/>
        <v>，4652822</v>
      </c>
      <c r="I207" s="5" t="str">
        <f>VLOOKUP(A207,HOP!A:U,21,0)</f>
        <v>直采</v>
      </c>
    </row>
    <row r="208" s="5" customFormat="1" hidden="1" spans="1:9">
      <c r="A208" s="6">
        <v>999229999469300</v>
      </c>
      <c r="B208" s="7">
        <v>45324</v>
      </c>
      <c r="C208" s="7">
        <v>45328</v>
      </c>
      <c r="D208" s="5">
        <v>4586</v>
      </c>
      <c r="E208" s="5" t="str">
        <f>VLOOKUP(A208,HOP!A:L,12,0)</f>
        <v>4586.00</v>
      </c>
      <c r="F208" s="5" t="str">
        <f>VLOOKUP(A208,HOP!A:C,3,0)</f>
        <v>4654207</v>
      </c>
      <c r="G208" s="5">
        <f t="shared" si="6"/>
        <v>0</v>
      </c>
      <c r="H208" s="5" t="str">
        <f t="shared" si="7"/>
        <v>，4654207</v>
      </c>
      <c r="I208" s="5" t="str">
        <f>VLOOKUP(A208,HOP!A:U,21,0)</f>
        <v>直采</v>
      </c>
    </row>
    <row r="209" s="5" customFormat="1" hidden="1" spans="1:9">
      <c r="A209" s="6">
        <v>999230000570991</v>
      </c>
      <c r="B209" s="7">
        <v>45326</v>
      </c>
      <c r="C209" s="7">
        <v>45328</v>
      </c>
      <c r="D209" s="5">
        <v>960</v>
      </c>
      <c r="E209" s="5" t="str">
        <f>VLOOKUP(A209,HOP!A:L,12,0)</f>
        <v>960.00</v>
      </c>
      <c r="F209" s="5" t="str">
        <f>VLOOKUP(A209,HOP!A:C,3,0)</f>
        <v>4654454</v>
      </c>
      <c r="G209" s="5">
        <f t="shared" si="6"/>
        <v>0</v>
      </c>
      <c r="H209" s="5" t="str">
        <f t="shared" si="7"/>
        <v>，4654454</v>
      </c>
      <c r="I209" s="5" t="str">
        <f>VLOOKUP(A209,HOP!A:U,21,0)</f>
        <v>直采</v>
      </c>
    </row>
    <row r="210" s="5" customFormat="1" hidden="1" spans="1:9">
      <c r="A210" s="6">
        <v>999230001457110</v>
      </c>
      <c r="B210" s="7">
        <v>45326</v>
      </c>
      <c r="C210" s="7">
        <v>45328</v>
      </c>
      <c r="D210" s="5">
        <v>1668</v>
      </c>
      <c r="E210" s="5" t="str">
        <f>VLOOKUP(A210,HOP!A:L,12,0)</f>
        <v>1668.00</v>
      </c>
      <c r="F210" s="5" t="str">
        <f>VLOOKUP(A210,HOP!A:C,3,0)</f>
        <v>4654765</v>
      </c>
      <c r="G210" s="5">
        <f t="shared" si="6"/>
        <v>0</v>
      </c>
      <c r="H210" s="5" t="str">
        <f t="shared" si="7"/>
        <v>，4654765</v>
      </c>
      <c r="I210" s="5" t="str">
        <f>VLOOKUP(A210,HOP!A:U,21,0)</f>
        <v>直采</v>
      </c>
    </row>
    <row r="211" s="5" customFormat="1" hidden="1" spans="1:9">
      <c r="A211" s="6">
        <v>999230002649830</v>
      </c>
      <c r="B211" s="7">
        <v>45326</v>
      </c>
      <c r="C211" s="7">
        <v>45328</v>
      </c>
      <c r="D211" s="5">
        <v>2292</v>
      </c>
      <c r="E211" s="5" t="str">
        <f>VLOOKUP(A211,HOP!A:L,12,0)</f>
        <v>2292.00</v>
      </c>
      <c r="F211" s="5" t="str">
        <f>VLOOKUP(A211,HOP!A:C,3,0)</f>
        <v>4655582</v>
      </c>
      <c r="G211" s="5">
        <f t="shared" si="6"/>
        <v>0</v>
      </c>
      <c r="H211" s="5" t="str">
        <f t="shared" si="7"/>
        <v>，4655582</v>
      </c>
      <c r="I211" s="5" t="str">
        <f>VLOOKUP(A211,HOP!A:U,21,0)</f>
        <v>直采</v>
      </c>
    </row>
    <row r="212" s="5" customFormat="1" hidden="1" spans="1:9">
      <c r="A212" s="6">
        <v>999230002738246</v>
      </c>
      <c r="B212" s="7">
        <v>45325</v>
      </c>
      <c r="C212" s="7">
        <v>45328</v>
      </c>
      <c r="D212" s="5">
        <v>3915</v>
      </c>
      <c r="E212" s="5" t="str">
        <f>VLOOKUP(A212,HOP!A:L,12,0)</f>
        <v>3915.00</v>
      </c>
      <c r="F212" s="5" t="str">
        <f>VLOOKUP(A212,HOP!A:C,3,0)</f>
        <v>4655612</v>
      </c>
      <c r="G212" s="5">
        <f t="shared" si="6"/>
        <v>0</v>
      </c>
      <c r="H212" s="5" t="str">
        <f t="shared" si="7"/>
        <v>，4655612</v>
      </c>
      <c r="I212" s="5" t="str">
        <f>VLOOKUP(A212,HOP!A:U,21,0)</f>
        <v>直采</v>
      </c>
    </row>
    <row r="213" s="5" customFormat="1" hidden="1" spans="1:9">
      <c r="A213" s="6">
        <v>999230006564164</v>
      </c>
      <c r="B213" s="7">
        <v>45325</v>
      </c>
      <c r="C213" s="7">
        <v>45328</v>
      </c>
      <c r="D213" s="5">
        <v>1057</v>
      </c>
      <c r="E213" s="5" t="str">
        <f>VLOOKUP(A213,HOP!A:L,12,0)</f>
        <v>1057.00</v>
      </c>
      <c r="F213" s="5" t="str">
        <f>VLOOKUP(A213,HOP!A:C,3,0)</f>
        <v>4656827</v>
      </c>
      <c r="G213" s="5">
        <f t="shared" si="6"/>
        <v>0</v>
      </c>
      <c r="H213" s="5" t="str">
        <f t="shared" si="7"/>
        <v>，4656827</v>
      </c>
      <c r="I213" s="5" t="str">
        <f>VLOOKUP(A213,HOP!A:U,21,0)</f>
        <v>直采</v>
      </c>
    </row>
    <row r="214" s="5" customFormat="1" hidden="1" spans="1:9">
      <c r="A214" s="6">
        <v>999230007153713</v>
      </c>
      <c r="B214" s="7">
        <v>45326</v>
      </c>
      <c r="C214" s="7">
        <v>45328</v>
      </c>
      <c r="D214" s="5">
        <v>1900</v>
      </c>
      <c r="E214" s="5" t="str">
        <f>VLOOKUP(A214,HOP!A:L,12,0)</f>
        <v>1900.00</v>
      </c>
      <c r="F214" s="5" t="str">
        <f>VLOOKUP(A214,HOP!A:C,3,0)</f>
        <v>4656985</v>
      </c>
      <c r="G214" s="5">
        <f t="shared" si="6"/>
        <v>0</v>
      </c>
      <c r="H214" s="5" t="str">
        <f t="shared" si="7"/>
        <v>，4656985</v>
      </c>
      <c r="I214" s="5" t="str">
        <f>VLOOKUP(A214,HOP!A:U,21,0)</f>
        <v>直采</v>
      </c>
    </row>
    <row r="215" s="5" customFormat="1" hidden="1" spans="1:9">
      <c r="A215" s="6">
        <v>30009306303</v>
      </c>
      <c r="B215" s="7">
        <v>45325</v>
      </c>
      <c r="C215" s="7">
        <v>45328</v>
      </c>
      <c r="D215" s="5">
        <v>2806</v>
      </c>
      <c r="E215" s="5" t="str">
        <f>VLOOKUP(A215,HOP!A:L,12,0)</f>
        <v>2806.00</v>
      </c>
      <c r="F215" s="5" t="str">
        <f>VLOOKUP(A215,HOP!A:C,3,0)</f>
        <v>4657602</v>
      </c>
      <c r="G215" s="5">
        <f t="shared" si="6"/>
        <v>0</v>
      </c>
      <c r="H215" s="5" t="str">
        <f t="shared" si="7"/>
        <v>，4657602</v>
      </c>
      <c r="I215" s="5" t="str">
        <f>VLOOKUP(A215,HOP!A:U,21,0)</f>
        <v>直采</v>
      </c>
    </row>
    <row r="216" s="5" customFormat="1" hidden="1" spans="1:9">
      <c r="A216" s="6">
        <v>999230011271035</v>
      </c>
      <c r="B216" s="7">
        <v>45326</v>
      </c>
      <c r="C216" s="7">
        <v>45328</v>
      </c>
      <c r="D216" s="5">
        <v>722</v>
      </c>
      <c r="E216" s="5" t="str">
        <f>VLOOKUP(A216,HOP!A:L,12,0)</f>
        <v>722.00</v>
      </c>
      <c r="F216" s="5" t="str">
        <f>VLOOKUP(A216,HOP!A:C,3,0)</f>
        <v>4658256</v>
      </c>
      <c r="G216" s="5">
        <f t="shared" si="6"/>
        <v>0</v>
      </c>
      <c r="H216" s="5" t="str">
        <f t="shared" si="7"/>
        <v>，4658256</v>
      </c>
      <c r="I216" s="5" t="str">
        <f>VLOOKUP(A216,HOP!A:U,21,0)</f>
        <v>直采</v>
      </c>
    </row>
    <row r="217" s="5" customFormat="1" hidden="1" spans="1:9">
      <c r="A217" s="6">
        <v>999230014229832</v>
      </c>
      <c r="B217" s="7">
        <v>45326</v>
      </c>
      <c r="C217" s="7">
        <v>45328</v>
      </c>
      <c r="D217" s="5">
        <v>682</v>
      </c>
      <c r="E217" s="5" t="str">
        <f>VLOOKUP(A217,HOP!A:L,12,0)</f>
        <v>682.00</v>
      </c>
      <c r="F217" s="5" t="str">
        <f>VLOOKUP(A217,HOP!A:C,3,0)</f>
        <v>4659760</v>
      </c>
      <c r="G217" s="5">
        <f t="shared" si="6"/>
        <v>0</v>
      </c>
      <c r="H217" s="5" t="str">
        <f t="shared" si="7"/>
        <v>，4659760</v>
      </c>
      <c r="I217" s="5" t="str">
        <f>VLOOKUP(A217,HOP!A:U,21,0)</f>
        <v>直采</v>
      </c>
    </row>
    <row r="218" s="5" customFormat="1" hidden="1" spans="1:9">
      <c r="A218" s="6">
        <v>999230014255854</v>
      </c>
      <c r="B218" s="7">
        <v>45326</v>
      </c>
      <c r="C218" s="7">
        <v>45328</v>
      </c>
      <c r="D218" s="5">
        <v>682</v>
      </c>
      <c r="E218" s="5" t="str">
        <f>VLOOKUP(A218,HOP!A:L,12,0)</f>
        <v>682.00</v>
      </c>
      <c r="F218" s="5" t="str">
        <f>VLOOKUP(A218,HOP!A:C,3,0)</f>
        <v>4659780</v>
      </c>
      <c r="G218" s="5">
        <f t="shared" si="6"/>
        <v>0</v>
      </c>
      <c r="H218" s="5" t="str">
        <f t="shared" si="7"/>
        <v>，4659780</v>
      </c>
      <c r="I218" s="5" t="str">
        <f>VLOOKUP(A218,HOP!A:U,21,0)</f>
        <v>直采</v>
      </c>
    </row>
    <row r="219" s="5" customFormat="1" hidden="1" spans="1:9">
      <c r="A219" s="6">
        <v>999230014912326</v>
      </c>
      <c r="B219" s="7">
        <v>45327</v>
      </c>
      <c r="C219" s="7">
        <v>45328</v>
      </c>
      <c r="D219" s="5">
        <v>965</v>
      </c>
      <c r="E219" s="5" t="str">
        <f>VLOOKUP(A219,HOP!A:L,12,0)</f>
        <v>965.00</v>
      </c>
      <c r="F219" s="5" t="str">
        <f>VLOOKUP(A219,HOP!A:C,3,0)</f>
        <v>4660072</v>
      </c>
      <c r="G219" s="5">
        <f t="shared" si="6"/>
        <v>0</v>
      </c>
      <c r="H219" s="5" t="str">
        <f t="shared" si="7"/>
        <v>，4660072</v>
      </c>
      <c r="I219" s="5" t="str">
        <f>VLOOKUP(A219,HOP!A:U,21,0)</f>
        <v>直采</v>
      </c>
    </row>
    <row r="220" s="5" customFormat="1" hidden="1" spans="1:9">
      <c r="A220" s="6">
        <v>999230016506967</v>
      </c>
      <c r="B220" s="7">
        <v>45325</v>
      </c>
      <c r="C220" s="7">
        <v>45328</v>
      </c>
      <c r="D220" s="5">
        <v>3240</v>
      </c>
      <c r="E220" s="5" t="str">
        <f>VLOOKUP(A220,HOP!A:L,12,0)</f>
        <v>3240.00</v>
      </c>
      <c r="F220" s="5" t="str">
        <f>VLOOKUP(A220,HOP!A:C,3,0)</f>
        <v>4660622</v>
      </c>
      <c r="G220" s="5">
        <f t="shared" si="6"/>
        <v>0</v>
      </c>
      <c r="H220" s="5" t="str">
        <f t="shared" si="7"/>
        <v>，4660622</v>
      </c>
      <c r="I220" s="5" t="str">
        <f>VLOOKUP(A220,HOP!A:U,21,0)</f>
        <v>直采</v>
      </c>
    </row>
    <row r="221" s="5" customFormat="1" hidden="1" spans="1:9">
      <c r="A221" s="6">
        <v>999230017642456</v>
      </c>
      <c r="B221" s="7">
        <v>45326</v>
      </c>
      <c r="C221" s="7">
        <v>45328</v>
      </c>
      <c r="D221" s="5">
        <v>2714</v>
      </c>
      <c r="E221" s="5" t="str">
        <f>VLOOKUP(A221,HOP!A:L,12,0)</f>
        <v>2714.00</v>
      </c>
      <c r="F221" s="5" t="str">
        <f>VLOOKUP(A221,HOP!A:C,3,0)</f>
        <v>4660781</v>
      </c>
      <c r="G221" s="5">
        <f t="shared" si="6"/>
        <v>0</v>
      </c>
      <c r="H221" s="5" t="str">
        <f t="shared" si="7"/>
        <v>，4660781</v>
      </c>
      <c r="I221" s="5" t="str">
        <f>VLOOKUP(A221,HOP!A:U,21,0)</f>
        <v>直采</v>
      </c>
    </row>
    <row r="222" s="5" customFormat="1" hidden="1" spans="1:9">
      <c r="A222" s="6">
        <v>999230017408723</v>
      </c>
      <c r="B222" s="7">
        <v>45326</v>
      </c>
      <c r="C222" s="7">
        <v>45328</v>
      </c>
      <c r="D222" s="5">
        <v>794</v>
      </c>
      <c r="E222" s="5" t="str">
        <f>VLOOKUP(A222,HOP!A:L,12,0)</f>
        <v>794.00</v>
      </c>
      <c r="F222" s="5" t="str">
        <f>VLOOKUP(A222,HOP!A:C,3,0)</f>
        <v>4660746</v>
      </c>
      <c r="G222" s="5">
        <f t="shared" si="6"/>
        <v>0</v>
      </c>
      <c r="H222" s="5" t="str">
        <f t="shared" si="7"/>
        <v>，4660746</v>
      </c>
      <c r="I222" s="5" t="str">
        <f>VLOOKUP(A222,HOP!A:U,21,0)</f>
        <v>直采</v>
      </c>
    </row>
    <row r="223" s="5" customFormat="1" hidden="1" spans="1:9">
      <c r="A223" s="6">
        <v>999230019488113</v>
      </c>
      <c r="B223" s="7">
        <v>45326</v>
      </c>
      <c r="C223" s="7">
        <v>45328</v>
      </c>
      <c r="D223" s="5">
        <v>809</v>
      </c>
      <c r="E223" s="5" t="str">
        <f>VLOOKUP(A223,HOP!A:L,12,0)</f>
        <v>809.00</v>
      </c>
      <c r="F223" s="5" t="str">
        <f>VLOOKUP(A223,HOP!A:C,3,0)</f>
        <v>4661063</v>
      </c>
      <c r="G223" s="5">
        <f t="shared" si="6"/>
        <v>0</v>
      </c>
      <c r="H223" s="5" t="str">
        <f t="shared" si="7"/>
        <v>，4661063</v>
      </c>
      <c r="I223" s="5" t="str">
        <f>VLOOKUP(A223,HOP!A:U,21,0)</f>
        <v>直采</v>
      </c>
    </row>
    <row r="224" s="5" customFormat="1" hidden="1" spans="1:9">
      <c r="A224" s="6">
        <v>999230021428195</v>
      </c>
      <c r="B224" s="7">
        <v>45326</v>
      </c>
      <c r="C224" s="7">
        <v>45328</v>
      </c>
      <c r="D224" s="5">
        <v>1092</v>
      </c>
      <c r="E224" s="5" t="str">
        <f>VLOOKUP(A224,HOP!A:L,12,0)</f>
        <v>1092.00</v>
      </c>
      <c r="F224" s="5" t="str">
        <f>VLOOKUP(A224,HOP!A:C,3,0)</f>
        <v>4661364</v>
      </c>
      <c r="G224" s="5">
        <f t="shared" si="6"/>
        <v>0</v>
      </c>
      <c r="H224" s="5" t="str">
        <f t="shared" si="7"/>
        <v>，4661364</v>
      </c>
      <c r="I224" s="5" t="str">
        <f>VLOOKUP(A224,HOP!A:U,21,0)</f>
        <v>直采</v>
      </c>
    </row>
    <row r="225" s="5" customFormat="1" hidden="1" spans="1:9">
      <c r="A225" s="6">
        <v>999230022438670</v>
      </c>
      <c r="B225" s="7">
        <v>45326</v>
      </c>
      <c r="C225" s="7">
        <v>45328</v>
      </c>
      <c r="D225" s="5">
        <v>1826</v>
      </c>
      <c r="E225" s="5" t="str">
        <f>VLOOKUP(A225,HOP!A:L,12,0)</f>
        <v>1826.00</v>
      </c>
      <c r="F225" s="5" t="str">
        <f>VLOOKUP(A225,HOP!A:C,3,0)</f>
        <v>4661603</v>
      </c>
      <c r="G225" s="5">
        <f t="shared" si="6"/>
        <v>0</v>
      </c>
      <c r="H225" s="5" t="str">
        <f t="shared" si="7"/>
        <v>，4661603</v>
      </c>
      <c r="I225" s="5" t="str">
        <f>VLOOKUP(A225,HOP!A:U,21,0)</f>
        <v>直采</v>
      </c>
    </row>
    <row r="226" s="5" customFormat="1" hidden="1" spans="1:9">
      <c r="A226" s="6">
        <v>999230023748940</v>
      </c>
      <c r="B226" s="7">
        <v>45325</v>
      </c>
      <c r="C226" s="7">
        <v>45328</v>
      </c>
      <c r="D226" s="5">
        <v>10326</v>
      </c>
      <c r="E226" s="5" t="str">
        <f>VLOOKUP(A226,HOP!A:L,12,0)</f>
        <v>10326.00</v>
      </c>
      <c r="F226" s="5" t="str">
        <f>VLOOKUP(A226,HOP!A:C,3,0)</f>
        <v>4661976</v>
      </c>
      <c r="G226" s="5">
        <f t="shared" si="6"/>
        <v>0</v>
      </c>
      <c r="H226" s="5" t="str">
        <f t="shared" si="7"/>
        <v>，4661976</v>
      </c>
      <c r="I226" s="5" t="str">
        <f>VLOOKUP(A226,HOP!A:U,21,0)</f>
        <v>直采</v>
      </c>
    </row>
    <row r="227" s="5" customFormat="1" hidden="1" spans="1:9">
      <c r="A227" s="6">
        <v>999230025142908</v>
      </c>
      <c r="B227" s="7">
        <v>45326</v>
      </c>
      <c r="C227" s="7">
        <v>45328</v>
      </c>
      <c r="D227" s="5">
        <v>1800</v>
      </c>
      <c r="E227" s="5" t="str">
        <f>VLOOKUP(A227,HOP!A:L,12,0)</f>
        <v>1800.00</v>
      </c>
      <c r="F227" s="5" t="str">
        <f>VLOOKUP(A227,HOP!A:C,3,0)</f>
        <v>4662453</v>
      </c>
      <c r="G227" s="5">
        <f t="shared" si="6"/>
        <v>0</v>
      </c>
      <c r="H227" s="5" t="str">
        <f t="shared" si="7"/>
        <v>，4662453</v>
      </c>
      <c r="I227" s="5" t="str">
        <f>VLOOKUP(A227,HOP!A:U,21,0)</f>
        <v>直采</v>
      </c>
    </row>
    <row r="228" s="5" customFormat="1" hidden="1" spans="1:9">
      <c r="A228" s="6">
        <v>999230025816808</v>
      </c>
      <c r="B228" s="7">
        <v>45325</v>
      </c>
      <c r="C228" s="7">
        <v>45328</v>
      </c>
      <c r="D228" s="5">
        <v>1590</v>
      </c>
      <c r="E228" s="5" t="str">
        <f>VLOOKUP(A228,HOP!A:L,12,0)</f>
        <v>1590.00</v>
      </c>
      <c r="F228" s="5" t="str">
        <f>VLOOKUP(A228,HOP!A:C,3,0)</f>
        <v>4662685</v>
      </c>
      <c r="G228" s="5">
        <f t="shared" si="6"/>
        <v>0</v>
      </c>
      <c r="H228" s="5" t="str">
        <f t="shared" si="7"/>
        <v>，4662685</v>
      </c>
      <c r="I228" s="5" t="str">
        <f>VLOOKUP(A228,HOP!A:U,21,0)</f>
        <v>直采</v>
      </c>
    </row>
    <row r="229" s="5" customFormat="1" hidden="1" spans="1:9">
      <c r="A229" s="6">
        <v>999230026400390</v>
      </c>
      <c r="B229" s="7">
        <v>45323</v>
      </c>
      <c r="C229" s="7">
        <v>45328</v>
      </c>
      <c r="D229" s="5">
        <v>4450</v>
      </c>
      <c r="E229" s="5" t="str">
        <f>VLOOKUP(A229,HOP!A:L,12,0)</f>
        <v>4450.00</v>
      </c>
      <c r="F229" s="5" t="str">
        <f>VLOOKUP(A229,HOP!A:C,3,0)</f>
        <v>4662926</v>
      </c>
      <c r="G229" s="5">
        <f t="shared" si="6"/>
        <v>0</v>
      </c>
      <c r="H229" s="5" t="str">
        <f t="shared" si="7"/>
        <v>，4662926</v>
      </c>
      <c r="I229" s="5" t="str">
        <f>VLOOKUP(A229,HOP!A:U,21,0)</f>
        <v>直采</v>
      </c>
    </row>
    <row r="230" s="5" customFormat="1" hidden="1" spans="1:9">
      <c r="A230" s="6">
        <v>999230027307994</v>
      </c>
      <c r="B230" s="7">
        <v>45326</v>
      </c>
      <c r="C230" s="7">
        <v>45328</v>
      </c>
      <c r="D230" s="5">
        <v>1582</v>
      </c>
      <c r="E230" s="5" t="str">
        <f>VLOOKUP(A230,HOP!A:L,12,0)</f>
        <v>1582.00</v>
      </c>
      <c r="F230" s="5" t="str">
        <f>VLOOKUP(A230,HOP!A:C,3,0)</f>
        <v>4663440</v>
      </c>
      <c r="G230" s="5">
        <f t="shared" si="6"/>
        <v>0</v>
      </c>
      <c r="H230" s="5" t="str">
        <f t="shared" si="7"/>
        <v>，4663440</v>
      </c>
      <c r="I230" s="5" t="str">
        <f>VLOOKUP(A230,HOP!A:U,21,0)</f>
        <v>直采</v>
      </c>
    </row>
    <row r="231" s="5" customFormat="1" hidden="1" spans="1:9">
      <c r="A231" s="6">
        <v>999230028607431</v>
      </c>
      <c r="B231" s="7">
        <v>45326</v>
      </c>
      <c r="C231" s="7">
        <v>45328</v>
      </c>
      <c r="D231" s="5">
        <v>1230</v>
      </c>
      <c r="E231" s="5" t="str">
        <f>VLOOKUP(A231,HOP!A:L,12,0)</f>
        <v>1230.00</v>
      </c>
      <c r="F231" s="5" t="str">
        <f>VLOOKUP(A231,HOP!A:C,3,0)</f>
        <v>4664070</v>
      </c>
      <c r="G231" s="5">
        <f t="shared" si="6"/>
        <v>0</v>
      </c>
      <c r="H231" s="5" t="str">
        <f t="shared" si="7"/>
        <v>，4664070</v>
      </c>
      <c r="I231" s="5" t="str">
        <f>VLOOKUP(A231,HOP!A:U,21,0)</f>
        <v>直采</v>
      </c>
    </row>
    <row r="232" s="5" customFormat="1" hidden="1" spans="1:9">
      <c r="A232" s="6">
        <v>999230034706764</v>
      </c>
      <c r="B232" s="7">
        <v>45325</v>
      </c>
      <c r="C232" s="7">
        <v>45328</v>
      </c>
      <c r="D232" s="5">
        <v>3357</v>
      </c>
      <c r="E232" s="5" t="str">
        <f>VLOOKUP(A232,HOP!A:L,12,0)</f>
        <v>3357.00</v>
      </c>
      <c r="F232" s="5" t="str">
        <f>VLOOKUP(A232,HOP!A:C,3,0)</f>
        <v>4665516</v>
      </c>
      <c r="G232" s="5">
        <f t="shared" si="6"/>
        <v>0</v>
      </c>
      <c r="H232" s="5" t="str">
        <f t="shared" si="7"/>
        <v>，4665516</v>
      </c>
      <c r="I232" s="5" t="str">
        <f>VLOOKUP(A232,HOP!A:U,21,0)</f>
        <v>直采</v>
      </c>
    </row>
    <row r="233" s="5" customFormat="1" hidden="1" spans="1:9">
      <c r="A233" s="6">
        <v>999230035506746</v>
      </c>
      <c r="B233" s="7">
        <v>45327</v>
      </c>
      <c r="C233" s="7">
        <v>45328</v>
      </c>
      <c r="D233" s="5">
        <v>2349</v>
      </c>
      <c r="E233" s="5" t="str">
        <f>VLOOKUP(A233,HOP!A:L,12,0)</f>
        <v>2349.00</v>
      </c>
      <c r="F233" s="5" t="str">
        <f>VLOOKUP(A233,HOP!A:C,3,0)</f>
        <v>4665753</v>
      </c>
      <c r="G233" s="5">
        <f t="shared" si="6"/>
        <v>0</v>
      </c>
      <c r="H233" s="5" t="str">
        <f t="shared" si="7"/>
        <v>，4665753</v>
      </c>
      <c r="I233" s="5" t="str">
        <f>VLOOKUP(A233,HOP!A:U,21,0)</f>
        <v>直连</v>
      </c>
    </row>
    <row r="234" s="5" customFormat="1" hidden="1" spans="1:9">
      <c r="A234" s="6">
        <v>999230035606857</v>
      </c>
      <c r="B234" s="7">
        <v>45325</v>
      </c>
      <c r="C234" s="7">
        <v>45328</v>
      </c>
      <c r="D234" s="5">
        <v>4110</v>
      </c>
      <c r="E234" s="5" t="str">
        <f>VLOOKUP(A234,HOP!A:L,12,0)</f>
        <v>4110.00</v>
      </c>
      <c r="F234" s="5" t="str">
        <f>VLOOKUP(A234,HOP!A:C,3,0)</f>
        <v>4665774</v>
      </c>
      <c r="G234" s="5">
        <f t="shared" si="6"/>
        <v>0</v>
      </c>
      <c r="H234" s="5" t="str">
        <f t="shared" si="7"/>
        <v>，4665774</v>
      </c>
      <c r="I234" s="5" t="str">
        <f>VLOOKUP(A234,HOP!A:U,21,0)</f>
        <v>直采</v>
      </c>
    </row>
    <row r="235" s="5" customFormat="1" hidden="1" spans="1:9">
      <c r="A235" s="6">
        <v>999230036183998</v>
      </c>
      <c r="B235" s="7">
        <v>45326</v>
      </c>
      <c r="C235" s="7">
        <v>45328</v>
      </c>
      <c r="D235" s="5">
        <v>5266</v>
      </c>
      <c r="E235" s="5" t="str">
        <f>VLOOKUP(A235,HOP!A:L,12,0)</f>
        <v>5266.00</v>
      </c>
      <c r="F235" s="5" t="str">
        <f>VLOOKUP(A235,HOP!A:C,3,0)</f>
        <v>4665934</v>
      </c>
      <c r="G235" s="5">
        <f t="shared" si="6"/>
        <v>0</v>
      </c>
      <c r="H235" s="5" t="str">
        <f t="shared" si="7"/>
        <v>，4665934</v>
      </c>
      <c r="I235" s="5" t="str">
        <f>VLOOKUP(A235,HOP!A:U,21,0)</f>
        <v>直采</v>
      </c>
    </row>
    <row r="236" s="5" customFormat="1" hidden="1" spans="1:9">
      <c r="A236" s="6">
        <v>999230037363812</v>
      </c>
      <c r="B236" s="7">
        <v>45324</v>
      </c>
      <c r="C236" s="7">
        <v>45328</v>
      </c>
      <c r="D236" s="5">
        <v>2860</v>
      </c>
      <c r="E236" s="5" t="str">
        <f>VLOOKUP(A236,HOP!A:L,12,0)</f>
        <v>2860.00</v>
      </c>
      <c r="F236" s="5" t="str">
        <f>VLOOKUP(A236,HOP!A:C,3,0)</f>
        <v>4666270</v>
      </c>
      <c r="G236" s="5">
        <f t="shared" si="6"/>
        <v>0</v>
      </c>
      <c r="H236" s="5" t="str">
        <f t="shared" si="7"/>
        <v>，4666270</v>
      </c>
      <c r="I236" s="5" t="str">
        <f>VLOOKUP(A236,HOP!A:U,21,0)</f>
        <v>直采</v>
      </c>
    </row>
    <row r="237" s="5" customFormat="1" hidden="1" spans="1:9">
      <c r="A237" s="6">
        <v>999230037969960</v>
      </c>
      <c r="B237" s="7">
        <v>45325</v>
      </c>
      <c r="C237" s="7">
        <v>45328</v>
      </c>
      <c r="D237" s="5">
        <v>3216</v>
      </c>
      <c r="E237" s="5" t="str">
        <f>VLOOKUP(A237,HOP!A:L,12,0)</f>
        <v>3216.00</v>
      </c>
      <c r="F237" s="5" t="str">
        <f>VLOOKUP(A237,HOP!A:C,3,0)</f>
        <v>4666471</v>
      </c>
      <c r="G237" s="5">
        <f t="shared" si="6"/>
        <v>0</v>
      </c>
      <c r="H237" s="5" t="str">
        <f t="shared" si="7"/>
        <v>，4666471</v>
      </c>
      <c r="I237" s="5" t="str">
        <f>VLOOKUP(A237,HOP!A:U,21,0)</f>
        <v>直采</v>
      </c>
    </row>
    <row r="238" s="5" customFormat="1" hidden="1" spans="1:9">
      <c r="A238" s="6">
        <v>999230038016954</v>
      </c>
      <c r="B238" s="7">
        <v>45325</v>
      </c>
      <c r="C238" s="7">
        <v>45328</v>
      </c>
      <c r="D238" s="5">
        <v>3216</v>
      </c>
      <c r="E238" s="5" t="str">
        <f>VLOOKUP(A238,HOP!A:L,12,0)</f>
        <v>3216.00</v>
      </c>
      <c r="F238" s="5" t="str">
        <f>VLOOKUP(A238,HOP!A:C,3,0)</f>
        <v>4666481</v>
      </c>
      <c r="G238" s="5">
        <f t="shared" si="6"/>
        <v>0</v>
      </c>
      <c r="H238" s="5" t="str">
        <f t="shared" si="7"/>
        <v>，4666481</v>
      </c>
      <c r="I238" s="5" t="str">
        <f>VLOOKUP(A238,HOP!A:U,21,0)</f>
        <v>直采</v>
      </c>
    </row>
    <row r="239" s="5" customFormat="1" hidden="1" spans="1:9">
      <c r="A239" s="6">
        <v>999230038046837</v>
      </c>
      <c r="B239" s="7">
        <v>45325</v>
      </c>
      <c r="C239" s="7">
        <v>45328</v>
      </c>
      <c r="D239" s="5">
        <v>3216</v>
      </c>
      <c r="E239" s="5" t="str">
        <f>VLOOKUP(A239,HOP!A:L,12,0)</f>
        <v>3216.00</v>
      </c>
      <c r="F239" s="5" t="str">
        <f>VLOOKUP(A239,HOP!A:C,3,0)</f>
        <v>4666494</v>
      </c>
      <c r="G239" s="5">
        <f t="shared" si="6"/>
        <v>0</v>
      </c>
      <c r="H239" s="5" t="str">
        <f t="shared" si="7"/>
        <v>，4666494</v>
      </c>
      <c r="I239" s="5" t="str">
        <f>VLOOKUP(A239,HOP!A:U,21,0)</f>
        <v>直采</v>
      </c>
    </row>
    <row r="240" s="5" customFormat="1" hidden="1" spans="1:9">
      <c r="A240" s="6">
        <v>999230038798863</v>
      </c>
      <c r="B240" s="7">
        <v>45327</v>
      </c>
      <c r="C240" s="7">
        <v>45328</v>
      </c>
      <c r="D240" s="5">
        <v>481</v>
      </c>
      <c r="E240" s="5" t="str">
        <f>VLOOKUP(A240,HOP!A:L,12,0)</f>
        <v>481.00</v>
      </c>
      <c r="F240" s="5" t="str">
        <f>VLOOKUP(A240,HOP!A:C,3,0)</f>
        <v>4666760</v>
      </c>
      <c r="G240" s="5">
        <f t="shared" si="6"/>
        <v>0</v>
      </c>
      <c r="H240" s="5" t="str">
        <f t="shared" si="7"/>
        <v>，4666760</v>
      </c>
      <c r="I240" s="5" t="str">
        <f>VLOOKUP(A240,HOP!A:U,21,0)</f>
        <v>直采</v>
      </c>
    </row>
    <row r="241" s="5" customFormat="1" hidden="1" spans="1:9">
      <c r="A241" s="6">
        <v>999230039340047</v>
      </c>
      <c r="B241" s="7">
        <v>45327</v>
      </c>
      <c r="C241" s="7">
        <v>45328</v>
      </c>
      <c r="D241" s="5">
        <v>300</v>
      </c>
      <c r="E241" s="5" t="str">
        <f>VLOOKUP(A241,HOP!A:L,12,0)</f>
        <v>300.00</v>
      </c>
      <c r="F241" s="5" t="str">
        <f>VLOOKUP(A241,HOP!A:C,3,0)</f>
        <v>4666978</v>
      </c>
      <c r="G241" s="5">
        <f t="shared" si="6"/>
        <v>0</v>
      </c>
      <c r="H241" s="5" t="str">
        <f t="shared" si="7"/>
        <v>，4666978</v>
      </c>
      <c r="I241" s="5" t="str">
        <f>VLOOKUP(A241,HOP!A:U,21,0)</f>
        <v>直采</v>
      </c>
    </row>
    <row r="242" s="5" customFormat="1" hidden="1" spans="1:9">
      <c r="A242" s="6">
        <v>999230039357329</v>
      </c>
      <c r="B242" s="7">
        <v>45327</v>
      </c>
      <c r="C242" s="7">
        <v>45328</v>
      </c>
      <c r="D242" s="5">
        <v>300</v>
      </c>
      <c r="E242" s="5" t="str">
        <f>VLOOKUP(A242,HOP!A:L,12,0)</f>
        <v>300.00</v>
      </c>
      <c r="F242" s="5" t="str">
        <f>VLOOKUP(A242,HOP!A:C,3,0)</f>
        <v>4666990</v>
      </c>
      <c r="G242" s="5">
        <f t="shared" si="6"/>
        <v>0</v>
      </c>
      <c r="H242" s="5" t="str">
        <f t="shared" si="7"/>
        <v>，4666990</v>
      </c>
      <c r="I242" s="5" t="str">
        <f>VLOOKUP(A242,HOP!A:U,21,0)</f>
        <v>直采</v>
      </c>
    </row>
    <row r="243" s="5" customFormat="1" hidden="1" spans="1:9">
      <c r="A243" s="6">
        <v>999230039517815</v>
      </c>
      <c r="B243" s="7">
        <v>45326</v>
      </c>
      <c r="C243" s="7">
        <v>45328</v>
      </c>
      <c r="D243" s="5">
        <v>970</v>
      </c>
      <c r="E243" s="5" t="str">
        <f>VLOOKUP(A243,HOP!A:L,12,0)</f>
        <v>970.00</v>
      </c>
      <c r="F243" s="5" t="str">
        <f>VLOOKUP(A243,HOP!A:C,3,0)</f>
        <v>4667087</v>
      </c>
      <c r="G243" s="5">
        <f t="shared" si="6"/>
        <v>0</v>
      </c>
      <c r="H243" s="5" t="str">
        <f t="shared" si="7"/>
        <v>，4667087</v>
      </c>
      <c r="I243" s="5" t="str">
        <f>VLOOKUP(A243,HOP!A:U,21,0)</f>
        <v>直采</v>
      </c>
    </row>
    <row r="244" s="5" customFormat="1" hidden="1" spans="1:9">
      <c r="A244" s="6">
        <v>999230039592362</v>
      </c>
      <c r="B244" s="7">
        <v>45324</v>
      </c>
      <c r="C244" s="7">
        <v>45328</v>
      </c>
      <c r="D244" s="5">
        <v>6680</v>
      </c>
      <c r="E244" s="5" t="str">
        <f>VLOOKUP(A244,HOP!A:L,12,0)</f>
        <v>6680.00</v>
      </c>
      <c r="F244" s="5" t="str">
        <f>VLOOKUP(A244,HOP!A:C,3,0)</f>
        <v>4667148</v>
      </c>
      <c r="G244" s="5">
        <f t="shared" si="6"/>
        <v>0</v>
      </c>
      <c r="H244" s="5" t="str">
        <f t="shared" si="7"/>
        <v>，4667148</v>
      </c>
      <c r="I244" s="5" t="str">
        <f>VLOOKUP(A244,HOP!A:U,21,0)</f>
        <v>直采</v>
      </c>
    </row>
    <row r="245" s="5" customFormat="1" hidden="1" spans="1:9">
      <c r="A245" s="6">
        <v>999230041520001</v>
      </c>
      <c r="B245" s="7">
        <v>45326</v>
      </c>
      <c r="C245" s="7">
        <v>45328</v>
      </c>
      <c r="D245" s="5">
        <v>860</v>
      </c>
      <c r="E245" s="5" t="str">
        <f>VLOOKUP(A245,HOP!A:L,12,0)</f>
        <v>860.00</v>
      </c>
      <c r="F245" s="5" t="str">
        <f>VLOOKUP(A245,HOP!A:C,3,0)</f>
        <v>4668055</v>
      </c>
      <c r="G245" s="5">
        <f t="shared" si="6"/>
        <v>0</v>
      </c>
      <c r="H245" s="5" t="str">
        <f t="shared" si="7"/>
        <v>，4668055</v>
      </c>
      <c r="I245" s="5" t="str">
        <f>VLOOKUP(A245,HOP!A:U,21,0)</f>
        <v>直采</v>
      </c>
    </row>
    <row r="246" s="5" customFormat="1" hidden="1" spans="1:9">
      <c r="A246" s="6">
        <v>999230041571785</v>
      </c>
      <c r="B246" s="7">
        <v>45326</v>
      </c>
      <c r="C246" s="7">
        <v>45328</v>
      </c>
      <c r="D246" s="5">
        <v>770</v>
      </c>
      <c r="E246" s="5" t="str">
        <f>VLOOKUP(A246,HOP!A:L,12,0)</f>
        <v>770.00</v>
      </c>
      <c r="F246" s="5" t="str">
        <f>VLOOKUP(A246,HOP!A:C,3,0)</f>
        <v>4668073</v>
      </c>
      <c r="G246" s="5">
        <f t="shared" si="6"/>
        <v>0</v>
      </c>
      <c r="H246" s="5" t="str">
        <f t="shared" si="7"/>
        <v>，4668073</v>
      </c>
      <c r="I246" s="5" t="str">
        <f>VLOOKUP(A246,HOP!A:U,21,0)</f>
        <v>直采</v>
      </c>
    </row>
    <row r="247" s="5" customFormat="1" hidden="1" spans="1:9">
      <c r="A247" s="6">
        <v>999230041867296</v>
      </c>
      <c r="B247" s="7">
        <v>45326</v>
      </c>
      <c r="C247" s="7">
        <v>45328</v>
      </c>
      <c r="D247" s="5">
        <v>860</v>
      </c>
      <c r="E247" s="5" t="str">
        <f>VLOOKUP(A247,HOP!A:L,12,0)</f>
        <v>860.00</v>
      </c>
      <c r="F247" s="5" t="str">
        <f>VLOOKUP(A247,HOP!A:C,3,0)</f>
        <v>4668219</v>
      </c>
      <c r="G247" s="5">
        <f t="shared" si="6"/>
        <v>0</v>
      </c>
      <c r="H247" s="5" t="str">
        <f t="shared" si="7"/>
        <v>，4668219</v>
      </c>
      <c r="I247" s="5" t="str">
        <f>VLOOKUP(A247,HOP!A:U,21,0)</f>
        <v>直采</v>
      </c>
    </row>
    <row r="248" s="5" customFormat="1" hidden="1" spans="1:9">
      <c r="A248" s="6">
        <v>999230042657364</v>
      </c>
      <c r="B248" s="7">
        <v>45327</v>
      </c>
      <c r="C248" s="7">
        <v>45328</v>
      </c>
      <c r="D248" s="5">
        <v>1020</v>
      </c>
      <c r="E248" s="5" t="str">
        <f>VLOOKUP(A248,HOP!A:L,12,0)</f>
        <v>1020.00</v>
      </c>
      <c r="F248" s="5" t="str">
        <f>VLOOKUP(A248,HOP!A:C,3,0)</f>
        <v>4668603</v>
      </c>
      <c r="G248" s="5">
        <f t="shared" si="6"/>
        <v>0</v>
      </c>
      <c r="H248" s="5" t="str">
        <f t="shared" si="7"/>
        <v>，4668603</v>
      </c>
      <c r="I248" s="5" t="str">
        <f>VLOOKUP(A248,HOP!A:U,21,0)</f>
        <v>直采</v>
      </c>
    </row>
    <row r="249" s="5" customFormat="1" hidden="1" spans="1:9">
      <c r="A249" s="6">
        <v>999230044533256</v>
      </c>
      <c r="B249" s="7">
        <v>45327</v>
      </c>
      <c r="C249" s="7">
        <v>45328</v>
      </c>
      <c r="D249" s="5">
        <v>390</v>
      </c>
      <c r="E249" s="5" t="str">
        <f>VLOOKUP(A249,HOP!A:L,12,0)</f>
        <v>390.00</v>
      </c>
      <c r="F249" s="5" t="str">
        <f>VLOOKUP(A249,HOP!A:C,3,0)</f>
        <v>4668796</v>
      </c>
      <c r="G249" s="5">
        <f t="shared" si="6"/>
        <v>0</v>
      </c>
      <c r="H249" s="5" t="str">
        <f t="shared" si="7"/>
        <v>，4668796</v>
      </c>
      <c r="I249" s="5" t="str">
        <f>VLOOKUP(A249,HOP!A:U,21,0)</f>
        <v>直采</v>
      </c>
    </row>
    <row r="250" s="5" customFormat="1" hidden="1" spans="1:9">
      <c r="A250" s="6">
        <v>999230044534341</v>
      </c>
      <c r="B250" s="7">
        <v>45327</v>
      </c>
      <c r="C250" s="7">
        <v>45328</v>
      </c>
      <c r="D250" s="5">
        <v>390</v>
      </c>
      <c r="E250" s="5" t="str">
        <f>VLOOKUP(A250,HOP!A:L,12,0)</f>
        <v>390.00</v>
      </c>
      <c r="F250" s="5" t="str">
        <f>VLOOKUP(A250,HOP!A:C,3,0)</f>
        <v>4668797</v>
      </c>
      <c r="G250" s="5">
        <f t="shared" si="6"/>
        <v>0</v>
      </c>
      <c r="H250" s="5" t="str">
        <f t="shared" si="7"/>
        <v>，4668797</v>
      </c>
      <c r="I250" s="5" t="str">
        <f>VLOOKUP(A250,HOP!A:U,21,0)</f>
        <v>直采</v>
      </c>
    </row>
    <row r="251" s="5" customFormat="1" hidden="1" spans="1:9">
      <c r="A251" s="6">
        <v>999230046491916</v>
      </c>
      <c r="B251" s="7">
        <v>45327</v>
      </c>
      <c r="C251" s="7">
        <v>45328</v>
      </c>
      <c r="D251" s="5">
        <v>1445</v>
      </c>
      <c r="E251" s="5" t="str">
        <f>VLOOKUP(A251,HOP!A:L,12,0)</f>
        <v>1445.00</v>
      </c>
      <c r="F251" s="5" t="str">
        <f>VLOOKUP(A251,HOP!A:C,3,0)</f>
        <v>4669039</v>
      </c>
      <c r="G251" s="5">
        <f t="shared" si="6"/>
        <v>0</v>
      </c>
      <c r="H251" s="5" t="str">
        <f t="shared" si="7"/>
        <v>，4669039</v>
      </c>
      <c r="I251" s="5" t="str">
        <f>VLOOKUP(A251,HOP!A:U,21,0)</f>
        <v>直采</v>
      </c>
    </row>
    <row r="252" s="5" customFormat="1" hidden="1" spans="1:9">
      <c r="A252" s="6">
        <v>999230049290008</v>
      </c>
      <c r="B252" s="7">
        <v>45327</v>
      </c>
      <c r="C252" s="7">
        <v>45328</v>
      </c>
      <c r="D252" s="5">
        <v>679</v>
      </c>
      <c r="E252" s="5" t="str">
        <f>VLOOKUP(A252,HOP!A:L,12,0)</f>
        <v>679.00</v>
      </c>
      <c r="F252" s="5" t="str">
        <f>VLOOKUP(A252,HOP!A:C,3,0)</f>
        <v>4669710</v>
      </c>
      <c r="G252" s="5">
        <f t="shared" si="6"/>
        <v>0</v>
      </c>
      <c r="H252" s="5" t="str">
        <f t="shared" si="7"/>
        <v>，4669710</v>
      </c>
      <c r="I252" s="5" t="str">
        <f>VLOOKUP(A252,HOP!A:U,21,0)</f>
        <v>直采</v>
      </c>
    </row>
    <row r="253" s="5" customFormat="1" hidden="1" spans="1:9">
      <c r="A253" s="6">
        <v>999230049780868</v>
      </c>
      <c r="B253" s="7">
        <v>45327</v>
      </c>
      <c r="C253" s="7">
        <v>45328</v>
      </c>
      <c r="D253" s="5">
        <v>349</v>
      </c>
      <c r="E253" s="5" t="str">
        <f>VLOOKUP(A253,HOP!A:L,12,0)</f>
        <v>349.00</v>
      </c>
      <c r="F253" s="5" t="str">
        <f>VLOOKUP(A253,HOP!A:C,3,0)</f>
        <v>4669815</v>
      </c>
      <c r="G253" s="5">
        <f t="shared" si="6"/>
        <v>0</v>
      </c>
      <c r="H253" s="5" t="str">
        <f t="shared" si="7"/>
        <v>，4669815</v>
      </c>
      <c r="I253" s="5" t="str">
        <f>VLOOKUP(A253,HOP!A:U,21,0)</f>
        <v>直采</v>
      </c>
    </row>
    <row r="254" s="5" customFormat="1" hidden="1" spans="1:9">
      <c r="A254" s="6">
        <v>999230050121813</v>
      </c>
      <c r="B254" s="7">
        <v>45326</v>
      </c>
      <c r="C254" s="7">
        <v>45328</v>
      </c>
      <c r="D254" s="5">
        <v>700</v>
      </c>
      <c r="E254" s="5" t="str">
        <f>VLOOKUP(A254,HOP!A:L,12,0)</f>
        <v>700.00</v>
      </c>
      <c r="F254" s="5" t="str">
        <f>VLOOKUP(A254,HOP!A:C,3,0)</f>
        <v>4669894</v>
      </c>
      <c r="G254" s="5">
        <f t="shared" si="6"/>
        <v>0</v>
      </c>
      <c r="H254" s="5" t="str">
        <f t="shared" si="7"/>
        <v>，4669894</v>
      </c>
      <c r="I254" s="5" t="str">
        <f>VLOOKUP(A254,HOP!A:U,21,0)</f>
        <v>直采</v>
      </c>
    </row>
    <row r="255" s="5" customFormat="1" hidden="1" spans="1:9">
      <c r="A255" s="6">
        <v>999230049991751</v>
      </c>
      <c r="B255" s="7">
        <v>45325</v>
      </c>
      <c r="C255" s="7">
        <v>45328</v>
      </c>
      <c r="D255" s="5">
        <v>3452</v>
      </c>
      <c r="E255" s="5" t="str">
        <f>VLOOKUP(A255,HOP!A:L,12,0)</f>
        <v>3452.00</v>
      </c>
      <c r="F255" s="5" t="str">
        <f>VLOOKUP(A255,HOP!A:C,3,0)</f>
        <v>4669866</v>
      </c>
      <c r="G255" s="5">
        <f t="shared" si="6"/>
        <v>0</v>
      </c>
      <c r="H255" s="5" t="str">
        <f t="shared" si="7"/>
        <v>，4669866</v>
      </c>
      <c r="I255" s="5" t="str">
        <f>VLOOKUP(A255,HOP!A:U,21,0)</f>
        <v>直采</v>
      </c>
    </row>
    <row r="256" s="5" customFormat="1" hidden="1" spans="1:9">
      <c r="A256" s="6">
        <v>999230050736987</v>
      </c>
      <c r="B256" s="7">
        <v>45326</v>
      </c>
      <c r="C256" s="7">
        <v>45328</v>
      </c>
      <c r="D256" s="5">
        <v>754</v>
      </c>
      <c r="E256" s="5" t="str">
        <f>VLOOKUP(A256,HOP!A:L,12,0)</f>
        <v>754.00</v>
      </c>
      <c r="F256" s="5" t="str">
        <f>VLOOKUP(A256,HOP!A:C,3,0)</f>
        <v>4670034</v>
      </c>
      <c r="G256" s="5">
        <f t="shared" si="6"/>
        <v>0</v>
      </c>
      <c r="H256" s="5" t="str">
        <f t="shared" si="7"/>
        <v>，4670034</v>
      </c>
      <c r="I256" s="5" t="str">
        <f>VLOOKUP(A256,HOP!A:U,21,0)</f>
        <v>直采</v>
      </c>
    </row>
    <row r="257" s="5" customFormat="1" hidden="1" spans="1:9">
      <c r="A257" s="6">
        <v>999230052829156</v>
      </c>
      <c r="B257" s="7">
        <v>45327</v>
      </c>
      <c r="C257" s="7">
        <v>45328</v>
      </c>
      <c r="D257" s="5">
        <v>1212</v>
      </c>
      <c r="E257" s="5" t="str">
        <f>VLOOKUP(A257,HOP!A:L,12,0)</f>
        <v>1212.00</v>
      </c>
      <c r="F257" s="5" t="str">
        <f>VLOOKUP(A257,HOP!A:C,3,0)</f>
        <v>4670519</v>
      </c>
      <c r="G257" s="5">
        <f t="shared" si="6"/>
        <v>0</v>
      </c>
      <c r="H257" s="5" t="str">
        <f t="shared" si="7"/>
        <v>，4670519</v>
      </c>
      <c r="I257" s="5" t="str">
        <f>VLOOKUP(A257,HOP!A:U,21,0)</f>
        <v>直采</v>
      </c>
    </row>
    <row r="258" s="5" customFormat="1" hidden="1" spans="1:9">
      <c r="A258" s="6">
        <v>999230054636309</v>
      </c>
      <c r="B258" s="7">
        <v>45324</v>
      </c>
      <c r="C258" s="7">
        <v>45328</v>
      </c>
      <c r="D258" s="5">
        <v>6000</v>
      </c>
      <c r="E258" s="5" t="str">
        <f>VLOOKUP(A258,HOP!A:L,12,0)</f>
        <v>6000.00</v>
      </c>
      <c r="F258" s="5" t="str">
        <f>VLOOKUP(A258,HOP!A:C,3,0)</f>
        <v>4671031</v>
      </c>
      <c r="G258" s="5">
        <f t="shared" si="6"/>
        <v>0</v>
      </c>
      <c r="H258" s="5" t="str">
        <f t="shared" si="7"/>
        <v>，4671031</v>
      </c>
      <c r="I258" s="5" t="str">
        <f>VLOOKUP(A258,HOP!A:U,21,0)</f>
        <v>直采</v>
      </c>
    </row>
    <row r="259" s="5" customFormat="1" hidden="1" spans="1:9">
      <c r="A259" s="6">
        <v>999230055963409</v>
      </c>
      <c r="B259" s="7">
        <v>45327</v>
      </c>
      <c r="C259" s="7">
        <v>45328</v>
      </c>
      <c r="D259" s="5">
        <v>349</v>
      </c>
      <c r="E259" s="5" t="str">
        <f>VLOOKUP(A259,HOP!A:L,12,0)</f>
        <v>349.00</v>
      </c>
      <c r="F259" s="5" t="str">
        <f>VLOOKUP(A259,HOP!A:C,3,0)</f>
        <v>4671438</v>
      </c>
      <c r="G259" s="5">
        <f t="shared" ref="G259:G322" si="8">D259-E259</f>
        <v>0</v>
      </c>
      <c r="H259" s="5" t="str">
        <f t="shared" ref="H259:H322" si="9">$H$1&amp;F259</f>
        <v>，4671438</v>
      </c>
      <c r="I259" s="5" t="str">
        <f>VLOOKUP(A259,HOP!A:U,21,0)</f>
        <v>直采</v>
      </c>
    </row>
    <row r="260" s="5" customFormat="1" hidden="1" spans="1:9">
      <c r="A260" s="6">
        <v>999230056022644</v>
      </c>
      <c r="B260" s="7">
        <v>45326</v>
      </c>
      <c r="C260" s="7">
        <v>45328</v>
      </c>
      <c r="D260" s="5">
        <v>208</v>
      </c>
      <c r="E260" s="5" t="str">
        <f>VLOOKUP(A260,HOP!A:L,12,0)</f>
        <v>208.00</v>
      </c>
      <c r="F260" s="5" t="str">
        <f>VLOOKUP(A260,HOP!A:C,3,0)</f>
        <v>4671464</v>
      </c>
      <c r="G260" s="5">
        <f t="shared" si="8"/>
        <v>0</v>
      </c>
      <c r="H260" s="5" t="str">
        <f t="shared" si="9"/>
        <v>，4671464</v>
      </c>
      <c r="I260" s="5" t="str">
        <f>VLOOKUP(A260,HOP!A:U,21,0)</f>
        <v>直采</v>
      </c>
    </row>
    <row r="261" s="5" customFormat="1" hidden="1" spans="1:9">
      <c r="A261" s="6">
        <v>999230056757458</v>
      </c>
      <c r="B261" s="7">
        <v>45326</v>
      </c>
      <c r="C261" s="7">
        <v>45328</v>
      </c>
      <c r="D261" s="5">
        <v>1512</v>
      </c>
      <c r="E261" s="5" t="str">
        <f>VLOOKUP(A261,HOP!A:L,12,0)</f>
        <v>1512.00</v>
      </c>
      <c r="F261" s="5" t="str">
        <f>VLOOKUP(A261,HOP!A:C,3,0)</f>
        <v>4672008</v>
      </c>
      <c r="G261" s="5">
        <f t="shared" si="8"/>
        <v>0</v>
      </c>
      <c r="H261" s="5" t="str">
        <f t="shared" si="9"/>
        <v>，4672008</v>
      </c>
      <c r="I261" s="5" t="str">
        <f>VLOOKUP(A261,HOP!A:U,21,0)</f>
        <v>直采</v>
      </c>
    </row>
    <row r="262" s="5" customFormat="1" hidden="1" spans="1:9">
      <c r="A262" s="6">
        <v>30058465590</v>
      </c>
      <c r="B262" s="7">
        <v>45326</v>
      </c>
      <c r="C262" s="7">
        <v>45328</v>
      </c>
      <c r="D262" s="5">
        <v>2512</v>
      </c>
      <c r="E262" s="5" t="str">
        <f>VLOOKUP(A262,HOP!A:L,12,0)</f>
        <v>2512.00</v>
      </c>
      <c r="F262" s="5" t="str">
        <f>VLOOKUP(A262,HOP!A:C,3,0)</f>
        <v>4672672</v>
      </c>
      <c r="G262" s="5">
        <f t="shared" si="8"/>
        <v>0</v>
      </c>
      <c r="H262" s="5" t="str">
        <f t="shared" si="9"/>
        <v>，4672672</v>
      </c>
      <c r="I262" s="5" t="str">
        <f>VLOOKUP(A262,HOP!A:U,21,0)</f>
        <v>直采</v>
      </c>
    </row>
    <row r="263" s="5" customFormat="1" hidden="1" spans="1:9">
      <c r="A263" s="6">
        <v>999230059474048</v>
      </c>
      <c r="B263" s="7">
        <v>45327</v>
      </c>
      <c r="C263" s="7">
        <v>45328</v>
      </c>
      <c r="D263" s="5">
        <v>467</v>
      </c>
      <c r="E263" s="5" t="str">
        <f>VLOOKUP(A263,HOP!A:L,12,0)</f>
        <v>467.00</v>
      </c>
      <c r="F263" s="5" t="str">
        <f>VLOOKUP(A263,HOP!A:C,3,0)</f>
        <v>4672981</v>
      </c>
      <c r="G263" s="5">
        <f t="shared" si="8"/>
        <v>0</v>
      </c>
      <c r="H263" s="5" t="str">
        <f t="shared" si="9"/>
        <v>，4672981</v>
      </c>
      <c r="I263" s="5" t="str">
        <f>VLOOKUP(A263,HOP!A:U,21,0)</f>
        <v>直采</v>
      </c>
    </row>
    <row r="264" s="5" customFormat="1" hidden="1" spans="1:9">
      <c r="A264" s="6">
        <v>999230059732074</v>
      </c>
      <c r="B264" s="7">
        <v>45327</v>
      </c>
      <c r="C264" s="7">
        <v>45328</v>
      </c>
      <c r="D264" s="5">
        <v>614</v>
      </c>
      <c r="E264" s="5" t="str">
        <f>VLOOKUP(A264,HOP!A:L,12,0)</f>
        <v>614.00</v>
      </c>
      <c r="F264" s="5" t="str">
        <f>VLOOKUP(A264,HOP!A:C,3,0)</f>
        <v>4673116</v>
      </c>
      <c r="G264" s="5">
        <f t="shared" si="8"/>
        <v>0</v>
      </c>
      <c r="H264" s="5" t="str">
        <f t="shared" si="9"/>
        <v>，4673116</v>
      </c>
      <c r="I264" s="5" t="str">
        <f>VLOOKUP(A264,HOP!A:U,21,0)</f>
        <v>直采</v>
      </c>
    </row>
    <row r="265" s="5" customFormat="1" hidden="1" spans="1:9">
      <c r="A265" s="6">
        <v>999230059745379</v>
      </c>
      <c r="B265" s="7">
        <v>45326</v>
      </c>
      <c r="C265" s="7">
        <v>45328</v>
      </c>
      <c r="D265" s="5">
        <v>784</v>
      </c>
      <c r="E265" s="5" t="str">
        <f>VLOOKUP(A265,HOP!A:L,12,0)</f>
        <v>784.00</v>
      </c>
      <c r="F265" s="5" t="str">
        <f>VLOOKUP(A265,HOP!A:C,3,0)</f>
        <v>4673124</v>
      </c>
      <c r="G265" s="5">
        <f t="shared" si="8"/>
        <v>0</v>
      </c>
      <c r="H265" s="5" t="str">
        <f t="shared" si="9"/>
        <v>，4673124</v>
      </c>
      <c r="I265" s="5" t="str">
        <f>VLOOKUP(A265,HOP!A:U,21,0)</f>
        <v>直采</v>
      </c>
    </row>
    <row r="266" s="5" customFormat="1" hidden="1" spans="1:9">
      <c r="A266" s="6">
        <v>999230060179912</v>
      </c>
      <c r="B266" s="7">
        <v>45327</v>
      </c>
      <c r="C266" s="7">
        <v>45328</v>
      </c>
      <c r="D266" s="5">
        <v>1350</v>
      </c>
      <c r="E266" s="5" t="str">
        <f>VLOOKUP(A266,HOP!A:L,12,0)</f>
        <v>1350.00</v>
      </c>
      <c r="F266" s="5" t="str">
        <f>VLOOKUP(A266,HOP!A:C,3,0)</f>
        <v>4673409</v>
      </c>
      <c r="G266" s="5">
        <f t="shared" si="8"/>
        <v>0</v>
      </c>
      <c r="H266" s="5" t="str">
        <f t="shared" si="9"/>
        <v>，4673409</v>
      </c>
      <c r="I266" s="5" t="str">
        <f>VLOOKUP(A266,HOP!A:U,21,0)</f>
        <v>直采</v>
      </c>
    </row>
    <row r="267" s="5" customFormat="1" hidden="1" spans="1:9">
      <c r="A267" s="6">
        <v>999230060404805</v>
      </c>
      <c r="B267" s="7">
        <v>45325</v>
      </c>
      <c r="C267" s="7">
        <v>45328</v>
      </c>
      <c r="D267" s="5">
        <v>6213</v>
      </c>
      <c r="E267" s="5" t="str">
        <f>VLOOKUP(A267,HOP!A:L,12,0)</f>
        <v>6213.00</v>
      </c>
      <c r="F267" s="5" t="str">
        <f>VLOOKUP(A267,HOP!A:C,3,0)</f>
        <v>4673541</v>
      </c>
      <c r="G267" s="5">
        <f t="shared" si="8"/>
        <v>0</v>
      </c>
      <c r="H267" s="5" t="str">
        <f t="shared" si="9"/>
        <v>，4673541</v>
      </c>
      <c r="I267" s="5" t="str">
        <f>VLOOKUP(A267,HOP!A:U,21,0)</f>
        <v>直采</v>
      </c>
    </row>
    <row r="268" s="5" customFormat="1" hidden="1" spans="1:9">
      <c r="A268" s="6">
        <v>999230060421713</v>
      </c>
      <c r="B268" s="7">
        <v>45327</v>
      </c>
      <c r="C268" s="7">
        <v>45328</v>
      </c>
      <c r="D268" s="5">
        <v>293</v>
      </c>
      <c r="E268" s="5" t="str">
        <f>VLOOKUP(A268,HOP!A:L,12,0)</f>
        <v>293.00</v>
      </c>
      <c r="F268" s="5" t="str">
        <f>VLOOKUP(A268,HOP!A:C,3,0)</f>
        <v>4673551</v>
      </c>
      <c r="G268" s="5">
        <f t="shared" si="8"/>
        <v>0</v>
      </c>
      <c r="H268" s="5" t="str">
        <f t="shared" si="9"/>
        <v>，4673551</v>
      </c>
      <c r="I268" s="5" t="str">
        <f>VLOOKUP(A268,HOP!A:U,21,0)</f>
        <v>直采</v>
      </c>
    </row>
    <row r="269" s="5" customFormat="1" hidden="1" spans="1:9">
      <c r="A269" s="6">
        <v>999230101077475</v>
      </c>
      <c r="B269" s="7">
        <v>45325</v>
      </c>
      <c r="C269" s="7">
        <v>45328</v>
      </c>
      <c r="D269" s="5">
        <v>3372</v>
      </c>
      <c r="E269" s="5" t="str">
        <f>VLOOKUP(A269,HOP!A:L,12,0)</f>
        <v>3372.00</v>
      </c>
      <c r="F269" s="5" t="str">
        <f>VLOOKUP(A269,HOP!A:C,3,0)</f>
        <v>4674287</v>
      </c>
      <c r="G269" s="5">
        <f t="shared" si="8"/>
        <v>0</v>
      </c>
      <c r="H269" s="5" t="str">
        <f t="shared" si="9"/>
        <v>，4674287</v>
      </c>
      <c r="I269" s="5" t="str">
        <f>VLOOKUP(A269,HOP!A:U,21,0)</f>
        <v>直采</v>
      </c>
    </row>
    <row r="270" s="5" customFormat="1" hidden="1" spans="1:9">
      <c r="A270" s="6">
        <v>999230102840921</v>
      </c>
      <c r="B270" s="7">
        <v>45324</v>
      </c>
      <c r="C270" s="7">
        <v>45328</v>
      </c>
      <c r="D270" s="5">
        <v>4108</v>
      </c>
      <c r="E270" s="5" t="str">
        <f>VLOOKUP(A270,HOP!A:L,12,0)</f>
        <v>4108.00</v>
      </c>
      <c r="F270" s="5" t="str">
        <f>VLOOKUP(A270,HOP!A:C,3,0)</f>
        <v>4674708</v>
      </c>
      <c r="G270" s="5">
        <f t="shared" si="8"/>
        <v>0</v>
      </c>
      <c r="H270" s="5" t="str">
        <f t="shared" si="9"/>
        <v>，4674708</v>
      </c>
      <c r="I270" s="5" t="str">
        <f>VLOOKUP(A270,HOP!A:U,21,0)</f>
        <v>直采</v>
      </c>
    </row>
    <row r="271" s="5" customFormat="1" hidden="1" spans="1:9">
      <c r="A271" s="6">
        <v>999230103693028</v>
      </c>
      <c r="B271" s="7">
        <v>45325</v>
      </c>
      <c r="C271" s="7">
        <v>45328</v>
      </c>
      <c r="D271" s="5">
        <v>681</v>
      </c>
      <c r="E271" s="5" t="str">
        <f>VLOOKUP(A271,HOP!A:L,12,0)</f>
        <v>681.00</v>
      </c>
      <c r="F271" s="5" t="str">
        <f>VLOOKUP(A271,HOP!A:C,3,0)</f>
        <v>4674936</v>
      </c>
      <c r="G271" s="5">
        <f t="shared" si="8"/>
        <v>0</v>
      </c>
      <c r="H271" s="5" t="str">
        <f t="shared" si="9"/>
        <v>，4674936</v>
      </c>
      <c r="I271" s="5" t="str">
        <f>VLOOKUP(A271,HOP!A:U,21,0)</f>
        <v>直采</v>
      </c>
    </row>
    <row r="272" s="5" customFormat="1" hidden="1" spans="1:9">
      <c r="A272" s="6">
        <v>999230109494172</v>
      </c>
      <c r="B272" s="7">
        <v>45327</v>
      </c>
      <c r="C272" s="7">
        <v>45328</v>
      </c>
      <c r="D272" s="5">
        <v>510</v>
      </c>
      <c r="E272" s="5" t="str">
        <f>VLOOKUP(A272,HOP!A:L,12,0)</f>
        <v>510.00</v>
      </c>
      <c r="F272" s="5" t="str">
        <f>VLOOKUP(A272,HOP!A:C,3,0)</f>
        <v>4676941</v>
      </c>
      <c r="G272" s="5">
        <f t="shared" si="8"/>
        <v>0</v>
      </c>
      <c r="H272" s="5" t="str">
        <f t="shared" si="9"/>
        <v>，4676941</v>
      </c>
      <c r="I272" s="5" t="str">
        <f>VLOOKUP(A272,HOP!A:U,21,0)</f>
        <v>直采</v>
      </c>
    </row>
    <row r="273" s="5" customFormat="1" hidden="1" spans="1:9">
      <c r="A273" s="6">
        <v>999230109825630</v>
      </c>
      <c r="B273" s="7">
        <v>45327</v>
      </c>
      <c r="C273" s="7">
        <v>45328</v>
      </c>
      <c r="D273" s="5">
        <v>510</v>
      </c>
      <c r="E273" s="5" t="str">
        <f>VLOOKUP(A273,HOP!A:L,12,0)</f>
        <v>510.00</v>
      </c>
      <c r="F273" s="5" t="str">
        <f>VLOOKUP(A273,HOP!A:C,3,0)</f>
        <v>4677082</v>
      </c>
      <c r="G273" s="5">
        <f t="shared" si="8"/>
        <v>0</v>
      </c>
      <c r="H273" s="5" t="str">
        <f t="shared" si="9"/>
        <v>，4677082</v>
      </c>
      <c r="I273" s="5" t="str">
        <f>VLOOKUP(A273,HOP!A:U,21,0)</f>
        <v>直采</v>
      </c>
    </row>
    <row r="274" s="5" customFormat="1" hidden="1" spans="1:9">
      <c r="A274" s="6">
        <v>999230110309332</v>
      </c>
      <c r="B274" s="7">
        <v>45326</v>
      </c>
      <c r="C274" s="7">
        <v>45328</v>
      </c>
      <c r="D274" s="5">
        <v>534</v>
      </c>
      <c r="E274" s="5" t="str">
        <f>VLOOKUP(A274,HOP!A:L,12,0)</f>
        <v>534.00</v>
      </c>
      <c r="F274" s="5" t="str">
        <f>VLOOKUP(A274,HOP!A:C,3,0)</f>
        <v>4677259</v>
      </c>
      <c r="G274" s="5">
        <f t="shared" si="8"/>
        <v>0</v>
      </c>
      <c r="H274" s="5" t="str">
        <f t="shared" si="9"/>
        <v>，4677259</v>
      </c>
      <c r="I274" s="5" t="str">
        <f>VLOOKUP(A274,HOP!A:U,21,0)</f>
        <v>直采</v>
      </c>
    </row>
    <row r="275" s="5" customFormat="1" hidden="1" spans="1:9">
      <c r="A275" s="6">
        <v>999230111758446</v>
      </c>
      <c r="B275" s="7">
        <v>45327</v>
      </c>
      <c r="C275" s="7">
        <v>45328</v>
      </c>
      <c r="D275" s="5">
        <v>796</v>
      </c>
      <c r="E275" s="5" t="str">
        <f>VLOOKUP(A275,HOP!A:L,12,0)</f>
        <v>796.00</v>
      </c>
      <c r="F275" s="5" t="str">
        <f>VLOOKUP(A275,HOP!A:C,3,0)</f>
        <v>4678053</v>
      </c>
      <c r="G275" s="5">
        <f t="shared" si="8"/>
        <v>0</v>
      </c>
      <c r="H275" s="5" t="str">
        <f t="shared" si="9"/>
        <v>，4678053</v>
      </c>
      <c r="I275" s="5" t="str">
        <f>VLOOKUP(A275,HOP!A:U,21,0)</f>
        <v>直采</v>
      </c>
    </row>
    <row r="276" s="5" customFormat="1" hidden="1" spans="1:9">
      <c r="A276" s="6">
        <v>999230111846083</v>
      </c>
      <c r="B276" s="7">
        <v>45326</v>
      </c>
      <c r="C276" s="7">
        <v>45328</v>
      </c>
      <c r="D276" s="5">
        <v>3748</v>
      </c>
      <c r="E276" s="5" t="str">
        <f>VLOOKUP(A276,HOP!A:L,12,0)</f>
        <v>3748.00</v>
      </c>
      <c r="F276" s="5" t="str">
        <f>VLOOKUP(A276,HOP!A:C,3,0)</f>
        <v>4678112</v>
      </c>
      <c r="G276" s="5">
        <f t="shared" si="8"/>
        <v>0</v>
      </c>
      <c r="H276" s="5" t="str">
        <f t="shared" si="9"/>
        <v>，4678112</v>
      </c>
      <c r="I276" s="5" t="str">
        <f>VLOOKUP(A276,HOP!A:U,21,0)</f>
        <v>直采</v>
      </c>
    </row>
    <row r="277" s="5" customFormat="1" hidden="1" spans="1:9">
      <c r="A277" s="6">
        <v>999230120721911</v>
      </c>
      <c r="B277" s="7">
        <v>45326</v>
      </c>
      <c r="C277" s="7">
        <v>45328</v>
      </c>
      <c r="D277" s="5">
        <v>786</v>
      </c>
      <c r="E277" s="5" t="str">
        <f>VLOOKUP(A277,HOP!A:L,12,0)</f>
        <v>786.00</v>
      </c>
      <c r="F277" s="5" t="str">
        <f>VLOOKUP(A277,HOP!A:C,3,0)</f>
        <v>4678573</v>
      </c>
      <c r="G277" s="5">
        <f t="shared" si="8"/>
        <v>0</v>
      </c>
      <c r="H277" s="5" t="str">
        <f t="shared" si="9"/>
        <v>，4678573</v>
      </c>
      <c r="I277" s="5" t="str">
        <f>VLOOKUP(A277,HOP!A:U,21,0)</f>
        <v>直采</v>
      </c>
    </row>
    <row r="278" s="5" customFormat="1" hidden="1" spans="1:9">
      <c r="A278" s="6">
        <v>999230120885234</v>
      </c>
      <c r="B278" s="7">
        <v>45326</v>
      </c>
      <c r="C278" s="7">
        <v>45328</v>
      </c>
      <c r="D278" s="5">
        <v>724</v>
      </c>
      <c r="E278" s="5" t="str">
        <f>VLOOKUP(A278,HOP!A:L,12,0)</f>
        <v>724.00</v>
      </c>
      <c r="F278" s="5" t="str">
        <f>VLOOKUP(A278,HOP!A:C,3,0)</f>
        <v>4678605</v>
      </c>
      <c r="G278" s="5">
        <f t="shared" si="8"/>
        <v>0</v>
      </c>
      <c r="H278" s="5" t="str">
        <f t="shared" si="9"/>
        <v>，4678605</v>
      </c>
      <c r="I278" s="5" t="str">
        <f>VLOOKUP(A278,HOP!A:U,21,0)</f>
        <v>直采</v>
      </c>
    </row>
    <row r="279" s="5" customFormat="1" hidden="1" spans="1:9">
      <c r="A279" s="6">
        <v>999230125238939</v>
      </c>
      <c r="B279" s="7">
        <v>45327</v>
      </c>
      <c r="C279" s="7">
        <v>45328</v>
      </c>
      <c r="D279" s="5">
        <v>750</v>
      </c>
      <c r="E279" s="5" t="str">
        <f>VLOOKUP(A279,HOP!A:L,12,0)</f>
        <v>750.00</v>
      </c>
      <c r="F279" s="5" t="str">
        <f>VLOOKUP(A279,HOP!A:C,3,0)</f>
        <v>4680041</v>
      </c>
      <c r="G279" s="5">
        <f t="shared" si="8"/>
        <v>0</v>
      </c>
      <c r="H279" s="5" t="str">
        <f t="shared" si="9"/>
        <v>，4680041</v>
      </c>
      <c r="I279" s="5" t="str">
        <f>VLOOKUP(A279,HOP!A:U,21,0)</f>
        <v>直采</v>
      </c>
    </row>
    <row r="280" s="5" customFormat="1" hidden="1" spans="1:9">
      <c r="A280" s="6">
        <v>999230126308566</v>
      </c>
      <c r="B280" s="7">
        <v>45327</v>
      </c>
      <c r="C280" s="7">
        <v>45328</v>
      </c>
      <c r="D280" s="5">
        <v>419</v>
      </c>
      <c r="E280" s="5" t="str">
        <f>VLOOKUP(A280,HOP!A:L,12,0)</f>
        <v>419.00</v>
      </c>
      <c r="F280" s="5" t="str">
        <f>VLOOKUP(A280,HOP!A:C,3,0)</f>
        <v>4680466</v>
      </c>
      <c r="G280" s="5">
        <f t="shared" si="8"/>
        <v>0</v>
      </c>
      <c r="H280" s="5" t="str">
        <f t="shared" si="9"/>
        <v>，4680466</v>
      </c>
      <c r="I280" s="5" t="str">
        <f>VLOOKUP(A280,HOP!A:U,21,0)</f>
        <v>直采</v>
      </c>
    </row>
    <row r="281" s="5" customFormat="1" hidden="1" spans="1:9">
      <c r="A281" s="6">
        <v>999230126546839</v>
      </c>
      <c r="B281" s="7">
        <v>45326</v>
      </c>
      <c r="C281" s="7">
        <v>45328</v>
      </c>
      <c r="D281" s="5">
        <v>1212</v>
      </c>
      <c r="E281" s="5" t="str">
        <f>VLOOKUP(A281,HOP!A:L,12,0)</f>
        <v>1212.00</v>
      </c>
      <c r="F281" s="5" t="str">
        <f>VLOOKUP(A281,HOP!A:C,3,0)</f>
        <v>4680570</v>
      </c>
      <c r="G281" s="5">
        <f t="shared" si="8"/>
        <v>0</v>
      </c>
      <c r="H281" s="5" t="str">
        <f t="shared" si="9"/>
        <v>，4680570</v>
      </c>
      <c r="I281" s="5" t="str">
        <f>VLOOKUP(A281,HOP!A:U,21,0)</f>
        <v>直采</v>
      </c>
    </row>
    <row r="282" s="5" customFormat="1" hidden="1" spans="1:9">
      <c r="A282" s="6">
        <v>999230126553674</v>
      </c>
      <c r="B282" s="7">
        <v>45327</v>
      </c>
      <c r="C282" s="7">
        <v>45328</v>
      </c>
      <c r="D282" s="5">
        <v>336</v>
      </c>
      <c r="E282" s="5" t="str">
        <f>VLOOKUP(A282,HOP!A:L,12,0)</f>
        <v>336.00</v>
      </c>
      <c r="F282" s="5" t="str">
        <f>VLOOKUP(A282,HOP!A:C,3,0)</f>
        <v>4680574</v>
      </c>
      <c r="G282" s="5">
        <f t="shared" si="8"/>
        <v>0</v>
      </c>
      <c r="H282" s="5" t="str">
        <f t="shared" si="9"/>
        <v>，4680574</v>
      </c>
      <c r="I282" s="5" t="str">
        <f>VLOOKUP(A282,HOP!A:U,21,0)</f>
        <v>直采</v>
      </c>
    </row>
    <row r="283" s="5" customFormat="1" hidden="1" spans="1:9">
      <c r="A283" s="6">
        <v>999230126924698</v>
      </c>
      <c r="B283" s="7">
        <v>45325</v>
      </c>
      <c r="C283" s="7">
        <v>45328</v>
      </c>
      <c r="D283" s="5">
        <v>4200</v>
      </c>
      <c r="E283" s="5" t="str">
        <f>VLOOKUP(A283,HOP!A:L,12,0)</f>
        <v>4200.00</v>
      </c>
      <c r="F283" s="5" t="str">
        <f>VLOOKUP(A283,HOP!A:C,3,0)</f>
        <v>4680714</v>
      </c>
      <c r="G283" s="5">
        <f t="shared" si="8"/>
        <v>0</v>
      </c>
      <c r="H283" s="5" t="str">
        <f t="shared" si="9"/>
        <v>，4680714</v>
      </c>
      <c r="I283" s="5" t="str">
        <f>VLOOKUP(A283,HOP!A:U,21,0)</f>
        <v>直采</v>
      </c>
    </row>
    <row r="284" s="5" customFormat="1" hidden="1" spans="1:9">
      <c r="A284" s="6">
        <v>999230127792286</v>
      </c>
      <c r="B284" s="7">
        <v>45327</v>
      </c>
      <c r="C284" s="7">
        <v>45328</v>
      </c>
      <c r="D284" s="5">
        <v>497</v>
      </c>
      <c r="E284" s="5" t="str">
        <f>VLOOKUP(A284,HOP!A:L,12,0)</f>
        <v>497.00</v>
      </c>
      <c r="F284" s="5" t="str">
        <f>VLOOKUP(A284,HOP!A:C,3,0)</f>
        <v>4681211</v>
      </c>
      <c r="G284" s="5">
        <f t="shared" si="8"/>
        <v>0</v>
      </c>
      <c r="H284" s="5" t="str">
        <f t="shared" si="9"/>
        <v>，4681211</v>
      </c>
      <c r="I284" s="5" t="str">
        <f>VLOOKUP(A284,HOP!A:U,21,0)</f>
        <v>直采</v>
      </c>
    </row>
    <row r="285" s="5" customFormat="1" hidden="1" spans="1:9">
      <c r="A285" s="6">
        <v>999230124927502</v>
      </c>
      <c r="B285" s="7">
        <v>45325</v>
      </c>
      <c r="C285" s="7">
        <v>45328</v>
      </c>
      <c r="D285" s="5">
        <v>1254</v>
      </c>
      <c r="E285" s="5" t="str">
        <f>VLOOKUP(A285,HOP!A:L,12,0)</f>
        <v>1254.00</v>
      </c>
      <c r="F285" s="5" t="str">
        <f>VLOOKUP(A285,HOP!A:C,3,0)</f>
        <v>4679936</v>
      </c>
      <c r="G285" s="5">
        <f t="shared" si="8"/>
        <v>0</v>
      </c>
      <c r="H285" s="5" t="str">
        <f t="shared" si="9"/>
        <v>，4679936</v>
      </c>
      <c r="I285" s="5" t="str">
        <f>VLOOKUP(A285,HOP!A:U,21,0)</f>
        <v>直采</v>
      </c>
    </row>
    <row r="286" s="5" customFormat="1" hidden="1" spans="1:9">
      <c r="A286" s="6">
        <v>999230128530446</v>
      </c>
      <c r="B286" s="7">
        <v>45326</v>
      </c>
      <c r="C286" s="7">
        <v>45328</v>
      </c>
      <c r="D286" s="5">
        <v>1000</v>
      </c>
      <c r="E286" s="5" t="str">
        <f>VLOOKUP(A286,HOP!A:L,12,0)</f>
        <v>1000.00</v>
      </c>
      <c r="F286" s="5" t="str">
        <f>VLOOKUP(A286,HOP!A:C,3,0)</f>
        <v>4681614</v>
      </c>
      <c r="G286" s="5">
        <f t="shared" si="8"/>
        <v>0</v>
      </c>
      <c r="H286" s="5" t="str">
        <f t="shared" si="9"/>
        <v>，4681614</v>
      </c>
      <c r="I286" s="5" t="str">
        <f>VLOOKUP(A286,HOP!A:U,21,0)</f>
        <v>直采</v>
      </c>
    </row>
    <row r="287" s="5" customFormat="1" hidden="1" spans="1:9">
      <c r="A287" s="6">
        <v>999230128978653</v>
      </c>
      <c r="B287" s="7">
        <v>45327</v>
      </c>
      <c r="C287" s="7">
        <v>45328</v>
      </c>
      <c r="D287" s="5">
        <v>350</v>
      </c>
      <c r="E287" s="5" t="str">
        <f>VLOOKUP(A287,HOP!A:L,12,0)</f>
        <v>350.00</v>
      </c>
      <c r="F287" s="5" t="str">
        <f>VLOOKUP(A287,HOP!A:C,3,0)</f>
        <v>4681849</v>
      </c>
      <c r="G287" s="5">
        <f t="shared" si="8"/>
        <v>0</v>
      </c>
      <c r="H287" s="5" t="str">
        <f t="shared" si="9"/>
        <v>，4681849</v>
      </c>
      <c r="I287" s="5" t="str">
        <f>VLOOKUP(A287,HOP!A:U,21,0)</f>
        <v>直采</v>
      </c>
    </row>
    <row r="288" s="5" customFormat="1" hidden="1" spans="1:9">
      <c r="A288" s="6">
        <v>999230129210572</v>
      </c>
      <c r="B288" s="7">
        <v>45326</v>
      </c>
      <c r="C288" s="7">
        <v>45328</v>
      </c>
      <c r="D288" s="5">
        <v>1320</v>
      </c>
      <c r="E288" s="5" t="str">
        <f>VLOOKUP(A288,HOP!A:L,12,0)</f>
        <v>1320.00</v>
      </c>
      <c r="F288" s="5" t="str">
        <f>VLOOKUP(A288,HOP!A:C,3,0)</f>
        <v>4681967</v>
      </c>
      <c r="G288" s="5">
        <f t="shared" si="8"/>
        <v>0</v>
      </c>
      <c r="H288" s="5" t="str">
        <f t="shared" si="9"/>
        <v>，4681967</v>
      </c>
      <c r="I288" s="5" t="str">
        <f>VLOOKUP(A288,HOP!A:U,21,0)</f>
        <v>直采</v>
      </c>
    </row>
    <row r="289" s="5" customFormat="1" hidden="1" spans="1:9">
      <c r="A289" s="6">
        <v>999230131662345</v>
      </c>
      <c r="B289" s="7">
        <v>45326</v>
      </c>
      <c r="C289" s="7">
        <v>45328</v>
      </c>
      <c r="D289" s="5">
        <v>2067</v>
      </c>
      <c r="E289" s="5" t="str">
        <f>VLOOKUP(A289,HOP!A:L,12,0)</f>
        <v>2067.00</v>
      </c>
      <c r="F289" s="5" t="str">
        <f>VLOOKUP(A289,HOP!A:C,3,0)</f>
        <v>4682368</v>
      </c>
      <c r="G289" s="5">
        <f t="shared" si="8"/>
        <v>0</v>
      </c>
      <c r="H289" s="5" t="str">
        <f t="shared" si="9"/>
        <v>，4682368</v>
      </c>
      <c r="I289" s="5" t="str">
        <f>VLOOKUP(A289,HOP!A:U,21,0)</f>
        <v>直采</v>
      </c>
    </row>
    <row r="290" s="5" customFormat="1" hidden="1" spans="1:9">
      <c r="A290" s="6">
        <v>999230134601263</v>
      </c>
      <c r="B290" s="7">
        <v>45327</v>
      </c>
      <c r="C290" s="7">
        <v>45328</v>
      </c>
      <c r="D290" s="5">
        <v>350</v>
      </c>
      <c r="E290" s="5" t="str">
        <f>VLOOKUP(A290,HOP!A:L,12,0)</f>
        <v>350.00</v>
      </c>
      <c r="F290" s="5" t="str">
        <f>VLOOKUP(A290,HOP!A:C,3,0)</f>
        <v>4683319</v>
      </c>
      <c r="G290" s="5">
        <f t="shared" si="8"/>
        <v>0</v>
      </c>
      <c r="H290" s="5" t="str">
        <f t="shared" si="9"/>
        <v>，4683319</v>
      </c>
      <c r="I290" s="5" t="str">
        <f>VLOOKUP(A290,HOP!A:U,21,0)</f>
        <v>直采</v>
      </c>
    </row>
    <row r="291" s="5" customFormat="1" hidden="1" spans="1:9">
      <c r="A291" s="6">
        <v>999230134850218</v>
      </c>
      <c r="B291" s="7">
        <v>45326</v>
      </c>
      <c r="C291" s="7">
        <v>45328</v>
      </c>
      <c r="D291" s="5">
        <v>2202</v>
      </c>
      <c r="E291" s="5" t="str">
        <f>VLOOKUP(A291,HOP!A:L,12,0)</f>
        <v>2202.00</v>
      </c>
      <c r="F291" s="5" t="str">
        <f>VLOOKUP(A291,HOP!A:C,3,0)</f>
        <v>4683387</v>
      </c>
      <c r="G291" s="5">
        <f t="shared" si="8"/>
        <v>0</v>
      </c>
      <c r="H291" s="5" t="str">
        <f t="shared" si="9"/>
        <v>，4683387</v>
      </c>
      <c r="I291" s="5" t="str">
        <f>VLOOKUP(A291,HOP!A:U,21,0)</f>
        <v>直采</v>
      </c>
    </row>
    <row r="292" s="5" customFormat="1" hidden="1" spans="1:9">
      <c r="A292" s="6">
        <v>999230135822255</v>
      </c>
      <c r="B292" s="7">
        <v>45327</v>
      </c>
      <c r="C292" s="7">
        <v>45328</v>
      </c>
      <c r="D292" s="5">
        <v>283</v>
      </c>
      <c r="E292" s="5" t="str">
        <f>VLOOKUP(A292,HOP!A:L,12,0)</f>
        <v>283.00</v>
      </c>
      <c r="F292" s="5" t="str">
        <f>VLOOKUP(A292,HOP!A:C,3,0)</f>
        <v>4683709</v>
      </c>
      <c r="G292" s="5">
        <f t="shared" si="8"/>
        <v>0</v>
      </c>
      <c r="H292" s="5" t="str">
        <f t="shared" si="9"/>
        <v>，4683709</v>
      </c>
      <c r="I292" s="5" t="str">
        <f>VLOOKUP(A292,HOP!A:U,21,0)</f>
        <v>直采</v>
      </c>
    </row>
    <row r="293" s="5" customFormat="1" hidden="1" spans="1:9">
      <c r="A293" s="6">
        <v>999230138421323</v>
      </c>
      <c r="B293" s="7">
        <v>45327</v>
      </c>
      <c r="C293" s="7">
        <v>45328</v>
      </c>
      <c r="D293" s="5">
        <v>293</v>
      </c>
      <c r="E293" s="5" t="str">
        <f>VLOOKUP(A293,HOP!A:L,12,0)</f>
        <v>293.00</v>
      </c>
      <c r="F293" s="5" t="str">
        <f>VLOOKUP(A293,HOP!A:C,3,0)</f>
        <v>4684536</v>
      </c>
      <c r="G293" s="5">
        <f t="shared" si="8"/>
        <v>0</v>
      </c>
      <c r="H293" s="5" t="str">
        <f t="shared" si="9"/>
        <v>，4684536</v>
      </c>
      <c r="I293" s="5" t="str">
        <f>VLOOKUP(A293,HOP!A:U,21,0)</f>
        <v>直采</v>
      </c>
    </row>
    <row r="294" s="5" customFormat="1" hidden="1" spans="1:9">
      <c r="A294" s="6">
        <v>999230138645708</v>
      </c>
      <c r="B294" s="7">
        <v>45326</v>
      </c>
      <c r="C294" s="7">
        <v>45328</v>
      </c>
      <c r="D294" s="5">
        <v>1000</v>
      </c>
      <c r="E294" s="5" t="str">
        <f>VLOOKUP(A294,HOP!A:L,12,0)</f>
        <v>1000.00</v>
      </c>
      <c r="F294" s="5" t="str">
        <f>VLOOKUP(A294,HOP!A:C,3,0)</f>
        <v>4684608</v>
      </c>
      <c r="G294" s="5">
        <f t="shared" si="8"/>
        <v>0</v>
      </c>
      <c r="H294" s="5" t="str">
        <f t="shared" si="9"/>
        <v>，4684608</v>
      </c>
      <c r="I294" s="5" t="str">
        <f>VLOOKUP(A294,HOP!A:U,21,0)</f>
        <v>直采</v>
      </c>
    </row>
    <row r="295" s="5" customFormat="1" hidden="1" spans="1:9">
      <c r="A295" s="6">
        <v>999230138686016</v>
      </c>
      <c r="B295" s="7">
        <v>45326</v>
      </c>
      <c r="C295" s="7">
        <v>45328</v>
      </c>
      <c r="D295" s="5">
        <v>3000</v>
      </c>
      <c r="E295" s="5" t="str">
        <f>VLOOKUP(A295,HOP!A:L,12,0)</f>
        <v>3000.00</v>
      </c>
      <c r="F295" s="5" t="str">
        <f>VLOOKUP(A295,HOP!A:C,3,0)</f>
        <v>4684622</v>
      </c>
      <c r="G295" s="5">
        <f t="shared" si="8"/>
        <v>0</v>
      </c>
      <c r="H295" s="5" t="str">
        <f t="shared" si="9"/>
        <v>，4684622</v>
      </c>
      <c r="I295" s="5" t="str">
        <f>VLOOKUP(A295,HOP!A:U,21,0)</f>
        <v>直采</v>
      </c>
    </row>
    <row r="296" s="5" customFormat="1" hidden="1" spans="1:9">
      <c r="A296" s="6">
        <v>999230140321125</v>
      </c>
      <c r="B296" s="7">
        <v>45327</v>
      </c>
      <c r="C296" s="7">
        <v>45328</v>
      </c>
      <c r="D296" s="5">
        <v>390</v>
      </c>
      <c r="E296" s="5" t="str">
        <f>VLOOKUP(A296,HOP!A:L,12,0)</f>
        <v>390.00</v>
      </c>
      <c r="F296" s="5" t="str">
        <f>VLOOKUP(A296,HOP!A:C,3,0)</f>
        <v>4685554</v>
      </c>
      <c r="G296" s="5">
        <f t="shared" si="8"/>
        <v>0</v>
      </c>
      <c r="H296" s="5" t="str">
        <f t="shared" si="9"/>
        <v>，4685554</v>
      </c>
      <c r="I296" s="5" t="str">
        <f>VLOOKUP(A296,HOP!A:U,21,0)</f>
        <v>直采</v>
      </c>
    </row>
    <row r="297" s="5" customFormat="1" hidden="1" spans="1:9">
      <c r="A297" s="6">
        <v>999230140403742</v>
      </c>
      <c r="B297" s="7">
        <v>45327</v>
      </c>
      <c r="C297" s="7">
        <v>45328</v>
      </c>
      <c r="D297" s="5">
        <v>0</v>
      </c>
      <c r="E297" s="5" t="e">
        <f>VLOOKUP(A297,HOP!A:L,12,0)</f>
        <v>#N/A</v>
      </c>
      <c r="F297" s="5" t="e">
        <f>VLOOKUP(A297,HOP!A:C,3,0)</f>
        <v>#N/A</v>
      </c>
      <c r="G297" s="5" t="e">
        <f t="shared" si="8"/>
        <v>#N/A</v>
      </c>
      <c r="H297" s="5" t="e">
        <f t="shared" si="9"/>
        <v>#N/A</v>
      </c>
      <c r="I297" s="5" t="e">
        <f>VLOOKUP(A297,HOP!A:U,21,0)</f>
        <v>#N/A</v>
      </c>
    </row>
    <row r="298" s="5" customFormat="1" hidden="1" spans="1:9">
      <c r="A298" s="6">
        <v>999230140600033</v>
      </c>
      <c r="B298" s="7">
        <v>45326</v>
      </c>
      <c r="C298" s="7">
        <v>45328</v>
      </c>
      <c r="D298" s="5">
        <v>2126</v>
      </c>
      <c r="E298" s="5" t="str">
        <f>VLOOKUP(A298,HOP!A:L,12,0)</f>
        <v>2126.00</v>
      </c>
      <c r="F298" s="5" t="str">
        <f>VLOOKUP(A298,HOP!A:C,3,0)</f>
        <v>4685777</v>
      </c>
      <c r="G298" s="5">
        <f t="shared" si="8"/>
        <v>0</v>
      </c>
      <c r="H298" s="5" t="str">
        <f t="shared" si="9"/>
        <v>，4685777</v>
      </c>
      <c r="I298" s="5" t="str">
        <f>VLOOKUP(A298,HOP!A:U,21,0)</f>
        <v>直采</v>
      </c>
    </row>
    <row r="299" s="5" customFormat="1" hidden="1" spans="1:9">
      <c r="A299" s="6">
        <v>999230140749903</v>
      </c>
      <c r="B299" s="7">
        <v>45327</v>
      </c>
      <c r="C299" s="7">
        <v>45328</v>
      </c>
      <c r="D299" s="5">
        <v>1205</v>
      </c>
      <c r="E299" s="5" t="str">
        <f>VLOOKUP(A299,HOP!A:L,12,0)</f>
        <v>1205.00</v>
      </c>
      <c r="F299" s="5" t="str">
        <f>VLOOKUP(A299,HOP!A:C,3,0)</f>
        <v>4685915</v>
      </c>
      <c r="G299" s="5">
        <f t="shared" si="8"/>
        <v>0</v>
      </c>
      <c r="H299" s="5" t="str">
        <f t="shared" si="9"/>
        <v>，4685915</v>
      </c>
      <c r="I299" s="5" t="str">
        <f>VLOOKUP(A299,HOP!A:U,21,0)</f>
        <v>直采</v>
      </c>
    </row>
    <row r="300" s="5" customFormat="1" hidden="1" spans="1:9">
      <c r="A300" s="6">
        <v>999230143443799</v>
      </c>
      <c r="B300" s="7">
        <v>45327</v>
      </c>
      <c r="C300" s="7">
        <v>45328</v>
      </c>
      <c r="D300" s="5">
        <v>633</v>
      </c>
      <c r="E300" s="5" t="str">
        <f>VLOOKUP(A300,HOP!A:L,12,0)</f>
        <v>633.00</v>
      </c>
      <c r="F300" s="5" t="str">
        <f>VLOOKUP(A300,HOP!A:C,3,0)</f>
        <v>4686353</v>
      </c>
      <c r="G300" s="5">
        <f t="shared" si="8"/>
        <v>0</v>
      </c>
      <c r="H300" s="5" t="str">
        <f t="shared" si="9"/>
        <v>，4686353</v>
      </c>
      <c r="I300" s="5" t="str">
        <f>VLOOKUP(A300,HOP!A:U,21,0)</f>
        <v>直采</v>
      </c>
    </row>
    <row r="301" s="5" customFormat="1" hidden="1" spans="1:9">
      <c r="A301" s="6">
        <v>999230143557120</v>
      </c>
      <c r="B301" s="7">
        <v>45327</v>
      </c>
      <c r="C301" s="7">
        <v>45328</v>
      </c>
      <c r="D301" s="5">
        <v>806</v>
      </c>
      <c r="E301" s="5" t="str">
        <f>VLOOKUP(A301,HOP!A:L,12,0)</f>
        <v>806.00</v>
      </c>
      <c r="F301" s="5" t="str">
        <f>VLOOKUP(A301,HOP!A:C,3,0)</f>
        <v>4686378</v>
      </c>
      <c r="G301" s="5">
        <f t="shared" si="8"/>
        <v>0</v>
      </c>
      <c r="H301" s="5" t="str">
        <f t="shared" si="9"/>
        <v>，4686378</v>
      </c>
      <c r="I301" s="5" t="str">
        <f>VLOOKUP(A301,HOP!A:U,21,0)</f>
        <v>直采</v>
      </c>
    </row>
    <row r="302" s="5" customFormat="1" hidden="1" spans="1:9">
      <c r="A302" s="6">
        <v>999230143727896</v>
      </c>
      <c r="B302" s="7">
        <v>45327</v>
      </c>
      <c r="C302" s="7">
        <v>45328</v>
      </c>
      <c r="D302" s="5">
        <v>427</v>
      </c>
      <c r="E302" s="5" t="str">
        <f>VLOOKUP(A302,HOP!A:L,12,0)</f>
        <v>427.00</v>
      </c>
      <c r="F302" s="5" t="str">
        <f>VLOOKUP(A302,HOP!A:C,3,0)</f>
        <v>4686428</v>
      </c>
      <c r="G302" s="5">
        <f t="shared" si="8"/>
        <v>0</v>
      </c>
      <c r="H302" s="5" t="str">
        <f t="shared" si="9"/>
        <v>，4686428</v>
      </c>
      <c r="I302" s="5" t="str">
        <f>VLOOKUP(A302,HOP!A:U,21,0)</f>
        <v>直采</v>
      </c>
    </row>
    <row r="303" s="5" customFormat="1" hidden="1" spans="1:9">
      <c r="A303" s="6">
        <v>999230143752161</v>
      </c>
      <c r="B303" s="7">
        <v>45327</v>
      </c>
      <c r="C303" s="7">
        <v>45328</v>
      </c>
      <c r="D303" s="5">
        <v>400</v>
      </c>
      <c r="E303" s="5" t="str">
        <f>VLOOKUP(A303,HOP!A:L,12,0)</f>
        <v>400.00</v>
      </c>
      <c r="F303" s="5" t="str">
        <f>VLOOKUP(A303,HOP!A:C,3,0)</f>
        <v>4686436</v>
      </c>
      <c r="G303" s="5">
        <f t="shared" si="8"/>
        <v>0</v>
      </c>
      <c r="H303" s="5" t="str">
        <f t="shared" si="9"/>
        <v>，4686436</v>
      </c>
      <c r="I303" s="5" t="str">
        <f>VLOOKUP(A303,HOP!A:U,21,0)</f>
        <v>直采</v>
      </c>
    </row>
    <row r="304" s="5" customFormat="1" hidden="1" spans="1:9">
      <c r="A304" s="6">
        <v>999230144007856</v>
      </c>
      <c r="B304" s="7">
        <v>45327</v>
      </c>
      <c r="C304" s="7">
        <v>45328</v>
      </c>
      <c r="D304" s="5">
        <v>1316</v>
      </c>
      <c r="E304" s="5" t="str">
        <f>VLOOKUP(A304,HOP!A:L,12,0)</f>
        <v>1316.00</v>
      </c>
      <c r="F304" s="5" t="str">
        <f>VLOOKUP(A304,HOP!A:C,3,0)</f>
        <v>4686513</v>
      </c>
      <c r="G304" s="5">
        <f t="shared" si="8"/>
        <v>0</v>
      </c>
      <c r="H304" s="5" t="str">
        <f t="shared" si="9"/>
        <v>，4686513</v>
      </c>
      <c r="I304" s="5" t="str">
        <f>VLOOKUP(A304,HOP!A:U,21,0)</f>
        <v>直采</v>
      </c>
    </row>
    <row r="305" s="5" customFormat="1" hidden="1" spans="1:9">
      <c r="A305" s="6">
        <v>999230144961875</v>
      </c>
      <c r="B305" s="7">
        <v>45327</v>
      </c>
      <c r="C305" s="7">
        <v>45328</v>
      </c>
      <c r="D305" s="5">
        <v>1500</v>
      </c>
      <c r="E305" s="5" t="str">
        <f>VLOOKUP(A305,HOP!A:L,12,0)</f>
        <v>1500.00</v>
      </c>
      <c r="F305" s="5" t="str">
        <f>VLOOKUP(A305,HOP!A:C,3,0)</f>
        <v>4686819</v>
      </c>
      <c r="G305" s="5">
        <f t="shared" si="8"/>
        <v>0</v>
      </c>
      <c r="H305" s="5" t="str">
        <f t="shared" si="9"/>
        <v>，4686819</v>
      </c>
      <c r="I305" s="5" t="str">
        <f>VLOOKUP(A305,HOP!A:U,21,0)</f>
        <v>直采</v>
      </c>
    </row>
    <row r="306" s="5" customFormat="1" hidden="1" spans="1:9">
      <c r="A306" s="6">
        <v>999230147861291</v>
      </c>
      <c r="B306" s="7">
        <v>45327</v>
      </c>
      <c r="C306" s="7">
        <v>45328</v>
      </c>
      <c r="D306" s="5">
        <v>1000</v>
      </c>
      <c r="E306" s="5" t="str">
        <f>VLOOKUP(A306,HOP!A:L,12,0)</f>
        <v>1000.00</v>
      </c>
      <c r="F306" s="5" t="str">
        <f>VLOOKUP(A306,HOP!A:C,3,0)</f>
        <v>4687600</v>
      </c>
      <c r="G306" s="5">
        <f t="shared" si="8"/>
        <v>0</v>
      </c>
      <c r="H306" s="5" t="str">
        <f t="shared" si="9"/>
        <v>，4687600</v>
      </c>
      <c r="I306" s="5" t="str">
        <f>VLOOKUP(A306,HOP!A:U,21,0)</f>
        <v>直采</v>
      </c>
    </row>
    <row r="307" s="5" customFormat="1" hidden="1" spans="1:9">
      <c r="A307" s="6">
        <v>999230148306193</v>
      </c>
      <c r="B307" s="7">
        <v>45326</v>
      </c>
      <c r="C307" s="7">
        <v>45328</v>
      </c>
      <c r="D307" s="5">
        <v>0</v>
      </c>
      <c r="E307" s="5" t="e">
        <f>VLOOKUP(A307,HOP!A:L,12,0)</f>
        <v>#N/A</v>
      </c>
      <c r="F307" s="5" t="e">
        <f>VLOOKUP(A307,HOP!A:C,3,0)</f>
        <v>#N/A</v>
      </c>
      <c r="G307" s="5" t="e">
        <f t="shared" si="8"/>
        <v>#N/A</v>
      </c>
      <c r="H307" s="5" t="e">
        <f t="shared" si="9"/>
        <v>#N/A</v>
      </c>
      <c r="I307" s="5" t="e">
        <f>VLOOKUP(A307,HOP!A:U,21,0)</f>
        <v>#N/A</v>
      </c>
    </row>
    <row r="308" s="5" customFormat="1" hidden="1" spans="1:9">
      <c r="A308" s="6">
        <v>999230149591217</v>
      </c>
      <c r="B308" s="7">
        <v>45327</v>
      </c>
      <c r="C308" s="7">
        <v>45328</v>
      </c>
      <c r="D308" s="5">
        <v>667</v>
      </c>
      <c r="E308" s="5" t="str">
        <f>VLOOKUP(A308,HOP!A:L,12,0)</f>
        <v>667.00</v>
      </c>
      <c r="F308" s="5" t="str">
        <f>VLOOKUP(A308,HOP!A:C,3,0)</f>
        <v>4688323</v>
      </c>
      <c r="G308" s="5">
        <f t="shared" si="8"/>
        <v>0</v>
      </c>
      <c r="H308" s="5" t="str">
        <f t="shared" si="9"/>
        <v>，4688323</v>
      </c>
      <c r="I308" s="5" t="str">
        <f>VLOOKUP(A308,HOP!A:U,21,0)</f>
        <v>直采</v>
      </c>
    </row>
    <row r="309" s="5" customFormat="1" hidden="1" spans="1:9">
      <c r="A309" s="6">
        <v>999230149772708</v>
      </c>
      <c r="B309" s="7">
        <v>45327</v>
      </c>
      <c r="C309" s="7">
        <v>45328</v>
      </c>
      <c r="D309" s="5">
        <v>378</v>
      </c>
      <c r="E309" s="5" t="str">
        <f>VLOOKUP(A309,HOP!A:L,12,0)</f>
        <v>378.00</v>
      </c>
      <c r="F309" s="5" t="str">
        <f>VLOOKUP(A309,HOP!A:C,3,0)</f>
        <v>4688414</v>
      </c>
      <c r="G309" s="5">
        <f t="shared" si="8"/>
        <v>0</v>
      </c>
      <c r="H309" s="5" t="str">
        <f t="shared" si="9"/>
        <v>，4688414</v>
      </c>
      <c r="I309" s="5" t="str">
        <f>VLOOKUP(A309,HOP!A:U,21,0)</f>
        <v>直采</v>
      </c>
    </row>
    <row r="310" s="5" customFormat="1" hidden="1" spans="1:9">
      <c r="A310" s="6">
        <v>999230150315665</v>
      </c>
      <c r="B310" s="7">
        <v>45327</v>
      </c>
      <c r="C310" s="7">
        <v>45328</v>
      </c>
      <c r="D310" s="5">
        <v>362</v>
      </c>
      <c r="E310" s="5" t="str">
        <f>VLOOKUP(A310,HOP!A:L,12,0)</f>
        <v>362.00</v>
      </c>
      <c r="F310" s="5" t="str">
        <f>VLOOKUP(A310,HOP!A:C,3,0)</f>
        <v>4688814</v>
      </c>
      <c r="G310" s="5">
        <f t="shared" si="8"/>
        <v>0</v>
      </c>
      <c r="H310" s="5" t="str">
        <f t="shared" si="9"/>
        <v>，4688814</v>
      </c>
      <c r="I310" s="5" t="str">
        <f>VLOOKUP(A310,HOP!A:U,21,0)</f>
        <v>直采</v>
      </c>
    </row>
    <row r="311" s="5" customFormat="1" hidden="1" spans="1:9">
      <c r="A311" s="6">
        <v>999230150379983</v>
      </c>
      <c r="B311" s="7">
        <v>45327</v>
      </c>
      <c r="C311" s="7">
        <v>45328</v>
      </c>
      <c r="D311" s="5">
        <v>816</v>
      </c>
      <c r="E311" s="5" t="str">
        <f>VLOOKUP(A311,HOP!A:L,12,0)</f>
        <v>816.00</v>
      </c>
      <c r="F311" s="5" t="str">
        <f>VLOOKUP(A311,HOP!A:C,3,0)</f>
        <v>4688888</v>
      </c>
      <c r="G311" s="5">
        <f t="shared" si="8"/>
        <v>0</v>
      </c>
      <c r="H311" s="5" t="str">
        <f t="shared" si="9"/>
        <v>，4688888</v>
      </c>
      <c r="I311" s="5" t="str">
        <f>VLOOKUP(A311,HOP!A:U,21,0)</f>
        <v>直采</v>
      </c>
    </row>
    <row r="312" s="5" customFormat="1" hidden="1" spans="1:9">
      <c r="A312" s="6">
        <v>30150699987</v>
      </c>
      <c r="B312" s="7">
        <v>45327</v>
      </c>
      <c r="C312" s="7">
        <v>45328</v>
      </c>
      <c r="D312" s="5">
        <v>273</v>
      </c>
      <c r="E312" s="5" t="str">
        <f>VLOOKUP(A312,HOP!A:L,12,0)</f>
        <v>273.00</v>
      </c>
      <c r="F312" s="5" t="str">
        <f>VLOOKUP(A312,HOP!A:C,3,0)</f>
        <v>4689453</v>
      </c>
      <c r="G312" s="5">
        <f t="shared" si="8"/>
        <v>0</v>
      </c>
      <c r="H312" s="5" t="str">
        <f t="shared" si="9"/>
        <v>，4689453</v>
      </c>
      <c r="I312" s="5" t="str">
        <f>VLOOKUP(A312,HOP!A:U,21,0)</f>
        <v>直采</v>
      </c>
    </row>
    <row r="313" s="5" customFormat="1" hidden="1" spans="1:9">
      <c r="A313" s="6">
        <v>999230150729751</v>
      </c>
      <c r="B313" s="7">
        <v>45327</v>
      </c>
      <c r="C313" s="7">
        <v>45328</v>
      </c>
      <c r="D313" s="5">
        <v>237</v>
      </c>
      <c r="E313" s="5" t="str">
        <f>VLOOKUP(A313,HOP!A:L,12,0)</f>
        <v>237.00</v>
      </c>
      <c r="F313" s="5" t="str">
        <f>VLOOKUP(A313,HOP!A:C,3,0)</f>
        <v>4689502</v>
      </c>
      <c r="G313" s="5">
        <f t="shared" si="8"/>
        <v>0</v>
      </c>
      <c r="H313" s="5" t="str">
        <f t="shared" si="9"/>
        <v>，4689502</v>
      </c>
      <c r="I313" s="5" t="str">
        <f>VLOOKUP(A313,HOP!A:U,21,0)</f>
        <v>直采</v>
      </c>
    </row>
    <row r="314" s="5" customFormat="1" hidden="1" spans="1:9">
      <c r="A314" s="6">
        <v>999230152590385</v>
      </c>
      <c r="B314" s="7">
        <v>45327</v>
      </c>
      <c r="C314" s="7">
        <v>45328</v>
      </c>
      <c r="D314" s="5">
        <v>228</v>
      </c>
      <c r="E314" s="5" t="str">
        <f>VLOOKUP(A314,HOP!A:L,12,0)</f>
        <v>228.00</v>
      </c>
      <c r="F314" s="5" t="str">
        <f>VLOOKUP(A314,HOP!A:C,3,0)</f>
        <v>4689872</v>
      </c>
      <c r="G314" s="5">
        <f t="shared" si="8"/>
        <v>0</v>
      </c>
      <c r="H314" s="5" t="str">
        <f t="shared" si="9"/>
        <v>，4689872</v>
      </c>
      <c r="I314" s="5" t="str">
        <f>VLOOKUP(A314,HOP!A:U,21,0)</f>
        <v>直采</v>
      </c>
    </row>
    <row r="315" s="5" customFormat="1" hidden="1" spans="1:9">
      <c r="A315" s="6">
        <v>999230154227882</v>
      </c>
      <c r="B315" s="7">
        <v>45327</v>
      </c>
      <c r="C315" s="7">
        <v>45328</v>
      </c>
      <c r="D315" s="5">
        <v>391</v>
      </c>
      <c r="E315" s="5" t="str">
        <f>VLOOKUP(A315,HOP!A:L,12,0)</f>
        <v>391.00</v>
      </c>
      <c r="F315" s="5" t="str">
        <f>VLOOKUP(A315,HOP!A:C,3,0)</f>
        <v>4690329</v>
      </c>
      <c r="G315" s="5">
        <f t="shared" si="8"/>
        <v>0</v>
      </c>
      <c r="H315" s="5" t="str">
        <f t="shared" si="9"/>
        <v>，4690329</v>
      </c>
      <c r="I315" s="5" t="str">
        <f>VLOOKUP(A315,HOP!A:U,21,0)</f>
        <v>直采</v>
      </c>
    </row>
    <row r="316" s="5" customFormat="1" hidden="1" spans="1:9">
      <c r="A316" s="6">
        <v>999230154275510</v>
      </c>
      <c r="B316" s="7">
        <v>45327</v>
      </c>
      <c r="C316" s="7">
        <v>45328</v>
      </c>
      <c r="D316" s="5">
        <v>487</v>
      </c>
      <c r="E316" s="5" t="str">
        <f>VLOOKUP(A316,HOP!A:L,12,0)</f>
        <v>487.00</v>
      </c>
      <c r="F316" s="5" t="str">
        <f>VLOOKUP(A316,HOP!A:C,3,0)</f>
        <v>4690342</v>
      </c>
      <c r="G316" s="5">
        <f t="shared" si="8"/>
        <v>0</v>
      </c>
      <c r="H316" s="5" t="str">
        <f t="shared" si="9"/>
        <v>，4690342</v>
      </c>
      <c r="I316" s="5" t="str">
        <f>VLOOKUP(A316,HOP!A:U,21,0)</f>
        <v>直采</v>
      </c>
    </row>
    <row r="317" s="5" customFormat="1" hidden="1" spans="1:9">
      <c r="A317" s="6">
        <v>999230154557383</v>
      </c>
      <c r="B317" s="7">
        <v>45327</v>
      </c>
      <c r="C317" s="7">
        <v>45328</v>
      </c>
      <c r="D317" s="5">
        <v>1048</v>
      </c>
      <c r="E317" s="5" t="str">
        <f>VLOOKUP(A317,HOP!A:L,12,0)</f>
        <v>1048.00</v>
      </c>
      <c r="F317" s="5" t="str">
        <f>VLOOKUP(A317,HOP!A:C,3,0)</f>
        <v>4690420</v>
      </c>
      <c r="G317" s="5">
        <f t="shared" si="8"/>
        <v>0</v>
      </c>
      <c r="H317" s="5" t="str">
        <f t="shared" si="9"/>
        <v>，4690420</v>
      </c>
      <c r="I317" s="5" t="str">
        <f>VLOOKUP(A317,HOP!A:U,21,0)</f>
        <v>直采</v>
      </c>
    </row>
    <row r="318" s="5" customFormat="1" hidden="1" spans="1:9">
      <c r="A318" s="6">
        <v>999230154931810</v>
      </c>
      <c r="B318" s="7">
        <v>45327</v>
      </c>
      <c r="C318" s="7">
        <v>45328</v>
      </c>
      <c r="D318" s="5">
        <v>767</v>
      </c>
      <c r="E318" s="5" t="str">
        <f>VLOOKUP(A318,HOP!A:L,12,0)</f>
        <v>767.00</v>
      </c>
      <c r="F318" s="5" t="str">
        <f>VLOOKUP(A318,HOP!A:C,3,0)</f>
        <v>4690510</v>
      </c>
      <c r="G318" s="5">
        <f t="shared" si="8"/>
        <v>0</v>
      </c>
      <c r="H318" s="5" t="str">
        <f t="shared" si="9"/>
        <v>，4690510</v>
      </c>
      <c r="I318" s="5" t="str">
        <f>VLOOKUP(A318,HOP!A:U,21,0)</f>
        <v>直采</v>
      </c>
    </row>
    <row r="319" s="5" customFormat="1" hidden="1" spans="1:9">
      <c r="A319" s="6">
        <v>999230155560816</v>
      </c>
      <c r="B319" s="7">
        <v>45327</v>
      </c>
      <c r="C319" s="7">
        <v>45328</v>
      </c>
      <c r="D319" s="5">
        <v>312</v>
      </c>
      <c r="E319" s="5" t="str">
        <f>VLOOKUP(A319,HOP!A:L,12,0)</f>
        <v>312.00</v>
      </c>
      <c r="F319" s="5" t="str">
        <f>VLOOKUP(A319,HOP!A:C,3,0)</f>
        <v>4690650</v>
      </c>
      <c r="G319" s="5">
        <f t="shared" si="8"/>
        <v>0</v>
      </c>
      <c r="H319" s="5" t="str">
        <f t="shared" si="9"/>
        <v>，4690650</v>
      </c>
      <c r="I319" s="5" t="str">
        <f>VLOOKUP(A319,HOP!A:U,21,0)</f>
        <v>直采</v>
      </c>
    </row>
    <row r="320" s="5" customFormat="1" hidden="1" spans="1:9">
      <c r="A320" s="6">
        <v>999230155596753</v>
      </c>
      <c r="B320" s="7">
        <v>45327</v>
      </c>
      <c r="C320" s="7">
        <v>45328</v>
      </c>
      <c r="D320" s="5">
        <v>312</v>
      </c>
      <c r="E320" s="5" t="str">
        <f>VLOOKUP(A320,HOP!A:L,12,0)</f>
        <v>312.00</v>
      </c>
      <c r="F320" s="5" t="str">
        <f>VLOOKUP(A320,HOP!A:C,3,0)</f>
        <v>4690657</v>
      </c>
      <c r="G320" s="5">
        <f t="shared" si="8"/>
        <v>0</v>
      </c>
      <c r="H320" s="5" t="str">
        <f t="shared" si="9"/>
        <v>，4690657</v>
      </c>
      <c r="I320" s="5" t="str">
        <f>VLOOKUP(A320,HOP!A:U,21,0)</f>
        <v>直采</v>
      </c>
    </row>
    <row r="321" s="5" customFormat="1" hidden="1" spans="1:9">
      <c r="A321" s="6">
        <v>999230155615551</v>
      </c>
      <c r="B321" s="7">
        <v>45327</v>
      </c>
      <c r="C321" s="7">
        <v>45328</v>
      </c>
      <c r="D321" s="5">
        <v>302</v>
      </c>
      <c r="E321" s="5" t="str">
        <f>VLOOKUP(A321,HOP!A:L,12,0)</f>
        <v>302.00</v>
      </c>
      <c r="F321" s="5" t="str">
        <f>VLOOKUP(A321,HOP!A:C,3,0)</f>
        <v>4690663</v>
      </c>
      <c r="G321" s="5">
        <f t="shared" si="8"/>
        <v>0</v>
      </c>
      <c r="H321" s="5" t="str">
        <f t="shared" si="9"/>
        <v>，4690663</v>
      </c>
      <c r="I321" s="5" t="str">
        <f>VLOOKUP(A321,HOP!A:U,21,0)</f>
        <v>直采</v>
      </c>
    </row>
    <row r="322" s="5" customFormat="1" hidden="1" spans="1:9">
      <c r="A322" s="6">
        <v>999230155312085</v>
      </c>
      <c r="B322" s="7">
        <v>45327</v>
      </c>
      <c r="C322" s="7">
        <v>45328</v>
      </c>
      <c r="D322" s="5">
        <v>317</v>
      </c>
      <c r="E322" s="5" t="str">
        <f>VLOOKUP(A322,HOP!A:L,12,0)</f>
        <v>317.00</v>
      </c>
      <c r="F322" s="5" t="str">
        <f>VLOOKUP(A322,HOP!A:C,3,0)</f>
        <v>4690601</v>
      </c>
      <c r="G322" s="5">
        <f t="shared" si="8"/>
        <v>0</v>
      </c>
      <c r="H322" s="5" t="str">
        <f t="shared" si="9"/>
        <v>，4690601</v>
      </c>
      <c r="I322" s="5" t="str">
        <f>VLOOKUP(A322,HOP!A:U,21,0)</f>
        <v>直采</v>
      </c>
    </row>
    <row r="323" s="5" customFormat="1" hidden="1" spans="1:9">
      <c r="A323" s="6">
        <v>999230155588032</v>
      </c>
      <c r="B323" s="7">
        <v>45327</v>
      </c>
      <c r="C323" s="7">
        <v>45328</v>
      </c>
      <c r="D323" s="5">
        <v>302</v>
      </c>
      <c r="E323" s="5" t="str">
        <f>VLOOKUP(A323,HOP!A:L,12,0)</f>
        <v>302.00</v>
      </c>
      <c r="F323" s="5" t="str">
        <f>VLOOKUP(A323,HOP!A:C,3,0)</f>
        <v>4690653</v>
      </c>
      <c r="G323" s="5">
        <f>D323-E323</f>
        <v>0</v>
      </c>
      <c r="H323" s="5" t="str">
        <f>$H$1&amp;F323</f>
        <v>，4690653</v>
      </c>
      <c r="I323" s="5" t="str">
        <f>VLOOKUP(A323,HOP!A:U,21,0)</f>
        <v>直采</v>
      </c>
    </row>
    <row r="325" spans="4:4">
      <c r="D325" s="5">
        <f>SUM(D2:D324)</f>
        <v>765265</v>
      </c>
    </row>
    <row r="331" spans="1:4">
      <c r="A331" s="5" t="s">
        <v>1702</v>
      </c>
      <c r="C331" s="5">
        <v>727112</v>
      </c>
      <c r="D331" s="5">
        <v>790872.11</v>
      </c>
    </row>
    <row r="332" spans="1:4">
      <c r="A332" s="5" t="s">
        <v>1703</v>
      </c>
      <c r="C332" s="5">
        <v>38153</v>
      </c>
      <c r="D332" s="5">
        <v>41498.62</v>
      </c>
    </row>
    <row r="333" spans="1:4">
      <c r="A333" s="5" t="s">
        <v>1704</v>
      </c>
      <c r="C333" s="5">
        <f>SUBTOTAL(9,C331:C332)</f>
        <v>765265</v>
      </c>
      <c r="D333" s="5">
        <f>SUBTOTAL(9,D331:D332)</f>
        <v>832370.73</v>
      </c>
    </row>
    <row r="334" spans="1:1">
      <c r="A334" s="5" t="s">
        <v>1705</v>
      </c>
    </row>
  </sheetData>
  <autoFilter ref="A1:XFD325">
    <filterColumn colId="3">
      <filters blank="1">
        <filter val="500"/>
        <filter val="1500"/>
        <filter val="1900"/>
        <filter val="3100"/>
        <filter val="3500"/>
        <filter val="7900"/>
        <filter val="18900"/>
        <filter val="1102"/>
        <filter val="904"/>
        <filter val="1904"/>
        <filter val="2506"/>
        <filter val="4108"/>
        <filter val="10508"/>
        <filter val="2509"/>
        <filter val="510"/>
        <filter val="910"/>
        <filter val="1510"/>
        <filter val="1910"/>
        <filter val="2910"/>
        <filter val="4110"/>
        <filter val="1512"/>
        <filter val="2512"/>
        <filter val="915"/>
        <filter val="3915"/>
        <filter val="916"/>
        <filter val="918"/>
        <filter val="3120"/>
        <filter val="6520"/>
        <filter val="4524"/>
        <filter val="1926"/>
        <filter val="2126"/>
        <filter val="7128"/>
        <filter val="930"/>
        <filter val="1930"/>
        <filter val="8932"/>
        <filter val="534"/>
        <filter val="936"/>
        <filter val="2136"/>
        <filter val="1537"/>
        <filter val="1940"/>
        <filter val="3540"/>
        <filter val="11944"/>
        <filter val="3145"/>
        <filter val="1950"/>
        <filter val="3550"/>
        <filter val="5550"/>
        <filter val="3152"/>
        <filter val="4158"/>
        <filter val="960"/>
        <filter val="1160"/>
        <filter val="2560"/>
        <filter val="3960"/>
        <filter val="964"/>
        <filter val="965"/>
        <filter val="2966"/>
        <filter val="3166"/>
        <filter val="970"/>
        <filter val="1170"/>
        <filter val="1570"/>
        <filter val="8171"/>
        <filter val="2174"/>
        <filter val="3974"/>
        <filter val="4174"/>
        <filter val="5580"/>
        <filter val="1582"/>
        <filter val="4586"/>
        <filter val="1590"/>
        <filter val="3990"/>
        <filter val="2192"/>
        <filter val="596"/>
        <filter val="1998"/>
        <filter val="8998"/>
        <filter val="200"/>
        <filter val="600"/>
        <filter val="1200"/>
        <filter val="4200"/>
        <filter val="2202"/>
        <filter val="1205"/>
        <filter val="208"/>
        <filter val="1212"/>
        <filter val="2612"/>
        <filter val="6213"/>
        <filter val="614"/>
        <filter val="615"/>
        <filter val="1216"/>
        <filter val="2216"/>
        <filter val="3216"/>
        <filter val="6222"/>
        <filter val="228"/>
        <filter val="1230"/>
        <filter val="633"/>
        <filter val="237"/>
        <filter val="640"/>
        <filter val="3240"/>
        <filter val="2244"/>
        <filter val="10644"/>
        <filter val="3246"/>
        <filter val="1254"/>
        <filter val="257"/>
        <filter val="1260"/>
        <filter val="4660"/>
        <filter val="765265"/>
        <filter val="5266"/>
        <filter val="267"/>
        <filter val="667"/>
        <filter val="1668"/>
        <filter val="3269"/>
        <filter val="4272"/>
        <filter val="273"/>
        <filter val="2674"/>
        <filter val="4676"/>
        <filter val="679"/>
        <filter val="6680"/>
        <filter val="7680"/>
        <filter val="681"/>
        <filter val="682"/>
        <filter val="283"/>
        <filter val="1685"/>
        <filter val="690"/>
        <filter val="2292"/>
        <filter val="2692"/>
        <filter val="293"/>
        <filter val="694"/>
        <filter val="1299"/>
        <filter val="300"/>
        <filter val="700"/>
        <filter val="1300"/>
        <filter val="1700"/>
        <filter val="3700"/>
        <filter val="5700"/>
        <filter val="9300"/>
        <filter val="302"/>
        <filter val="1304"/>
        <filter val="1310"/>
        <filter val="312"/>
        <filter val="2312"/>
        <filter val="5712"/>
        <filter val="2714"/>
        <filter val="1316"/>
        <filter val="317"/>
        <filter val="1320"/>
        <filter val="722"/>
        <filter val="10723"/>
        <filter val="724"/>
        <filter val="5325"/>
        <filter val="10326"/>
        <filter val="4728"/>
        <filter val="330"/>
        <filter val="336"/>
        <filter val="341"/>
        <filter val="741"/>
        <filter val="342"/>
        <filter val="3747"/>
        <filter val="3748"/>
        <filter val="349"/>
        <filter val="2349"/>
        <filter val="350"/>
        <filter val="750"/>
        <filter val="1350"/>
        <filter val="3350"/>
        <filter val="4750"/>
        <filter val="1353"/>
        <filter val="754"/>
        <filter val="1754"/>
        <filter val="1356"/>
        <filter val="3357"/>
        <filter val="4759"/>
        <filter val="360"/>
        <filter val="1360"/>
        <filter val="362"/>
        <filter val="3765"/>
        <filter val="766"/>
        <filter val="767"/>
        <filter val="5769"/>
        <filter val="370"/>
        <filter val="770"/>
        <filter val="4370"/>
        <filter val="3372"/>
        <filter val="374"/>
        <filter val="6375"/>
        <filter val="1376"/>
        <filter val="378"/>
        <filter val="780"/>
        <filter val="784"/>
        <filter val="786"/>
        <filter val="2387"/>
        <filter val="390"/>
        <filter val="391"/>
        <filter val="794"/>
        <filter val="795"/>
        <filter val="796"/>
        <filter val="14796"/>
        <filter val="400"/>
        <filter val="1000"/>
        <filter val="1800"/>
        <filter val="3000"/>
        <filter val="3800"/>
        <filter val="5000"/>
        <filter val="6000"/>
        <filter val="806"/>
        <filter val="2806"/>
        <filter val="407"/>
        <filter val="2408"/>
        <filter val="3008"/>
        <filter val="809"/>
        <filter val="410"/>
        <filter val="2810"/>
        <filter val="3014"/>
        <filter val="816"/>
        <filter val="1418"/>
        <filter val="419"/>
        <filter val="1020"/>
        <filter val="2020"/>
        <filter val="2024"/>
        <filter val="1025"/>
        <filter val="1826"/>
        <filter val="4026"/>
        <filter val="5826"/>
        <filter val="427"/>
        <filter val="2028"/>
        <filter val="829"/>
        <filter val="1440"/>
        <filter val="1840"/>
        <filter val="1445"/>
        <filter val="1048"/>
        <filter val="449"/>
        <filter val="450"/>
        <filter val="2450"/>
        <filter val="4050"/>
        <filter val="4450"/>
        <filter val="9850"/>
        <filter val="3452"/>
        <filter val="1455"/>
        <filter val="1056"/>
        <filter val="4056"/>
        <filter val="1057"/>
        <filter val="860"/>
        <filter val="2860"/>
        <filter val="3060"/>
        <filter val="4862"/>
        <filter val="6865"/>
        <filter val="467"/>
        <filter val="2067"/>
        <filter val="1476"/>
        <filter val="2876"/>
        <filter val="480"/>
        <filter val="1880"/>
        <filter val="2080"/>
        <filter val="3480"/>
        <filter val="481"/>
        <filter val="482"/>
        <filter val="1484"/>
        <filter val="4485"/>
        <filter val="487"/>
        <filter val="13088"/>
        <filter val="3890"/>
        <filter val="1092"/>
        <filter val="1492"/>
        <filter val="494"/>
        <filter val="894"/>
        <filter val="1095"/>
        <filter val="7895"/>
        <filter val="2496"/>
        <filter val="497"/>
        <filter val="1498"/>
      </filters>
    </filterColumn>
    <filterColumn colId="6">
      <filters blank="1">
        <filter val="-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9"/>
  <sheetViews>
    <sheetView workbookViewId="0">
      <selection activeCell="A2" sqref="A2:A1048576"/>
    </sheetView>
  </sheetViews>
  <sheetFormatPr defaultColWidth="8" defaultRowHeight="12.75"/>
  <cols>
    <col min="1" max="1" width="14.5" style="1" customWidth="1"/>
    <col min="2" max="16383" width="8" style="1"/>
  </cols>
  <sheetData>
    <row r="1" s="1" customFormat="1" spans="1:22">
      <c r="A1" s="2" t="s">
        <v>1706</v>
      </c>
      <c r="B1" s="2" t="s">
        <v>1707</v>
      </c>
      <c r="C1" s="2" t="s">
        <v>1708</v>
      </c>
      <c r="D1" s="2" t="s">
        <v>1709</v>
      </c>
      <c r="E1" s="2" t="s">
        <v>13</v>
      </c>
      <c r="F1" s="2" t="s">
        <v>5</v>
      </c>
      <c r="G1" s="2" t="s">
        <v>6</v>
      </c>
      <c r="H1" s="2" t="s">
        <v>1710</v>
      </c>
      <c r="I1" s="2" t="s">
        <v>1711</v>
      </c>
      <c r="J1" s="2" t="s">
        <v>1712</v>
      </c>
      <c r="K1" s="2" t="s">
        <v>1713</v>
      </c>
      <c r="L1" s="2" t="s">
        <v>1714</v>
      </c>
      <c r="M1" s="2" t="s">
        <v>1715</v>
      </c>
      <c r="N1" s="2" t="s">
        <v>1716</v>
      </c>
      <c r="O1" s="2" t="s">
        <v>1717</v>
      </c>
      <c r="P1" s="2" t="s">
        <v>1718</v>
      </c>
      <c r="Q1" s="2" t="s">
        <v>1719</v>
      </c>
      <c r="R1" s="2" t="s">
        <v>1720</v>
      </c>
      <c r="S1" s="2" t="s">
        <v>1721</v>
      </c>
      <c r="T1" s="2" t="s">
        <v>1722</v>
      </c>
      <c r="U1" s="2" t="s">
        <v>1723</v>
      </c>
      <c r="V1" s="2" t="s">
        <v>1724</v>
      </c>
    </row>
    <row r="2" s="1" customFormat="1" spans="1:22">
      <c r="A2" s="3">
        <v>999225117790873</v>
      </c>
      <c r="B2" s="1" t="s">
        <v>1725</v>
      </c>
      <c r="C2" s="1" t="s">
        <v>1726</v>
      </c>
      <c r="D2" s="1" t="s">
        <v>1727</v>
      </c>
      <c r="E2" s="1" t="s">
        <v>1728</v>
      </c>
      <c r="F2" s="1" t="s">
        <v>1729</v>
      </c>
      <c r="G2" s="1" t="s">
        <v>1730</v>
      </c>
      <c r="H2" s="1" t="s">
        <v>1731</v>
      </c>
      <c r="I2" s="1" t="s">
        <v>1732</v>
      </c>
      <c r="J2" s="1" t="s">
        <v>1733</v>
      </c>
      <c r="K2" s="1" t="s">
        <v>1732</v>
      </c>
      <c r="L2" s="1" t="s">
        <v>1732</v>
      </c>
      <c r="M2" s="1" t="s">
        <v>1734</v>
      </c>
      <c r="N2" s="1" t="s">
        <v>1734</v>
      </c>
      <c r="O2" s="1" t="s">
        <v>1735</v>
      </c>
      <c r="P2" s="1" t="s">
        <v>1736</v>
      </c>
      <c r="Q2" s="1" t="s">
        <v>1737</v>
      </c>
      <c r="R2" s="1" t="s">
        <v>1738</v>
      </c>
      <c r="S2" s="1" t="s">
        <v>1739</v>
      </c>
      <c r="T2" s="1" t="s">
        <v>1740</v>
      </c>
      <c r="U2" s="1" t="s">
        <v>1698</v>
      </c>
      <c r="V2" s="1" t="s">
        <v>1741</v>
      </c>
    </row>
    <row r="3" s="1" customFormat="1" spans="1:22">
      <c r="A3" s="1" t="s">
        <v>1742</v>
      </c>
      <c r="B3" s="1" t="s">
        <v>1743</v>
      </c>
      <c r="C3" s="1" t="s">
        <v>1744</v>
      </c>
      <c r="D3" s="1" t="s">
        <v>1745</v>
      </c>
      <c r="E3" s="1" t="s">
        <v>1746</v>
      </c>
      <c r="F3" s="1" t="s">
        <v>1747</v>
      </c>
      <c r="G3" s="1" t="s">
        <v>1730</v>
      </c>
      <c r="H3" s="1" t="s">
        <v>1731</v>
      </c>
      <c r="I3" s="1" t="s">
        <v>1735</v>
      </c>
      <c r="J3" s="1" t="s">
        <v>1733</v>
      </c>
      <c r="K3" s="1" t="s">
        <v>1735</v>
      </c>
      <c r="L3" s="1" t="s">
        <v>1735</v>
      </c>
      <c r="M3" s="1" t="s">
        <v>1734</v>
      </c>
      <c r="N3" s="1" t="s">
        <v>1734</v>
      </c>
      <c r="O3" s="1" t="s">
        <v>1735</v>
      </c>
      <c r="P3" s="1" t="s">
        <v>1736</v>
      </c>
      <c r="Q3" s="1" t="s">
        <v>1737</v>
      </c>
      <c r="R3" s="1" t="s">
        <v>1748</v>
      </c>
      <c r="S3" s="1" t="s">
        <v>1749</v>
      </c>
      <c r="T3" s="1" t="s">
        <v>1740</v>
      </c>
      <c r="U3" s="1" t="s">
        <v>1698</v>
      </c>
      <c r="V3" s="1" t="s">
        <v>1741</v>
      </c>
    </row>
    <row r="4" s="1" customFormat="1" spans="1:22">
      <c r="A4" s="1" t="s">
        <v>1750</v>
      </c>
      <c r="B4" s="1" t="s">
        <v>1751</v>
      </c>
      <c r="C4" s="1" t="s">
        <v>1752</v>
      </c>
      <c r="D4" s="1" t="s">
        <v>1753</v>
      </c>
      <c r="E4" s="1" t="s">
        <v>1754</v>
      </c>
      <c r="F4" s="1" t="s">
        <v>1730</v>
      </c>
      <c r="G4" s="1" t="s">
        <v>1755</v>
      </c>
      <c r="H4" s="1" t="s">
        <v>1731</v>
      </c>
      <c r="I4" s="1" t="s">
        <v>1735</v>
      </c>
      <c r="J4" s="1" t="s">
        <v>1733</v>
      </c>
      <c r="K4" s="1" t="s">
        <v>1735</v>
      </c>
      <c r="L4" s="1" t="s">
        <v>1735</v>
      </c>
      <c r="M4" s="1" t="s">
        <v>1734</v>
      </c>
      <c r="N4" s="1" t="s">
        <v>1734</v>
      </c>
      <c r="O4" s="1" t="s">
        <v>1735</v>
      </c>
      <c r="P4" s="1" t="s">
        <v>1736</v>
      </c>
      <c r="Q4" s="1" t="s">
        <v>1737</v>
      </c>
      <c r="R4" s="1" t="s">
        <v>1756</v>
      </c>
      <c r="S4" s="1" t="s">
        <v>1749</v>
      </c>
      <c r="T4" s="1" t="s">
        <v>1740</v>
      </c>
      <c r="U4" s="1" t="s">
        <v>1698</v>
      </c>
      <c r="V4" s="1" t="s">
        <v>1757</v>
      </c>
    </row>
    <row r="5" s="1" customFormat="1" spans="1:22">
      <c r="A5" s="1" t="s">
        <v>1758</v>
      </c>
      <c r="B5" s="1" t="s">
        <v>1759</v>
      </c>
      <c r="C5" s="1" t="s">
        <v>1760</v>
      </c>
      <c r="D5" s="1" t="s">
        <v>1761</v>
      </c>
      <c r="E5" s="1" t="s">
        <v>1762</v>
      </c>
      <c r="F5" s="1" t="s">
        <v>1763</v>
      </c>
      <c r="G5" s="1" t="s">
        <v>1755</v>
      </c>
      <c r="H5" s="1" t="s">
        <v>1731</v>
      </c>
      <c r="I5" s="1" t="s">
        <v>1735</v>
      </c>
      <c r="J5" s="1" t="s">
        <v>1733</v>
      </c>
      <c r="K5" s="1" t="s">
        <v>1735</v>
      </c>
      <c r="L5" s="1" t="s">
        <v>1735</v>
      </c>
      <c r="M5" s="1" t="s">
        <v>1734</v>
      </c>
      <c r="N5" s="1" t="s">
        <v>1734</v>
      </c>
      <c r="O5" s="1" t="s">
        <v>1735</v>
      </c>
      <c r="P5" s="1" t="s">
        <v>1736</v>
      </c>
      <c r="Q5" s="1" t="s">
        <v>1737</v>
      </c>
      <c r="R5" s="1" t="s">
        <v>1764</v>
      </c>
      <c r="S5" s="1" t="s">
        <v>1749</v>
      </c>
      <c r="T5" s="1" t="s">
        <v>1740</v>
      </c>
      <c r="U5" s="1" t="s">
        <v>1698</v>
      </c>
      <c r="V5" s="1" t="s">
        <v>1765</v>
      </c>
    </row>
    <row r="6" s="1" customFormat="1" spans="1:22">
      <c r="A6" s="1" t="s">
        <v>1766</v>
      </c>
      <c r="B6" s="1" t="s">
        <v>1767</v>
      </c>
      <c r="C6" s="1" t="s">
        <v>1768</v>
      </c>
      <c r="D6" s="1" t="s">
        <v>1753</v>
      </c>
      <c r="E6" s="1" t="s">
        <v>1769</v>
      </c>
      <c r="F6" s="1" t="s">
        <v>1770</v>
      </c>
      <c r="G6" s="1" t="s">
        <v>1730</v>
      </c>
      <c r="H6" s="1" t="s">
        <v>1731</v>
      </c>
      <c r="I6" s="1" t="s">
        <v>1735</v>
      </c>
      <c r="J6" s="1" t="s">
        <v>1733</v>
      </c>
      <c r="K6" s="1" t="s">
        <v>1735</v>
      </c>
      <c r="L6" s="1" t="s">
        <v>1735</v>
      </c>
      <c r="M6" s="1" t="s">
        <v>1734</v>
      </c>
      <c r="N6" s="1" t="s">
        <v>1734</v>
      </c>
      <c r="O6" s="1" t="s">
        <v>1735</v>
      </c>
      <c r="P6" s="1" t="s">
        <v>1736</v>
      </c>
      <c r="Q6" s="1" t="s">
        <v>1737</v>
      </c>
      <c r="R6" s="1" t="s">
        <v>1771</v>
      </c>
      <c r="S6" s="1" t="s">
        <v>1749</v>
      </c>
      <c r="T6" s="1" t="s">
        <v>1740</v>
      </c>
      <c r="U6" s="1" t="s">
        <v>1698</v>
      </c>
      <c r="V6" s="1" t="s">
        <v>1757</v>
      </c>
    </row>
    <row r="7" s="1" customFormat="1" spans="1:22">
      <c r="A7" s="3">
        <v>999228367588573</v>
      </c>
      <c r="B7" s="1" t="s">
        <v>1772</v>
      </c>
      <c r="C7" s="1" t="s">
        <v>1773</v>
      </c>
      <c r="D7" s="1" t="s">
        <v>1774</v>
      </c>
      <c r="E7" s="1" t="s">
        <v>1775</v>
      </c>
      <c r="F7" s="1" t="s">
        <v>1747</v>
      </c>
      <c r="G7" s="1" t="s">
        <v>1755</v>
      </c>
      <c r="H7" s="1" t="s">
        <v>1731</v>
      </c>
      <c r="I7" s="1" t="s">
        <v>1776</v>
      </c>
      <c r="J7" s="1" t="s">
        <v>1733</v>
      </c>
      <c r="K7" s="1" t="s">
        <v>1776</v>
      </c>
      <c r="L7" s="1" t="s">
        <v>1776</v>
      </c>
      <c r="M7" s="1" t="s">
        <v>1734</v>
      </c>
      <c r="N7" s="1" t="s">
        <v>1734</v>
      </c>
      <c r="O7" s="1" t="s">
        <v>1735</v>
      </c>
      <c r="P7" s="1" t="s">
        <v>1736</v>
      </c>
      <c r="Q7" s="1" t="s">
        <v>1737</v>
      </c>
      <c r="R7" s="1" t="s">
        <v>1777</v>
      </c>
      <c r="S7" s="1" t="s">
        <v>1749</v>
      </c>
      <c r="T7" s="1" t="s">
        <v>1740</v>
      </c>
      <c r="U7" s="1" t="s">
        <v>1698</v>
      </c>
      <c r="V7" s="1" t="s">
        <v>1741</v>
      </c>
    </row>
    <row r="8" s="1" customFormat="1" spans="1:22">
      <c r="A8" s="3">
        <v>999228393406300</v>
      </c>
      <c r="B8" s="1" t="s">
        <v>1778</v>
      </c>
      <c r="C8" s="1" t="s">
        <v>1779</v>
      </c>
      <c r="D8" s="1" t="s">
        <v>1780</v>
      </c>
      <c r="E8" s="1" t="s">
        <v>1781</v>
      </c>
      <c r="F8" s="1" t="s">
        <v>1770</v>
      </c>
      <c r="G8" s="1" t="s">
        <v>1755</v>
      </c>
      <c r="H8" s="1" t="s">
        <v>1731</v>
      </c>
      <c r="I8" s="1" t="s">
        <v>1782</v>
      </c>
      <c r="J8" s="1" t="s">
        <v>1733</v>
      </c>
      <c r="K8" s="1" t="s">
        <v>1782</v>
      </c>
      <c r="L8" s="1" t="s">
        <v>1782</v>
      </c>
      <c r="M8" s="1" t="s">
        <v>1734</v>
      </c>
      <c r="N8" s="1" t="s">
        <v>1734</v>
      </c>
      <c r="O8" s="1" t="s">
        <v>1735</v>
      </c>
      <c r="P8" s="1" t="s">
        <v>1736</v>
      </c>
      <c r="Q8" s="1" t="s">
        <v>1737</v>
      </c>
      <c r="R8" s="1" t="s">
        <v>1783</v>
      </c>
      <c r="S8" s="1" t="s">
        <v>1749</v>
      </c>
      <c r="T8" s="1" t="s">
        <v>1740</v>
      </c>
      <c r="U8" s="1" t="s">
        <v>1698</v>
      </c>
      <c r="V8" s="1" t="s">
        <v>1741</v>
      </c>
    </row>
    <row r="9" s="1" customFormat="1" spans="1:22">
      <c r="A9" s="3">
        <v>999228441285492</v>
      </c>
      <c r="B9" s="1" t="s">
        <v>1784</v>
      </c>
      <c r="C9" s="1" t="s">
        <v>1785</v>
      </c>
      <c r="D9" s="1" t="s">
        <v>1786</v>
      </c>
      <c r="E9" s="1" t="s">
        <v>1787</v>
      </c>
      <c r="F9" s="1" t="s">
        <v>1770</v>
      </c>
      <c r="G9" s="1" t="s">
        <v>1755</v>
      </c>
      <c r="H9" s="1" t="s">
        <v>1731</v>
      </c>
      <c r="I9" s="1" t="s">
        <v>1788</v>
      </c>
      <c r="J9" s="1" t="s">
        <v>1733</v>
      </c>
      <c r="K9" s="1" t="s">
        <v>1788</v>
      </c>
      <c r="L9" s="1" t="s">
        <v>1788</v>
      </c>
      <c r="M9" s="1" t="s">
        <v>1734</v>
      </c>
      <c r="N9" s="1" t="s">
        <v>1734</v>
      </c>
      <c r="O9" s="1" t="s">
        <v>1735</v>
      </c>
      <c r="P9" s="1" t="s">
        <v>1736</v>
      </c>
      <c r="Q9" s="1" t="s">
        <v>1737</v>
      </c>
      <c r="R9" s="1" t="s">
        <v>1789</v>
      </c>
      <c r="S9" s="1" t="s">
        <v>1749</v>
      </c>
      <c r="T9" s="1" t="s">
        <v>1740</v>
      </c>
      <c r="U9" s="1" t="s">
        <v>1698</v>
      </c>
      <c r="V9" s="1" t="s">
        <v>1741</v>
      </c>
    </row>
    <row r="10" s="1" customFormat="1" spans="1:22">
      <c r="A10" s="3">
        <v>999228441743087</v>
      </c>
      <c r="B10" s="1" t="s">
        <v>1784</v>
      </c>
      <c r="C10" s="1" t="s">
        <v>1790</v>
      </c>
      <c r="D10" s="1" t="s">
        <v>1791</v>
      </c>
      <c r="E10" s="1" t="s">
        <v>1792</v>
      </c>
      <c r="F10" s="1" t="s">
        <v>1730</v>
      </c>
      <c r="G10" s="1" t="s">
        <v>1755</v>
      </c>
      <c r="H10" s="1" t="s">
        <v>1731</v>
      </c>
      <c r="I10" s="1" t="s">
        <v>1793</v>
      </c>
      <c r="J10" s="1" t="s">
        <v>1733</v>
      </c>
      <c r="K10" s="1" t="s">
        <v>1793</v>
      </c>
      <c r="L10" s="1" t="s">
        <v>1793</v>
      </c>
      <c r="M10" s="1" t="s">
        <v>1734</v>
      </c>
      <c r="N10" s="1" t="s">
        <v>1734</v>
      </c>
      <c r="O10" s="1" t="s">
        <v>1735</v>
      </c>
      <c r="P10" s="1" t="s">
        <v>1736</v>
      </c>
      <c r="Q10" s="1" t="s">
        <v>1737</v>
      </c>
      <c r="R10" s="1" t="s">
        <v>1794</v>
      </c>
      <c r="S10" s="1" t="s">
        <v>1749</v>
      </c>
      <c r="T10" s="1" t="s">
        <v>1740</v>
      </c>
      <c r="U10" s="1" t="s">
        <v>1698</v>
      </c>
      <c r="V10" s="1" t="s">
        <v>1741</v>
      </c>
    </row>
    <row r="11" s="1" customFormat="1" spans="1:22">
      <c r="A11" s="3">
        <v>999228519551812</v>
      </c>
      <c r="B11" s="1" t="s">
        <v>1795</v>
      </c>
      <c r="C11" s="1" t="s">
        <v>1796</v>
      </c>
      <c r="D11" s="1" t="s">
        <v>1797</v>
      </c>
      <c r="E11" s="1" t="s">
        <v>1798</v>
      </c>
      <c r="F11" s="1" t="s">
        <v>1799</v>
      </c>
      <c r="G11" s="1" t="s">
        <v>1755</v>
      </c>
      <c r="H11" s="1" t="s">
        <v>1731</v>
      </c>
      <c r="I11" s="1" t="s">
        <v>1800</v>
      </c>
      <c r="J11" s="1" t="s">
        <v>1733</v>
      </c>
      <c r="K11" s="1" t="s">
        <v>1800</v>
      </c>
      <c r="L11" s="1" t="s">
        <v>1800</v>
      </c>
      <c r="M11" s="1" t="s">
        <v>1734</v>
      </c>
      <c r="N11" s="1" t="s">
        <v>1734</v>
      </c>
      <c r="O11" s="1" t="s">
        <v>1735</v>
      </c>
      <c r="P11" s="1" t="s">
        <v>1736</v>
      </c>
      <c r="Q11" s="1" t="s">
        <v>1737</v>
      </c>
      <c r="R11" s="1" t="s">
        <v>1801</v>
      </c>
      <c r="S11" s="1" t="s">
        <v>1749</v>
      </c>
      <c r="T11" s="1" t="s">
        <v>1740</v>
      </c>
      <c r="U11" s="1" t="s">
        <v>1698</v>
      </c>
      <c r="V11" s="1" t="s">
        <v>1765</v>
      </c>
    </row>
    <row r="12" s="1" customFormat="1" spans="1:22">
      <c r="A12" s="3">
        <v>999228527627952</v>
      </c>
      <c r="B12" s="1" t="s">
        <v>1802</v>
      </c>
      <c r="C12" s="1" t="s">
        <v>1803</v>
      </c>
      <c r="D12" s="1" t="s">
        <v>1804</v>
      </c>
      <c r="E12" s="1" t="s">
        <v>1805</v>
      </c>
      <c r="F12" s="1" t="s">
        <v>1747</v>
      </c>
      <c r="G12" s="1" t="s">
        <v>1755</v>
      </c>
      <c r="H12" s="1" t="s">
        <v>1731</v>
      </c>
      <c r="I12" s="1" t="s">
        <v>1806</v>
      </c>
      <c r="J12" s="1" t="s">
        <v>1733</v>
      </c>
      <c r="K12" s="1" t="s">
        <v>1806</v>
      </c>
      <c r="L12" s="1" t="s">
        <v>1806</v>
      </c>
      <c r="M12" s="1" t="s">
        <v>1734</v>
      </c>
      <c r="N12" s="1" t="s">
        <v>1734</v>
      </c>
      <c r="O12" s="1" t="s">
        <v>1735</v>
      </c>
      <c r="P12" s="1" t="s">
        <v>1736</v>
      </c>
      <c r="Q12" s="1" t="s">
        <v>1737</v>
      </c>
      <c r="R12" s="1" t="s">
        <v>1807</v>
      </c>
      <c r="S12" s="1" t="s">
        <v>1749</v>
      </c>
      <c r="T12" s="1" t="s">
        <v>1740</v>
      </c>
      <c r="U12" s="1" t="s">
        <v>1698</v>
      </c>
      <c r="V12" s="1" t="s">
        <v>1808</v>
      </c>
    </row>
    <row r="13" s="1" customFormat="1" spans="1:22">
      <c r="A13" s="3">
        <v>999228573340314</v>
      </c>
      <c r="B13" s="1" t="s">
        <v>1809</v>
      </c>
      <c r="C13" s="1" t="s">
        <v>1810</v>
      </c>
      <c r="D13" s="1" t="s">
        <v>1811</v>
      </c>
      <c r="E13" s="1" t="s">
        <v>1812</v>
      </c>
      <c r="F13" s="1" t="s">
        <v>1770</v>
      </c>
      <c r="G13" s="1" t="s">
        <v>1755</v>
      </c>
      <c r="H13" s="1" t="s">
        <v>1731</v>
      </c>
      <c r="I13" s="1" t="s">
        <v>1813</v>
      </c>
      <c r="J13" s="1" t="s">
        <v>1733</v>
      </c>
      <c r="K13" s="1" t="s">
        <v>1813</v>
      </c>
      <c r="L13" s="1" t="s">
        <v>1813</v>
      </c>
      <c r="M13" s="1" t="s">
        <v>1734</v>
      </c>
      <c r="N13" s="1" t="s">
        <v>1734</v>
      </c>
      <c r="O13" s="1" t="s">
        <v>1735</v>
      </c>
      <c r="P13" s="1" t="s">
        <v>1736</v>
      </c>
      <c r="Q13" s="1" t="s">
        <v>1737</v>
      </c>
      <c r="R13" s="1" t="s">
        <v>1814</v>
      </c>
      <c r="S13" s="1" t="s">
        <v>1749</v>
      </c>
      <c r="T13" s="1" t="s">
        <v>1740</v>
      </c>
      <c r="U13" s="1" t="s">
        <v>1698</v>
      </c>
      <c r="V13" s="1" t="s">
        <v>1741</v>
      </c>
    </row>
    <row r="14" s="1" customFormat="1" spans="1:22">
      <c r="A14" s="3">
        <v>999228599059534</v>
      </c>
      <c r="B14" s="1" t="s">
        <v>1815</v>
      </c>
      <c r="C14" s="1" t="s">
        <v>1816</v>
      </c>
      <c r="D14" s="1" t="s">
        <v>1817</v>
      </c>
      <c r="E14" s="1" t="s">
        <v>1818</v>
      </c>
      <c r="F14" s="1" t="s">
        <v>1747</v>
      </c>
      <c r="G14" s="1" t="s">
        <v>1755</v>
      </c>
      <c r="H14" s="1" t="s">
        <v>1731</v>
      </c>
      <c r="I14" s="1" t="s">
        <v>1819</v>
      </c>
      <c r="J14" s="1" t="s">
        <v>1733</v>
      </c>
      <c r="K14" s="1" t="s">
        <v>1819</v>
      </c>
      <c r="L14" s="1" t="s">
        <v>1819</v>
      </c>
      <c r="M14" s="1" t="s">
        <v>1734</v>
      </c>
      <c r="N14" s="1" t="s">
        <v>1734</v>
      </c>
      <c r="O14" s="1" t="s">
        <v>1735</v>
      </c>
      <c r="P14" s="1" t="s">
        <v>1736</v>
      </c>
      <c r="Q14" s="1" t="s">
        <v>1737</v>
      </c>
      <c r="R14" s="1" t="s">
        <v>1820</v>
      </c>
      <c r="S14" s="1" t="s">
        <v>1749</v>
      </c>
      <c r="T14" s="1" t="s">
        <v>1740</v>
      </c>
      <c r="U14" s="1" t="s">
        <v>1698</v>
      </c>
      <c r="V14" s="1" t="s">
        <v>1808</v>
      </c>
    </row>
    <row r="15" s="1" customFormat="1" spans="1:22">
      <c r="A15" s="1" t="s">
        <v>1821</v>
      </c>
      <c r="B15" s="1" t="s">
        <v>1822</v>
      </c>
      <c r="C15" s="1" t="s">
        <v>1823</v>
      </c>
      <c r="D15" s="1" t="s">
        <v>1824</v>
      </c>
      <c r="E15" s="1" t="s">
        <v>1825</v>
      </c>
      <c r="F15" s="1" t="s">
        <v>1770</v>
      </c>
      <c r="G15" s="1" t="s">
        <v>1730</v>
      </c>
      <c r="H15" s="1" t="s">
        <v>1731</v>
      </c>
      <c r="I15" s="1" t="s">
        <v>1735</v>
      </c>
      <c r="J15" s="1" t="s">
        <v>1733</v>
      </c>
      <c r="K15" s="1" t="s">
        <v>1735</v>
      </c>
      <c r="L15" s="1" t="s">
        <v>1735</v>
      </c>
      <c r="M15" s="1" t="s">
        <v>1734</v>
      </c>
      <c r="N15" s="1" t="s">
        <v>1734</v>
      </c>
      <c r="O15" s="1" t="s">
        <v>1735</v>
      </c>
      <c r="P15" s="1" t="s">
        <v>1736</v>
      </c>
      <c r="Q15" s="1" t="s">
        <v>1737</v>
      </c>
      <c r="R15" s="1" t="s">
        <v>1826</v>
      </c>
      <c r="S15" s="1" t="s">
        <v>1749</v>
      </c>
      <c r="T15" s="1" t="s">
        <v>1740</v>
      </c>
      <c r="U15" s="1" t="s">
        <v>1698</v>
      </c>
      <c r="V15" s="1" t="s">
        <v>1757</v>
      </c>
    </row>
    <row r="16" s="1" customFormat="1" spans="1:22">
      <c r="A16" s="3">
        <v>999228621480188</v>
      </c>
      <c r="B16" s="1" t="s">
        <v>1822</v>
      </c>
      <c r="C16" s="1" t="s">
        <v>1827</v>
      </c>
      <c r="D16" s="1" t="s">
        <v>1828</v>
      </c>
      <c r="E16" s="1" t="s">
        <v>1829</v>
      </c>
      <c r="F16" s="1" t="s">
        <v>1730</v>
      </c>
      <c r="G16" s="1" t="s">
        <v>1755</v>
      </c>
      <c r="H16" s="1" t="s">
        <v>1731</v>
      </c>
      <c r="I16" s="1" t="s">
        <v>1830</v>
      </c>
      <c r="J16" s="1" t="s">
        <v>1733</v>
      </c>
      <c r="K16" s="1" t="s">
        <v>1830</v>
      </c>
      <c r="L16" s="1" t="s">
        <v>1830</v>
      </c>
      <c r="M16" s="1" t="s">
        <v>1734</v>
      </c>
      <c r="N16" s="1" t="s">
        <v>1734</v>
      </c>
      <c r="O16" s="1" t="s">
        <v>1735</v>
      </c>
      <c r="P16" s="1" t="s">
        <v>1736</v>
      </c>
      <c r="Q16" s="1" t="s">
        <v>1737</v>
      </c>
      <c r="R16" s="1" t="s">
        <v>1831</v>
      </c>
      <c r="S16" s="1" t="s">
        <v>1749</v>
      </c>
      <c r="T16" s="1" t="s">
        <v>1740</v>
      </c>
      <c r="U16" s="1" t="s">
        <v>1698</v>
      </c>
      <c r="V16" s="1" t="s">
        <v>1741</v>
      </c>
    </row>
    <row r="17" s="1" customFormat="1" spans="1:22">
      <c r="A17" s="3">
        <v>28636927614</v>
      </c>
      <c r="B17" s="1" t="s">
        <v>1832</v>
      </c>
      <c r="C17" s="1" t="s">
        <v>1833</v>
      </c>
      <c r="D17" s="1" t="s">
        <v>1834</v>
      </c>
      <c r="E17" s="1" t="s">
        <v>1835</v>
      </c>
      <c r="F17" s="1" t="s">
        <v>1747</v>
      </c>
      <c r="G17" s="1" t="s">
        <v>1755</v>
      </c>
      <c r="H17" s="1" t="s">
        <v>1731</v>
      </c>
      <c r="I17" s="1" t="s">
        <v>1836</v>
      </c>
      <c r="J17" s="1" t="s">
        <v>1733</v>
      </c>
      <c r="K17" s="1" t="s">
        <v>1836</v>
      </c>
      <c r="L17" s="1" t="s">
        <v>1836</v>
      </c>
      <c r="M17" s="1" t="s">
        <v>1734</v>
      </c>
      <c r="N17" s="1" t="s">
        <v>1734</v>
      </c>
      <c r="O17" s="1" t="s">
        <v>1735</v>
      </c>
      <c r="P17" s="1" t="s">
        <v>1736</v>
      </c>
      <c r="Q17" s="1" t="s">
        <v>1737</v>
      </c>
      <c r="R17" s="1" t="s">
        <v>1837</v>
      </c>
      <c r="S17" s="1" t="s">
        <v>1749</v>
      </c>
      <c r="T17" s="1" t="s">
        <v>1740</v>
      </c>
      <c r="U17" s="1" t="s">
        <v>1698</v>
      </c>
      <c r="V17" s="1" t="s">
        <v>1741</v>
      </c>
    </row>
    <row r="18" s="1" customFormat="1" spans="1:22">
      <c r="A18" s="3">
        <v>999228765234485</v>
      </c>
      <c r="B18" s="1" t="s">
        <v>1838</v>
      </c>
      <c r="C18" s="1" t="s">
        <v>1839</v>
      </c>
      <c r="D18" s="1" t="s">
        <v>1811</v>
      </c>
      <c r="E18" s="1" t="s">
        <v>1840</v>
      </c>
      <c r="F18" s="1" t="s">
        <v>1770</v>
      </c>
      <c r="G18" s="1" t="s">
        <v>1755</v>
      </c>
      <c r="H18" s="1" t="s">
        <v>1731</v>
      </c>
      <c r="I18" s="1" t="s">
        <v>1813</v>
      </c>
      <c r="J18" s="1" t="s">
        <v>1733</v>
      </c>
      <c r="K18" s="1" t="s">
        <v>1813</v>
      </c>
      <c r="L18" s="1" t="s">
        <v>1813</v>
      </c>
      <c r="M18" s="1" t="s">
        <v>1734</v>
      </c>
      <c r="N18" s="1" t="s">
        <v>1734</v>
      </c>
      <c r="O18" s="1" t="s">
        <v>1735</v>
      </c>
      <c r="P18" s="1" t="s">
        <v>1736</v>
      </c>
      <c r="Q18" s="1" t="s">
        <v>1737</v>
      </c>
      <c r="R18" s="1" t="s">
        <v>1841</v>
      </c>
      <c r="S18" s="1" t="s">
        <v>1749</v>
      </c>
      <c r="T18" s="1" t="s">
        <v>1740</v>
      </c>
      <c r="U18" s="1" t="s">
        <v>1698</v>
      </c>
      <c r="V18" s="1" t="s">
        <v>1741</v>
      </c>
    </row>
    <row r="19" s="1" customFormat="1" spans="1:22">
      <c r="A19" s="3">
        <v>999228776085689</v>
      </c>
      <c r="B19" s="1" t="s">
        <v>1838</v>
      </c>
      <c r="C19" s="1" t="s">
        <v>1842</v>
      </c>
      <c r="D19" s="1" t="s">
        <v>1843</v>
      </c>
      <c r="E19" s="1" t="s">
        <v>1844</v>
      </c>
      <c r="F19" s="1" t="s">
        <v>1730</v>
      </c>
      <c r="G19" s="1" t="s">
        <v>1755</v>
      </c>
      <c r="H19" s="1" t="s">
        <v>1731</v>
      </c>
      <c r="I19" s="1" t="s">
        <v>1845</v>
      </c>
      <c r="J19" s="1" t="s">
        <v>1733</v>
      </c>
      <c r="K19" s="1" t="s">
        <v>1845</v>
      </c>
      <c r="L19" s="1" t="s">
        <v>1845</v>
      </c>
      <c r="M19" s="1" t="s">
        <v>1734</v>
      </c>
      <c r="N19" s="1" t="s">
        <v>1734</v>
      </c>
      <c r="O19" s="1" t="s">
        <v>1735</v>
      </c>
      <c r="P19" s="1" t="s">
        <v>1736</v>
      </c>
      <c r="Q19" s="1" t="s">
        <v>1737</v>
      </c>
      <c r="R19" s="1" t="s">
        <v>1846</v>
      </c>
      <c r="S19" s="1" t="s">
        <v>1749</v>
      </c>
      <c r="T19" s="1" t="s">
        <v>1740</v>
      </c>
      <c r="U19" s="1" t="s">
        <v>1698</v>
      </c>
      <c r="V19" s="1" t="s">
        <v>1741</v>
      </c>
    </row>
    <row r="20" s="1" customFormat="1" spans="1:22">
      <c r="A20" s="3">
        <v>999229281438967</v>
      </c>
      <c r="B20" s="1" t="s">
        <v>1847</v>
      </c>
      <c r="C20" s="1" t="s">
        <v>1848</v>
      </c>
      <c r="D20" s="1" t="s">
        <v>1849</v>
      </c>
      <c r="E20" s="1" t="s">
        <v>1850</v>
      </c>
      <c r="F20" s="1" t="s">
        <v>1747</v>
      </c>
      <c r="G20" s="1" t="s">
        <v>1755</v>
      </c>
      <c r="H20" s="1" t="s">
        <v>1731</v>
      </c>
      <c r="I20" s="1" t="s">
        <v>1851</v>
      </c>
      <c r="J20" s="1" t="s">
        <v>1733</v>
      </c>
      <c r="K20" s="1" t="s">
        <v>1851</v>
      </c>
      <c r="L20" s="1" t="s">
        <v>1851</v>
      </c>
      <c r="M20" s="1" t="s">
        <v>1734</v>
      </c>
      <c r="N20" s="1" t="s">
        <v>1734</v>
      </c>
      <c r="O20" s="1" t="s">
        <v>1735</v>
      </c>
      <c r="P20" s="1" t="s">
        <v>1736</v>
      </c>
      <c r="Q20" s="1" t="s">
        <v>1737</v>
      </c>
      <c r="R20" s="1" t="s">
        <v>1852</v>
      </c>
      <c r="S20" s="1" t="s">
        <v>1749</v>
      </c>
      <c r="T20" s="1" t="s">
        <v>1740</v>
      </c>
      <c r="U20" s="1" t="s">
        <v>1698</v>
      </c>
      <c r="V20" s="1" t="s">
        <v>1741</v>
      </c>
    </row>
    <row r="21" s="1" customFormat="1" spans="1:22">
      <c r="A21" s="3">
        <v>999229289967770</v>
      </c>
      <c r="B21" s="1" t="s">
        <v>1853</v>
      </c>
      <c r="C21" s="1" t="s">
        <v>1854</v>
      </c>
      <c r="D21" s="1" t="s">
        <v>1855</v>
      </c>
      <c r="E21" s="1" t="s">
        <v>1856</v>
      </c>
      <c r="F21" s="1" t="s">
        <v>1729</v>
      </c>
      <c r="G21" s="1" t="s">
        <v>1755</v>
      </c>
      <c r="H21" s="1" t="s">
        <v>1731</v>
      </c>
      <c r="I21" s="1" t="s">
        <v>1857</v>
      </c>
      <c r="J21" s="1" t="s">
        <v>1733</v>
      </c>
      <c r="K21" s="1" t="s">
        <v>1857</v>
      </c>
      <c r="L21" s="1" t="s">
        <v>1857</v>
      </c>
      <c r="M21" s="1" t="s">
        <v>1734</v>
      </c>
      <c r="N21" s="1" t="s">
        <v>1734</v>
      </c>
      <c r="O21" s="1" t="s">
        <v>1735</v>
      </c>
      <c r="P21" s="1" t="s">
        <v>1736</v>
      </c>
      <c r="Q21" s="1" t="s">
        <v>1737</v>
      </c>
      <c r="R21" s="1" t="s">
        <v>1858</v>
      </c>
      <c r="S21" s="1" t="s">
        <v>1749</v>
      </c>
      <c r="T21" s="1" t="s">
        <v>1740</v>
      </c>
      <c r="U21" s="1" t="s">
        <v>1698</v>
      </c>
      <c r="V21" s="1" t="s">
        <v>1859</v>
      </c>
    </row>
    <row r="22" s="1" customFormat="1" spans="1:22">
      <c r="A22" s="3">
        <v>29291303482</v>
      </c>
      <c r="B22" s="1" t="s">
        <v>1853</v>
      </c>
      <c r="C22" s="1" t="s">
        <v>1860</v>
      </c>
      <c r="D22" s="1" t="s">
        <v>1861</v>
      </c>
      <c r="E22" s="1" t="s">
        <v>1862</v>
      </c>
      <c r="F22" s="1" t="s">
        <v>1747</v>
      </c>
      <c r="G22" s="1" t="s">
        <v>1755</v>
      </c>
      <c r="H22" s="1" t="s">
        <v>1731</v>
      </c>
      <c r="I22" s="1" t="s">
        <v>1863</v>
      </c>
      <c r="J22" s="1" t="s">
        <v>1733</v>
      </c>
      <c r="K22" s="1" t="s">
        <v>1863</v>
      </c>
      <c r="L22" s="1" t="s">
        <v>1864</v>
      </c>
      <c r="M22" s="1" t="s">
        <v>1865</v>
      </c>
      <c r="N22" s="1" t="s">
        <v>1865</v>
      </c>
      <c r="O22" s="1" t="s">
        <v>1735</v>
      </c>
      <c r="P22" s="1" t="s">
        <v>1736</v>
      </c>
      <c r="Q22" s="1" t="s">
        <v>1737</v>
      </c>
      <c r="R22" s="1" t="s">
        <v>1866</v>
      </c>
      <c r="S22" s="1" t="s">
        <v>1749</v>
      </c>
      <c r="T22" s="1" t="s">
        <v>1740</v>
      </c>
      <c r="U22" s="1" t="s">
        <v>1698</v>
      </c>
      <c r="V22" s="1" t="s">
        <v>1757</v>
      </c>
    </row>
    <row r="23" s="1" customFormat="1" spans="1:22">
      <c r="A23" s="3">
        <v>999229292211418</v>
      </c>
      <c r="B23" s="1" t="s">
        <v>1853</v>
      </c>
      <c r="C23" s="1" t="s">
        <v>1867</v>
      </c>
      <c r="D23" s="1" t="s">
        <v>1868</v>
      </c>
      <c r="E23" s="1" t="s">
        <v>1869</v>
      </c>
      <c r="F23" s="1" t="s">
        <v>1730</v>
      </c>
      <c r="G23" s="1" t="s">
        <v>1755</v>
      </c>
      <c r="H23" s="1" t="s">
        <v>1731</v>
      </c>
      <c r="I23" s="1" t="s">
        <v>1870</v>
      </c>
      <c r="J23" s="1" t="s">
        <v>1733</v>
      </c>
      <c r="K23" s="1" t="s">
        <v>1870</v>
      </c>
      <c r="L23" s="1" t="s">
        <v>1870</v>
      </c>
      <c r="M23" s="1" t="s">
        <v>1734</v>
      </c>
      <c r="N23" s="1" t="s">
        <v>1734</v>
      </c>
      <c r="O23" s="1" t="s">
        <v>1735</v>
      </c>
      <c r="P23" s="1" t="s">
        <v>1736</v>
      </c>
      <c r="Q23" s="1" t="s">
        <v>1737</v>
      </c>
      <c r="R23" s="1" t="s">
        <v>1871</v>
      </c>
      <c r="S23" s="1" t="s">
        <v>1749</v>
      </c>
      <c r="T23" s="1" t="s">
        <v>1740</v>
      </c>
      <c r="U23" s="1" t="s">
        <v>1698</v>
      </c>
      <c r="V23" s="1" t="s">
        <v>1808</v>
      </c>
    </row>
    <row r="24" s="1" customFormat="1" spans="1:22">
      <c r="A24" s="3">
        <v>999229311436033</v>
      </c>
      <c r="B24" s="1" t="s">
        <v>1872</v>
      </c>
      <c r="C24" s="1" t="s">
        <v>1873</v>
      </c>
      <c r="D24" s="1" t="s">
        <v>1874</v>
      </c>
      <c r="E24" s="1" t="s">
        <v>1875</v>
      </c>
      <c r="F24" s="1" t="s">
        <v>1763</v>
      </c>
      <c r="G24" s="1" t="s">
        <v>1755</v>
      </c>
      <c r="H24" s="1" t="s">
        <v>1731</v>
      </c>
      <c r="I24" s="1" t="s">
        <v>1876</v>
      </c>
      <c r="J24" s="1" t="s">
        <v>1733</v>
      </c>
      <c r="K24" s="1" t="s">
        <v>1876</v>
      </c>
      <c r="L24" s="1" t="s">
        <v>1876</v>
      </c>
      <c r="M24" s="1" t="s">
        <v>1734</v>
      </c>
      <c r="N24" s="1" t="s">
        <v>1734</v>
      </c>
      <c r="O24" s="1" t="s">
        <v>1735</v>
      </c>
      <c r="P24" s="1" t="s">
        <v>1736</v>
      </c>
      <c r="Q24" s="1" t="s">
        <v>1737</v>
      </c>
      <c r="R24" s="1" t="s">
        <v>1877</v>
      </c>
      <c r="S24" s="1" t="s">
        <v>1749</v>
      </c>
      <c r="T24" s="1" t="s">
        <v>1740</v>
      </c>
      <c r="U24" s="1" t="s">
        <v>1698</v>
      </c>
      <c r="V24" s="1" t="s">
        <v>1741</v>
      </c>
    </row>
    <row r="25" s="1" customFormat="1" spans="1:22">
      <c r="A25" s="3">
        <v>999229311470360</v>
      </c>
      <c r="B25" s="1" t="s">
        <v>1872</v>
      </c>
      <c r="C25" s="1" t="s">
        <v>1878</v>
      </c>
      <c r="D25" s="1" t="s">
        <v>1879</v>
      </c>
      <c r="E25" s="1" t="s">
        <v>1880</v>
      </c>
      <c r="F25" s="1" t="s">
        <v>1730</v>
      </c>
      <c r="G25" s="1" t="s">
        <v>1755</v>
      </c>
      <c r="H25" s="1" t="s">
        <v>1731</v>
      </c>
      <c r="I25" s="1" t="s">
        <v>1881</v>
      </c>
      <c r="J25" s="1" t="s">
        <v>1733</v>
      </c>
      <c r="K25" s="1" t="s">
        <v>1881</v>
      </c>
      <c r="L25" s="1" t="s">
        <v>1881</v>
      </c>
      <c r="M25" s="1" t="s">
        <v>1734</v>
      </c>
      <c r="N25" s="1" t="s">
        <v>1734</v>
      </c>
      <c r="O25" s="1" t="s">
        <v>1735</v>
      </c>
      <c r="P25" s="1" t="s">
        <v>1736</v>
      </c>
      <c r="Q25" s="1" t="s">
        <v>1737</v>
      </c>
      <c r="R25" s="1" t="s">
        <v>1882</v>
      </c>
      <c r="S25" s="1" t="s">
        <v>1749</v>
      </c>
      <c r="T25" s="1" t="s">
        <v>1740</v>
      </c>
      <c r="U25" s="1" t="s">
        <v>1698</v>
      </c>
      <c r="V25" s="1" t="s">
        <v>1741</v>
      </c>
    </row>
    <row r="26" s="1" customFormat="1" spans="1:22">
      <c r="A26" s="3">
        <v>999229337988835</v>
      </c>
      <c r="B26" s="1" t="s">
        <v>1883</v>
      </c>
      <c r="C26" s="1" t="s">
        <v>1884</v>
      </c>
      <c r="D26" s="1" t="s">
        <v>1885</v>
      </c>
      <c r="E26" s="1" t="s">
        <v>1886</v>
      </c>
      <c r="F26" s="1" t="s">
        <v>1730</v>
      </c>
      <c r="G26" s="1" t="s">
        <v>1755</v>
      </c>
      <c r="H26" s="1" t="s">
        <v>1731</v>
      </c>
      <c r="I26" s="1" t="s">
        <v>1887</v>
      </c>
      <c r="J26" s="1" t="s">
        <v>1733</v>
      </c>
      <c r="K26" s="1" t="s">
        <v>1887</v>
      </c>
      <c r="L26" s="1" t="s">
        <v>1887</v>
      </c>
      <c r="M26" s="1" t="s">
        <v>1734</v>
      </c>
      <c r="N26" s="1" t="s">
        <v>1734</v>
      </c>
      <c r="O26" s="1" t="s">
        <v>1735</v>
      </c>
      <c r="P26" s="1" t="s">
        <v>1736</v>
      </c>
      <c r="Q26" s="1" t="s">
        <v>1737</v>
      </c>
      <c r="R26" s="1" t="s">
        <v>1888</v>
      </c>
      <c r="S26" s="1" t="s">
        <v>1749</v>
      </c>
      <c r="T26" s="1" t="s">
        <v>1740</v>
      </c>
      <c r="U26" s="1" t="s">
        <v>1889</v>
      </c>
      <c r="V26" s="1" t="s">
        <v>1757</v>
      </c>
    </row>
    <row r="27" s="1" customFormat="1" spans="1:22">
      <c r="A27" s="3">
        <v>999229337992007</v>
      </c>
      <c r="B27" s="1" t="s">
        <v>1883</v>
      </c>
      <c r="C27" s="1" t="s">
        <v>1890</v>
      </c>
      <c r="D27" s="1" t="s">
        <v>1885</v>
      </c>
      <c r="E27" s="1" t="s">
        <v>1891</v>
      </c>
      <c r="F27" s="1" t="s">
        <v>1730</v>
      </c>
      <c r="G27" s="1" t="s">
        <v>1755</v>
      </c>
      <c r="H27" s="1" t="s">
        <v>1731</v>
      </c>
      <c r="I27" s="1" t="s">
        <v>1887</v>
      </c>
      <c r="J27" s="1" t="s">
        <v>1733</v>
      </c>
      <c r="K27" s="1" t="s">
        <v>1887</v>
      </c>
      <c r="L27" s="1" t="s">
        <v>1887</v>
      </c>
      <c r="M27" s="1" t="s">
        <v>1734</v>
      </c>
      <c r="N27" s="1" t="s">
        <v>1734</v>
      </c>
      <c r="O27" s="1" t="s">
        <v>1735</v>
      </c>
      <c r="P27" s="1" t="s">
        <v>1736</v>
      </c>
      <c r="Q27" s="1" t="s">
        <v>1737</v>
      </c>
      <c r="R27" s="1" t="s">
        <v>1892</v>
      </c>
      <c r="S27" s="1" t="s">
        <v>1749</v>
      </c>
      <c r="T27" s="1" t="s">
        <v>1740</v>
      </c>
      <c r="U27" s="1" t="s">
        <v>1889</v>
      </c>
      <c r="V27" s="1" t="s">
        <v>1757</v>
      </c>
    </row>
    <row r="28" s="1" customFormat="1" spans="1:22">
      <c r="A28" s="3">
        <v>999229338051429</v>
      </c>
      <c r="B28" s="1" t="s">
        <v>1883</v>
      </c>
      <c r="C28" s="1" t="s">
        <v>1893</v>
      </c>
      <c r="D28" s="1" t="s">
        <v>1885</v>
      </c>
      <c r="E28" s="1" t="s">
        <v>1894</v>
      </c>
      <c r="F28" s="1" t="s">
        <v>1730</v>
      </c>
      <c r="G28" s="1" t="s">
        <v>1755</v>
      </c>
      <c r="H28" s="1" t="s">
        <v>1731</v>
      </c>
      <c r="I28" s="1" t="s">
        <v>1887</v>
      </c>
      <c r="J28" s="1" t="s">
        <v>1733</v>
      </c>
      <c r="K28" s="1" t="s">
        <v>1887</v>
      </c>
      <c r="L28" s="1" t="s">
        <v>1887</v>
      </c>
      <c r="M28" s="1" t="s">
        <v>1734</v>
      </c>
      <c r="N28" s="1" t="s">
        <v>1734</v>
      </c>
      <c r="O28" s="1" t="s">
        <v>1735</v>
      </c>
      <c r="P28" s="1" t="s">
        <v>1736</v>
      </c>
      <c r="Q28" s="1" t="s">
        <v>1737</v>
      </c>
      <c r="R28" s="1" t="s">
        <v>1895</v>
      </c>
      <c r="S28" s="1" t="s">
        <v>1749</v>
      </c>
      <c r="T28" s="1" t="s">
        <v>1740</v>
      </c>
      <c r="U28" s="1" t="s">
        <v>1889</v>
      </c>
      <c r="V28" s="1" t="s">
        <v>1757</v>
      </c>
    </row>
    <row r="29" s="1" customFormat="1" spans="1:22">
      <c r="A29" s="3">
        <v>999229352074375</v>
      </c>
      <c r="B29" s="1" t="s">
        <v>1896</v>
      </c>
      <c r="C29" s="1" t="s">
        <v>1897</v>
      </c>
      <c r="D29" s="1" t="s">
        <v>1898</v>
      </c>
      <c r="E29" s="1" t="s">
        <v>1899</v>
      </c>
      <c r="F29" s="1" t="s">
        <v>1900</v>
      </c>
      <c r="G29" s="1" t="s">
        <v>1755</v>
      </c>
      <c r="H29" s="1" t="s">
        <v>1731</v>
      </c>
      <c r="I29" s="1" t="s">
        <v>1901</v>
      </c>
      <c r="J29" s="1" t="s">
        <v>1733</v>
      </c>
      <c r="K29" s="1" t="s">
        <v>1901</v>
      </c>
      <c r="L29" s="1" t="s">
        <v>1901</v>
      </c>
      <c r="M29" s="1" t="s">
        <v>1734</v>
      </c>
      <c r="N29" s="1" t="s">
        <v>1734</v>
      </c>
      <c r="O29" s="1" t="s">
        <v>1735</v>
      </c>
      <c r="P29" s="1" t="s">
        <v>1736</v>
      </c>
      <c r="Q29" s="1" t="s">
        <v>1737</v>
      </c>
      <c r="R29" s="1" t="s">
        <v>1902</v>
      </c>
      <c r="S29" s="1" t="s">
        <v>1749</v>
      </c>
      <c r="T29" s="1" t="s">
        <v>1740</v>
      </c>
      <c r="U29" s="1" t="s">
        <v>1698</v>
      </c>
      <c r="V29" s="1" t="s">
        <v>1741</v>
      </c>
    </row>
    <row r="30" s="1" customFormat="1" spans="1:22">
      <c r="A30" s="3">
        <v>999229385719344</v>
      </c>
      <c r="B30" s="1" t="s">
        <v>1903</v>
      </c>
      <c r="C30" s="1" t="s">
        <v>1904</v>
      </c>
      <c r="D30" s="1" t="s">
        <v>1905</v>
      </c>
      <c r="E30" s="1" t="s">
        <v>1906</v>
      </c>
      <c r="F30" s="1" t="s">
        <v>1730</v>
      </c>
      <c r="G30" s="1" t="s">
        <v>1755</v>
      </c>
      <c r="H30" s="1" t="s">
        <v>1731</v>
      </c>
      <c r="I30" s="1" t="s">
        <v>1907</v>
      </c>
      <c r="J30" s="1" t="s">
        <v>1733</v>
      </c>
      <c r="K30" s="1" t="s">
        <v>1907</v>
      </c>
      <c r="L30" s="1" t="s">
        <v>1907</v>
      </c>
      <c r="M30" s="1" t="s">
        <v>1734</v>
      </c>
      <c r="N30" s="1" t="s">
        <v>1734</v>
      </c>
      <c r="O30" s="1" t="s">
        <v>1735</v>
      </c>
      <c r="P30" s="1" t="s">
        <v>1736</v>
      </c>
      <c r="Q30" s="1" t="s">
        <v>1737</v>
      </c>
      <c r="R30" s="1" t="s">
        <v>1908</v>
      </c>
      <c r="S30" s="1" t="s">
        <v>1749</v>
      </c>
      <c r="T30" s="1" t="s">
        <v>1740</v>
      </c>
      <c r="U30" s="1" t="s">
        <v>1698</v>
      </c>
      <c r="V30" s="1" t="s">
        <v>1859</v>
      </c>
    </row>
    <row r="31" s="1" customFormat="1" spans="1:22">
      <c r="A31" s="3">
        <v>999229403160564</v>
      </c>
      <c r="B31" s="1" t="s">
        <v>1909</v>
      </c>
      <c r="C31" s="1" t="s">
        <v>1910</v>
      </c>
      <c r="D31" s="1" t="s">
        <v>1911</v>
      </c>
      <c r="E31" s="1" t="s">
        <v>1912</v>
      </c>
      <c r="F31" s="1" t="s">
        <v>1730</v>
      </c>
      <c r="G31" s="1" t="s">
        <v>1755</v>
      </c>
      <c r="H31" s="1" t="s">
        <v>1731</v>
      </c>
      <c r="I31" s="1" t="s">
        <v>1913</v>
      </c>
      <c r="J31" s="1" t="s">
        <v>1733</v>
      </c>
      <c r="K31" s="1" t="s">
        <v>1913</v>
      </c>
      <c r="L31" s="1" t="s">
        <v>1914</v>
      </c>
      <c r="M31" s="1" t="s">
        <v>1915</v>
      </c>
      <c r="N31" s="1" t="s">
        <v>1915</v>
      </c>
      <c r="O31" s="1" t="s">
        <v>1735</v>
      </c>
      <c r="P31" s="1" t="s">
        <v>1736</v>
      </c>
      <c r="Q31" s="1" t="s">
        <v>1737</v>
      </c>
      <c r="R31" s="1" t="s">
        <v>1916</v>
      </c>
      <c r="S31" s="1" t="s">
        <v>1749</v>
      </c>
      <c r="T31" s="1" t="s">
        <v>1740</v>
      </c>
      <c r="U31" s="1" t="s">
        <v>1698</v>
      </c>
      <c r="V31" s="1" t="s">
        <v>1741</v>
      </c>
    </row>
    <row r="32" s="1" customFormat="1" spans="1:22">
      <c r="A32" s="3">
        <v>999229410780965</v>
      </c>
      <c r="B32" s="1" t="s">
        <v>1917</v>
      </c>
      <c r="C32" s="1" t="s">
        <v>1918</v>
      </c>
      <c r="D32" s="1" t="s">
        <v>1919</v>
      </c>
      <c r="E32" s="1" t="s">
        <v>1920</v>
      </c>
      <c r="F32" s="1" t="s">
        <v>1747</v>
      </c>
      <c r="G32" s="1" t="s">
        <v>1755</v>
      </c>
      <c r="H32" s="1" t="s">
        <v>1731</v>
      </c>
      <c r="I32" s="1" t="s">
        <v>1921</v>
      </c>
      <c r="J32" s="1" t="s">
        <v>1733</v>
      </c>
      <c r="K32" s="1" t="s">
        <v>1921</v>
      </c>
      <c r="L32" s="1" t="s">
        <v>1921</v>
      </c>
      <c r="M32" s="1" t="s">
        <v>1734</v>
      </c>
      <c r="N32" s="1" t="s">
        <v>1734</v>
      </c>
      <c r="O32" s="1" t="s">
        <v>1735</v>
      </c>
      <c r="P32" s="1" t="s">
        <v>1736</v>
      </c>
      <c r="Q32" s="1" t="s">
        <v>1737</v>
      </c>
      <c r="R32" s="1" t="s">
        <v>1922</v>
      </c>
      <c r="S32" s="1" t="s">
        <v>1749</v>
      </c>
      <c r="T32" s="1" t="s">
        <v>1740</v>
      </c>
      <c r="U32" s="1" t="s">
        <v>1698</v>
      </c>
      <c r="V32" s="1" t="s">
        <v>1741</v>
      </c>
    </row>
    <row r="33" s="1" customFormat="1" spans="1:22">
      <c r="A33" s="1" t="s">
        <v>1923</v>
      </c>
      <c r="B33" s="1" t="s">
        <v>1924</v>
      </c>
      <c r="C33" s="1" t="s">
        <v>1925</v>
      </c>
      <c r="D33" s="1" t="s">
        <v>1926</v>
      </c>
      <c r="E33" s="1" t="s">
        <v>1927</v>
      </c>
      <c r="F33" s="1" t="s">
        <v>1747</v>
      </c>
      <c r="G33" s="1" t="s">
        <v>1763</v>
      </c>
      <c r="H33" s="1" t="s">
        <v>1731</v>
      </c>
      <c r="I33" s="1" t="s">
        <v>1735</v>
      </c>
      <c r="J33" s="1" t="s">
        <v>1733</v>
      </c>
      <c r="K33" s="1" t="s">
        <v>1735</v>
      </c>
      <c r="L33" s="1" t="s">
        <v>1735</v>
      </c>
      <c r="M33" s="1" t="s">
        <v>1734</v>
      </c>
      <c r="N33" s="1" t="s">
        <v>1734</v>
      </c>
      <c r="O33" s="1" t="s">
        <v>1735</v>
      </c>
      <c r="P33" s="1" t="s">
        <v>1736</v>
      </c>
      <c r="Q33" s="1" t="s">
        <v>1737</v>
      </c>
      <c r="R33" s="1" t="s">
        <v>1928</v>
      </c>
      <c r="S33" s="1" t="s">
        <v>1749</v>
      </c>
      <c r="T33" s="1" t="s">
        <v>1740</v>
      </c>
      <c r="U33" s="1" t="s">
        <v>1698</v>
      </c>
      <c r="V33" s="1" t="s">
        <v>1741</v>
      </c>
    </row>
    <row r="34" s="1" customFormat="1" spans="1:22">
      <c r="A34" s="3">
        <v>999229414799291</v>
      </c>
      <c r="B34" s="1" t="s">
        <v>1924</v>
      </c>
      <c r="C34" s="1" t="s">
        <v>1929</v>
      </c>
      <c r="D34" s="1" t="s">
        <v>1930</v>
      </c>
      <c r="E34" s="1" t="s">
        <v>1931</v>
      </c>
      <c r="F34" s="1" t="s">
        <v>1730</v>
      </c>
      <c r="G34" s="1" t="s">
        <v>1755</v>
      </c>
      <c r="H34" s="1" t="s">
        <v>1731</v>
      </c>
      <c r="I34" s="1" t="s">
        <v>1932</v>
      </c>
      <c r="J34" s="1" t="s">
        <v>1733</v>
      </c>
      <c r="K34" s="1" t="s">
        <v>1932</v>
      </c>
      <c r="L34" s="1" t="s">
        <v>1932</v>
      </c>
      <c r="M34" s="1" t="s">
        <v>1734</v>
      </c>
      <c r="N34" s="1" t="s">
        <v>1734</v>
      </c>
      <c r="O34" s="1" t="s">
        <v>1735</v>
      </c>
      <c r="P34" s="1" t="s">
        <v>1736</v>
      </c>
      <c r="Q34" s="1" t="s">
        <v>1737</v>
      </c>
      <c r="R34" s="1" t="s">
        <v>1933</v>
      </c>
      <c r="S34" s="1" t="s">
        <v>1749</v>
      </c>
      <c r="T34" s="1" t="s">
        <v>1740</v>
      </c>
      <c r="U34" s="1" t="s">
        <v>1698</v>
      </c>
      <c r="V34" s="1" t="s">
        <v>1934</v>
      </c>
    </row>
    <row r="35" s="1" customFormat="1" spans="1:22">
      <c r="A35" s="3">
        <v>999229417130443</v>
      </c>
      <c r="B35" s="1" t="s">
        <v>1935</v>
      </c>
      <c r="C35" s="1" t="s">
        <v>1936</v>
      </c>
      <c r="D35" s="1" t="s">
        <v>1937</v>
      </c>
      <c r="E35" s="1" t="s">
        <v>1938</v>
      </c>
      <c r="F35" s="1" t="s">
        <v>1770</v>
      </c>
      <c r="G35" s="1" t="s">
        <v>1755</v>
      </c>
      <c r="H35" s="1" t="s">
        <v>1731</v>
      </c>
      <c r="I35" s="1" t="s">
        <v>1939</v>
      </c>
      <c r="J35" s="1" t="s">
        <v>1733</v>
      </c>
      <c r="K35" s="1" t="s">
        <v>1939</v>
      </c>
      <c r="L35" s="1" t="s">
        <v>1735</v>
      </c>
      <c r="M35" s="1" t="s">
        <v>1940</v>
      </c>
      <c r="N35" s="1" t="s">
        <v>1940</v>
      </c>
      <c r="O35" s="1" t="s">
        <v>1735</v>
      </c>
      <c r="P35" s="1" t="s">
        <v>1736</v>
      </c>
      <c r="Q35" s="1" t="s">
        <v>1737</v>
      </c>
      <c r="R35" s="1" t="s">
        <v>1941</v>
      </c>
      <c r="S35" s="1" t="s">
        <v>1749</v>
      </c>
      <c r="T35" s="1" t="s">
        <v>1740</v>
      </c>
      <c r="U35" s="1" t="s">
        <v>1698</v>
      </c>
      <c r="V35" s="1" t="s">
        <v>1765</v>
      </c>
    </row>
    <row r="36" s="1" customFormat="1" spans="1:22">
      <c r="A36" s="3">
        <v>999229418004519</v>
      </c>
      <c r="B36" s="1" t="s">
        <v>1935</v>
      </c>
      <c r="C36" s="1" t="s">
        <v>1942</v>
      </c>
      <c r="D36" s="1" t="s">
        <v>1943</v>
      </c>
      <c r="E36" s="1" t="s">
        <v>1944</v>
      </c>
      <c r="F36" s="1" t="s">
        <v>1763</v>
      </c>
      <c r="G36" s="1" t="s">
        <v>1755</v>
      </c>
      <c r="H36" s="1" t="s">
        <v>1731</v>
      </c>
      <c r="I36" s="1" t="s">
        <v>1945</v>
      </c>
      <c r="J36" s="1" t="s">
        <v>1733</v>
      </c>
      <c r="K36" s="1" t="s">
        <v>1945</v>
      </c>
      <c r="L36" s="1" t="s">
        <v>1945</v>
      </c>
      <c r="M36" s="1" t="s">
        <v>1734</v>
      </c>
      <c r="N36" s="1" t="s">
        <v>1734</v>
      </c>
      <c r="O36" s="1" t="s">
        <v>1735</v>
      </c>
      <c r="P36" s="1" t="s">
        <v>1736</v>
      </c>
      <c r="Q36" s="1" t="s">
        <v>1737</v>
      </c>
      <c r="R36" s="1" t="s">
        <v>1946</v>
      </c>
      <c r="S36" s="1" t="s">
        <v>1749</v>
      </c>
      <c r="T36" s="1" t="s">
        <v>1740</v>
      </c>
      <c r="U36" s="1" t="s">
        <v>1698</v>
      </c>
      <c r="V36" s="1" t="s">
        <v>1808</v>
      </c>
    </row>
    <row r="37" s="1" customFormat="1" spans="1:22">
      <c r="A37" s="1" t="s">
        <v>1947</v>
      </c>
      <c r="B37" s="1" t="s">
        <v>1948</v>
      </c>
      <c r="C37" s="1" t="s">
        <v>1949</v>
      </c>
      <c r="D37" s="1" t="s">
        <v>1926</v>
      </c>
      <c r="E37" s="1" t="s">
        <v>1950</v>
      </c>
      <c r="F37" s="1" t="s">
        <v>1747</v>
      </c>
      <c r="G37" s="1" t="s">
        <v>1763</v>
      </c>
      <c r="H37" s="1" t="s">
        <v>1731</v>
      </c>
      <c r="I37" s="1" t="s">
        <v>1735</v>
      </c>
      <c r="J37" s="1" t="s">
        <v>1733</v>
      </c>
      <c r="K37" s="1" t="s">
        <v>1735</v>
      </c>
      <c r="L37" s="1" t="s">
        <v>1735</v>
      </c>
      <c r="M37" s="1" t="s">
        <v>1734</v>
      </c>
      <c r="N37" s="1" t="s">
        <v>1734</v>
      </c>
      <c r="O37" s="1" t="s">
        <v>1735</v>
      </c>
      <c r="P37" s="1" t="s">
        <v>1736</v>
      </c>
      <c r="Q37" s="1" t="s">
        <v>1737</v>
      </c>
      <c r="R37" s="1" t="s">
        <v>1951</v>
      </c>
      <c r="S37" s="1" t="s">
        <v>1749</v>
      </c>
      <c r="T37" s="1" t="s">
        <v>1740</v>
      </c>
      <c r="U37" s="1" t="s">
        <v>1698</v>
      </c>
      <c r="V37" s="1" t="s">
        <v>1741</v>
      </c>
    </row>
    <row r="38" s="1" customFormat="1" spans="1:22">
      <c r="A38" s="3">
        <v>29421586139</v>
      </c>
      <c r="B38" s="1" t="s">
        <v>1948</v>
      </c>
      <c r="C38" s="1" t="s">
        <v>1952</v>
      </c>
      <c r="D38" s="1" t="s">
        <v>1885</v>
      </c>
      <c r="E38" s="1" t="s">
        <v>1953</v>
      </c>
      <c r="F38" s="1" t="s">
        <v>1763</v>
      </c>
      <c r="G38" s="1" t="s">
        <v>1755</v>
      </c>
      <c r="H38" s="1" t="s">
        <v>1731</v>
      </c>
      <c r="I38" s="1" t="s">
        <v>1954</v>
      </c>
      <c r="J38" s="1" t="s">
        <v>1733</v>
      </c>
      <c r="K38" s="1" t="s">
        <v>1954</v>
      </c>
      <c r="L38" s="1" t="s">
        <v>1954</v>
      </c>
      <c r="M38" s="1" t="s">
        <v>1734</v>
      </c>
      <c r="N38" s="1" t="s">
        <v>1734</v>
      </c>
      <c r="O38" s="1" t="s">
        <v>1735</v>
      </c>
      <c r="P38" s="1" t="s">
        <v>1736</v>
      </c>
      <c r="Q38" s="1" t="s">
        <v>1737</v>
      </c>
      <c r="R38" s="1" t="s">
        <v>1955</v>
      </c>
      <c r="S38" s="1" t="s">
        <v>1749</v>
      </c>
      <c r="T38" s="1" t="s">
        <v>1740</v>
      </c>
      <c r="U38" s="1" t="s">
        <v>1889</v>
      </c>
      <c r="V38" s="1" t="s">
        <v>1757</v>
      </c>
    </row>
    <row r="39" s="1" customFormat="1" spans="1:22">
      <c r="A39" s="3">
        <v>999229422451140</v>
      </c>
      <c r="B39" s="1" t="s">
        <v>1956</v>
      </c>
      <c r="C39" s="1" t="s">
        <v>1957</v>
      </c>
      <c r="D39" s="1" t="s">
        <v>1834</v>
      </c>
      <c r="E39" s="1" t="s">
        <v>1958</v>
      </c>
      <c r="F39" s="1" t="s">
        <v>1763</v>
      </c>
      <c r="G39" s="1" t="s">
        <v>1755</v>
      </c>
      <c r="H39" s="1" t="s">
        <v>1731</v>
      </c>
      <c r="I39" s="1" t="s">
        <v>1959</v>
      </c>
      <c r="J39" s="1" t="s">
        <v>1733</v>
      </c>
      <c r="K39" s="1" t="s">
        <v>1959</v>
      </c>
      <c r="L39" s="1" t="s">
        <v>1959</v>
      </c>
      <c r="M39" s="1" t="s">
        <v>1734</v>
      </c>
      <c r="N39" s="1" t="s">
        <v>1734</v>
      </c>
      <c r="O39" s="1" t="s">
        <v>1735</v>
      </c>
      <c r="P39" s="1" t="s">
        <v>1736</v>
      </c>
      <c r="Q39" s="1" t="s">
        <v>1737</v>
      </c>
      <c r="R39" s="1" t="s">
        <v>1960</v>
      </c>
      <c r="S39" s="1" t="s">
        <v>1749</v>
      </c>
      <c r="T39" s="1" t="s">
        <v>1740</v>
      </c>
      <c r="U39" s="1" t="s">
        <v>1698</v>
      </c>
      <c r="V39" s="1" t="s">
        <v>1741</v>
      </c>
    </row>
    <row r="40" s="1" customFormat="1" spans="1:22">
      <c r="A40" s="3">
        <v>999229426081585</v>
      </c>
      <c r="B40" s="1" t="s">
        <v>1961</v>
      </c>
      <c r="C40" s="1" t="s">
        <v>1962</v>
      </c>
      <c r="D40" s="1" t="s">
        <v>1963</v>
      </c>
      <c r="E40" s="1" t="s">
        <v>1964</v>
      </c>
      <c r="F40" s="1" t="s">
        <v>1729</v>
      </c>
      <c r="G40" s="1" t="s">
        <v>1755</v>
      </c>
      <c r="H40" s="1" t="s">
        <v>1731</v>
      </c>
      <c r="I40" s="1" t="s">
        <v>1863</v>
      </c>
      <c r="J40" s="1" t="s">
        <v>1733</v>
      </c>
      <c r="K40" s="1" t="s">
        <v>1863</v>
      </c>
      <c r="L40" s="1" t="s">
        <v>1863</v>
      </c>
      <c r="M40" s="1" t="s">
        <v>1734</v>
      </c>
      <c r="N40" s="1" t="s">
        <v>1734</v>
      </c>
      <c r="O40" s="1" t="s">
        <v>1735</v>
      </c>
      <c r="P40" s="1" t="s">
        <v>1736</v>
      </c>
      <c r="Q40" s="1" t="s">
        <v>1737</v>
      </c>
      <c r="R40" s="1" t="s">
        <v>1965</v>
      </c>
      <c r="S40" s="1" t="s">
        <v>1749</v>
      </c>
      <c r="T40" s="1" t="s">
        <v>1740</v>
      </c>
      <c r="U40" s="1" t="s">
        <v>1698</v>
      </c>
      <c r="V40" s="1" t="s">
        <v>1934</v>
      </c>
    </row>
    <row r="41" s="1" customFormat="1" spans="1:22">
      <c r="A41" s="3">
        <v>999229439382277</v>
      </c>
      <c r="B41" s="1" t="s">
        <v>1966</v>
      </c>
      <c r="C41" s="1" t="s">
        <v>1967</v>
      </c>
      <c r="D41" s="1" t="s">
        <v>1968</v>
      </c>
      <c r="E41" s="1" t="s">
        <v>1969</v>
      </c>
      <c r="F41" s="1" t="s">
        <v>1730</v>
      </c>
      <c r="G41" s="1" t="s">
        <v>1755</v>
      </c>
      <c r="H41" s="1" t="s">
        <v>1731</v>
      </c>
      <c r="I41" s="1" t="s">
        <v>1970</v>
      </c>
      <c r="J41" s="1" t="s">
        <v>1733</v>
      </c>
      <c r="K41" s="1" t="s">
        <v>1970</v>
      </c>
      <c r="L41" s="1" t="s">
        <v>1970</v>
      </c>
      <c r="M41" s="1" t="s">
        <v>1734</v>
      </c>
      <c r="N41" s="1" t="s">
        <v>1734</v>
      </c>
      <c r="O41" s="1" t="s">
        <v>1735</v>
      </c>
      <c r="P41" s="1" t="s">
        <v>1736</v>
      </c>
      <c r="Q41" s="1" t="s">
        <v>1737</v>
      </c>
      <c r="R41" s="1" t="s">
        <v>1971</v>
      </c>
      <c r="S41" s="1" t="s">
        <v>1749</v>
      </c>
      <c r="T41" s="1" t="s">
        <v>1740</v>
      </c>
      <c r="U41" s="1" t="s">
        <v>1889</v>
      </c>
      <c r="V41" s="1" t="s">
        <v>1757</v>
      </c>
    </row>
    <row r="42" s="1" customFormat="1" spans="1:22">
      <c r="A42" s="3">
        <v>999229443338201</v>
      </c>
      <c r="B42" s="1" t="s">
        <v>1972</v>
      </c>
      <c r="C42" s="1" t="s">
        <v>1973</v>
      </c>
      <c r="D42" s="1" t="s">
        <v>1974</v>
      </c>
      <c r="E42" s="1" t="s">
        <v>1975</v>
      </c>
      <c r="F42" s="1" t="s">
        <v>1730</v>
      </c>
      <c r="G42" s="1" t="s">
        <v>1755</v>
      </c>
      <c r="H42" s="1" t="s">
        <v>1731</v>
      </c>
      <c r="I42" s="1" t="s">
        <v>1976</v>
      </c>
      <c r="J42" s="1" t="s">
        <v>1733</v>
      </c>
      <c r="K42" s="1" t="s">
        <v>1976</v>
      </c>
      <c r="L42" s="1" t="s">
        <v>1976</v>
      </c>
      <c r="M42" s="1" t="s">
        <v>1734</v>
      </c>
      <c r="N42" s="1" t="s">
        <v>1734</v>
      </c>
      <c r="O42" s="1" t="s">
        <v>1735</v>
      </c>
      <c r="P42" s="1" t="s">
        <v>1736</v>
      </c>
      <c r="Q42" s="1" t="s">
        <v>1737</v>
      </c>
      <c r="R42" s="1" t="s">
        <v>1977</v>
      </c>
      <c r="S42" s="1" t="s">
        <v>1749</v>
      </c>
      <c r="T42" s="1" t="s">
        <v>1740</v>
      </c>
      <c r="U42" s="1" t="s">
        <v>1698</v>
      </c>
      <c r="V42" s="1" t="s">
        <v>1757</v>
      </c>
    </row>
    <row r="43" s="1" customFormat="1" spans="1:22">
      <c r="A43" s="3">
        <v>999229448219419</v>
      </c>
      <c r="B43" s="1" t="s">
        <v>1978</v>
      </c>
      <c r="C43" s="1" t="s">
        <v>1979</v>
      </c>
      <c r="D43" s="1" t="s">
        <v>1980</v>
      </c>
      <c r="E43" s="1" t="s">
        <v>1981</v>
      </c>
      <c r="F43" s="1" t="s">
        <v>1799</v>
      </c>
      <c r="G43" s="1" t="s">
        <v>1755</v>
      </c>
      <c r="H43" s="1" t="s">
        <v>1731</v>
      </c>
      <c r="I43" s="1" t="s">
        <v>1982</v>
      </c>
      <c r="J43" s="1" t="s">
        <v>1733</v>
      </c>
      <c r="K43" s="1" t="s">
        <v>1982</v>
      </c>
      <c r="L43" s="1" t="s">
        <v>1982</v>
      </c>
      <c r="M43" s="1" t="s">
        <v>1734</v>
      </c>
      <c r="N43" s="1" t="s">
        <v>1734</v>
      </c>
      <c r="O43" s="1" t="s">
        <v>1735</v>
      </c>
      <c r="P43" s="1" t="s">
        <v>1736</v>
      </c>
      <c r="Q43" s="1" t="s">
        <v>1737</v>
      </c>
      <c r="R43" s="1" t="s">
        <v>1983</v>
      </c>
      <c r="S43" s="1" t="s">
        <v>1749</v>
      </c>
      <c r="T43" s="1" t="s">
        <v>1740</v>
      </c>
      <c r="U43" s="1" t="s">
        <v>1698</v>
      </c>
      <c r="V43" s="1" t="s">
        <v>1741</v>
      </c>
    </row>
    <row r="44" s="1" customFormat="1" spans="1:22">
      <c r="A44" s="3">
        <v>999229448313194</v>
      </c>
      <c r="B44" s="1" t="s">
        <v>1978</v>
      </c>
      <c r="C44" s="1" t="s">
        <v>1984</v>
      </c>
      <c r="D44" s="1" t="s">
        <v>1980</v>
      </c>
      <c r="E44" s="1" t="s">
        <v>1985</v>
      </c>
      <c r="F44" s="1" t="s">
        <v>1799</v>
      </c>
      <c r="G44" s="1" t="s">
        <v>1755</v>
      </c>
      <c r="H44" s="1" t="s">
        <v>1731</v>
      </c>
      <c r="I44" s="1" t="s">
        <v>1982</v>
      </c>
      <c r="J44" s="1" t="s">
        <v>1733</v>
      </c>
      <c r="K44" s="1" t="s">
        <v>1982</v>
      </c>
      <c r="L44" s="1" t="s">
        <v>1982</v>
      </c>
      <c r="M44" s="1" t="s">
        <v>1734</v>
      </c>
      <c r="N44" s="1" t="s">
        <v>1734</v>
      </c>
      <c r="O44" s="1" t="s">
        <v>1735</v>
      </c>
      <c r="P44" s="1" t="s">
        <v>1736</v>
      </c>
      <c r="Q44" s="1" t="s">
        <v>1737</v>
      </c>
      <c r="R44" s="1" t="s">
        <v>1986</v>
      </c>
      <c r="S44" s="1" t="s">
        <v>1749</v>
      </c>
      <c r="T44" s="1" t="s">
        <v>1740</v>
      </c>
      <c r="U44" s="1" t="s">
        <v>1698</v>
      </c>
      <c r="V44" s="1" t="s">
        <v>1741</v>
      </c>
    </row>
    <row r="45" s="1" customFormat="1" spans="1:22">
      <c r="A45" s="3">
        <v>999229449757677</v>
      </c>
      <c r="B45" s="1" t="s">
        <v>1978</v>
      </c>
      <c r="C45" s="1" t="s">
        <v>1987</v>
      </c>
      <c r="D45" s="1" t="s">
        <v>1988</v>
      </c>
      <c r="E45" s="1" t="s">
        <v>1989</v>
      </c>
      <c r="F45" s="1" t="s">
        <v>1730</v>
      </c>
      <c r="G45" s="1" t="s">
        <v>1755</v>
      </c>
      <c r="H45" s="1" t="s">
        <v>1731</v>
      </c>
      <c r="I45" s="1" t="s">
        <v>1990</v>
      </c>
      <c r="J45" s="1" t="s">
        <v>1733</v>
      </c>
      <c r="K45" s="1" t="s">
        <v>1990</v>
      </c>
      <c r="L45" s="1" t="s">
        <v>1990</v>
      </c>
      <c r="M45" s="1" t="s">
        <v>1734</v>
      </c>
      <c r="N45" s="1" t="s">
        <v>1734</v>
      </c>
      <c r="O45" s="1" t="s">
        <v>1735</v>
      </c>
      <c r="P45" s="1" t="s">
        <v>1736</v>
      </c>
      <c r="Q45" s="1" t="s">
        <v>1737</v>
      </c>
      <c r="R45" s="1" t="s">
        <v>1991</v>
      </c>
      <c r="S45" s="1" t="s">
        <v>1749</v>
      </c>
      <c r="T45" s="1" t="s">
        <v>1740</v>
      </c>
      <c r="U45" s="1" t="s">
        <v>1698</v>
      </c>
      <c r="V45" s="1" t="s">
        <v>1741</v>
      </c>
    </row>
    <row r="46" s="1" customFormat="1" spans="1:22">
      <c r="A46" s="3">
        <v>999229449768487</v>
      </c>
      <c r="B46" s="1" t="s">
        <v>1978</v>
      </c>
      <c r="C46" s="1" t="s">
        <v>1992</v>
      </c>
      <c r="D46" s="1" t="s">
        <v>1988</v>
      </c>
      <c r="E46" s="1" t="s">
        <v>1993</v>
      </c>
      <c r="F46" s="1" t="s">
        <v>1730</v>
      </c>
      <c r="G46" s="1" t="s">
        <v>1755</v>
      </c>
      <c r="H46" s="1" t="s">
        <v>1731</v>
      </c>
      <c r="I46" s="1" t="s">
        <v>1990</v>
      </c>
      <c r="J46" s="1" t="s">
        <v>1733</v>
      </c>
      <c r="K46" s="1" t="s">
        <v>1990</v>
      </c>
      <c r="L46" s="1" t="s">
        <v>1990</v>
      </c>
      <c r="M46" s="1" t="s">
        <v>1734</v>
      </c>
      <c r="N46" s="1" t="s">
        <v>1734</v>
      </c>
      <c r="O46" s="1" t="s">
        <v>1735</v>
      </c>
      <c r="P46" s="1" t="s">
        <v>1736</v>
      </c>
      <c r="Q46" s="1" t="s">
        <v>1737</v>
      </c>
      <c r="R46" s="1" t="s">
        <v>1994</v>
      </c>
      <c r="S46" s="1" t="s">
        <v>1749</v>
      </c>
      <c r="T46" s="1" t="s">
        <v>1740</v>
      </c>
      <c r="U46" s="1" t="s">
        <v>1698</v>
      </c>
      <c r="V46" s="1" t="s">
        <v>1741</v>
      </c>
    </row>
    <row r="47" s="1" customFormat="1" spans="1:22">
      <c r="A47" s="3">
        <v>999229449981190</v>
      </c>
      <c r="B47" s="1" t="s">
        <v>1995</v>
      </c>
      <c r="C47" s="1" t="s">
        <v>1996</v>
      </c>
      <c r="D47" s="1" t="s">
        <v>1997</v>
      </c>
      <c r="E47" s="1" t="s">
        <v>1998</v>
      </c>
      <c r="F47" s="1" t="s">
        <v>1747</v>
      </c>
      <c r="G47" s="1" t="s">
        <v>1755</v>
      </c>
      <c r="H47" s="1" t="s">
        <v>1731</v>
      </c>
      <c r="I47" s="1" t="s">
        <v>1999</v>
      </c>
      <c r="J47" s="1" t="s">
        <v>1733</v>
      </c>
      <c r="K47" s="1" t="s">
        <v>1999</v>
      </c>
      <c r="L47" s="1" t="s">
        <v>1999</v>
      </c>
      <c r="M47" s="1" t="s">
        <v>1734</v>
      </c>
      <c r="N47" s="1" t="s">
        <v>1734</v>
      </c>
      <c r="O47" s="1" t="s">
        <v>1735</v>
      </c>
      <c r="P47" s="1" t="s">
        <v>1736</v>
      </c>
      <c r="Q47" s="1" t="s">
        <v>1737</v>
      </c>
      <c r="R47" s="1" t="s">
        <v>2000</v>
      </c>
      <c r="S47" s="1" t="s">
        <v>1749</v>
      </c>
      <c r="T47" s="1" t="s">
        <v>1740</v>
      </c>
      <c r="U47" s="1" t="s">
        <v>1698</v>
      </c>
      <c r="V47" s="1" t="s">
        <v>1765</v>
      </c>
    </row>
    <row r="48" s="1" customFormat="1" spans="1:22">
      <c r="A48" s="3">
        <v>999229450340896</v>
      </c>
      <c r="B48" s="1" t="s">
        <v>1995</v>
      </c>
      <c r="C48" s="1" t="s">
        <v>2001</v>
      </c>
      <c r="D48" s="1" t="s">
        <v>2002</v>
      </c>
      <c r="E48" s="1" t="s">
        <v>2003</v>
      </c>
      <c r="F48" s="1" t="s">
        <v>1730</v>
      </c>
      <c r="G48" s="1" t="s">
        <v>1755</v>
      </c>
      <c r="H48" s="1" t="s">
        <v>1731</v>
      </c>
      <c r="I48" s="1" t="s">
        <v>2004</v>
      </c>
      <c r="J48" s="1" t="s">
        <v>1733</v>
      </c>
      <c r="K48" s="1" t="s">
        <v>2004</v>
      </c>
      <c r="L48" s="1" t="s">
        <v>2004</v>
      </c>
      <c r="M48" s="1" t="s">
        <v>1734</v>
      </c>
      <c r="N48" s="1" t="s">
        <v>1734</v>
      </c>
      <c r="O48" s="1" t="s">
        <v>1735</v>
      </c>
      <c r="P48" s="1" t="s">
        <v>1736</v>
      </c>
      <c r="Q48" s="1" t="s">
        <v>1737</v>
      </c>
      <c r="R48" s="1" t="s">
        <v>2005</v>
      </c>
      <c r="S48" s="1" t="s">
        <v>1749</v>
      </c>
      <c r="T48" s="1" t="s">
        <v>1740</v>
      </c>
      <c r="U48" s="1" t="s">
        <v>1698</v>
      </c>
      <c r="V48" s="1" t="s">
        <v>1757</v>
      </c>
    </row>
    <row r="49" s="1" customFormat="1" spans="1:22">
      <c r="A49" s="3">
        <v>999229454069729</v>
      </c>
      <c r="B49" s="1" t="s">
        <v>2006</v>
      </c>
      <c r="C49" s="1" t="s">
        <v>2007</v>
      </c>
      <c r="D49" s="1" t="s">
        <v>2008</v>
      </c>
      <c r="E49" s="1" t="s">
        <v>2009</v>
      </c>
      <c r="F49" s="1" t="s">
        <v>1747</v>
      </c>
      <c r="G49" s="1" t="s">
        <v>1755</v>
      </c>
      <c r="H49" s="1" t="s">
        <v>1731</v>
      </c>
      <c r="I49" s="1" t="s">
        <v>2010</v>
      </c>
      <c r="J49" s="1" t="s">
        <v>1733</v>
      </c>
      <c r="K49" s="1" t="s">
        <v>2010</v>
      </c>
      <c r="L49" s="1" t="s">
        <v>2010</v>
      </c>
      <c r="M49" s="1" t="s">
        <v>1734</v>
      </c>
      <c r="N49" s="1" t="s">
        <v>1734</v>
      </c>
      <c r="O49" s="1" t="s">
        <v>1735</v>
      </c>
      <c r="P49" s="1" t="s">
        <v>1736</v>
      </c>
      <c r="Q49" s="1" t="s">
        <v>1737</v>
      </c>
      <c r="R49" s="1" t="s">
        <v>2011</v>
      </c>
      <c r="S49" s="1" t="s">
        <v>1749</v>
      </c>
      <c r="T49" s="1" t="s">
        <v>1740</v>
      </c>
      <c r="U49" s="1" t="s">
        <v>1698</v>
      </c>
      <c r="V49" s="1" t="s">
        <v>1741</v>
      </c>
    </row>
    <row r="50" s="1" customFormat="1" spans="1:22">
      <c r="A50" s="3">
        <v>999229454819308</v>
      </c>
      <c r="B50" s="1" t="s">
        <v>2006</v>
      </c>
      <c r="C50" s="1" t="s">
        <v>2012</v>
      </c>
      <c r="D50" s="1" t="s">
        <v>1968</v>
      </c>
      <c r="E50" s="1" t="s">
        <v>2013</v>
      </c>
      <c r="F50" s="1" t="s">
        <v>1763</v>
      </c>
      <c r="G50" s="1" t="s">
        <v>1755</v>
      </c>
      <c r="H50" s="1" t="s">
        <v>1731</v>
      </c>
      <c r="I50" s="1" t="s">
        <v>2014</v>
      </c>
      <c r="J50" s="1" t="s">
        <v>1733</v>
      </c>
      <c r="K50" s="1" t="s">
        <v>2014</v>
      </c>
      <c r="L50" s="1" t="s">
        <v>2014</v>
      </c>
      <c r="M50" s="1" t="s">
        <v>1734</v>
      </c>
      <c r="N50" s="1" t="s">
        <v>1734</v>
      </c>
      <c r="O50" s="1" t="s">
        <v>1735</v>
      </c>
      <c r="P50" s="1" t="s">
        <v>1736</v>
      </c>
      <c r="Q50" s="1" t="s">
        <v>1737</v>
      </c>
      <c r="R50" s="1" t="s">
        <v>2015</v>
      </c>
      <c r="S50" s="1" t="s">
        <v>1749</v>
      </c>
      <c r="T50" s="1" t="s">
        <v>1740</v>
      </c>
      <c r="U50" s="1" t="s">
        <v>1889</v>
      </c>
      <c r="V50" s="1" t="s">
        <v>1757</v>
      </c>
    </row>
    <row r="51" s="1" customFormat="1" spans="1:22">
      <c r="A51" s="3">
        <v>999229455710191</v>
      </c>
      <c r="B51" s="1" t="s">
        <v>2006</v>
      </c>
      <c r="C51" s="1" t="s">
        <v>2016</v>
      </c>
      <c r="D51" s="1" t="s">
        <v>2017</v>
      </c>
      <c r="E51" s="1" t="s">
        <v>2018</v>
      </c>
      <c r="F51" s="1" t="s">
        <v>1747</v>
      </c>
      <c r="G51" s="1" t="s">
        <v>1755</v>
      </c>
      <c r="H51" s="1" t="s">
        <v>1731</v>
      </c>
      <c r="I51" s="1" t="s">
        <v>2019</v>
      </c>
      <c r="J51" s="1" t="s">
        <v>1733</v>
      </c>
      <c r="K51" s="1" t="s">
        <v>2019</v>
      </c>
      <c r="L51" s="1" t="s">
        <v>2019</v>
      </c>
      <c r="M51" s="1" t="s">
        <v>1734</v>
      </c>
      <c r="N51" s="1" t="s">
        <v>1734</v>
      </c>
      <c r="O51" s="1" t="s">
        <v>1735</v>
      </c>
      <c r="P51" s="1" t="s">
        <v>1736</v>
      </c>
      <c r="Q51" s="1" t="s">
        <v>1737</v>
      </c>
      <c r="R51" s="1" t="s">
        <v>2020</v>
      </c>
      <c r="S51" s="1" t="s">
        <v>1749</v>
      </c>
      <c r="T51" s="1" t="s">
        <v>1740</v>
      </c>
      <c r="U51" s="1" t="s">
        <v>1698</v>
      </c>
      <c r="V51" s="1" t="s">
        <v>1741</v>
      </c>
    </row>
    <row r="52" s="1" customFormat="1" spans="1:22">
      <c r="A52" s="3">
        <v>999229456751970</v>
      </c>
      <c r="B52" s="1" t="s">
        <v>2006</v>
      </c>
      <c r="C52" s="1" t="s">
        <v>2021</v>
      </c>
      <c r="D52" s="1" t="s">
        <v>2022</v>
      </c>
      <c r="E52" s="1" t="s">
        <v>2023</v>
      </c>
      <c r="F52" s="1" t="s">
        <v>1730</v>
      </c>
      <c r="G52" s="1" t="s">
        <v>1755</v>
      </c>
      <c r="H52" s="1" t="s">
        <v>1731</v>
      </c>
      <c r="I52" s="1" t="s">
        <v>2024</v>
      </c>
      <c r="J52" s="1" t="s">
        <v>1733</v>
      </c>
      <c r="K52" s="1" t="s">
        <v>2024</v>
      </c>
      <c r="L52" s="1" t="s">
        <v>2024</v>
      </c>
      <c r="M52" s="1" t="s">
        <v>1734</v>
      </c>
      <c r="N52" s="1" t="s">
        <v>1734</v>
      </c>
      <c r="O52" s="1" t="s">
        <v>1735</v>
      </c>
      <c r="P52" s="1" t="s">
        <v>1736</v>
      </c>
      <c r="Q52" s="1" t="s">
        <v>1737</v>
      </c>
      <c r="R52" s="1" t="s">
        <v>2025</v>
      </c>
      <c r="S52" s="1" t="s">
        <v>1749</v>
      </c>
      <c r="T52" s="1" t="s">
        <v>1740</v>
      </c>
      <c r="U52" s="1" t="s">
        <v>1698</v>
      </c>
      <c r="V52" s="1" t="s">
        <v>1741</v>
      </c>
    </row>
    <row r="53" s="1" customFormat="1" spans="1:22">
      <c r="A53" s="3">
        <v>999229457094788</v>
      </c>
      <c r="B53" s="1" t="s">
        <v>2006</v>
      </c>
      <c r="C53" s="1" t="s">
        <v>2026</v>
      </c>
      <c r="D53" s="1" t="s">
        <v>1804</v>
      </c>
      <c r="E53" s="1" t="s">
        <v>2027</v>
      </c>
      <c r="F53" s="1" t="s">
        <v>1763</v>
      </c>
      <c r="G53" s="1" t="s">
        <v>1755</v>
      </c>
      <c r="H53" s="1" t="s">
        <v>1731</v>
      </c>
      <c r="I53" s="1" t="s">
        <v>2028</v>
      </c>
      <c r="J53" s="1" t="s">
        <v>1733</v>
      </c>
      <c r="K53" s="1" t="s">
        <v>2028</v>
      </c>
      <c r="L53" s="1" t="s">
        <v>2028</v>
      </c>
      <c r="M53" s="1" t="s">
        <v>1734</v>
      </c>
      <c r="N53" s="1" t="s">
        <v>1734</v>
      </c>
      <c r="O53" s="1" t="s">
        <v>1735</v>
      </c>
      <c r="P53" s="1" t="s">
        <v>1736</v>
      </c>
      <c r="Q53" s="1" t="s">
        <v>1737</v>
      </c>
      <c r="R53" s="1" t="s">
        <v>2029</v>
      </c>
      <c r="S53" s="1" t="s">
        <v>1749</v>
      </c>
      <c r="T53" s="1" t="s">
        <v>1740</v>
      </c>
      <c r="U53" s="1" t="s">
        <v>1698</v>
      </c>
      <c r="V53" s="1" t="s">
        <v>1808</v>
      </c>
    </row>
    <row r="54" s="1" customFormat="1" spans="1:22">
      <c r="A54" s="3">
        <v>29457160251</v>
      </c>
      <c r="B54" s="1" t="s">
        <v>2006</v>
      </c>
      <c r="C54" s="1" t="s">
        <v>2030</v>
      </c>
      <c r="D54" s="1" t="s">
        <v>2031</v>
      </c>
      <c r="E54" s="1" t="s">
        <v>2032</v>
      </c>
      <c r="F54" s="1" t="s">
        <v>1730</v>
      </c>
      <c r="G54" s="1" t="s">
        <v>1755</v>
      </c>
      <c r="H54" s="1" t="s">
        <v>1731</v>
      </c>
      <c r="I54" s="1" t="s">
        <v>2033</v>
      </c>
      <c r="J54" s="1" t="s">
        <v>1733</v>
      </c>
      <c r="K54" s="1" t="s">
        <v>2033</v>
      </c>
      <c r="L54" s="1" t="s">
        <v>2033</v>
      </c>
      <c r="M54" s="1" t="s">
        <v>1734</v>
      </c>
      <c r="N54" s="1" t="s">
        <v>1734</v>
      </c>
      <c r="O54" s="1" t="s">
        <v>1735</v>
      </c>
      <c r="P54" s="1" t="s">
        <v>1736</v>
      </c>
      <c r="Q54" s="1" t="s">
        <v>1737</v>
      </c>
      <c r="R54" s="1" t="s">
        <v>2034</v>
      </c>
      <c r="S54" s="1" t="s">
        <v>1749</v>
      </c>
      <c r="T54" s="1" t="s">
        <v>1740</v>
      </c>
      <c r="U54" s="1" t="s">
        <v>1698</v>
      </c>
      <c r="V54" s="1" t="s">
        <v>1741</v>
      </c>
    </row>
    <row r="55" s="1" customFormat="1" spans="1:22">
      <c r="A55" s="3">
        <v>999229460850174</v>
      </c>
      <c r="B55" s="1" t="s">
        <v>2035</v>
      </c>
      <c r="C55" s="1" t="s">
        <v>2036</v>
      </c>
      <c r="D55" s="1" t="s">
        <v>2037</v>
      </c>
      <c r="E55" s="1" t="s">
        <v>2038</v>
      </c>
      <c r="F55" s="1" t="s">
        <v>1770</v>
      </c>
      <c r="G55" s="1" t="s">
        <v>1755</v>
      </c>
      <c r="H55" s="1" t="s">
        <v>1731</v>
      </c>
      <c r="I55" s="1" t="s">
        <v>2039</v>
      </c>
      <c r="J55" s="1" t="s">
        <v>1733</v>
      </c>
      <c r="K55" s="1" t="s">
        <v>2039</v>
      </c>
      <c r="L55" s="1" t="s">
        <v>2039</v>
      </c>
      <c r="M55" s="1" t="s">
        <v>1734</v>
      </c>
      <c r="N55" s="1" t="s">
        <v>1734</v>
      </c>
      <c r="O55" s="1" t="s">
        <v>1735</v>
      </c>
      <c r="P55" s="1" t="s">
        <v>1736</v>
      </c>
      <c r="Q55" s="1" t="s">
        <v>1737</v>
      </c>
      <c r="R55" s="1" t="s">
        <v>2040</v>
      </c>
      <c r="S55" s="1" t="s">
        <v>1749</v>
      </c>
      <c r="T55" s="1" t="s">
        <v>1740</v>
      </c>
      <c r="U55" s="1" t="s">
        <v>1698</v>
      </c>
      <c r="V55" s="1" t="s">
        <v>1741</v>
      </c>
    </row>
    <row r="56" s="1" customFormat="1" spans="1:22">
      <c r="A56" s="3">
        <v>999229461948272</v>
      </c>
      <c r="B56" s="1" t="s">
        <v>2041</v>
      </c>
      <c r="C56" s="1" t="s">
        <v>2042</v>
      </c>
      <c r="D56" s="1" t="s">
        <v>2031</v>
      </c>
      <c r="E56" s="1" t="s">
        <v>2043</v>
      </c>
      <c r="F56" s="1" t="s">
        <v>1770</v>
      </c>
      <c r="G56" s="1" t="s">
        <v>1755</v>
      </c>
      <c r="H56" s="1" t="s">
        <v>1731</v>
      </c>
      <c r="I56" s="1" t="s">
        <v>2044</v>
      </c>
      <c r="J56" s="1" t="s">
        <v>1733</v>
      </c>
      <c r="K56" s="1" t="s">
        <v>2044</v>
      </c>
      <c r="L56" s="1" t="s">
        <v>2044</v>
      </c>
      <c r="M56" s="1" t="s">
        <v>1734</v>
      </c>
      <c r="N56" s="1" t="s">
        <v>1734</v>
      </c>
      <c r="O56" s="1" t="s">
        <v>1735</v>
      </c>
      <c r="P56" s="1" t="s">
        <v>1736</v>
      </c>
      <c r="Q56" s="1" t="s">
        <v>1737</v>
      </c>
      <c r="R56" s="1" t="s">
        <v>2045</v>
      </c>
      <c r="S56" s="1" t="s">
        <v>1749</v>
      </c>
      <c r="T56" s="1" t="s">
        <v>1740</v>
      </c>
      <c r="U56" s="1" t="s">
        <v>1698</v>
      </c>
      <c r="V56" s="1" t="s">
        <v>1741</v>
      </c>
    </row>
    <row r="57" s="1" customFormat="1" spans="1:22">
      <c r="A57" s="3">
        <v>999229462299619</v>
      </c>
      <c r="B57" s="1" t="s">
        <v>2041</v>
      </c>
      <c r="C57" s="1" t="s">
        <v>2046</v>
      </c>
      <c r="D57" s="1" t="s">
        <v>2047</v>
      </c>
      <c r="E57" s="1" t="s">
        <v>2048</v>
      </c>
      <c r="F57" s="1" t="s">
        <v>1763</v>
      </c>
      <c r="G57" s="1" t="s">
        <v>1755</v>
      </c>
      <c r="H57" s="1" t="s">
        <v>1731</v>
      </c>
      <c r="I57" s="1" t="s">
        <v>2049</v>
      </c>
      <c r="J57" s="1" t="s">
        <v>1733</v>
      </c>
      <c r="K57" s="1" t="s">
        <v>2049</v>
      </c>
      <c r="L57" s="1" t="s">
        <v>2049</v>
      </c>
      <c r="M57" s="1" t="s">
        <v>1734</v>
      </c>
      <c r="N57" s="1" t="s">
        <v>1734</v>
      </c>
      <c r="O57" s="1" t="s">
        <v>1735</v>
      </c>
      <c r="P57" s="1" t="s">
        <v>1736</v>
      </c>
      <c r="Q57" s="1" t="s">
        <v>1737</v>
      </c>
      <c r="R57" s="1" t="s">
        <v>2050</v>
      </c>
      <c r="S57" s="1" t="s">
        <v>1749</v>
      </c>
      <c r="T57" s="1" t="s">
        <v>1740</v>
      </c>
      <c r="U57" s="1" t="s">
        <v>1698</v>
      </c>
      <c r="V57" s="1" t="s">
        <v>1741</v>
      </c>
    </row>
    <row r="58" s="1" customFormat="1" spans="1:22">
      <c r="A58" s="3">
        <v>999229462301024</v>
      </c>
      <c r="B58" s="1" t="s">
        <v>2041</v>
      </c>
      <c r="C58" s="1" t="s">
        <v>2051</v>
      </c>
      <c r="D58" s="1" t="s">
        <v>2047</v>
      </c>
      <c r="E58" s="1" t="s">
        <v>2048</v>
      </c>
      <c r="F58" s="1" t="s">
        <v>1763</v>
      </c>
      <c r="G58" s="1" t="s">
        <v>1755</v>
      </c>
      <c r="H58" s="1" t="s">
        <v>1731</v>
      </c>
      <c r="I58" s="1" t="s">
        <v>2049</v>
      </c>
      <c r="J58" s="1" t="s">
        <v>1733</v>
      </c>
      <c r="K58" s="1" t="s">
        <v>2049</v>
      </c>
      <c r="L58" s="1" t="s">
        <v>2049</v>
      </c>
      <c r="M58" s="1" t="s">
        <v>1734</v>
      </c>
      <c r="N58" s="1" t="s">
        <v>1734</v>
      </c>
      <c r="O58" s="1" t="s">
        <v>1735</v>
      </c>
      <c r="P58" s="1" t="s">
        <v>1736</v>
      </c>
      <c r="Q58" s="1" t="s">
        <v>1737</v>
      </c>
      <c r="R58" s="1" t="s">
        <v>2052</v>
      </c>
      <c r="S58" s="1" t="s">
        <v>1749</v>
      </c>
      <c r="T58" s="1" t="s">
        <v>1740</v>
      </c>
      <c r="U58" s="1" t="s">
        <v>1698</v>
      </c>
      <c r="V58" s="1" t="s">
        <v>1741</v>
      </c>
    </row>
    <row r="59" s="1" customFormat="1" spans="1:22">
      <c r="A59" s="1" t="s">
        <v>2053</v>
      </c>
      <c r="B59" s="1" t="s">
        <v>2041</v>
      </c>
      <c r="C59" s="1" t="s">
        <v>2054</v>
      </c>
      <c r="D59" s="1" t="s">
        <v>1926</v>
      </c>
      <c r="E59" s="1" t="s">
        <v>2055</v>
      </c>
      <c r="F59" s="1" t="s">
        <v>1747</v>
      </c>
      <c r="G59" s="1" t="s">
        <v>1763</v>
      </c>
      <c r="H59" s="1" t="s">
        <v>1731</v>
      </c>
      <c r="I59" s="1" t="s">
        <v>1735</v>
      </c>
      <c r="J59" s="1" t="s">
        <v>1733</v>
      </c>
      <c r="K59" s="1" t="s">
        <v>1735</v>
      </c>
      <c r="L59" s="1" t="s">
        <v>1735</v>
      </c>
      <c r="M59" s="1" t="s">
        <v>1734</v>
      </c>
      <c r="N59" s="1" t="s">
        <v>1734</v>
      </c>
      <c r="O59" s="1" t="s">
        <v>1735</v>
      </c>
      <c r="P59" s="1" t="s">
        <v>1736</v>
      </c>
      <c r="Q59" s="1" t="s">
        <v>1737</v>
      </c>
      <c r="R59" s="1" t="s">
        <v>2056</v>
      </c>
      <c r="S59" s="1" t="s">
        <v>1749</v>
      </c>
      <c r="T59" s="1" t="s">
        <v>1740</v>
      </c>
      <c r="U59" s="1" t="s">
        <v>1698</v>
      </c>
      <c r="V59" s="1" t="s">
        <v>1741</v>
      </c>
    </row>
    <row r="60" s="1" customFormat="1" spans="1:22">
      <c r="A60" s="3">
        <v>999229464020443</v>
      </c>
      <c r="B60" s="1" t="s">
        <v>2041</v>
      </c>
      <c r="C60" s="1" t="s">
        <v>2057</v>
      </c>
      <c r="D60" s="1" t="s">
        <v>2058</v>
      </c>
      <c r="E60" s="1" t="s">
        <v>2059</v>
      </c>
      <c r="F60" s="1" t="s">
        <v>1730</v>
      </c>
      <c r="G60" s="1" t="s">
        <v>1755</v>
      </c>
      <c r="H60" s="1" t="s">
        <v>1731</v>
      </c>
      <c r="I60" s="1" t="s">
        <v>2060</v>
      </c>
      <c r="J60" s="1" t="s">
        <v>1733</v>
      </c>
      <c r="K60" s="1" t="s">
        <v>2060</v>
      </c>
      <c r="L60" s="1" t="s">
        <v>2060</v>
      </c>
      <c r="M60" s="1" t="s">
        <v>1734</v>
      </c>
      <c r="N60" s="1" t="s">
        <v>1734</v>
      </c>
      <c r="O60" s="1" t="s">
        <v>1735</v>
      </c>
      <c r="P60" s="1" t="s">
        <v>1736</v>
      </c>
      <c r="Q60" s="1" t="s">
        <v>1737</v>
      </c>
      <c r="R60" s="1" t="s">
        <v>2061</v>
      </c>
      <c r="S60" s="1" t="s">
        <v>1749</v>
      </c>
      <c r="T60" s="1" t="s">
        <v>1740</v>
      </c>
      <c r="U60" s="1" t="s">
        <v>1698</v>
      </c>
      <c r="V60" s="1" t="s">
        <v>1741</v>
      </c>
    </row>
    <row r="61" s="1" customFormat="1" spans="1:22">
      <c r="A61" s="3">
        <v>29465288193</v>
      </c>
      <c r="B61" s="1" t="s">
        <v>2062</v>
      </c>
      <c r="C61" s="1" t="s">
        <v>2063</v>
      </c>
      <c r="D61" s="1" t="s">
        <v>2064</v>
      </c>
      <c r="E61" s="1" t="s">
        <v>2065</v>
      </c>
      <c r="F61" s="1" t="s">
        <v>1730</v>
      </c>
      <c r="G61" s="1" t="s">
        <v>1755</v>
      </c>
      <c r="H61" s="1" t="s">
        <v>1731</v>
      </c>
      <c r="I61" s="1" t="s">
        <v>2066</v>
      </c>
      <c r="J61" s="1" t="s">
        <v>1733</v>
      </c>
      <c r="K61" s="1" t="s">
        <v>2066</v>
      </c>
      <c r="L61" s="1" t="s">
        <v>2066</v>
      </c>
      <c r="M61" s="1" t="s">
        <v>1734</v>
      </c>
      <c r="N61" s="1" t="s">
        <v>1734</v>
      </c>
      <c r="O61" s="1" t="s">
        <v>1735</v>
      </c>
      <c r="P61" s="1" t="s">
        <v>1736</v>
      </c>
      <c r="Q61" s="1" t="s">
        <v>1737</v>
      </c>
      <c r="R61" s="1" t="s">
        <v>2067</v>
      </c>
      <c r="S61" s="1" t="s">
        <v>1749</v>
      </c>
      <c r="T61" s="1" t="s">
        <v>1740</v>
      </c>
      <c r="U61" s="1" t="s">
        <v>1698</v>
      </c>
      <c r="V61" s="1" t="s">
        <v>1741</v>
      </c>
    </row>
    <row r="62" s="1" customFormat="1" spans="1:22">
      <c r="A62" s="3">
        <v>999229465464316</v>
      </c>
      <c r="B62" s="1" t="s">
        <v>2062</v>
      </c>
      <c r="C62" s="1" t="s">
        <v>2068</v>
      </c>
      <c r="D62" s="1" t="s">
        <v>2069</v>
      </c>
      <c r="E62" s="1" t="s">
        <v>2070</v>
      </c>
      <c r="F62" s="1" t="s">
        <v>1747</v>
      </c>
      <c r="G62" s="1" t="s">
        <v>1755</v>
      </c>
      <c r="H62" s="1" t="s">
        <v>1731</v>
      </c>
      <c r="I62" s="1" t="s">
        <v>2071</v>
      </c>
      <c r="J62" s="1" t="s">
        <v>1733</v>
      </c>
      <c r="K62" s="1" t="s">
        <v>2071</v>
      </c>
      <c r="L62" s="1" t="s">
        <v>2071</v>
      </c>
      <c r="M62" s="1" t="s">
        <v>1734</v>
      </c>
      <c r="N62" s="1" t="s">
        <v>1734</v>
      </c>
      <c r="O62" s="1" t="s">
        <v>1735</v>
      </c>
      <c r="P62" s="1" t="s">
        <v>1736</v>
      </c>
      <c r="Q62" s="1" t="s">
        <v>1737</v>
      </c>
      <c r="R62" s="1" t="s">
        <v>2072</v>
      </c>
      <c r="S62" s="1" t="s">
        <v>1749</v>
      </c>
      <c r="T62" s="1" t="s">
        <v>1740</v>
      </c>
      <c r="U62" s="1" t="s">
        <v>1698</v>
      </c>
      <c r="V62" s="1" t="s">
        <v>1741</v>
      </c>
    </row>
    <row r="63" s="1" customFormat="1" spans="1:22">
      <c r="A63" s="3">
        <v>999229465779073</v>
      </c>
      <c r="B63" s="1" t="s">
        <v>2062</v>
      </c>
      <c r="C63" s="1" t="s">
        <v>2073</v>
      </c>
      <c r="D63" s="1" t="s">
        <v>2074</v>
      </c>
      <c r="E63" s="1" t="s">
        <v>2075</v>
      </c>
      <c r="F63" s="1" t="s">
        <v>1730</v>
      </c>
      <c r="G63" s="1" t="s">
        <v>1755</v>
      </c>
      <c r="H63" s="1" t="s">
        <v>1731</v>
      </c>
      <c r="I63" s="1" t="s">
        <v>2076</v>
      </c>
      <c r="J63" s="1" t="s">
        <v>1733</v>
      </c>
      <c r="K63" s="1" t="s">
        <v>2076</v>
      </c>
      <c r="L63" s="1" t="s">
        <v>2076</v>
      </c>
      <c r="M63" s="1" t="s">
        <v>1734</v>
      </c>
      <c r="N63" s="1" t="s">
        <v>1734</v>
      </c>
      <c r="O63" s="1" t="s">
        <v>1735</v>
      </c>
      <c r="P63" s="1" t="s">
        <v>1736</v>
      </c>
      <c r="Q63" s="1" t="s">
        <v>1737</v>
      </c>
      <c r="R63" s="1" t="s">
        <v>2077</v>
      </c>
      <c r="S63" s="1" t="s">
        <v>1749</v>
      </c>
      <c r="T63" s="1" t="s">
        <v>1740</v>
      </c>
      <c r="U63" s="1" t="s">
        <v>1698</v>
      </c>
      <c r="V63" s="1" t="s">
        <v>1741</v>
      </c>
    </row>
    <row r="64" s="1" customFormat="1" spans="1:22">
      <c r="A64" s="3">
        <v>999229466529407</v>
      </c>
      <c r="B64" s="1" t="s">
        <v>2062</v>
      </c>
      <c r="C64" s="1" t="s">
        <v>2078</v>
      </c>
      <c r="D64" s="1" t="s">
        <v>2079</v>
      </c>
      <c r="E64" s="1" t="s">
        <v>2080</v>
      </c>
      <c r="F64" s="1" t="s">
        <v>1747</v>
      </c>
      <c r="G64" s="1" t="s">
        <v>1755</v>
      </c>
      <c r="H64" s="1" t="s">
        <v>1731</v>
      </c>
      <c r="I64" s="1" t="s">
        <v>2081</v>
      </c>
      <c r="J64" s="1" t="s">
        <v>1733</v>
      </c>
      <c r="K64" s="1" t="s">
        <v>2081</v>
      </c>
      <c r="L64" s="1" t="s">
        <v>2081</v>
      </c>
      <c r="M64" s="1" t="s">
        <v>1734</v>
      </c>
      <c r="N64" s="1" t="s">
        <v>1734</v>
      </c>
      <c r="O64" s="1" t="s">
        <v>1735</v>
      </c>
      <c r="P64" s="1" t="s">
        <v>1736</v>
      </c>
      <c r="Q64" s="1" t="s">
        <v>1737</v>
      </c>
      <c r="R64" s="1" t="s">
        <v>2082</v>
      </c>
      <c r="S64" s="1" t="s">
        <v>1749</v>
      </c>
      <c r="T64" s="1" t="s">
        <v>1740</v>
      </c>
      <c r="U64" s="1" t="s">
        <v>1698</v>
      </c>
      <c r="V64" s="1" t="s">
        <v>1808</v>
      </c>
    </row>
    <row r="65" s="1" customFormat="1" spans="1:22">
      <c r="A65" s="3">
        <v>999229466628042</v>
      </c>
      <c r="B65" s="1" t="s">
        <v>2062</v>
      </c>
      <c r="C65" s="1" t="s">
        <v>2083</v>
      </c>
      <c r="D65" s="1" t="s">
        <v>2084</v>
      </c>
      <c r="E65" s="1" t="s">
        <v>2085</v>
      </c>
      <c r="F65" s="1" t="s">
        <v>1747</v>
      </c>
      <c r="G65" s="1" t="s">
        <v>1755</v>
      </c>
      <c r="H65" s="1" t="s">
        <v>1731</v>
      </c>
      <c r="I65" s="1" t="s">
        <v>2086</v>
      </c>
      <c r="J65" s="1" t="s">
        <v>1733</v>
      </c>
      <c r="K65" s="1" t="s">
        <v>2086</v>
      </c>
      <c r="L65" s="1" t="s">
        <v>2086</v>
      </c>
      <c r="M65" s="1" t="s">
        <v>1734</v>
      </c>
      <c r="N65" s="1" t="s">
        <v>1734</v>
      </c>
      <c r="O65" s="1" t="s">
        <v>1735</v>
      </c>
      <c r="P65" s="1" t="s">
        <v>1736</v>
      </c>
      <c r="Q65" s="1" t="s">
        <v>1737</v>
      </c>
      <c r="R65" s="1" t="s">
        <v>2087</v>
      </c>
      <c r="S65" s="1" t="s">
        <v>1749</v>
      </c>
      <c r="T65" s="1" t="s">
        <v>1740</v>
      </c>
      <c r="U65" s="1" t="s">
        <v>1698</v>
      </c>
      <c r="V65" s="1" t="s">
        <v>1859</v>
      </c>
    </row>
    <row r="66" s="1" customFormat="1" spans="1:22">
      <c r="A66" s="3">
        <v>999229466692614</v>
      </c>
      <c r="B66" s="1" t="s">
        <v>2062</v>
      </c>
      <c r="C66" s="1" t="s">
        <v>2088</v>
      </c>
      <c r="D66" s="1" t="s">
        <v>2089</v>
      </c>
      <c r="E66" s="1" t="s">
        <v>2090</v>
      </c>
      <c r="F66" s="1" t="s">
        <v>1730</v>
      </c>
      <c r="G66" s="1" t="s">
        <v>1755</v>
      </c>
      <c r="H66" s="1" t="s">
        <v>1731</v>
      </c>
      <c r="I66" s="1" t="s">
        <v>2091</v>
      </c>
      <c r="J66" s="1" t="s">
        <v>1733</v>
      </c>
      <c r="K66" s="1" t="s">
        <v>2091</v>
      </c>
      <c r="L66" s="1" t="s">
        <v>2091</v>
      </c>
      <c r="M66" s="1" t="s">
        <v>1734</v>
      </c>
      <c r="N66" s="1" t="s">
        <v>1734</v>
      </c>
      <c r="O66" s="1" t="s">
        <v>1735</v>
      </c>
      <c r="P66" s="1" t="s">
        <v>1736</v>
      </c>
      <c r="Q66" s="1" t="s">
        <v>1737</v>
      </c>
      <c r="R66" s="1" t="s">
        <v>2092</v>
      </c>
      <c r="S66" s="1" t="s">
        <v>1749</v>
      </c>
      <c r="T66" s="1" t="s">
        <v>1740</v>
      </c>
      <c r="U66" s="1" t="s">
        <v>1698</v>
      </c>
      <c r="V66" s="1" t="s">
        <v>1741</v>
      </c>
    </row>
    <row r="67" s="1" customFormat="1" spans="1:22">
      <c r="A67" s="3">
        <v>999229473140421</v>
      </c>
      <c r="B67" s="1" t="s">
        <v>2062</v>
      </c>
      <c r="C67" s="1" t="s">
        <v>2093</v>
      </c>
      <c r="D67" s="1" t="s">
        <v>2094</v>
      </c>
      <c r="E67" s="1" t="s">
        <v>2095</v>
      </c>
      <c r="F67" s="1" t="s">
        <v>1730</v>
      </c>
      <c r="G67" s="1" t="s">
        <v>1755</v>
      </c>
      <c r="H67" s="1" t="s">
        <v>1731</v>
      </c>
      <c r="I67" s="1" t="s">
        <v>2096</v>
      </c>
      <c r="J67" s="1" t="s">
        <v>1733</v>
      </c>
      <c r="K67" s="1" t="s">
        <v>2096</v>
      </c>
      <c r="L67" s="1" t="s">
        <v>2096</v>
      </c>
      <c r="M67" s="1" t="s">
        <v>1734</v>
      </c>
      <c r="N67" s="1" t="s">
        <v>1734</v>
      </c>
      <c r="O67" s="1" t="s">
        <v>1735</v>
      </c>
      <c r="P67" s="1" t="s">
        <v>1736</v>
      </c>
      <c r="Q67" s="1" t="s">
        <v>1737</v>
      </c>
      <c r="R67" s="1" t="s">
        <v>2097</v>
      </c>
      <c r="S67" s="1" t="s">
        <v>1749</v>
      </c>
      <c r="T67" s="1" t="s">
        <v>1740</v>
      </c>
      <c r="U67" s="1" t="s">
        <v>1698</v>
      </c>
      <c r="V67" s="1" t="s">
        <v>1757</v>
      </c>
    </row>
    <row r="68" s="1" customFormat="1" spans="1:22">
      <c r="A68" s="3">
        <v>999229480930961</v>
      </c>
      <c r="B68" s="1" t="s">
        <v>2098</v>
      </c>
      <c r="C68" s="1" t="s">
        <v>2099</v>
      </c>
      <c r="D68" s="1" t="s">
        <v>2100</v>
      </c>
      <c r="E68" s="1" t="s">
        <v>2101</v>
      </c>
      <c r="F68" s="1" t="s">
        <v>1747</v>
      </c>
      <c r="G68" s="1" t="s">
        <v>1755</v>
      </c>
      <c r="H68" s="1" t="s">
        <v>1731</v>
      </c>
      <c r="I68" s="1" t="s">
        <v>2102</v>
      </c>
      <c r="J68" s="1" t="s">
        <v>1733</v>
      </c>
      <c r="K68" s="1" t="s">
        <v>2102</v>
      </c>
      <c r="L68" s="1" t="s">
        <v>2102</v>
      </c>
      <c r="M68" s="1" t="s">
        <v>1734</v>
      </c>
      <c r="N68" s="1" t="s">
        <v>1734</v>
      </c>
      <c r="O68" s="1" t="s">
        <v>1735</v>
      </c>
      <c r="P68" s="1" t="s">
        <v>1736</v>
      </c>
      <c r="Q68" s="1" t="s">
        <v>1737</v>
      </c>
      <c r="R68" s="1" t="s">
        <v>2103</v>
      </c>
      <c r="S68" s="1" t="s">
        <v>1749</v>
      </c>
      <c r="T68" s="1" t="s">
        <v>1740</v>
      </c>
      <c r="U68" s="1" t="s">
        <v>1698</v>
      </c>
      <c r="V68" s="1" t="s">
        <v>1741</v>
      </c>
    </row>
    <row r="69" s="1" customFormat="1" spans="1:22">
      <c r="A69" s="3">
        <v>999229497920820</v>
      </c>
      <c r="B69" s="1" t="s">
        <v>2104</v>
      </c>
      <c r="C69" s="1" t="s">
        <v>2105</v>
      </c>
      <c r="D69" s="1" t="s">
        <v>1968</v>
      </c>
      <c r="E69" s="1" t="s">
        <v>2106</v>
      </c>
      <c r="F69" s="1" t="s">
        <v>1730</v>
      </c>
      <c r="G69" s="1" t="s">
        <v>1755</v>
      </c>
      <c r="H69" s="1" t="s">
        <v>1731</v>
      </c>
      <c r="I69" s="1" t="s">
        <v>2107</v>
      </c>
      <c r="J69" s="1" t="s">
        <v>1733</v>
      </c>
      <c r="K69" s="1" t="s">
        <v>2107</v>
      </c>
      <c r="L69" s="1" t="s">
        <v>2107</v>
      </c>
      <c r="M69" s="1" t="s">
        <v>1734</v>
      </c>
      <c r="N69" s="1" t="s">
        <v>1734</v>
      </c>
      <c r="O69" s="1" t="s">
        <v>1735</v>
      </c>
      <c r="P69" s="1" t="s">
        <v>1736</v>
      </c>
      <c r="Q69" s="1" t="s">
        <v>1737</v>
      </c>
      <c r="R69" s="1" t="s">
        <v>2108</v>
      </c>
      <c r="S69" s="1" t="s">
        <v>1749</v>
      </c>
      <c r="T69" s="1" t="s">
        <v>1740</v>
      </c>
      <c r="U69" s="1" t="s">
        <v>1889</v>
      </c>
      <c r="V69" s="1" t="s">
        <v>1757</v>
      </c>
    </row>
    <row r="70" s="1" customFormat="1" spans="1:22">
      <c r="A70" s="3">
        <v>999229498924504</v>
      </c>
      <c r="B70" s="1" t="s">
        <v>2104</v>
      </c>
      <c r="C70" s="1" t="s">
        <v>2109</v>
      </c>
      <c r="D70" s="1" t="s">
        <v>2110</v>
      </c>
      <c r="E70" s="1" t="s">
        <v>2111</v>
      </c>
      <c r="F70" s="1" t="s">
        <v>1747</v>
      </c>
      <c r="G70" s="1" t="s">
        <v>1755</v>
      </c>
      <c r="H70" s="1" t="s">
        <v>1731</v>
      </c>
      <c r="I70" s="1" t="s">
        <v>2112</v>
      </c>
      <c r="J70" s="1" t="s">
        <v>1733</v>
      </c>
      <c r="K70" s="1" t="s">
        <v>2112</v>
      </c>
      <c r="L70" s="1" t="s">
        <v>2112</v>
      </c>
      <c r="M70" s="1" t="s">
        <v>1734</v>
      </c>
      <c r="N70" s="1" t="s">
        <v>1734</v>
      </c>
      <c r="O70" s="1" t="s">
        <v>1735</v>
      </c>
      <c r="P70" s="1" t="s">
        <v>1736</v>
      </c>
      <c r="Q70" s="1" t="s">
        <v>1737</v>
      </c>
      <c r="R70" s="1" t="s">
        <v>2113</v>
      </c>
      <c r="S70" s="1" t="s">
        <v>1749</v>
      </c>
      <c r="T70" s="1" t="s">
        <v>1740</v>
      </c>
      <c r="U70" s="1" t="s">
        <v>1698</v>
      </c>
      <c r="V70" s="1" t="s">
        <v>1808</v>
      </c>
    </row>
    <row r="71" s="1" customFormat="1" spans="1:22">
      <c r="A71" s="3">
        <v>999229499720272</v>
      </c>
      <c r="B71" s="1" t="s">
        <v>2104</v>
      </c>
      <c r="C71" s="1" t="s">
        <v>2114</v>
      </c>
      <c r="D71" s="1" t="s">
        <v>2115</v>
      </c>
      <c r="E71" s="1" t="s">
        <v>2116</v>
      </c>
      <c r="F71" s="1" t="s">
        <v>1730</v>
      </c>
      <c r="G71" s="1" t="s">
        <v>1755</v>
      </c>
      <c r="H71" s="1" t="s">
        <v>1731</v>
      </c>
      <c r="I71" s="1" t="s">
        <v>2117</v>
      </c>
      <c r="J71" s="1" t="s">
        <v>1733</v>
      </c>
      <c r="K71" s="1" t="s">
        <v>2117</v>
      </c>
      <c r="L71" s="1" t="s">
        <v>2118</v>
      </c>
      <c r="M71" s="1" t="s">
        <v>2119</v>
      </c>
      <c r="N71" s="1" t="s">
        <v>2119</v>
      </c>
      <c r="O71" s="1" t="s">
        <v>1735</v>
      </c>
      <c r="P71" s="1" t="s">
        <v>1736</v>
      </c>
      <c r="Q71" s="1" t="s">
        <v>1737</v>
      </c>
      <c r="R71" s="1" t="s">
        <v>2120</v>
      </c>
      <c r="S71" s="1" t="s">
        <v>1749</v>
      </c>
      <c r="T71" s="1" t="s">
        <v>1740</v>
      </c>
      <c r="U71" s="1" t="s">
        <v>1698</v>
      </c>
      <c r="V71" s="1" t="s">
        <v>1741</v>
      </c>
    </row>
    <row r="72" s="1" customFormat="1" spans="1:22">
      <c r="A72" s="3">
        <v>999229533480692</v>
      </c>
      <c r="B72" s="1" t="s">
        <v>2104</v>
      </c>
      <c r="C72" s="1" t="s">
        <v>2121</v>
      </c>
      <c r="D72" s="1" t="s">
        <v>2122</v>
      </c>
      <c r="E72" s="1" t="s">
        <v>2123</v>
      </c>
      <c r="F72" s="1" t="s">
        <v>2124</v>
      </c>
      <c r="G72" s="1" t="s">
        <v>1755</v>
      </c>
      <c r="H72" s="1" t="s">
        <v>1731</v>
      </c>
      <c r="I72" s="1" t="s">
        <v>2125</v>
      </c>
      <c r="J72" s="1" t="s">
        <v>1733</v>
      </c>
      <c r="K72" s="1" t="s">
        <v>2125</v>
      </c>
      <c r="L72" s="1" t="s">
        <v>2125</v>
      </c>
      <c r="M72" s="1" t="s">
        <v>1734</v>
      </c>
      <c r="N72" s="1" t="s">
        <v>1734</v>
      </c>
      <c r="O72" s="1" t="s">
        <v>1735</v>
      </c>
      <c r="P72" s="1" t="s">
        <v>1736</v>
      </c>
      <c r="Q72" s="1" t="s">
        <v>1737</v>
      </c>
      <c r="R72" s="1" t="s">
        <v>2126</v>
      </c>
      <c r="S72" s="1" t="s">
        <v>1749</v>
      </c>
      <c r="T72" s="1" t="s">
        <v>1740</v>
      </c>
      <c r="U72" s="1" t="s">
        <v>1698</v>
      </c>
      <c r="V72" s="1" t="s">
        <v>1741</v>
      </c>
    </row>
    <row r="73" s="1" customFormat="1" spans="1:22">
      <c r="A73" s="3">
        <v>999229534727841</v>
      </c>
      <c r="B73" s="1" t="s">
        <v>2127</v>
      </c>
      <c r="C73" s="1" t="s">
        <v>2128</v>
      </c>
      <c r="D73" s="1" t="s">
        <v>2129</v>
      </c>
      <c r="E73" s="1" t="s">
        <v>2130</v>
      </c>
      <c r="F73" s="1" t="s">
        <v>1747</v>
      </c>
      <c r="G73" s="1" t="s">
        <v>1755</v>
      </c>
      <c r="H73" s="1" t="s">
        <v>1731</v>
      </c>
      <c r="I73" s="1" t="s">
        <v>2131</v>
      </c>
      <c r="J73" s="1" t="s">
        <v>1733</v>
      </c>
      <c r="K73" s="1" t="s">
        <v>2131</v>
      </c>
      <c r="L73" s="1" t="s">
        <v>2131</v>
      </c>
      <c r="M73" s="1" t="s">
        <v>1734</v>
      </c>
      <c r="N73" s="1" t="s">
        <v>1734</v>
      </c>
      <c r="O73" s="1" t="s">
        <v>1735</v>
      </c>
      <c r="P73" s="1" t="s">
        <v>1736</v>
      </c>
      <c r="Q73" s="1" t="s">
        <v>1737</v>
      </c>
      <c r="R73" s="1" t="s">
        <v>2132</v>
      </c>
      <c r="S73" s="1" t="s">
        <v>1749</v>
      </c>
      <c r="T73" s="1" t="s">
        <v>1740</v>
      </c>
      <c r="U73" s="1" t="s">
        <v>1698</v>
      </c>
      <c r="V73" s="1" t="s">
        <v>1741</v>
      </c>
    </row>
    <row r="74" s="1" customFormat="1" spans="1:22">
      <c r="A74" s="3">
        <v>999229541587580</v>
      </c>
      <c r="B74" s="1" t="s">
        <v>2127</v>
      </c>
      <c r="C74" s="1" t="s">
        <v>2133</v>
      </c>
      <c r="D74" s="1" t="s">
        <v>2134</v>
      </c>
      <c r="E74" s="1" t="s">
        <v>2135</v>
      </c>
      <c r="F74" s="1" t="s">
        <v>1730</v>
      </c>
      <c r="G74" s="1" t="s">
        <v>1755</v>
      </c>
      <c r="H74" s="1" t="s">
        <v>1731</v>
      </c>
      <c r="I74" s="1" t="s">
        <v>2136</v>
      </c>
      <c r="J74" s="1" t="s">
        <v>1733</v>
      </c>
      <c r="K74" s="1" t="s">
        <v>2136</v>
      </c>
      <c r="L74" s="1" t="s">
        <v>2136</v>
      </c>
      <c r="M74" s="1" t="s">
        <v>1734</v>
      </c>
      <c r="N74" s="1" t="s">
        <v>1734</v>
      </c>
      <c r="O74" s="1" t="s">
        <v>1735</v>
      </c>
      <c r="P74" s="1" t="s">
        <v>1736</v>
      </c>
      <c r="Q74" s="1" t="s">
        <v>1737</v>
      </c>
      <c r="R74" s="1" t="s">
        <v>2137</v>
      </c>
      <c r="S74" s="1" t="s">
        <v>1749</v>
      </c>
      <c r="T74" s="1" t="s">
        <v>1740</v>
      </c>
      <c r="U74" s="1" t="s">
        <v>1698</v>
      </c>
      <c r="V74" s="1" t="s">
        <v>1741</v>
      </c>
    </row>
    <row r="75" s="1" customFormat="1" spans="1:22">
      <c r="A75" s="3">
        <v>999229542821422</v>
      </c>
      <c r="B75" s="1" t="s">
        <v>2127</v>
      </c>
      <c r="C75" s="1" t="s">
        <v>2138</v>
      </c>
      <c r="D75" s="1" t="s">
        <v>2139</v>
      </c>
      <c r="E75" s="1" t="s">
        <v>2140</v>
      </c>
      <c r="F75" s="1" t="s">
        <v>1730</v>
      </c>
      <c r="G75" s="1" t="s">
        <v>1755</v>
      </c>
      <c r="H75" s="1" t="s">
        <v>1731</v>
      </c>
      <c r="I75" s="1" t="s">
        <v>2141</v>
      </c>
      <c r="J75" s="1" t="s">
        <v>1733</v>
      </c>
      <c r="K75" s="1" t="s">
        <v>2141</v>
      </c>
      <c r="L75" s="1" t="s">
        <v>2141</v>
      </c>
      <c r="M75" s="1" t="s">
        <v>1734</v>
      </c>
      <c r="N75" s="1" t="s">
        <v>1734</v>
      </c>
      <c r="O75" s="1" t="s">
        <v>1735</v>
      </c>
      <c r="P75" s="1" t="s">
        <v>1736</v>
      </c>
      <c r="Q75" s="1" t="s">
        <v>1737</v>
      </c>
      <c r="R75" s="1" t="s">
        <v>2142</v>
      </c>
      <c r="S75" s="1" t="s">
        <v>1749</v>
      </c>
      <c r="T75" s="1" t="s">
        <v>1740</v>
      </c>
      <c r="U75" s="1" t="s">
        <v>1698</v>
      </c>
      <c r="V75" s="1" t="s">
        <v>1741</v>
      </c>
    </row>
    <row r="76" s="1" customFormat="1" spans="1:22">
      <c r="A76" s="3">
        <v>999229544503391</v>
      </c>
      <c r="B76" s="1" t="s">
        <v>2143</v>
      </c>
      <c r="C76" s="1" t="s">
        <v>2144</v>
      </c>
      <c r="D76" s="1" t="s">
        <v>2069</v>
      </c>
      <c r="E76" s="1" t="s">
        <v>2145</v>
      </c>
      <c r="F76" s="1" t="s">
        <v>1747</v>
      </c>
      <c r="G76" s="1" t="s">
        <v>1755</v>
      </c>
      <c r="H76" s="1" t="s">
        <v>1731</v>
      </c>
      <c r="I76" s="1" t="s">
        <v>2146</v>
      </c>
      <c r="J76" s="1" t="s">
        <v>1733</v>
      </c>
      <c r="K76" s="1" t="s">
        <v>2146</v>
      </c>
      <c r="L76" s="1" t="s">
        <v>2146</v>
      </c>
      <c r="M76" s="1" t="s">
        <v>1734</v>
      </c>
      <c r="N76" s="1" t="s">
        <v>1734</v>
      </c>
      <c r="O76" s="1" t="s">
        <v>1735</v>
      </c>
      <c r="P76" s="1" t="s">
        <v>1736</v>
      </c>
      <c r="Q76" s="1" t="s">
        <v>1737</v>
      </c>
      <c r="R76" s="1" t="s">
        <v>2147</v>
      </c>
      <c r="S76" s="1" t="s">
        <v>1749</v>
      </c>
      <c r="T76" s="1" t="s">
        <v>1740</v>
      </c>
      <c r="U76" s="1" t="s">
        <v>1698</v>
      </c>
      <c r="V76" s="1" t="s">
        <v>1741</v>
      </c>
    </row>
    <row r="77" s="1" customFormat="1" spans="1:22">
      <c r="A77" s="3">
        <v>999229544688695</v>
      </c>
      <c r="B77" s="1" t="s">
        <v>2143</v>
      </c>
      <c r="C77" s="1" t="s">
        <v>2148</v>
      </c>
      <c r="D77" s="1" t="s">
        <v>1968</v>
      </c>
      <c r="E77" s="1" t="s">
        <v>2149</v>
      </c>
      <c r="F77" s="1" t="s">
        <v>1747</v>
      </c>
      <c r="G77" s="1" t="s">
        <v>1755</v>
      </c>
      <c r="H77" s="1" t="s">
        <v>1731</v>
      </c>
      <c r="I77" s="1" t="s">
        <v>2150</v>
      </c>
      <c r="J77" s="1" t="s">
        <v>1733</v>
      </c>
      <c r="K77" s="1" t="s">
        <v>2150</v>
      </c>
      <c r="L77" s="1" t="s">
        <v>2150</v>
      </c>
      <c r="M77" s="1" t="s">
        <v>1734</v>
      </c>
      <c r="N77" s="1" t="s">
        <v>1734</v>
      </c>
      <c r="O77" s="1" t="s">
        <v>1735</v>
      </c>
      <c r="P77" s="1" t="s">
        <v>1736</v>
      </c>
      <c r="Q77" s="1" t="s">
        <v>1737</v>
      </c>
      <c r="R77" s="1" t="s">
        <v>2151</v>
      </c>
      <c r="S77" s="1" t="s">
        <v>1749</v>
      </c>
      <c r="T77" s="1" t="s">
        <v>1740</v>
      </c>
      <c r="U77" s="1" t="s">
        <v>1889</v>
      </c>
      <c r="V77" s="1" t="s">
        <v>1757</v>
      </c>
    </row>
    <row r="78" s="1" customFormat="1" spans="1:22">
      <c r="A78" s="3">
        <v>999229544711269</v>
      </c>
      <c r="B78" s="1" t="s">
        <v>2143</v>
      </c>
      <c r="C78" s="1" t="s">
        <v>2152</v>
      </c>
      <c r="D78" s="1" t="s">
        <v>1968</v>
      </c>
      <c r="E78" s="1" t="s">
        <v>2153</v>
      </c>
      <c r="F78" s="1" t="s">
        <v>1747</v>
      </c>
      <c r="G78" s="1" t="s">
        <v>1755</v>
      </c>
      <c r="H78" s="1" t="s">
        <v>1731</v>
      </c>
      <c r="I78" s="1" t="s">
        <v>2154</v>
      </c>
      <c r="J78" s="1" t="s">
        <v>1733</v>
      </c>
      <c r="K78" s="1" t="s">
        <v>2154</v>
      </c>
      <c r="L78" s="1" t="s">
        <v>2154</v>
      </c>
      <c r="M78" s="1" t="s">
        <v>1734</v>
      </c>
      <c r="N78" s="1" t="s">
        <v>1734</v>
      </c>
      <c r="O78" s="1" t="s">
        <v>1735</v>
      </c>
      <c r="P78" s="1" t="s">
        <v>1736</v>
      </c>
      <c r="Q78" s="1" t="s">
        <v>1737</v>
      </c>
      <c r="R78" s="1" t="s">
        <v>2155</v>
      </c>
      <c r="S78" s="1" t="s">
        <v>1749</v>
      </c>
      <c r="T78" s="1" t="s">
        <v>1740</v>
      </c>
      <c r="U78" s="1" t="s">
        <v>1889</v>
      </c>
      <c r="V78" s="1" t="s">
        <v>1757</v>
      </c>
    </row>
    <row r="79" s="1" customFormat="1" spans="1:22">
      <c r="A79" s="3">
        <v>999229544813220</v>
      </c>
      <c r="B79" s="1" t="s">
        <v>2143</v>
      </c>
      <c r="C79" s="1" t="s">
        <v>2156</v>
      </c>
      <c r="D79" s="1" t="s">
        <v>2134</v>
      </c>
      <c r="E79" s="1" t="s">
        <v>2157</v>
      </c>
      <c r="F79" s="1" t="s">
        <v>1730</v>
      </c>
      <c r="G79" s="1" t="s">
        <v>1755</v>
      </c>
      <c r="H79" s="1" t="s">
        <v>1731</v>
      </c>
      <c r="I79" s="1" t="s">
        <v>2158</v>
      </c>
      <c r="J79" s="1" t="s">
        <v>1733</v>
      </c>
      <c r="K79" s="1" t="s">
        <v>2158</v>
      </c>
      <c r="L79" s="1" t="s">
        <v>2158</v>
      </c>
      <c r="M79" s="1" t="s">
        <v>1734</v>
      </c>
      <c r="N79" s="1" t="s">
        <v>1734</v>
      </c>
      <c r="O79" s="1" t="s">
        <v>1735</v>
      </c>
      <c r="P79" s="1" t="s">
        <v>1736</v>
      </c>
      <c r="Q79" s="1" t="s">
        <v>1737</v>
      </c>
      <c r="R79" s="1" t="s">
        <v>2159</v>
      </c>
      <c r="S79" s="1" t="s">
        <v>1749</v>
      </c>
      <c r="T79" s="1" t="s">
        <v>1740</v>
      </c>
      <c r="U79" s="1" t="s">
        <v>1698</v>
      </c>
      <c r="V79" s="1" t="s">
        <v>1741</v>
      </c>
    </row>
    <row r="80" s="1" customFormat="1" spans="1:22">
      <c r="A80" s="3">
        <v>999229552017153</v>
      </c>
      <c r="B80" s="1" t="s">
        <v>2143</v>
      </c>
      <c r="C80" s="1" t="s">
        <v>2160</v>
      </c>
      <c r="D80" s="1" t="s">
        <v>2161</v>
      </c>
      <c r="E80" s="1" t="s">
        <v>2162</v>
      </c>
      <c r="F80" s="1" t="s">
        <v>1770</v>
      </c>
      <c r="G80" s="1" t="s">
        <v>1755</v>
      </c>
      <c r="H80" s="1" t="s">
        <v>1731</v>
      </c>
      <c r="I80" s="1" t="s">
        <v>2163</v>
      </c>
      <c r="J80" s="1" t="s">
        <v>1733</v>
      </c>
      <c r="K80" s="1" t="s">
        <v>2163</v>
      </c>
      <c r="L80" s="1" t="s">
        <v>2163</v>
      </c>
      <c r="M80" s="1" t="s">
        <v>1734</v>
      </c>
      <c r="N80" s="1" t="s">
        <v>1734</v>
      </c>
      <c r="O80" s="1" t="s">
        <v>1735</v>
      </c>
      <c r="P80" s="1" t="s">
        <v>1736</v>
      </c>
      <c r="Q80" s="1" t="s">
        <v>1737</v>
      </c>
      <c r="R80" s="1" t="s">
        <v>2164</v>
      </c>
      <c r="S80" s="1" t="s">
        <v>1749</v>
      </c>
      <c r="T80" s="1" t="s">
        <v>1740</v>
      </c>
      <c r="U80" s="1" t="s">
        <v>1698</v>
      </c>
      <c r="V80" s="1" t="s">
        <v>1741</v>
      </c>
    </row>
    <row r="81" s="1" customFormat="1" spans="1:22">
      <c r="A81" s="3">
        <v>999229555608330</v>
      </c>
      <c r="B81" s="1" t="s">
        <v>2143</v>
      </c>
      <c r="C81" s="1" t="s">
        <v>2165</v>
      </c>
      <c r="D81" s="1" t="s">
        <v>2166</v>
      </c>
      <c r="E81" s="1" t="s">
        <v>2167</v>
      </c>
      <c r="F81" s="1" t="s">
        <v>1799</v>
      </c>
      <c r="G81" s="1" t="s">
        <v>1755</v>
      </c>
      <c r="H81" s="1" t="s">
        <v>1731</v>
      </c>
      <c r="I81" s="1" t="s">
        <v>2168</v>
      </c>
      <c r="J81" s="1" t="s">
        <v>1733</v>
      </c>
      <c r="K81" s="1" t="s">
        <v>2168</v>
      </c>
      <c r="L81" s="1" t="s">
        <v>2168</v>
      </c>
      <c r="M81" s="1" t="s">
        <v>1734</v>
      </c>
      <c r="N81" s="1" t="s">
        <v>1734</v>
      </c>
      <c r="O81" s="1" t="s">
        <v>1735</v>
      </c>
      <c r="P81" s="1" t="s">
        <v>1736</v>
      </c>
      <c r="Q81" s="1" t="s">
        <v>1737</v>
      </c>
      <c r="R81" s="1" t="s">
        <v>2169</v>
      </c>
      <c r="S81" s="1" t="s">
        <v>1749</v>
      </c>
      <c r="T81" s="1" t="s">
        <v>1740</v>
      </c>
      <c r="U81" s="1" t="s">
        <v>1698</v>
      </c>
      <c r="V81" s="1" t="s">
        <v>1765</v>
      </c>
    </row>
    <row r="82" s="1" customFormat="1" spans="1:22">
      <c r="A82" s="4">
        <v>9.99229568954396e+26</v>
      </c>
      <c r="B82" s="1" t="s">
        <v>2170</v>
      </c>
      <c r="C82" s="1" t="s">
        <v>2171</v>
      </c>
      <c r="D82" s="1" t="s">
        <v>2031</v>
      </c>
      <c r="E82" s="1" t="s">
        <v>2172</v>
      </c>
      <c r="F82" s="1" t="s">
        <v>1770</v>
      </c>
      <c r="G82" s="1" t="s">
        <v>1730</v>
      </c>
      <c r="H82" s="1" t="s">
        <v>1731</v>
      </c>
      <c r="I82" s="1" t="s">
        <v>1735</v>
      </c>
      <c r="J82" s="1" t="s">
        <v>1733</v>
      </c>
      <c r="K82" s="1" t="s">
        <v>1735</v>
      </c>
      <c r="L82" s="1" t="s">
        <v>1735</v>
      </c>
      <c r="M82" s="1" t="s">
        <v>1734</v>
      </c>
      <c r="N82" s="1" t="s">
        <v>1734</v>
      </c>
      <c r="O82" s="1" t="s">
        <v>1735</v>
      </c>
      <c r="P82" s="1" t="s">
        <v>1736</v>
      </c>
      <c r="Q82" s="1" t="s">
        <v>1737</v>
      </c>
      <c r="R82" s="1" t="s">
        <v>2173</v>
      </c>
      <c r="S82" s="1" t="s">
        <v>1749</v>
      </c>
      <c r="T82" s="1" t="s">
        <v>1740</v>
      </c>
      <c r="U82" s="1" t="s">
        <v>1698</v>
      </c>
      <c r="V82" s="1" t="s">
        <v>1741</v>
      </c>
    </row>
    <row r="83" s="1" customFormat="1" spans="1:22">
      <c r="A83" s="3">
        <v>999229572175940</v>
      </c>
      <c r="B83" s="1" t="s">
        <v>2170</v>
      </c>
      <c r="C83" s="1" t="s">
        <v>2174</v>
      </c>
      <c r="D83" s="1" t="s">
        <v>1761</v>
      </c>
      <c r="E83" s="1" t="s">
        <v>1762</v>
      </c>
      <c r="F83" s="1" t="s">
        <v>1763</v>
      </c>
      <c r="G83" s="1" t="s">
        <v>1755</v>
      </c>
      <c r="H83" s="1" t="s">
        <v>1731</v>
      </c>
      <c r="I83" s="1" t="s">
        <v>2175</v>
      </c>
      <c r="J83" s="1" t="s">
        <v>1733</v>
      </c>
      <c r="K83" s="1" t="s">
        <v>2175</v>
      </c>
      <c r="L83" s="1" t="s">
        <v>2175</v>
      </c>
      <c r="M83" s="1" t="s">
        <v>1734</v>
      </c>
      <c r="N83" s="1" t="s">
        <v>1734</v>
      </c>
      <c r="O83" s="1" t="s">
        <v>1735</v>
      </c>
      <c r="P83" s="1" t="s">
        <v>1736</v>
      </c>
      <c r="Q83" s="1" t="s">
        <v>1737</v>
      </c>
      <c r="R83" s="1" t="s">
        <v>2176</v>
      </c>
      <c r="S83" s="1" t="s">
        <v>1749</v>
      </c>
      <c r="T83" s="1" t="s">
        <v>1740</v>
      </c>
      <c r="U83" s="1" t="s">
        <v>1698</v>
      </c>
      <c r="V83" s="1" t="s">
        <v>1765</v>
      </c>
    </row>
    <row r="84" s="1" customFormat="1" spans="1:22">
      <c r="A84" s="3">
        <v>999229572389636</v>
      </c>
      <c r="B84" s="1" t="s">
        <v>2170</v>
      </c>
      <c r="C84" s="1" t="s">
        <v>2177</v>
      </c>
      <c r="D84" s="1" t="s">
        <v>1885</v>
      </c>
      <c r="E84" s="1" t="s">
        <v>2178</v>
      </c>
      <c r="F84" s="1" t="s">
        <v>1730</v>
      </c>
      <c r="G84" s="1" t="s">
        <v>1755</v>
      </c>
      <c r="H84" s="1" t="s">
        <v>1731</v>
      </c>
      <c r="I84" s="1" t="s">
        <v>2179</v>
      </c>
      <c r="J84" s="1" t="s">
        <v>1733</v>
      </c>
      <c r="K84" s="1" t="s">
        <v>2179</v>
      </c>
      <c r="L84" s="1" t="s">
        <v>2179</v>
      </c>
      <c r="M84" s="1" t="s">
        <v>1734</v>
      </c>
      <c r="N84" s="1" t="s">
        <v>1734</v>
      </c>
      <c r="O84" s="1" t="s">
        <v>1735</v>
      </c>
      <c r="P84" s="1" t="s">
        <v>1736</v>
      </c>
      <c r="Q84" s="1" t="s">
        <v>1737</v>
      </c>
      <c r="R84" s="1" t="s">
        <v>2180</v>
      </c>
      <c r="S84" s="1" t="s">
        <v>1749</v>
      </c>
      <c r="T84" s="1" t="s">
        <v>1740</v>
      </c>
      <c r="U84" s="1" t="s">
        <v>1889</v>
      </c>
      <c r="V84" s="1" t="s">
        <v>1757</v>
      </c>
    </row>
    <row r="85" s="1" customFormat="1" spans="1:22">
      <c r="A85" s="3">
        <v>29582942790</v>
      </c>
      <c r="B85" s="1" t="s">
        <v>2181</v>
      </c>
      <c r="C85" s="1" t="s">
        <v>2182</v>
      </c>
      <c r="D85" s="1" t="s">
        <v>2183</v>
      </c>
      <c r="E85" s="1" t="s">
        <v>2184</v>
      </c>
      <c r="F85" s="1" t="s">
        <v>1747</v>
      </c>
      <c r="G85" s="1" t="s">
        <v>1755</v>
      </c>
      <c r="H85" s="1" t="s">
        <v>1731</v>
      </c>
      <c r="I85" s="1" t="s">
        <v>2185</v>
      </c>
      <c r="J85" s="1" t="s">
        <v>1733</v>
      </c>
      <c r="K85" s="1" t="s">
        <v>2185</v>
      </c>
      <c r="L85" s="1" t="s">
        <v>2185</v>
      </c>
      <c r="M85" s="1" t="s">
        <v>1734</v>
      </c>
      <c r="N85" s="1" t="s">
        <v>1734</v>
      </c>
      <c r="O85" s="1" t="s">
        <v>1735</v>
      </c>
      <c r="P85" s="1" t="s">
        <v>1736</v>
      </c>
      <c r="Q85" s="1" t="s">
        <v>1737</v>
      </c>
      <c r="R85" s="1" t="s">
        <v>2186</v>
      </c>
      <c r="S85" s="1" t="s">
        <v>1749</v>
      </c>
      <c r="T85" s="1" t="s">
        <v>1740</v>
      </c>
      <c r="U85" s="1" t="s">
        <v>1698</v>
      </c>
      <c r="V85" s="1" t="s">
        <v>1741</v>
      </c>
    </row>
    <row r="86" s="1" customFormat="1" spans="1:22">
      <c r="A86" s="3">
        <v>999229587693117</v>
      </c>
      <c r="B86" s="1" t="s">
        <v>2181</v>
      </c>
      <c r="C86" s="1" t="s">
        <v>2187</v>
      </c>
      <c r="D86" s="1" t="s">
        <v>2188</v>
      </c>
      <c r="E86" s="1" t="s">
        <v>2189</v>
      </c>
      <c r="F86" s="1" t="s">
        <v>1770</v>
      </c>
      <c r="G86" s="1" t="s">
        <v>1755</v>
      </c>
      <c r="H86" s="1" t="s">
        <v>1731</v>
      </c>
      <c r="I86" s="1" t="s">
        <v>2190</v>
      </c>
      <c r="J86" s="1" t="s">
        <v>1733</v>
      </c>
      <c r="K86" s="1" t="s">
        <v>2190</v>
      </c>
      <c r="L86" s="1" t="s">
        <v>2190</v>
      </c>
      <c r="M86" s="1" t="s">
        <v>1734</v>
      </c>
      <c r="N86" s="1" t="s">
        <v>1734</v>
      </c>
      <c r="O86" s="1" t="s">
        <v>1735</v>
      </c>
      <c r="P86" s="1" t="s">
        <v>1736</v>
      </c>
      <c r="Q86" s="1" t="s">
        <v>1737</v>
      </c>
      <c r="R86" s="1" t="s">
        <v>2191</v>
      </c>
      <c r="S86" s="1" t="s">
        <v>1749</v>
      </c>
      <c r="T86" s="1" t="s">
        <v>1740</v>
      </c>
      <c r="U86" s="1" t="s">
        <v>1698</v>
      </c>
      <c r="V86" s="1" t="s">
        <v>1859</v>
      </c>
    </row>
    <row r="87" s="1" customFormat="1" spans="1:22">
      <c r="A87" s="3">
        <v>999229589963303</v>
      </c>
      <c r="B87" s="1" t="s">
        <v>2181</v>
      </c>
      <c r="C87" s="1" t="s">
        <v>2192</v>
      </c>
      <c r="D87" s="1" t="s">
        <v>2193</v>
      </c>
      <c r="E87" s="1" t="s">
        <v>2194</v>
      </c>
      <c r="F87" s="1" t="s">
        <v>1770</v>
      </c>
      <c r="G87" s="1" t="s">
        <v>1755</v>
      </c>
      <c r="H87" s="1" t="s">
        <v>1731</v>
      </c>
      <c r="I87" s="1" t="s">
        <v>2195</v>
      </c>
      <c r="J87" s="1" t="s">
        <v>1733</v>
      </c>
      <c r="K87" s="1" t="s">
        <v>2195</v>
      </c>
      <c r="L87" s="1" t="s">
        <v>2195</v>
      </c>
      <c r="M87" s="1" t="s">
        <v>1734</v>
      </c>
      <c r="N87" s="1" t="s">
        <v>1734</v>
      </c>
      <c r="O87" s="1" t="s">
        <v>1735</v>
      </c>
      <c r="P87" s="1" t="s">
        <v>1736</v>
      </c>
      <c r="Q87" s="1" t="s">
        <v>1737</v>
      </c>
      <c r="R87" s="1" t="s">
        <v>2196</v>
      </c>
      <c r="S87" s="1" t="s">
        <v>1749</v>
      </c>
      <c r="T87" s="1" t="s">
        <v>1740</v>
      </c>
      <c r="U87" s="1" t="s">
        <v>1698</v>
      </c>
      <c r="V87" s="1" t="s">
        <v>1741</v>
      </c>
    </row>
    <row r="88" s="1" customFormat="1" spans="1:22">
      <c r="A88" s="3">
        <v>999229591503949</v>
      </c>
      <c r="B88" s="1" t="s">
        <v>2181</v>
      </c>
      <c r="C88" s="1" t="s">
        <v>2197</v>
      </c>
      <c r="D88" s="1" t="s">
        <v>1980</v>
      </c>
      <c r="E88" s="1" t="s">
        <v>2198</v>
      </c>
      <c r="F88" s="1" t="s">
        <v>1747</v>
      </c>
      <c r="G88" s="1" t="s">
        <v>1755</v>
      </c>
      <c r="H88" s="1" t="s">
        <v>1731</v>
      </c>
      <c r="I88" s="1" t="s">
        <v>2199</v>
      </c>
      <c r="J88" s="1" t="s">
        <v>1733</v>
      </c>
      <c r="K88" s="1" t="s">
        <v>2199</v>
      </c>
      <c r="L88" s="1" t="s">
        <v>2199</v>
      </c>
      <c r="M88" s="1" t="s">
        <v>1734</v>
      </c>
      <c r="N88" s="1" t="s">
        <v>1734</v>
      </c>
      <c r="O88" s="1" t="s">
        <v>1735</v>
      </c>
      <c r="P88" s="1" t="s">
        <v>1736</v>
      </c>
      <c r="Q88" s="1" t="s">
        <v>1737</v>
      </c>
      <c r="R88" s="1" t="s">
        <v>2200</v>
      </c>
      <c r="S88" s="1" t="s">
        <v>1749</v>
      </c>
      <c r="T88" s="1" t="s">
        <v>1740</v>
      </c>
      <c r="U88" s="1" t="s">
        <v>1698</v>
      </c>
      <c r="V88" s="1" t="s">
        <v>1741</v>
      </c>
    </row>
    <row r="89" s="1" customFormat="1" spans="1:22">
      <c r="A89" s="3">
        <v>999229601943560</v>
      </c>
      <c r="B89" s="1" t="s">
        <v>2201</v>
      </c>
      <c r="C89" s="1" t="s">
        <v>2202</v>
      </c>
      <c r="D89" s="1" t="s">
        <v>1968</v>
      </c>
      <c r="E89" s="1" t="s">
        <v>2203</v>
      </c>
      <c r="F89" s="1" t="s">
        <v>1900</v>
      </c>
      <c r="G89" s="1" t="s">
        <v>1755</v>
      </c>
      <c r="H89" s="1" t="s">
        <v>1731</v>
      </c>
      <c r="I89" s="1" t="s">
        <v>2204</v>
      </c>
      <c r="J89" s="1" t="s">
        <v>1733</v>
      </c>
      <c r="K89" s="1" t="s">
        <v>2204</v>
      </c>
      <c r="L89" s="1" t="s">
        <v>2204</v>
      </c>
      <c r="M89" s="1" t="s">
        <v>1734</v>
      </c>
      <c r="N89" s="1" t="s">
        <v>1734</v>
      </c>
      <c r="O89" s="1" t="s">
        <v>1735</v>
      </c>
      <c r="P89" s="1" t="s">
        <v>1736</v>
      </c>
      <c r="Q89" s="1" t="s">
        <v>1737</v>
      </c>
      <c r="R89" s="1" t="s">
        <v>2205</v>
      </c>
      <c r="S89" s="1" t="s">
        <v>1749</v>
      </c>
      <c r="T89" s="1" t="s">
        <v>1740</v>
      </c>
      <c r="U89" s="1" t="s">
        <v>1889</v>
      </c>
      <c r="V89" s="1" t="s">
        <v>1757</v>
      </c>
    </row>
    <row r="90" s="1" customFormat="1" spans="1:22">
      <c r="A90" s="3">
        <v>999229610407456</v>
      </c>
      <c r="B90" s="1" t="s">
        <v>2201</v>
      </c>
      <c r="C90" s="1" t="s">
        <v>2206</v>
      </c>
      <c r="D90" s="1" t="s">
        <v>2207</v>
      </c>
      <c r="E90" s="1" t="s">
        <v>2208</v>
      </c>
      <c r="F90" s="1" t="s">
        <v>1770</v>
      </c>
      <c r="G90" s="1" t="s">
        <v>1755</v>
      </c>
      <c r="H90" s="1" t="s">
        <v>1731</v>
      </c>
      <c r="I90" s="1" t="s">
        <v>2209</v>
      </c>
      <c r="J90" s="1" t="s">
        <v>1733</v>
      </c>
      <c r="K90" s="1" t="s">
        <v>2209</v>
      </c>
      <c r="L90" s="1" t="s">
        <v>2209</v>
      </c>
      <c r="M90" s="1" t="s">
        <v>1734</v>
      </c>
      <c r="N90" s="1" t="s">
        <v>1734</v>
      </c>
      <c r="O90" s="1" t="s">
        <v>1735</v>
      </c>
      <c r="P90" s="1" t="s">
        <v>1736</v>
      </c>
      <c r="Q90" s="1" t="s">
        <v>1737</v>
      </c>
      <c r="R90" s="1" t="s">
        <v>2210</v>
      </c>
      <c r="S90" s="1" t="s">
        <v>1749</v>
      </c>
      <c r="T90" s="1" t="s">
        <v>1740</v>
      </c>
      <c r="U90" s="1" t="s">
        <v>1698</v>
      </c>
      <c r="V90" s="1" t="s">
        <v>1741</v>
      </c>
    </row>
    <row r="91" s="1" customFormat="1" spans="1:22">
      <c r="A91" s="3">
        <v>999229612662518</v>
      </c>
      <c r="B91" s="1" t="s">
        <v>2201</v>
      </c>
      <c r="C91" s="1" t="s">
        <v>2211</v>
      </c>
      <c r="D91" s="1" t="s">
        <v>2212</v>
      </c>
      <c r="E91" s="1" t="s">
        <v>2213</v>
      </c>
      <c r="F91" s="1" t="s">
        <v>1747</v>
      </c>
      <c r="G91" s="1" t="s">
        <v>1755</v>
      </c>
      <c r="H91" s="1" t="s">
        <v>1731</v>
      </c>
      <c r="I91" s="1" t="s">
        <v>2214</v>
      </c>
      <c r="J91" s="1" t="s">
        <v>1733</v>
      </c>
      <c r="K91" s="1" t="s">
        <v>2214</v>
      </c>
      <c r="L91" s="1" t="s">
        <v>2214</v>
      </c>
      <c r="M91" s="1" t="s">
        <v>1734</v>
      </c>
      <c r="N91" s="1" t="s">
        <v>1734</v>
      </c>
      <c r="O91" s="1" t="s">
        <v>1735</v>
      </c>
      <c r="P91" s="1" t="s">
        <v>1736</v>
      </c>
      <c r="Q91" s="1" t="s">
        <v>1737</v>
      </c>
      <c r="R91" s="1" t="s">
        <v>2215</v>
      </c>
      <c r="S91" s="1" t="s">
        <v>1749</v>
      </c>
      <c r="T91" s="1" t="s">
        <v>1740</v>
      </c>
      <c r="U91" s="1" t="s">
        <v>1698</v>
      </c>
      <c r="V91" s="1" t="s">
        <v>1741</v>
      </c>
    </row>
    <row r="92" s="1" customFormat="1" spans="1:22">
      <c r="A92" s="3">
        <v>999229612733542</v>
      </c>
      <c r="B92" s="1" t="s">
        <v>2201</v>
      </c>
      <c r="C92" s="1" t="s">
        <v>2216</v>
      </c>
      <c r="D92" s="1" t="s">
        <v>2217</v>
      </c>
      <c r="E92" s="1" t="s">
        <v>2218</v>
      </c>
      <c r="F92" s="1" t="s">
        <v>1747</v>
      </c>
      <c r="G92" s="1" t="s">
        <v>1755</v>
      </c>
      <c r="H92" s="1" t="s">
        <v>1731</v>
      </c>
      <c r="I92" s="1" t="s">
        <v>2219</v>
      </c>
      <c r="J92" s="1" t="s">
        <v>1733</v>
      </c>
      <c r="K92" s="1" t="s">
        <v>2219</v>
      </c>
      <c r="L92" s="1" t="s">
        <v>2219</v>
      </c>
      <c r="M92" s="1" t="s">
        <v>1734</v>
      </c>
      <c r="N92" s="1" t="s">
        <v>1734</v>
      </c>
      <c r="O92" s="1" t="s">
        <v>1735</v>
      </c>
      <c r="P92" s="1" t="s">
        <v>1736</v>
      </c>
      <c r="Q92" s="1" t="s">
        <v>1737</v>
      </c>
      <c r="R92" s="1" t="s">
        <v>2220</v>
      </c>
      <c r="S92" s="1" t="s">
        <v>1749</v>
      </c>
      <c r="T92" s="1" t="s">
        <v>1740</v>
      </c>
      <c r="U92" s="1" t="s">
        <v>1698</v>
      </c>
      <c r="V92" s="1" t="s">
        <v>1741</v>
      </c>
    </row>
    <row r="93" s="1" customFormat="1" spans="1:22">
      <c r="A93" s="3">
        <v>29640457832</v>
      </c>
      <c r="B93" s="1" t="s">
        <v>2221</v>
      </c>
      <c r="C93" s="1" t="s">
        <v>2222</v>
      </c>
      <c r="D93" s="1" t="s">
        <v>2223</v>
      </c>
      <c r="E93" s="1" t="s">
        <v>2224</v>
      </c>
      <c r="F93" s="1" t="s">
        <v>1747</v>
      </c>
      <c r="G93" s="1" t="s">
        <v>1755</v>
      </c>
      <c r="H93" s="1" t="s">
        <v>1731</v>
      </c>
      <c r="I93" s="1" t="s">
        <v>2225</v>
      </c>
      <c r="J93" s="1" t="s">
        <v>1733</v>
      </c>
      <c r="K93" s="1" t="s">
        <v>2225</v>
      </c>
      <c r="L93" s="1" t="s">
        <v>2225</v>
      </c>
      <c r="M93" s="1" t="s">
        <v>1734</v>
      </c>
      <c r="N93" s="1" t="s">
        <v>1734</v>
      </c>
      <c r="O93" s="1" t="s">
        <v>1735</v>
      </c>
      <c r="P93" s="1" t="s">
        <v>1736</v>
      </c>
      <c r="Q93" s="1" t="s">
        <v>1737</v>
      </c>
      <c r="R93" s="1" t="s">
        <v>2226</v>
      </c>
      <c r="S93" s="1" t="s">
        <v>1749</v>
      </c>
      <c r="T93" s="1" t="s">
        <v>1740</v>
      </c>
      <c r="U93" s="1" t="s">
        <v>1698</v>
      </c>
      <c r="V93" s="1" t="s">
        <v>1741</v>
      </c>
    </row>
    <row r="94" s="1" customFormat="1" spans="1:22">
      <c r="A94" s="3">
        <v>999229640989549</v>
      </c>
      <c r="B94" s="1" t="s">
        <v>2221</v>
      </c>
      <c r="C94" s="1" t="s">
        <v>2227</v>
      </c>
      <c r="D94" s="1" t="s">
        <v>2074</v>
      </c>
      <c r="E94" s="1" t="s">
        <v>2228</v>
      </c>
      <c r="F94" s="1" t="s">
        <v>1730</v>
      </c>
      <c r="G94" s="1" t="s">
        <v>1755</v>
      </c>
      <c r="H94" s="1" t="s">
        <v>1731</v>
      </c>
      <c r="I94" s="1" t="s">
        <v>2229</v>
      </c>
      <c r="J94" s="1" t="s">
        <v>1733</v>
      </c>
      <c r="K94" s="1" t="s">
        <v>2229</v>
      </c>
      <c r="L94" s="1" t="s">
        <v>2229</v>
      </c>
      <c r="M94" s="1" t="s">
        <v>1734</v>
      </c>
      <c r="N94" s="1" t="s">
        <v>1734</v>
      </c>
      <c r="O94" s="1" t="s">
        <v>1735</v>
      </c>
      <c r="P94" s="1" t="s">
        <v>1736</v>
      </c>
      <c r="Q94" s="1" t="s">
        <v>1737</v>
      </c>
      <c r="R94" s="1" t="s">
        <v>2230</v>
      </c>
      <c r="S94" s="1" t="s">
        <v>1749</v>
      </c>
      <c r="T94" s="1" t="s">
        <v>1740</v>
      </c>
      <c r="U94" s="1" t="s">
        <v>1698</v>
      </c>
      <c r="V94" s="1" t="s">
        <v>1741</v>
      </c>
    </row>
    <row r="95" s="1" customFormat="1" spans="1:22">
      <c r="A95" s="3">
        <v>999229643720637</v>
      </c>
      <c r="B95" s="1" t="s">
        <v>2221</v>
      </c>
      <c r="C95" s="1" t="s">
        <v>2231</v>
      </c>
      <c r="D95" s="1" t="s">
        <v>2232</v>
      </c>
      <c r="E95" s="1" t="s">
        <v>2233</v>
      </c>
      <c r="F95" s="1" t="s">
        <v>1770</v>
      </c>
      <c r="G95" s="1" t="s">
        <v>1755</v>
      </c>
      <c r="H95" s="1" t="s">
        <v>1731</v>
      </c>
      <c r="I95" s="1" t="s">
        <v>2234</v>
      </c>
      <c r="J95" s="1" t="s">
        <v>1733</v>
      </c>
      <c r="K95" s="1" t="s">
        <v>2234</v>
      </c>
      <c r="L95" s="1" t="s">
        <v>2234</v>
      </c>
      <c r="M95" s="1" t="s">
        <v>1734</v>
      </c>
      <c r="N95" s="1" t="s">
        <v>1734</v>
      </c>
      <c r="O95" s="1" t="s">
        <v>1735</v>
      </c>
      <c r="P95" s="1" t="s">
        <v>1736</v>
      </c>
      <c r="Q95" s="1" t="s">
        <v>1737</v>
      </c>
      <c r="R95" s="1" t="s">
        <v>2235</v>
      </c>
      <c r="S95" s="1" t="s">
        <v>1749</v>
      </c>
      <c r="T95" s="1" t="s">
        <v>1740</v>
      </c>
      <c r="U95" s="1" t="s">
        <v>1698</v>
      </c>
      <c r="V95" s="1" t="s">
        <v>1859</v>
      </c>
    </row>
    <row r="96" s="1" customFormat="1" spans="1:22">
      <c r="A96" s="3">
        <v>999229643851891</v>
      </c>
      <c r="B96" s="1" t="s">
        <v>2221</v>
      </c>
      <c r="C96" s="1" t="s">
        <v>2236</v>
      </c>
      <c r="D96" s="1" t="s">
        <v>1968</v>
      </c>
      <c r="E96" s="1" t="s">
        <v>2237</v>
      </c>
      <c r="F96" s="1" t="s">
        <v>1763</v>
      </c>
      <c r="G96" s="1" t="s">
        <v>1755</v>
      </c>
      <c r="H96" s="1" t="s">
        <v>1731</v>
      </c>
      <c r="I96" s="1" t="s">
        <v>2238</v>
      </c>
      <c r="J96" s="1" t="s">
        <v>1733</v>
      </c>
      <c r="K96" s="1" t="s">
        <v>2238</v>
      </c>
      <c r="L96" s="1" t="s">
        <v>2238</v>
      </c>
      <c r="M96" s="1" t="s">
        <v>1734</v>
      </c>
      <c r="N96" s="1" t="s">
        <v>1734</v>
      </c>
      <c r="O96" s="1" t="s">
        <v>1735</v>
      </c>
      <c r="P96" s="1" t="s">
        <v>1736</v>
      </c>
      <c r="Q96" s="1" t="s">
        <v>1737</v>
      </c>
      <c r="R96" s="1" t="s">
        <v>2239</v>
      </c>
      <c r="S96" s="1" t="s">
        <v>1749</v>
      </c>
      <c r="T96" s="1" t="s">
        <v>1740</v>
      </c>
      <c r="U96" s="1" t="s">
        <v>1889</v>
      </c>
      <c r="V96" s="1" t="s">
        <v>1757</v>
      </c>
    </row>
    <row r="97" s="1" customFormat="1" spans="1:22">
      <c r="A97" s="3">
        <v>999229646774803</v>
      </c>
      <c r="B97" s="1" t="s">
        <v>2221</v>
      </c>
      <c r="C97" s="1" t="s">
        <v>2240</v>
      </c>
      <c r="D97" s="1" t="s">
        <v>2241</v>
      </c>
      <c r="E97" s="1" t="s">
        <v>2242</v>
      </c>
      <c r="F97" s="1" t="s">
        <v>1799</v>
      </c>
      <c r="G97" s="1" t="s">
        <v>1755</v>
      </c>
      <c r="H97" s="1" t="s">
        <v>1731</v>
      </c>
      <c r="I97" s="1" t="s">
        <v>2243</v>
      </c>
      <c r="J97" s="1" t="s">
        <v>1733</v>
      </c>
      <c r="K97" s="1" t="s">
        <v>2243</v>
      </c>
      <c r="L97" s="1" t="s">
        <v>2243</v>
      </c>
      <c r="M97" s="1" t="s">
        <v>1734</v>
      </c>
      <c r="N97" s="1" t="s">
        <v>1734</v>
      </c>
      <c r="O97" s="1" t="s">
        <v>1735</v>
      </c>
      <c r="P97" s="1" t="s">
        <v>1736</v>
      </c>
      <c r="Q97" s="1" t="s">
        <v>1737</v>
      </c>
      <c r="R97" s="1" t="s">
        <v>2244</v>
      </c>
      <c r="S97" s="1" t="s">
        <v>1749</v>
      </c>
      <c r="T97" s="1" t="s">
        <v>1740</v>
      </c>
      <c r="U97" s="1" t="s">
        <v>1698</v>
      </c>
      <c r="V97" s="1" t="s">
        <v>1859</v>
      </c>
    </row>
    <row r="98" s="1" customFormat="1" spans="1:22">
      <c r="A98" s="3">
        <v>999229679004880</v>
      </c>
      <c r="B98" s="1" t="s">
        <v>2221</v>
      </c>
      <c r="C98" s="1" t="s">
        <v>2245</v>
      </c>
      <c r="D98" s="1" t="s">
        <v>2246</v>
      </c>
      <c r="E98" s="1" t="s">
        <v>2247</v>
      </c>
      <c r="F98" s="1" t="s">
        <v>1770</v>
      </c>
      <c r="G98" s="1" t="s">
        <v>1755</v>
      </c>
      <c r="H98" s="1" t="s">
        <v>1731</v>
      </c>
      <c r="I98" s="1" t="s">
        <v>2248</v>
      </c>
      <c r="J98" s="1" t="s">
        <v>1733</v>
      </c>
      <c r="K98" s="1" t="s">
        <v>2248</v>
      </c>
      <c r="L98" s="1" t="s">
        <v>2248</v>
      </c>
      <c r="M98" s="1" t="s">
        <v>1734</v>
      </c>
      <c r="N98" s="1" t="s">
        <v>1734</v>
      </c>
      <c r="O98" s="1" t="s">
        <v>1735</v>
      </c>
      <c r="P98" s="1" t="s">
        <v>1736</v>
      </c>
      <c r="Q98" s="1" t="s">
        <v>1737</v>
      </c>
      <c r="R98" s="1" t="s">
        <v>2249</v>
      </c>
      <c r="S98" s="1" t="s">
        <v>1749</v>
      </c>
      <c r="T98" s="1" t="s">
        <v>1740</v>
      </c>
      <c r="U98" s="1" t="s">
        <v>1698</v>
      </c>
      <c r="V98" s="1" t="s">
        <v>1741</v>
      </c>
    </row>
    <row r="99" s="1" customFormat="1" spans="1:22">
      <c r="A99" s="3">
        <v>999229683994879</v>
      </c>
      <c r="B99" s="1" t="s">
        <v>2250</v>
      </c>
      <c r="C99" s="1" t="s">
        <v>2251</v>
      </c>
      <c r="D99" s="1" t="s">
        <v>2252</v>
      </c>
      <c r="E99" s="1" t="s">
        <v>2253</v>
      </c>
      <c r="F99" s="1" t="s">
        <v>1747</v>
      </c>
      <c r="G99" s="1" t="s">
        <v>1755</v>
      </c>
      <c r="H99" s="1" t="s">
        <v>1731</v>
      </c>
      <c r="I99" s="1" t="s">
        <v>2254</v>
      </c>
      <c r="J99" s="1" t="s">
        <v>1733</v>
      </c>
      <c r="K99" s="1" t="s">
        <v>2254</v>
      </c>
      <c r="L99" s="1" t="s">
        <v>2254</v>
      </c>
      <c r="M99" s="1" t="s">
        <v>1734</v>
      </c>
      <c r="N99" s="1" t="s">
        <v>1734</v>
      </c>
      <c r="O99" s="1" t="s">
        <v>1735</v>
      </c>
      <c r="P99" s="1" t="s">
        <v>1736</v>
      </c>
      <c r="Q99" s="1" t="s">
        <v>1737</v>
      </c>
      <c r="R99" s="1" t="s">
        <v>2255</v>
      </c>
      <c r="S99" s="1" t="s">
        <v>1749</v>
      </c>
      <c r="T99" s="1" t="s">
        <v>1740</v>
      </c>
      <c r="U99" s="1" t="s">
        <v>1698</v>
      </c>
      <c r="V99" s="1" t="s">
        <v>1741</v>
      </c>
    </row>
    <row r="100" s="1" customFormat="1" spans="1:22">
      <c r="A100" s="3">
        <v>999229685678583</v>
      </c>
      <c r="B100" s="1" t="s">
        <v>2250</v>
      </c>
      <c r="C100" s="1" t="s">
        <v>2256</v>
      </c>
      <c r="D100" s="1" t="s">
        <v>2257</v>
      </c>
      <c r="E100" s="1" t="s">
        <v>2258</v>
      </c>
      <c r="F100" s="1" t="s">
        <v>1730</v>
      </c>
      <c r="G100" s="1" t="s">
        <v>1755</v>
      </c>
      <c r="H100" s="1" t="s">
        <v>1731</v>
      </c>
      <c r="I100" s="1" t="s">
        <v>2259</v>
      </c>
      <c r="J100" s="1" t="s">
        <v>1733</v>
      </c>
      <c r="K100" s="1" t="s">
        <v>2259</v>
      </c>
      <c r="L100" s="1" t="s">
        <v>2259</v>
      </c>
      <c r="M100" s="1" t="s">
        <v>1734</v>
      </c>
      <c r="N100" s="1" t="s">
        <v>1734</v>
      </c>
      <c r="O100" s="1" t="s">
        <v>1735</v>
      </c>
      <c r="P100" s="1" t="s">
        <v>1736</v>
      </c>
      <c r="Q100" s="1" t="s">
        <v>1737</v>
      </c>
      <c r="R100" s="1" t="s">
        <v>2260</v>
      </c>
      <c r="S100" s="1" t="s">
        <v>1749</v>
      </c>
      <c r="T100" s="1" t="s">
        <v>1740</v>
      </c>
      <c r="U100" s="1" t="s">
        <v>1698</v>
      </c>
      <c r="V100" s="1" t="s">
        <v>1741</v>
      </c>
    </row>
    <row r="101" s="1" customFormat="1" spans="1:22">
      <c r="A101" s="3">
        <v>999229689172401</v>
      </c>
      <c r="B101" s="1" t="s">
        <v>2250</v>
      </c>
      <c r="C101" s="1" t="s">
        <v>2261</v>
      </c>
      <c r="D101" s="1" t="s">
        <v>2262</v>
      </c>
      <c r="E101" s="1" t="s">
        <v>2263</v>
      </c>
      <c r="F101" s="1" t="s">
        <v>1763</v>
      </c>
      <c r="G101" s="1" t="s">
        <v>1755</v>
      </c>
      <c r="H101" s="1" t="s">
        <v>1731</v>
      </c>
      <c r="I101" s="1" t="s">
        <v>2264</v>
      </c>
      <c r="J101" s="1" t="s">
        <v>1733</v>
      </c>
      <c r="K101" s="1" t="s">
        <v>2264</v>
      </c>
      <c r="L101" s="1" t="s">
        <v>2264</v>
      </c>
      <c r="M101" s="1" t="s">
        <v>1734</v>
      </c>
      <c r="N101" s="1" t="s">
        <v>1734</v>
      </c>
      <c r="O101" s="1" t="s">
        <v>1735</v>
      </c>
      <c r="P101" s="1" t="s">
        <v>1736</v>
      </c>
      <c r="Q101" s="1" t="s">
        <v>1737</v>
      </c>
      <c r="R101" s="1" t="s">
        <v>2265</v>
      </c>
      <c r="S101" s="1" t="s">
        <v>1749</v>
      </c>
      <c r="T101" s="1" t="s">
        <v>1740</v>
      </c>
      <c r="U101" s="1" t="s">
        <v>1698</v>
      </c>
      <c r="V101" s="1" t="s">
        <v>1741</v>
      </c>
    </row>
    <row r="102" s="1" customFormat="1" spans="1:22">
      <c r="A102" s="3">
        <v>999229692598128</v>
      </c>
      <c r="B102" s="1" t="s">
        <v>2266</v>
      </c>
      <c r="C102" s="1" t="s">
        <v>2267</v>
      </c>
      <c r="D102" s="1" t="s">
        <v>2212</v>
      </c>
      <c r="E102" s="1" t="s">
        <v>2268</v>
      </c>
      <c r="F102" s="1" t="s">
        <v>1747</v>
      </c>
      <c r="G102" s="1" t="s">
        <v>1755</v>
      </c>
      <c r="H102" s="1" t="s">
        <v>1731</v>
      </c>
      <c r="I102" s="1" t="s">
        <v>2214</v>
      </c>
      <c r="J102" s="1" t="s">
        <v>1733</v>
      </c>
      <c r="K102" s="1" t="s">
        <v>2214</v>
      </c>
      <c r="L102" s="1" t="s">
        <v>2214</v>
      </c>
      <c r="M102" s="1" t="s">
        <v>1734</v>
      </c>
      <c r="N102" s="1" t="s">
        <v>1734</v>
      </c>
      <c r="O102" s="1" t="s">
        <v>1735</v>
      </c>
      <c r="P102" s="1" t="s">
        <v>1736</v>
      </c>
      <c r="Q102" s="1" t="s">
        <v>1737</v>
      </c>
      <c r="R102" s="1" t="s">
        <v>2269</v>
      </c>
      <c r="S102" s="1" t="s">
        <v>1749</v>
      </c>
      <c r="T102" s="1" t="s">
        <v>1740</v>
      </c>
      <c r="U102" s="1" t="s">
        <v>1698</v>
      </c>
      <c r="V102" s="1" t="s">
        <v>1741</v>
      </c>
    </row>
    <row r="103" s="1" customFormat="1" spans="1:22">
      <c r="A103" s="3">
        <v>999229698614932</v>
      </c>
      <c r="B103" s="1" t="s">
        <v>2266</v>
      </c>
      <c r="C103" s="1" t="s">
        <v>2270</v>
      </c>
      <c r="D103" s="1" t="s">
        <v>2241</v>
      </c>
      <c r="E103" s="1" t="s">
        <v>2271</v>
      </c>
      <c r="F103" s="1" t="s">
        <v>1747</v>
      </c>
      <c r="G103" s="1" t="s">
        <v>1755</v>
      </c>
      <c r="H103" s="1" t="s">
        <v>1731</v>
      </c>
      <c r="I103" s="1" t="s">
        <v>2272</v>
      </c>
      <c r="J103" s="1" t="s">
        <v>1733</v>
      </c>
      <c r="K103" s="1" t="s">
        <v>2272</v>
      </c>
      <c r="L103" s="1" t="s">
        <v>2272</v>
      </c>
      <c r="M103" s="1" t="s">
        <v>1734</v>
      </c>
      <c r="N103" s="1" t="s">
        <v>1734</v>
      </c>
      <c r="O103" s="1" t="s">
        <v>1735</v>
      </c>
      <c r="P103" s="1" t="s">
        <v>1736</v>
      </c>
      <c r="Q103" s="1" t="s">
        <v>1737</v>
      </c>
      <c r="R103" s="1" t="s">
        <v>2273</v>
      </c>
      <c r="S103" s="1" t="s">
        <v>1749</v>
      </c>
      <c r="T103" s="1" t="s">
        <v>1740</v>
      </c>
      <c r="U103" s="1" t="s">
        <v>1698</v>
      </c>
      <c r="V103" s="1" t="s">
        <v>1859</v>
      </c>
    </row>
    <row r="104" s="1" customFormat="1" spans="1:22">
      <c r="A104" s="3">
        <v>999229700482552</v>
      </c>
      <c r="B104" s="1" t="s">
        <v>2266</v>
      </c>
      <c r="C104" s="1" t="s">
        <v>2274</v>
      </c>
      <c r="D104" s="1" t="s">
        <v>2275</v>
      </c>
      <c r="E104" s="1" t="s">
        <v>2276</v>
      </c>
      <c r="F104" s="1" t="s">
        <v>1770</v>
      </c>
      <c r="G104" s="1" t="s">
        <v>1755</v>
      </c>
      <c r="H104" s="1" t="s">
        <v>1731</v>
      </c>
      <c r="I104" s="1" t="s">
        <v>2277</v>
      </c>
      <c r="J104" s="1" t="s">
        <v>1733</v>
      </c>
      <c r="K104" s="1" t="s">
        <v>2277</v>
      </c>
      <c r="L104" s="1" t="s">
        <v>2277</v>
      </c>
      <c r="M104" s="1" t="s">
        <v>1734</v>
      </c>
      <c r="N104" s="1" t="s">
        <v>1734</v>
      </c>
      <c r="O104" s="1" t="s">
        <v>1735</v>
      </c>
      <c r="P104" s="1" t="s">
        <v>1736</v>
      </c>
      <c r="Q104" s="1" t="s">
        <v>1737</v>
      </c>
      <c r="R104" s="1" t="s">
        <v>2278</v>
      </c>
      <c r="S104" s="1" t="s">
        <v>1749</v>
      </c>
      <c r="T104" s="1" t="s">
        <v>1740</v>
      </c>
      <c r="U104" s="1" t="s">
        <v>1698</v>
      </c>
      <c r="V104" s="1" t="s">
        <v>1859</v>
      </c>
    </row>
    <row r="105" s="1" customFormat="1" spans="1:22">
      <c r="A105" s="3">
        <v>999229702822608</v>
      </c>
      <c r="B105" s="1" t="s">
        <v>2266</v>
      </c>
      <c r="C105" s="1" t="s">
        <v>2279</v>
      </c>
      <c r="D105" s="1" t="s">
        <v>2031</v>
      </c>
      <c r="E105" s="1" t="s">
        <v>2280</v>
      </c>
      <c r="F105" s="1" t="s">
        <v>1747</v>
      </c>
      <c r="G105" s="1" t="s">
        <v>1755</v>
      </c>
      <c r="H105" s="1" t="s">
        <v>1731</v>
      </c>
      <c r="I105" s="1" t="s">
        <v>2281</v>
      </c>
      <c r="J105" s="1" t="s">
        <v>1733</v>
      </c>
      <c r="K105" s="1" t="s">
        <v>2281</v>
      </c>
      <c r="L105" s="1" t="s">
        <v>2281</v>
      </c>
      <c r="M105" s="1" t="s">
        <v>1734</v>
      </c>
      <c r="N105" s="1" t="s">
        <v>1734</v>
      </c>
      <c r="O105" s="1" t="s">
        <v>1735</v>
      </c>
      <c r="P105" s="1" t="s">
        <v>1736</v>
      </c>
      <c r="Q105" s="1" t="s">
        <v>1737</v>
      </c>
      <c r="R105" s="1" t="s">
        <v>2282</v>
      </c>
      <c r="S105" s="1" t="s">
        <v>1749</v>
      </c>
      <c r="T105" s="1" t="s">
        <v>1740</v>
      </c>
      <c r="U105" s="1" t="s">
        <v>1698</v>
      </c>
      <c r="V105" s="1" t="s">
        <v>1741</v>
      </c>
    </row>
    <row r="106" s="1" customFormat="1" spans="1:22">
      <c r="A106" s="3">
        <v>29703775069</v>
      </c>
      <c r="B106" s="1" t="s">
        <v>2266</v>
      </c>
      <c r="C106" s="1" t="s">
        <v>2283</v>
      </c>
      <c r="D106" s="1" t="s">
        <v>1855</v>
      </c>
      <c r="E106" s="1" t="s">
        <v>2284</v>
      </c>
      <c r="F106" s="1" t="s">
        <v>1799</v>
      </c>
      <c r="G106" s="1" t="s">
        <v>1755</v>
      </c>
      <c r="H106" s="1" t="s">
        <v>1731</v>
      </c>
      <c r="I106" s="1" t="s">
        <v>2285</v>
      </c>
      <c r="J106" s="1" t="s">
        <v>1733</v>
      </c>
      <c r="K106" s="1" t="s">
        <v>2285</v>
      </c>
      <c r="L106" s="1" t="s">
        <v>2285</v>
      </c>
      <c r="M106" s="1" t="s">
        <v>1734</v>
      </c>
      <c r="N106" s="1" t="s">
        <v>1734</v>
      </c>
      <c r="O106" s="1" t="s">
        <v>1735</v>
      </c>
      <c r="P106" s="1" t="s">
        <v>1736</v>
      </c>
      <c r="Q106" s="1" t="s">
        <v>1737</v>
      </c>
      <c r="R106" s="1" t="s">
        <v>2286</v>
      </c>
      <c r="S106" s="1" t="s">
        <v>1749</v>
      </c>
      <c r="T106" s="1" t="s">
        <v>1740</v>
      </c>
      <c r="U106" s="1" t="s">
        <v>1698</v>
      </c>
      <c r="V106" s="1" t="s">
        <v>1859</v>
      </c>
    </row>
    <row r="107" s="1" customFormat="1" spans="1:22">
      <c r="A107" s="3">
        <v>999229705650554</v>
      </c>
      <c r="B107" s="1" t="s">
        <v>2287</v>
      </c>
      <c r="C107" s="1" t="s">
        <v>2288</v>
      </c>
      <c r="D107" s="1" t="s">
        <v>2289</v>
      </c>
      <c r="E107" s="1" t="s">
        <v>2290</v>
      </c>
      <c r="F107" s="1" t="s">
        <v>1747</v>
      </c>
      <c r="G107" s="1" t="s">
        <v>1755</v>
      </c>
      <c r="H107" s="1" t="s">
        <v>1731</v>
      </c>
      <c r="I107" s="1" t="s">
        <v>2291</v>
      </c>
      <c r="J107" s="1" t="s">
        <v>1733</v>
      </c>
      <c r="K107" s="1" t="s">
        <v>2291</v>
      </c>
      <c r="L107" s="1" t="s">
        <v>2291</v>
      </c>
      <c r="M107" s="1" t="s">
        <v>1734</v>
      </c>
      <c r="N107" s="1" t="s">
        <v>1734</v>
      </c>
      <c r="O107" s="1" t="s">
        <v>1735</v>
      </c>
      <c r="P107" s="1" t="s">
        <v>1736</v>
      </c>
      <c r="Q107" s="1" t="s">
        <v>1737</v>
      </c>
      <c r="R107" s="1" t="s">
        <v>2292</v>
      </c>
      <c r="S107" s="1" t="s">
        <v>1749</v>
      </c>
      <c r="T107" s="1" t="s">
        <v>1740</v>
      </c>
      <c r="U107" s="1" t="s">
        <v>1698</v>
      </c>
      <c r="V107" s="1" t="s">
        <v>2293</v>
      </c>
    </row>
    <row r="108" s="1" customFormat="1" spans="1:22">
      <c r="A108" s="3">
        <v>999229732071866</v>
      </c>
      <c r="B108" s="1" t="s">
        <v>2287</v>
      </c>
      <c r="C108" s="1" t="s">
        <v>2294</v>
      </c>
      <c r="D108" s="1" t="s">
        <v>2257</v>
      </c>
      <c r="E108" s="1" t="s">
        <v>2295</v>
      </c>
      <c r="F108" s="1" t="s">
        <v>1763</v>
      </c>
      <c r="G108" s="1" t="s">
        <v>1755</v>
      </c>
      <c r="H108" s="1" t="s">
        <v>1731</v>
      </c>
      <c r="I108" s="1" t="s">
        <v>2296</v>
      </c>
      <c r="J108" s="1" t="s">
        <v>1733</v>
      </c>
      <c r="K108" s="1" t="s">
        <v>2296</v>
      </c>
      <c r="L108" s="1" t="s">
        <v>2296</v>
      </c>
      <c r="M108" s="1" t="s">
        <v>1734</v>
      </c>
      <c r="N108" s="1" t="s">
        <v>1734</v>
      </c>
      <c r="O108" s="1" t="s">
        <v>1735</v>
      </c>
      <c r="P108" s="1" t="s">
        <v>1736</v>
      </c>
      <c r="Q108" s="1" t="s">
        <v>1737</v>
      </c>
      <c r="R108" s="1" t="s">
        <v>2297</v>
      </c>
      <c r="S108" s="1" t="s">
        <v>1749</v>
      </c>
      <c r="T108" s="1" t="s">
        <v>1740</v>
      </c>
      <c r="U108" s="1" t="s">
        <v>1698</v>
      </c>
      <c r="V108" s="1" t="s">
        <v>1741</v>
      </c>
    </row>
    <row r="109" s="1" customFormat="1" spans="1:22">
      <c r="A109" s="3">
        <v>999229732585562</v>
      </c>
      <c r="B109" s="1" t="s">
        <v>2287</v>
      </c>
      <c r="C109" s="1" t="s">
        <v>2298</v>
      </c>
      <c r="D109" s="1" t="s">
        <v>2299</v>
      </c>
      <c r="E109" s="1" t="s">
        <v>2300</v>
      </c>
      <c r="F109" s="1" t="s">
        <v>1747</v>
      </c>
      <c r="G109" s="1" t="s">
        <v>1755</v>
      </c>
      <c r="H109" s="1" t="s">
        <v>1731</v>
      </c>
      <c r="I109" s="1" t="s">
        <v>2301</v>
      </c>
      <c r="J109" s="1" t="s">
        <v>1733</v>
      </c>
      <c r="K109" s="1" t="s">
        <v>2301</v>
      </c>
      <c r="L109" s="1" t="s">
        <v>2301</v>
      </c>
      <c r="M109" s="1" t="s">
        <v>1734</v>
      </c>
      <c r="N109" s="1" t="s">
        <v>1734</v>
      </c>
      <c r="O109" s="1" t="s">
        <v>1735</v>
      </c>
      <c r="P109" s="1" t="s">
        <v>1736</v>
      </c>
      <c r="Q109" s="1" t="s">
        <v>1737</v>
      </c>
      <c r="R109" s="1" t="s">
        <v>2302</v>
      </c>
      <c r="S109" s="1" t="s">
        <v>1749</v>
      </c>
      <c r="T109" s="1" t="s">
        <v>1740</v>
      </c>
      <c r="U109" s="1" t="s">
        <v>1698</v>
      </c>
      <c r="V109" s="1" t="s">
        <v>1741</v>
      </c>
    </row>
    <row r="110" s="1" customFormat="1" spans="1:22">
      <c r="A110" s="3">
        <v>999229733873023</v>
      </c>
      <c r="B110" s="1" t="s">
        <v>2287</v>
      </c>
      <c r="C110" s="1" t="s">
        <v>2303</v>
      </c>
      <c r="D110" s="1" t="s">
        <v>2257</v>
      </c>
      <c r="E110" s="1" t="s">
        <v>2304</v>
      </c>
      <c r="F110" s="1" t="s">
        <v>1763</v>
      </c>
      <c r="G110" s="1" t="s">
        <v>1755</v>
      </c>
      <c r="H110" s="1" t="s">
        <v>1731</v>
      </c>
      <c r="I110" s="1" t="s">
        <v>2296</v>
      </c>
      <c r="J110" s="1" t="s">
        <v>1733</v>
      </c>
      <c r="K110" s="1" t="s">
        <v>2296</v>
      </c>
      <c r="L110" s="1" t="s">
        <v>2296</v>
      </c>
      <c r="M110" s="1" t="s">
        <v>1734</v>
      </c>
      <c r="N110" s="1" t="s">
        <v>1734</v>
      </c>
      <c r="O110" s="1" t="s">
        <v>1735</v>
      </c>
      <c r="P110" s="1" t="s">
        <v>1736</v>
      </c>
      <c r="Q110" s="1" t="s">
        <v>1737</v>
      </c>
      <c r="R110" s="1" t="s">
        <v>2305</v>
      </c>
      <c r="S110" s="1" t="s">
        <v>1749</v>
      </c>
      <c r="T110" s="1" t="s">
        <v>1740</v>
      </c>
      <c r="U110" s="1" t="s">
        <v>1698</v>
      </c>
      <c r="V110" s="1" t="s">
        <v>1741</v>
      </c>
    </row>
    <row r="111" s="1" customFormat="1" spans="1:22">
      <c r="A111" s="3">
        <v>999229734100696</v>
      </c>
      <c r="B111" s="1" t="s">
        <v>2287</v>
      </c>
      <c r="C111" s="1" t="s">
        <v>2306</v>
      </c>
      <c r="D111" s="1" t="s">
        <v>1885</v>
      </c>
      <c r="E111" s="1" t="s">
        <v>2307</v>
      </c>
      <c r="F111" s="1" t="s">
        <v>1730</v>
      </c>
      <c r="G111" s="1" t="s">
        <v>1755</v>
      </c>
      <c r="H111" s="1" t="s">
        <v>1731</v>
      </c>
      <c r="I111" s="1" t="s">
        <v>2308</v>
      </c>
      <c r="J111" s="1" t="s">
        <v>1733</v>
      </c>
      <c r="K111" s="1" t="s">
        <v>2308</v>
      </c>
      <c r="L111" s="1" t="s">
        <v>2308</v>
      </c>
      <c r="M111" s="1" t="s">
        <v>1734</v>
      </c>
      <c r="N111" s="1" t="s">
        <v>1734</v>
      </c>
      <c r="O111" s="1" t="s">
        <v>1735</v>
      </c>
      <c r="P111" s="1" t="s">
        <v>1736</v>
      </c>
      <c r="Q111" s="1" t="s">
        <v>1737</v>
      </c>
      <c r="R111" s="1" t="s">
        <v>2309</v>
      </c>
      <c r="S111" s="1" t="s">
        <v>1749</v>
      </c>
      <c r="T111" s="1" t="s">
        <v>1740</v>
      </c>
      <c r="U111" s="1" t="s">
        <v>1889</v>
      </c>
      <c r="V111" s="1" t="s">
        <v>1757</v>
      </c>
    </row>
    <row r="112" s="1" customFormat="1" spans="1:22">
      <c r="A112" s="3">
        <v>999229735272121</v>
      </c>
      <c r="B112" s="1" t="s">
        <v>2287</v>
      </c>
      <c r="C112" s="1" t="s">
        <v>2310</v>
      </c>
      <c r="D112" s="1" t="s">
        <v>2110</v>
      </c>
      <c r="E112" s="1" t="s">
        <v>2311</v>
      </c>
      <c r="F112" s="1" t="s">
        <v>1747</v>
      </c>
      <c r="G112" s="1" t="s">
        <v>1755</v>
      </c>
      <c r="H112" s="1" t="s">
        <v>1731</v>
      </c>
      <c r="I112" s="1" t="s">
        <v>2312</v>
      </c>
      <c r="J112" s="1" t="s">
        <v>1733</v>
      </c>
      <c r="K112" s="1" t="s">
        <v>2312</v>
      </c>
      <c r="L112" s="1" t="s">
        <v>2312</v>
      </c>
      <c r="M112" s="1" t="s">
        <v>1734</v>
      </c>
      <c r="N112" s="1" t="s">
        <v>1734</v>
      </c>
      <c r="O112" s="1" t="s">
        <v>1735</v>
      </c>
      <c r="P112" s="1" t="s">
        <v>1736</v>
      </c>
      <c r="Q112" s="1" t="s">
        <v>1737</v>
      </c>
      <c r="R112" s="1" t="s">
        <v>2313</v>
      </c>
      <c r="S112" s="1" t="s">
        <v>1749</v>
      </c>
      <c r="T112" s="1" t="s">
        <v>1740</v>
      </c>
      <c r="U112" s="1" t="s">
        <v>1698</v>
      </c>
      <c r="V112" s="1" t="s">
        <v>1808</v>
      </c>
    </row>
    <row r="113" s="1" customFormat="1" spans="1:22">
      <c r="A113" s="1" t="s">
        <v>2314</v>
      </c>
      <c r="B113" s="1" t="s">
        <v>2287</v>
      </c>
      <c r="C113" s="1" t="s">
        <v>2315</v>
      </c>
      <c r="D113" s="1" t="s">
        <v>2316</v>
      </c>
      <c r="E113" s="1" t="s">
        <v>2317</v>
      </c>
      <c r="F113" s="1" t="s">
        <v>1747</v>
      </c>
      <c r="G113" s="1" t="s">
        <v>1730</v>
      </c>
      <c r="H113" s="1" t="s">
        <v>1731</v>
      </c>
      <c r="I113" s="1" t="s">
        <v>1735</v>
      </c>
      <c r="J113" s="1" t="s">
        <v>1733</v>
      </c>
      <c r="K113" s="1" t="s">
        <v>1735</v>
      </c>
      <c r="L113" s="1" t="s">
        <v>1735</v>
      </c>
      <c r="M113" s="1" t="s">
        <v>1734</v>
      </c>
      <c r="N113" s="1" t="s">
        <v>1734</v>
      </c>
      <c r="O113" s="1" t="s">
        <v>1735</v>
      </c>
      <c r="P113" s="1" t="s">
        <v>1736</v>
      </c>
      <c r="Q113" s="1" t="s">
        <v>1737</v>
      </c>
      <c r="R113" s="1" t="s">
        <v>2318</v>
      </c>
      <c r="S113" s="1" t="s">
        <v>1749</v>
      </c>
      <c r="T113" s="1" t="s">
        <v>1740</v>
      </c>
      <c r="U113" s="1" t="s">
        <v>1698</v>
      </c>
      <c r="V113" s="1" t="s">
        <v>1741</v>
      </c>
    </row>
    <row r="114" s="1" customFormat="1" spans="1:22">
      <c r="A114" s="3">
        <v>999229737840002</v>
      </c>
      <c r="B114" s="1" t="s">
        <v>2287</v>
      </c>
      <c r="C114" s="1" t="s">
        <v>2319</v>
      </c>
      <c r="D114" s="1" t="s">
        <v>2320</v>
      </c>
      <c r="E114" s="1" t="s">
        <v>2321</v>
      </c>
      <c r="F114" s="1" t="s">
        <v>1770</v>
      </c>
      <c r="G114" s="1" t="s">
        <v>1755</v>
      </c>
      <c r="H114" s="1" t="s">
        <v>1731</v>
      </c>
      <c r="I114" s="1" t="s">
        <v>2322</v>
      </c>
      <c r="J114" s="1" t="s">
        <v>1733</v>
      </c>
      <c r="K114" s="1" t="s">
        <v>2322</v>
      </c>
      <c r="L114" s="1" t="s">
        <v>2322</v>
      </c>
      <c r="M114" s="1" t="s">
        <v>1734</v>
      </c>
      <c r="N114" s="1" t="s">
        <v>1734</v>
      </c>
      <c r="O114" s="1" t="s">
        <v>1735</v>
      </c>
      <c r="P114" s="1" t="s">
        <v>1736</v>
      </c>
      <c r="Q114" s="1" t="s">
        <v>1737</v>
      </c>
      <c r="R114" s="1" t="s">
        <v>2323</v>
      </c>
      <c r="S114" s="1" t="s">
        <v>1749</v>
      </c>
      <c r="T114" s="1" t="s">
        <v>1740</v>
      </c>
      <c r="U114" s="1" t="s">
        <v>1698</v>
      </c>
      <c r="V114" s="1" t="s">
        <v>1741</v>
      </c>
    </row>
    <row r="115" s="1" customFormat="1" spans="1:22">
      <c r="A115" s="3">
        <v>999229738414692</v>
      </c>
      <c r="B115" s="1" t="s">
        <v>2287</v>
      </c>
      <c r="C115" s="1" t="s">
        <v>2324</v>
      </c>
      <c r="D115" s="1" t="s">
        <v>2325</v>
      </c>
      <c r="E115" s="1" t="s">
        <v>2326</v>
      </c>
      <c r="F115" s="1" t="s">
        <v>1730</v>
      </c>
      <c r="G115" s="1" t="s">
        <v>1755</v>
      </c>
      <c r="H115" s="1" t="s">
        <v>1731</v>
      </c>
      <c r="I115" s="1" t="s">
        <v>2327</v>
      </c>
      <c r="J115" s="1" t="s">
        <v>1733</v>
      </c>
      <c r="K115" s="1" t="s">
        <v>2327</v>
      </c>
      <c r="L115" s="1" t="s">
        <v>2327</v>
      </c>
      <c r="M115" s="1" t="s">
        <v>1734</v>
      </c>
      <c r="N115" s="1" t="s">
        <v>1734</v>
      </c>
      <c r="O115" s="1" t="s">
        <v>1735</v>
      </c>
      <c r="P115" s="1" t="s">
        <v>1736</v>
      </c>
      <c r="Q115" s="1" t="s">
        <v>1737</v>
      </c>
      <c r="R115" s="1" t="s">
        <v>2328</v>
      </c>
      <c r="S115" s="1" t="s">
        <v>1749</v>
      </c>
      <c r="T115" s="1" t="s">
        <v>1740</v>
      </c>
      <c r="U115" s="1" t="s">
        <v>1698</v>
      </c>
      <c r="V115" s="1" t="s">
        <v>1757</v>
      </c>
    </row>
    <row r="116" s="1" customFormat="1" spans="1:22">
      <c r="A116" s="3">
        <v>999229739572806</v>
      </c>
      <c r="B116" s="1" t="s">
        <v>2287</v>
      </c>
      <c r="C116" s="1" t="s">
        <v>2329</v>
      </c>
      <c r="D116" s="1" t="s">
        <v>1885</v>
      </c>
      <c r="E116" s="1" t="s">
        <v>2330</v>
      </c>
      <c r="F116" s="1" t="s">
        <v>1730</v>
      </c>
      <c r="G116" s="1" t="s">
        <v>1755</v>
      </c>
      <c r="H116" s="1" t="s">
        <v>1731</v>
      </c>
      <c r="I116" s="1" t="s">
        <v>2308</v>
      </c>
      <c r="J116" s="1" t="s">
        <v>1733</v>
      </c>
      <c r="K116" s="1" t="s">
        <v>2308</v>
      </c>
      <c r="L116" s="1" t="s">
        <v>2308</v>
      </c>
      <c r="M116" s="1" t="s">
        <v>1734</v>
      </c>
      <c r="N116" s="1" t="s">
        <v>1734</v>
      </c>
      <c r="O116" s="1" t="s">
        <v>1735</v>
      </c>
      <c r="P116" s="1" t="s">
        <v>1736</v>
      </c>
      <c r="Q116" s="1" t="s">
        <v>1737</v>
      </c>
      <c r="R116" s="1" t="s">
        <v>2331</v>
      </c>
      <c r="S116" s="1" t="s">
        <v>1749</v>
      </c>
      <c r="T116" s="1" t="s">
        <v>1740</v>
      </c>
      <c r="U116" s="1" t="s">
        <v>1889</v>
      </c>
      <c r="V116" s="1" t="s">
        <v>1757</v>
      </c>
    </row>
    <row r="117" s="1" customFormat="1" spans="1:22">
      <c r="A117" s="3">
        <v>999229742266665</v>
      </c>
      <c r="B117" s="1" t="s">
        <v>2332</v>
      </c>
      <c r="C117" s="1" t="s">
        <v>2333</v>
      </c>
      <c r="D117" s="1" t="s">
        <v>1753</v>
      </c>
      <c r="E117" s="1" t="s">
        <v>1754</v>
      </c>
      <c r="F117" s="1" t="s">
        <v>1730</v>
      </c>
      <c r="G117" s="1" t="s">
        <v>1755</v>
      </c>
      <c r="H117" s="1" t="s">
        <v>1731</v>
      </c>
      <c r="I117" s="1" t="s">
        <v>2334</v>
      </c>
      <c r="J117" s="1" t="s">
        <v>1733</v>
      </c>
      <c r="K117" s="1" t="s">
        <v>2334</v>
      </c>
      <c r="L117" s="1" t="s">
        <v>2334</v>
      </c>
      <c r="M117" s="1" t="s">
        <v>1734</v>
      </c>
      <c r="N117" s="1" t="s">
        <v>1734</v>
      </c>
      <c r="O117" s="1" t="s">
        <v>1735</v>
      </c>
      <c r="P117" s="1" t="s">
        <v>1736</v>
      </c>
      <c r="Q117" s="1" t="s">
        <v>1737</v>
      </c>
      <c r="R117" s="1" t="s">
        <v>2335</v>
      </c>
      <c r="S117" s="1" t="s">
        <v>1749</v>
      </c>
      <c r="T117" s="1" t="s">
        <v>1740</v>
      </c>
      <c r="U117" s="1" t="s">
        <v>1698</v>
      </c>
      <c r="V117" s="1" t="s">
        <v>1757</v>
      </c>
    </row>
    <row r="118" s="1" customFormat="1" spans="1:22">
      <c r="A118" s="3">
        <v>999229744296518</v>
      </c>
      <c r="B118" s="1" t="s">
        <v>2332</v>
      </c>
      <c r="C118" s="1" t="s">
        <v>2336</v>
      </c>
      <c r="D118" s="1" t="s">
        <v>2337</v>
      </c>
      <c r="E118" s="1" t="s">
        <v>2338</v>
      </c>
      <c r="F118" s="1" t="s">
        <v>1799</v>
      </c>
      <c r="G118" s="1" t="s">
        <v>1755</v>
      </c>
      <c r="H118" s="1" t="s">
        <v>1731</v>
      </c>
      <c r="I118" s="1" t="s">
        <v>2339</v>
      </c>
      <c r="J118" s="1" t="s">
        <v>1733</v>
      </c>
      <c r="K118" s="1" t="s">
        <v>2339</v>
      </c>
      <c r="L118" s="1" t="s">
        <v>2339</v>
      </c>
      <c r="M118" s="1" t="s">
        <v>1734</v>
      </c>
      <c r="N118" s="1" t="s">
        <v>1734</v>
      </c>
      <c r="O118" s="1" t="s">
        <v>1735</v>
      </c>
      <c r="P118" s="1" t="s">
        <v>1736</v>
      </c>
      <c r="Q118" s="1" t="s">
        <v>1737</v>
      </c>
      <c r="R118" s="1" t="s">
        <v>2340</v>
      </c>
      <c r="S118" s="1" t="s">
        <v>1749</v>
      </c>
      <c r="T118" s="1" t="s">
        <v>1740</v>
      </c>
      <c r="U118" s="1" t="s">
        <v>1698</v>
      </c>
      <c r="V118" s="1" t="s">
        <v>1741</v>
      </c>
    </row>
    <row r="119" s="1" customFormat="1" spans="1:22">
      <c r="A119" s="3">
        <v>999229751209425</v>
      </c>
      <c r="B119" s="1" t="s">
        <v>2332</v>
      </c>
      <c r="C119" s="1" t="s">
        <v>2341</v>
      </c>
      <c r="D119" s="1" t="s">
        <v>2342</v>
      </c>
      <c r="E119" s="1" t="s">
        <v>2343</v>
      </c>
      <c r="F119" s="1" t="s">
        <v>1747</v>
      </c>
      <c r="G119" s="1" t="s">
        <v>1755</v>
      </c>
      <c r="H119" s="1" t="s">
        <v>1731</v>
      </c>
      <c r="I119" s="1" t="s">
        <v>2344</v>
      </c>
      <c r="J119" s="1" t="s">
        <v>1733</v>
      </c>
      <c r="K119" s="1" t="s">
        <v>2344</v>
      </c>
      <c r="L119" s="1" t="s">
        <v>2344</v>
      </c>
      <c r="M119" s="1" t="s">
        <v>1734</v>
      </c>
      <c r="N119" s="1" t="s">
        <v>1734</v>
      </c>
      <c r="O119" s="1" t="s">
        <v>1735</v>
      </c>
      <c r="P119" s="1" t="s">
        <v>1736</v>
      </c>
      <c r="Q119" s="1" t="s">
        <v>1737</v>
      </c>
      <c r="R119" s="1" t="s">
        <v>2345</v>
      </c>
      <c r="S119" s="1" t="s">
        <v>1749</v>
      </c>
      <c r="T119" s="1" t="s">
        <v>1740</v>
      </c>
      <c r="U119" s="1" t="s">
        <v>1698</v>
      </c>
      <c r="V119" s="1" t="s">
        <v>1741</v>
      </c>
    </row>
    <row r="120" s="1" customFormat="1" spans="1:22">
      <c r="A120" s="3">
        <v>999229751470812</v>
      </c>
      <c r="B120" s="1" t="s">
        <v>2332</v>
      </c>
      <c r="C120" s="1" t="s">
        <v>2346</v>
      </c>
      <c r="D120" s="1" t="s">
        <v>2347</v>
      </c>
      <c r="E120" s="1" t="s">
        <v>2348</v>
      </c>
      <c r="F120" s="1" t="s">
        <v>1730</v>
      </c>
      <c r="G120" s="1" t="s">
        <v>1755</v>
      </c>
      <c r="H120" s="1" t="s">
        <v>1731</v>
      </c>
      <c r="I120" s="1" t="s">
        <v>2349</v>
      </c>
      <c r="J120" s="1" t="s">
        <v>1733</v>
      </c>
      <c r="K120" s="1" t="s">
        <v>2349</v>
      </c>
      <c r="L120" s="1" t="s">
        <v>2349</v>
      </c>
      <c r="M120" s="1" t="s">
        <v>1734</v>
      </c>
      <c r="N120" s="1" t="s">
        <v>1734</v>
      </c>
      <c r="O120" s="1" t="s">
        <v>1735</v>
      </c>
      <c r="P120" s="1" t="s">
        <v>1736</v>
      </c>
      <c r="Q120" s="1" t="s">
        <v>1737</v>
      </c>
      <c r="R120" s="1" t="s">
        <v>2350</v>
      </c>
      <c r="S120" s="1" t="s">
        <v>1749</v>
      </c>
      <c r="T120" s="1" t="s">
        <v>1740</v>
      </c>
      <c r="U120" s="1" t="s">
        <v>1698</v>
      </c>
      <c r="V120" s="1" t="s">
        <v>1757</v>
      </c>
    </row>
    <row r="121" s="1" customFormat="1" spans="1:22">
      <c r="A121" s="3">
        <v>999229752487343</v>
      </c>
      <c r="B121" s="1" t="s">
        <v>2351</v>
      </c>
      <c r="C121" s="1" t="s">
        <v>2352</v>
      </c>
      <c r="D121" s="1" t="s">
        <v>2347</v>
      </c>
      <c r="E121" s="1" t="s">
        <v>2353</v>
      </c>
      <c r="F121" s="1" t="s">
        <v>1730</v>
      </c>
      <c r="G121" s="1" t="s">
        <v>1755</v>
      </c>
      <c r="H121" s="1" t="s">
        <v>1731</v>
      </c>
      <c r="I121" s="1" t="s">
        <v>2354</v>
      </c>
      <c r="J121" s="1" t="s">
        <v>1733</v>
      </c>
      <c r="K121" s="1" t="s">
        <v>2354</v>
      </c>
      <c r="L121" s="1" t="s">
        <v>2354</v>
      </c>
      <c r="M121" s="1" t="s">
        <v>1734</v>
      </c>
      <c r="N121" s="1" t="s">
        <v>1734</v>
      </c>
      <c r="O121" s="1" t="s">
        <v>1735</v>
      </c>
      <c r="P121" s="1" t="s">
        <v>1736</v>
      </c>
      <c r="Q121" s="1" t="s">
        <v>1737</v>
      </c>
      <c r="R121" s="1" t="s">
        <v>2355</v>
      </c>
      <c r="S121" s="1" t="s">
        <v>1749</v>
      </c>
      <c r="T121" s="1" t="s">
        <v>1740</v>
      </c>
      <c r="U121" s="1" t="s">
        <v>1698</v>
      </c>
      <c r="V121" s="1" t="s">
        <v>1757</v>
      </c>
    </row>
    <row r="122" s="1" customFormat="1" spans="1:22">
      <c r="A122" s="3">
        <v>999229754490537</v>
      </c>
      <c r="B122" s="1" t="s">
        <v>2351</v>
      </c>
      <c r="C122" s="1" t="s">
        <v>2356</v>
      </c>
      <c r="D122" s="1" t="s">
        <v>2357</v>
      </c>
      <c r="E122" s="1" t="s">
        <v>2358</v>
      </c>
      <c r="F122" s="1" t="s">
        <v>1747</v>
      </c>
      <c r="G122" s="1" t="s">
        <v>1755</v>
      </c>
      <c r="H122" s="1" t="s">
        <v>1731</v>
      </c>
      <c r="I122" s="1" t="s">
        <v>2359</v>
      </c>
      <c r="J122" s="1" t="s">
        <v>1733</v>
      </c>
      <c r="K122" s="1" t="s">
        <v>2359</v>
      </c>
      <c r="L122" s="1" t="s">
        <v>2359</v>
      </c>
      <c r="M122" s="1" t="s">
        <v>1734</v>
      </c>
      <c r="N122" s="1" t="s">
        <v>1734</v>
      </c>
      <c r="O122" s="1" t="s">
        <v>1735</v>
      </c>
      <c r="P122" s="1" t="s">
        <v>1736</v>
      </c>
      <c r="Q122" s="1" t="s">
        <v>1737</v>
      </c>
      <c r="R122" s="1" t="s">
        <v>2360</v>
      </c>
      <c r="S122" s="1" t="s">
        <v>1749</v>
      </c>
      <c r="T122" s="1" t="s">
        <v>1740</v>
      </c>
      <c r="U122" s="1" t="s">
        <v>1698</v>
      </c>
      <c r="V122" s="1" t="s">
        <v>1741</v>
      </c>
    </row>
    <row r="123" s="1" customFormat="1" spans="1:22">
      <c r="A123" s="3">
        <v>999229754716414</v>
      </c>
      <c r="B123" s="1" t="s">
        <v>2351</v>
      </c>
      <c r="C123" s="1" t="s">
        <v>2361</v>
      </c>
      <c r="D123" s="1" t="s">
        <v>2337</v>
      </c>
      <c r="E123" s="1" t="s">
        <v>2362</v>
      </c>
      <c r="F123" s="1" t="s">
        <v>1799</v>
      </c>
      <c r="G123" s="1" t="s">
        <v>1755</v>
      </c>
      <c r="H123" s="1" t="s">
        <v>1731</v>
      </c>
      <c r="I123" s="1" t="s">
        <v>2339</v>
      </c>
      <c r="J123" s="1" t="s">
        <v>1733</v>
      </c>
      <c r="K123" s="1" t="s">
        <v>2339</v>
      </c>
      <c r="L123" s="1" t="s">
        <v>2339</v>
      </c>
      <c r="M123" s="1" t="s">
        <v>1734</v>
      </c>
      <c r="N123" s="1" t="s">
        <v>1734</v>
      </c>
      <c r="O123" s="1" t="s">
        <v>1735</v>
      </c>
      <c r="P123" s="1" t="s">
        <v>1736</v>
      </c>
      <c r="Q123" s="1" t="s">
        <v>1737</v>
      </c>
      <c r="R123" s="1" t="s">
        <v>2363</v>
      </c>
      <c r="S123" s="1" t="s">
        <v>1749</v>
      </c>
      <c r="T123" s="1" t="s">
        <v>1740</v>
      </c>
      <c r="U123" s="1" t="s">
        <v>1698</v>
      </c>
      <c r="V123" s="1" t="s">
        <v>1741</v>
      </c>
    </row>
    <row r="124" s="1" customFormat="1" spans="1:22">
      <c r="A124" s="3">
        <v>999229755504089</v>
      </c>
      <c r="B124" s="1" t="s">
        <v>2351</v>
      </c>
      <c r="C124" s="1" t="s">
        <v>2364</v>
      </c>
      <c r="D124" s="1" t="s">
        <v>1774</v>
      </c>
      <c r="E124" s="1" t="s">
        <v>2365</v>
      </c>
      <c r="F124" s="1" t="s">
        <v>1730</v>
      </c>
      <c r="G124" s="1" t="s">
        <v>1755</v>
      </c>
      <c r="H124" s="1" t="s">
        <v>1731</v>
      </c>
      <c r="I124" s="1" t="s">
        <v>2366</v>
      </c>
      <c r="J124" s="1" t="s">
        <v>1733</v>
      </c>
      <c r="K124" s="1" t="s">
        <v>2366</v>
      </c>
      <c r="L124" s="1" t="s">
        <v>2366</v>
      </c>
      <c r="M124" s="1" t="s">
        <v>1734</v>
      </c>
      <c r="N124" s="1" t="s">
        <v>1734</v>
      </c>
      <c r="O124" s="1" t="s">
        <v>1735</v>
      </c>
      <c r="P124" s="1" t="s">
        <v>1736</v>
      </c>
      <c r="Q124" s="1" t="s">
        <v>1737</v>
      </c>
      <c r="R124" s="1" t="s">
        <v>2367</v>
      </c>
      <c r="S124" s="1" t="s">
        <v>1749</v>
      </c>
      <c r="T124" s="1" t="s">
        <v>1740</v>
      </c>
      <c r="U124" s="1" t="s">
        <v>1698</v>
      </c>
      <c r="V124" s="1" t="s">
        <v>1741</v>
      </c>
    </row>
    <row r="125" s="1" customFormat="1" spans="1:22">
      <c r="A125" s="3">
        <v>999229756377287</v>
      </c>
      <c r="B125" s="1" t="s">
        <v>2351</v>
      </c>
      <c r="C125" s="1" t="s">
        <v>2368</v>
      </c>
      <c r="D125" s="1" t="s">
        <v>2262</v>
      </c>
      <c r="E125" s="1" t="s">
        <v>2369</v>
      </c>
      <c r="F125" s="1" t="s">
        <v>1763</v>
      </c>
      <c r="G125" s="1" t="s">
        <v>1755</v>
      </c>
      <c r="H125" s="1" t="s">
        <v>1731</v>
      </c>
      <c r="I125" s="1" t="s">
        <v>2370</v>
      </c>
      <c r="J125" s="1" t="s">
        <v>1733</v>
      </c>
      <c r="K125" s="1" t="s">
        <v>2370</v>
      </c>
      <c r="L125" s="1" t="s">
        <v>2370</v>
      </c>
      <c r="M125" s="1" t="s">
        <v>1734</v>
      </c>
      <c r="N125" s="1" t="s">
        <v>1734</v>
      </c>
      <c r="O125" s="1" t="s">
        <v>1735</v>
      </c>
      <c r="P125" s="1" t="s">
        <v>1736</v>
      </c>
      <c r="Q125" s="1" t="s">
        <v>1737</v>
      </c>
      <c r="R125" s="1" t="s">
        <v>2371</v>
      </c>
      <c r="S125" s="1" t="s">
        <v>1749</v>
      </c>
      <c r="T125" s="1" t="s">
        <v>1740</v>
      </c>
      <c r="U125" s="1" t="s">
        <v>1698</v>
      </c>
      <c r="V125" s="1" t="s">
        <v>1741</v>
      </c>
    </row>
    <row r="126" s="1" customFormat="1" spans="1:22">
      <c r="A126" s="3">
        <v>29756594942</v>
      </c>
      <c r="B126" s="1" t="s">
        <v>2351</v>
      </c>
      <c r="C126" s="1" t="s">
        <v>2372</v>
      </c>
      <c r="D126" s="1" t="s">
        <v>1980</v>
      </c>
      <c r="E126" s="1" t="s">
        <v>2373</v>
      </c>
      <c r="F126" s="1" t="s">
        <v>1729</v>
      </c>
      <c r="G126" s="1" t="s">
        <v>1755</v>
      </c>
      <c r="H126" s="1" t="s">
        <v>1731</v>
      </c>
      <c r="I126" s="1" t="s">
        <v>2374</v>
      </c>
      <c r="J126" s="1" t="s">
        <v>1733</v>
      </c>
      <c r="K126" s="1" t="s">
        <v>2374</v>
      </c>
      <c r="L126" s="1" t="s">
        <v>2374</v>
      </c>
      <c r="M126" s="1" t="s">
        <v>1734</v>
      </c>
      <c r="N126" s="1" t="s">
        <v>1734</v>
      </c>
      <c r="O126" s="1" t="s">
        <v>1735</v>
      </c>
      <c r="P126" s="1" t="s">
        <v>1736</v>
      </c>
      <c r="Q126" s="1" t="s">
        <v>1737</v>
      </c>
      <c r="R126" s="1" t="s">
        <v>2375</v>
      </c>
      <c r="S126" s="1" t="s">
        <v>1749</v>
      </c>
      <c r="T126" s="1" t="s">
        <v>1740</v>
      </c>
      <c r="U126" s="1" t="s">
        <v>1698</v>
      </c>
      <c r="V126" s="1" t="s">
        <v>1741</v>
      </c>
    </row>
    <row r="127" s="1" customFormat="1" spans="1:22">
      <c r="A127" s="3">
        <v>29756594941</v>
      </c>
      <c r="B127" s="1" t="s">
        <v>2351</v>
      </c>
      <c r="C127" s="1" t="s">
        <v>2376</v>
      </c>
      <c r="D127" s="1" t="s">
        <v>1980</v>
      </c>
      <c r="E127" s="1" t="s">
        <v>2373</v>
      </c>
      <c r="F127" s="1" t="s">
        <v>1729</v>
      </c>
      <c r="G127" s="1" t="s">
        <v>1755</v>
      </c>
      <c r="H127" s="1" t="s">
        <v>1731</v>
      </c>
      <c r="I127" s="1" t="s">
        <v>2377</v>
      </c>
      <c r="J127" s="1" t="s">
        <v>1733</v>
      </c>
      <c r="K127" s="1" t="s">
        <v>2377</v>
      </c>
      <c r="L127" s="1" t="s">
        <v>2377</v>
      </c>
      <c r="M127" s="1" t="s">
        <v>1734</v>
      </c>
      <c r="N127" s="1" t="s">
        <v>1734</v>
      </c>
      <c r="O127" s="1" t="s">
        <v>1735</v>
      </c>
      <c r="P127" s="1" t="s">
        <v>1736</v>
      </c>
      <c r="Q127" s="1" t="s">
        <v>1737</v>
      </c>
      <c r="R127" s="1" t="s">
        <v>2378</v>
      </c>
      <c r="S127" s="1" t="s">
        <v>1749</v>
      </c>
      <c r="T127" s="1" t="s">
        <v>1740</v>
      </c>
      <c r="U127" s="1" t="s">
        <v>1698</v>
      </c>
      <c r="V127" s="1" t="s">
        <v>1741</v>
      </c>
    </row>
    <row r="128" s="1" customFormat="1" spans="1:22">
      <c r="A128" s="3">
        <v>999229762669824</v>
      </c>
      <c r="B128" s="1" t="s">
        <v>2351</v>
      </c>
      <c r="C128" s="1" t="s">
        <v>2379</v>
      </c>
      <c r="D128" s="1" t="s">
        <v>1980</v>
      </c>
      <c r="E128" s="1" t="s">
        <v>2380</v>
      </c>
      <c r="F128" s="1" t="s">
        <v>1747</v>
      </c>
      <c r="G128" s="1" t="s">
        <v>1755</v>
      </c>
      <c r="H128" s="1" t="s">
        <v>1731</v>
      </c>
      <c r="I128" s="1" t="s">
        <v>2381</v>
      </c>
      <c r="J128" s="1" t="s">
        <v>1733</v>
      </c>
      <c r="K128" s="1" t="s">
        <v>2381</v>
      </c>
      <c r="L128" s="1" t="s">
        <v>2381</v>
      </c>
      <c r="M128" s="1" t="s">
        <v>1734</v>
      </c>
      <c r="N128" s="1" t="s">
        <v>1734</v>
      </c>
      <c r="O128" s="1" t="s">
        <v>1735</v>
      </c>
      <c r="P128" s="1" t="s">
        <v>1736</v>
      </c>
      <c r="Q128" s="1" t="s">
        <v>1737</v>
      </c>
      <c r="R128" s="1" t="s">
        <v>2382</v>
      </c>
      <c r="S128" s="1" t="s">
        <v>1749</v>
      </c>
      <c r="T128" s="1" t="s">
        <v>1740</v>
      </c>
      <c r="U128" s="1" t="s">
        <v>1698</v>
      </c>
      <c r="V128" s="1" t="s">
        <v>1741</v>
      </c>
    </row>
    <row r="129" s="1" customFormat="1" spans="1:22">
      <c r="A129" s="3">
        <v>999229763068135</v>
      </c>
      <c r="B129" s="1" t="s">
        <v>2351</v>
      </c>
      <c r="C129" s="1" t="s">
        <v>2383</v>
      </c>
      <c r="D129" s="1" t="s">
        <v>2384</v>
      </c>
      <c r="E129" s="1" t="s">
        <v>2385</v>
      </c>
      <c r="F129" s="1" t="s">
        <v>1763</v>
      </c>
      <c r="G129" s="1" t="s">
        <v>1755</v>
      </c>
      <c r="H129" s="1" t="s">
        <v>1731</v>
      </c>
      <c r="I129" s="1" t="s">
        <v>2386</v>
      </c>
      <c r="J129" s="1" t="s">
        <v>1733</v>
      </c>
      <c r="K129" s="1" t="s">
        <v>2386</v>
      </c>
      <c r="L129" s="1" t="s">
        <v>2386</v>
      </c>
      <c r="M129" s="1" t="s">
        <v>1734</v>
      </c>
      <c r="N129" s="1" t="s">
        <v>1734</v>
      </c>
      <c r="O129" s="1" t="s">
        <v>1735</v>
      </c>
      <c r="P129" s="1" t="s">
        <v>1736</v>
      </c>
      <c r="Q129" s="1" t="s">
        <v>1737</v>
      </c>
      <c r="R129" s="1" t="s">
        <v>2387</v>
      </c>
      <c r="S129" s="1" t="s">
        <v>1749</v>
      </c>
      <c r="T129" s="1" t="s">
        <v>1740</v>
      </c>
      <c r="U129" s="1" t="s">
        <v>1698</v>
      </c>
      <c r="V129" s="1" t="s">
        <v>1757</v>
      </c>
    </row>
    <row r="130" s="1" customFormat="1" spans="1:22">
      <c r="A130" s="3">
        <v>999229763628280</v>
      </c>
      <c r="B130" s="1" t="s">
        <v>2351</v>
      </c>
      <c r="C130" s="1" t="s">
        <v>2388</v>
      </c>
      <c r="D130" s="1" t="s">
        <v>1968</v>
      </c>
      <c r="E130" s="1" t="s">
        <v>2389</v>
      </c>
      <c r="F130" s="1" t="s">
        <v>1730</v>
      </c>
      <c r="G130" s="1" t="s">
        <v>1755</v>
      </c>
      <c r="H130" s="1" t="s">
        <v>1731</v>
      </c>
      <c r="I130" s="1" t="s">
        <v>2390</v>
      </c>
      <c r="J130" s="1" t="s">
        <v>1733</v>
      </c>
      <c r="K130" s="1" t="s">
        <v>2390</v>
      </c>
      <c r="L130" s="1" t="s">
        <v>2390</v>
      </c>
      <c r="M130" s="1" t="s">
        <v>1734</v>
      </c>
      <c r="N130" s="1" t="s">
        <v>1734</v>
      </c>
      <c r="O130" s="1" t="s">
        <v>1735</v>
      </c>
      <c r="P130" s="1" t="s">
        <v>1736</v>
      </c>
      <c r="Q130" s="1" t="s">
        <v>1737</v>
      </c>
      <c r="R130" s="1" t="s">
        <v>2391</v>
      </c>
      <c r="S130" s="1" t="s">
        <v>1749</v>
      </c>
      <c r="T130" s="1" t="s">
        <v>1740</v>
      </c>
      <c r="U130" s="1" t="s">
        <v>1889</v>
      </c>
      <c r="V130" s="1" t="s">
        <v>1757</v>
      </c>
    </row>
    <row r="131" s="1" customFormat="1" spans="1:22">
      <c r="A131" s="3">
        <v>999229764444695</v>
      </c>
      <c r="B131" s="1" t="s">
        <v>2351</v>
      </c>
      <c r="C131" s="1" t="s">
        <v>2392</v>
      </c>
      <c r="D131" s="1" t="s">
        <v>2393</v>
      </c>
      <c r="E131" s="1" t="s">
        <v>2394</v>
      </c>
      <c r="F131" s="1" t="s">
        <v>1747</v>
      </c>
      <c r="G131" s="1" t="s">
        <v>1755</v>
      </c>
      <c r="H131" s="1" t="s">
        <v>1731</v>
      </c>
      <c r="I131" s="1" t="s">
        <v>2395</v>
      </c>
      <c r="J131" s="1" t="s">
        <v>1733</v>
      </c>
      <c r="K131" s="1" t="s">
        <v>2395</v>
      </c>
      <c r="L131" s="1" t="s">
        <v>2395</v>
      </c>
      <c r="M131" s="1" t="s">
        <v>1734</v>
      </c>
      <c r="N131" s="1" t="s">
        <v>1734</v>
      </c>
      <c r="O131" s="1" t="s">
        <v>1735</v>
      </c>
      <c r="P131" s="1" t="s">
        <v>1736</v>
      </c>
      <c r="Q131" s="1" t="s">
        <v>1737</v>
      </c>
      <c r="R131" s="1" t="s">
        <v>2396</v>
      </c>
      <c r="S131" s="1" t="s">
        <v>1749</v>
      </c>
      <c r="T131" s="1" t="s">
        <v>1740</v>
      </c>
      <c r="U131" s="1" t="s">
        <v>1698</v>
      </c>
      <c r="V131" s="1" t="s">
        <v>1859</v>
      </c>
    </row>
    <row r="132" s="1" customFormat="1" spans="1:22">
      <c r="A132" s="3">
        <v>999229771301806</v>
      </c>
      <c r="B132" s="1" t="s">
        <v>2397</v>
      </c>
      <c r="C132" s="1" t="s">
        <v>2398</v>
      </c>
      <c r="D132" s="1" t="s">
        <v>1911</v>
      </c>
      <c r="E132" s="1" t="s">
        <v>2399</v>
      </c>
      <c r="F132" s="1" t="s">
        <v>1770</v>
      </c>
      <c r="G132" s="1" t="s">
        <v>1755</v>
      </c>
      <c r="H132" s="1" t="s">
        <v>1731</v>
      </c>
      <c r="I132" s="1" t="s">
        <v>2400</v>
      </c>
      <c r="J132" s="1" t="s">
        <v>1733</v>
      </c>
      <c r="K132" s="1" t="s">
        <v>2400</v>
      </c>
      <c r="L132" s="1" t="s">
        <v>2400</v>
      </c>
      <c r="M132" s="1" t="s">
        <v>1734</v>
      </c>
      <c r="N132" s="1" t="s">
        <v>1734</v>
      </c>
      <c r="O132" s="1" t="s">
        <v>1735</v>
      </c>
      <c r="P132" s="1" t="s">
        <v>1736</v>
      </c>
      <c r="Q132" s="1" t="s">
        <v>1737</v>
      </c>
      <c r="R132" s="1" t="s">
        <v>2401</v>
      </c>
      <c r="S132" s="1" t="s">
        <v>1749</v>
      </c>
      <c r="T132" s="1" t="s">
        <v>1740</v>
      </c>
      <c r="U132" s="1" t="s">
        <v>1698</v>
      </c>
      <c r="V132" s="1" t="s">
        <v>1741</v>
      </c>
    </row>
    <row r="133" s="1" customFormat="1" spans="1:22">
      <c r="A133" s="3">
        <v>999229772619164</v>
      </c>
      <c r="B133" s="1" t="s">
        <v>2397</v>
      </c>
      <c r="C133" s="1" t="s">
        <v>2402</v>
      </c>
      <c r="D133" s="1" t="s">
        <v>2188</v>
      </c>
      <c r="E133" s="1" t="s">
        <v>2403</v>
      </c>
      <c r="F133" s="1" t="s">
        <v>1747</v>
      </c>
      <c r="G133" s="1" t="s">
        <v>1755</v>
      </c>
      <c r="H133" s="1" t="s">
        <v>1731</v>
      </c>
      <c r="I133" s="1" t="s">
        <v>2404</v>
      </c>
      <c r="J133" s="1" t="s">
        <v>1733</v>
      </c>
      <c r="K133" s="1" t="s">
        <v>2404</v>
      </c>
      <c r="L133" s="1" t="s">
        <v>2404</v>
      </c>
      <c r="M133" s="1" t="s">
        <v>1734</v>
      </c>
      <c r="N133" s="1" t="s">
        <v>1734</v>
      </c>
      <c r="O133" s="1" t="s">
        <v>1735</v>
      </c>
      <c r="P133" s="1" t="s">
        <v>1736</v>
      </c>
      <c r="Q133" s="1" t="s">
        <v>1737</v>
      </c>
      <c r="R133" s="1" t="s">
        <v>2405</v>
      </c>
      <c r="S133" s="1" t="s">
        <v>1749</v>
      </c>
      <c r="T133" s="1" t="s">
        <v>1740</v>
      </c>
      <c r="U133" s="1" t="s">
        <v>1698</v>
      </c>
      <c r="V133" s="1" t="s">
        <v>1859</v>
      </c>
    </row>
    <row r="134" s="1" customFormat="1" spans="1:22">
      <c r="A134" s="3">
        <v>999229775493875</v>
      </c>
      <c r="B134" s="1" t="s">
        <v>2397</v>
      </c>
      <c r="C134" s="1" t="s">
        <v>2406</v>
      </c>
      <c r="D134" s="1" t="s">
        <v>2407</v>
      </c>
      <c r="E134" s="1" t="s">
        <v>2408</v>
      </c>
      <c r="F134" s="1" t="s">
        <v>1747</v>
      </c>
      <c r="G134" s="1" t="s">
        <v>1755</v>
      </c>
      <c r="H134" s="1" t="s">
        <v>1731</v>
      </c>
      <c r="I134" s="1" t="s">
        <v>2409</v>
      </c>
      <c r="J134" s="1" t="s">
        <v>1733</v>
      </c>
      <c r="K134" s="1" t="s">
        <v>2409</v>
      </c>
      <c r="L134" s="1" t="s">
        <v>2409</v>
      </c>
      <c r="M134" s="1" t="s">
        <v>1734</v>
      </c>
      <c r="N134" s="1" t="s">
        <v>1734</v>
      </c>
      <c r="O134" s="1" t="s">
        <v>1735</v>
      </c>
      <c r="P134" s="1" t="s">
        <v>1736</v>
      </c>
      <c r="Q134" s="1" t="s">
        <v>1737</v>
      </c>
      <c r="R134" s="1" t="s">
        <v>2410</v>
      </c>
      <c r="S134" s="1" t="s">
        <v>1749</v>
      </c>
      <c r="T134" s="1" t="s">
        <v>1740</v>
      </c>
      <c r="U134" s="1" t="s">
        <v>1698</v>
      </c>
      <c r="V134" s="1" t="s">
        <v>1741</v>
      </c>
    </row>
    <row r="135" s="1" customFormat="1" spans="1:22">
      <c r="A135" s="3">
        <v>999229799680171</v>
      </c>
      <c r="B135" s="1" t="s">
        <v>2397</v>
      </c>
      <c r="C135" s="1" t="s">
        <v>2411</v>
      </c>
      <c r="D135" s="1" t="s">
        <v>1968</v>
      </c>
      <c r="E135" s="1" t="s">
        <v>2412</v>
      </c>
      <c r="F135" s="1" t="s">
        <v>1763</v>
      </c>
      <c r="G135" s="1" t="s">
        <v>1755</v>
      </c>
      <c r="H135" s="1" t="s">
        <v>1731</v>
      </c>
      <c r="I135" s="1" t="s">
        <v>2413</v>
      </c>
      <c r="J135" s="1" t="s">
        <v>1733</v>
      </c>
      <c r="K135" s="1" t="s">
        <v>2413</v>
      </c>
      <c r="L135" s="1" t="s">
        <v>2413</v>
      </c>
      <c r="M135" s="1" t="s">
        <v>1734</v>
      </c>
      <c r="N135" s="1" t="s">
        <v>1734</v>
      </c>
      <c r="O135" s="1" t="s">
        <v>1735</v>
      </c>
      <c r="P135" s="1" t="s">
        <v>1736</v>
      </c>
      <c r="Q135" s="1" t="s">
        <v>1737</v>
      </c>
      <c r="R135" s="1" t="s">
        <v>2414</v>
      </c>
      <c r="S135" s="1" t="s">
        <v>1749</v>
      </c>
      <c r="T135" s="1" t="s">
        <v>1740</v>
      </c>
      <c r="U135" s="1" t="s">
        <v>1889</v>
      </c>
      <c r="V135" s="1" t="s">
        <v>1757</v>
      </c>
    </row>
    <row r="136" s="1" customFormat="1" spans="1:22">
      <c r="A136" s="3">
        <v>999229801335956</v>
      </c>
      <c r="B136" s="1" t="s">
        <v>2397</v>
      </c>
      <c r="C136" s="1" t="s">
        <v>2415</v>
      </c>
      <c r="D136" s="1" t="s">
        <v>2416</v>
      </c>
      <c r="E136" s="1" t="s">
        <v>2417</v>
      </c>
      <c r="F136" s="1" t="s">
        <v>1730</v>
      </c>
      <c r="G136" s="1" t="s">
        <v>1755</v>
      </c>
      <c r="H136" s="1" t="s">
        <v>1731</v>
      </c>
      <c r="I136" s="1" t="s">
        <v>2418</v>
      </c>
      <c r="J136" s="1" t="s">
        <v>1733</v>
      </c>
      <c r="K136" s="1" t="s">
        <v>2418</v>
      </c>
      <c r="L136" s="1" t="s">
        <v>2418</v>
      </c>
      <c r="M136" s="1" t="s">
        <v>1734</v>
      </c>
      <c r="N136" s="1" t="s">
        <v>1734</v>
      </c>
      <c r="O136" s="1" t="s">
        <v>1735</v>
      </c>
      <c r="P136" s="1" t="s">
        <v>1736</v>
      </c>
      <c r="Q136" s="1" t="s">
        <v>1737</v>
      </c>
      <c r="R136" s="1" t="s">
        <v>2419</v>
      </c>
      <c r="S136" s="1" t="s">
        <v>1749</v>
      </c>
      <c r="T136" s="1" t="s">
        <v>1740</v>
      </c>
      <c r="U136" s="1" t="s">
        <v>1698</v>
      </c>
      <c r="V136" s="1" t="s">
        <v>1757</v>
      </c>
    </row>
    <row r="137" s="1" customFormat="1" spans="1:22">
      <c r="A137" s="3">
        <v>999229803214081</v>
      </c>
      <c r="B137" s="1" t="s">
        <v>2397</v>
      </c>
      <c r="C137" s="1" t="s">
        <v>2420</v>
      </c>
      <c r="D137" s="1" t="s">
        <v>2421</v>
      </c>
      <c r="E137" s="1" t="s">
        <v>2422</v>
      </c>
      <c r="F137" s="1" t="s">
        <v>1763</v>
      </c>
      <c r="G137" s="1" t="s">
        <v>1755</v>
      </c>
      <c r="H137" s="1" t="s">
        <v>1731</v>
      </c>
      <c r="I137" s="1" t="s">
        <v>2423</v>
      </c>
      <c r="J137" s="1" t="s">
        <v>1733</v>
      </c>
      <c r="K137" s="1" t="s">
        <v>2423</v>
      </c>
      <c r="L137" s="1" t="s">
        <v>2423</v>
      </c>
      <c r="M137" s="1" t="s">
        <v>1734</v>
      </c>
      <c r="N137" s="1" t="s">
        <v>1734</v>
      </c>
      <c r="O137" s="1" t="s">
        <v>1735</v>
      </c>
      <c r="P137" s="1" t="s">
        <v>1736</v>
      </c>
      <c r="Q137" s="1" t="s">
        <v>1737</v>
      </c>
      <c r="R137" s="1" t="s">
        <v>2424</v>
      </c>
      <c r="S137" s="1" t="s">
        <v>1749</v>
      </c>
      <c r="T137" s="1" t="s">
        <v>1740</v>
      </c>
      <c r="U137" s="1" t="s">
        <v>1698</v>
      </c>
      <c r="V137" s="1" t="s">
        <v>1741</v>
      </c>
    </row>
    <row r="138" s="1" customFormat="1" spans="1:22">
      <c r="A138" s="3">
        <v>999229803794542</v>
      </c>
      <c r="B138" s="1" t="s">
        <v>2397</v>
      </c>
      <c r="C138" s="1" t="s">
        <v>2425</v>
      </c>
      <c r="D138" s="1" t="s">
        <v>1885</v>
      </c>
      <c r="E138" s="1" t="s">
        <v>2426</v>
      </c>
      <c r="F138" s="1" t="s">
        <v>1730</v>
      </c>
      <c r="G138" s="1" t="s">
        <v>1755</v>
      </c>
      <c r="H138" s="1" t="s">
        <v>1731</v>
      </c>
      <c r="I138" s="1" t="s">
        <v>2427</v>
      </c>
      <c r="J138" s="1" t="s">
        <v>1733</v>
      </c>
      <c r="K138" s="1" t="s">
        <v>2427</v>
      </c>
      <c r="L138" s="1" t="s">
        <v>2427</v>
      </c>
      <c r="M138" s="1" t="s">
        <v>1734</v>
      </c>
      <c r="N138" s="1" t="s">
        <v>1734</v>
      </c>
      <c r="O138" s="1" t="s">
        <v>1735</v>
      </c>
      <c r="P138" s="1" t="s">
        <v>1736</v>
      </c>
      <c r="Q138" s="1" t="s">
        <v>1737</v>
      </c>
      <c r="R138" s="1" t="s">
        <v>2428</v>
      </c>
      <c r="S138" s="1" t="s">
        <v>1749</v>
      </c>
      <c r="T138" s="1" t="s">
        <v>1740</v>
      </c>
      <c r="U138" s="1" t="s">
        <v>1889</v>
      </c>
      <c r="V138" s="1" t="s">
        <v>1757</v>
      </c>
    </row>
    <row r="139" s="1" customFormat="1" spans="1:22">
      <c r="A139" s="3">
        <v>999229807732056</v>
      </c>
      <c r="B139" s="1" t="s">
        <v>2397</v>
      </c>
      <c r="C139" s="1" t="s">
        <v>2429</v>
      </c>
      <c r="D139" s="1" t="s">
        <v>2430</v>
      </c>
      <c r="E139" s="1" t="s">
        <v>2431</v>
      </c>
      <c r="F139" s="1" t="s">
        <v>1747</v>
      </c>
      <c r="G139" s="1" t="s">
        <v>1755</v>
      </c>
      <c r="H139" s="1" t="s">
        <v>1731</v>
      </c>
      <c r="I139" s="1" t="s">
        <v>2432</v>
      </c>
      <c r="J139" s="1" t="s">
        <v>1733</v>
      </c>
      <c r="K139" s="1" t="s">
        <v>2432</v>
      </c>
      <c r="L139" s="1" t="s">
        <v>2432</v>
      </c>
      <c r="M139" s="1" t="s">
        <v>1734</v>
      </c>
      <c r="N139" s="1" t="s">
        <v>1734</v>
      </c>
      <c r="O139" s="1" t="s">
        <v>1735</v>
      </c>
      <c r="P139" s="1" t="s">
        <v>1736</v>
      </c>
      <c r="Q139" s="1" t="s">
        <v>1737</v>
      </c>
      <c r="R139" s="1" t="s">
        <v>2433</v>
      </c>
      <c r="S139" s="1" t="s">
        <v>1749</v>
      </c>
      <c r="T139" s="1" t="s">
        <v>1740</v>
      </c>
      <c r="U139" s="1" t="s">
        <v>1698</v>
      </c>
      <c r="V139" s="1" t="s">
        <v>1741</v>
      </c>
    </row>
    <row r="140" s="1" customFormat="1" spans="1:22">
      <c r="A140" s="3">
        <v>999229808808929</v>
      </c>
      <c r="B140" s="1" t="s">
        <v>2397</v>
      </c>
      <c r="C140" s="1" t="s">
        <v>2434</v>
      </c>
      <c r="D140" s="1" t="s">
        <v>2435</v>
      </c>
      <c r="E140" s="1" t="s">
        <v>2436</v>
      </c>
      <c r="F140" s="1" t="s">
        <v>1730</v>
      </c>
      <c r="G140" s="1" t="s">
        <v>1755</v>
      </c>
      <c r="H140" s="1" t="s">
        <v>1731</v>
      </c>
      <c r="I140" s="1" t="s">
        <v>2437</v>
      </c>
      <c r="J140" s="1" t="s">
        <v>1733</v>
      </c>
      <c r="K140" s="1" t="s">
        <v>2437</v>
      </c>
      <c r="L140" s="1" t="s">
        <v>2437</v>
      </c>
      <c r="M140" s="1" t="s">
        <v>1734</v>
      </c>
      <c r="N140" s="1" t="s">
        <v>1734</v>
      </c>
      <c r="O140" s="1" t="s">
        <v>1735</v>
      </c>
      <c r="P140" s="1" t="s">
        <v>1736</v>
      </c>
      <c r="Q140" s="1" t="s">
        <v>1737</v>
      </c>
      <c r="R140" s="1" t="s">
        <v>2438</v>
      </c>
      <c r="S140" s="1" t="s">
        <v>1749</v>
      </c>
      <c r="T140" s="1" t="s">
        <v>1740</v>
      </c>
      <c r="U140" s="1" t="s">
        <v>1698</v>
      </c>
      <c r="V140" s="1" t="s">
        <v>1741</v>
      </c>
    </row>
    <row r="141" s="1" customFormat="1" spans="1:22">
      <c r="A141" s="3">
        <v>999229811719819</v>
      </c>
      <c r="B141" s="1" t="s">
        <v>2439</v>
      </c>
      <c r="C141" s="1" t="s">
        <v>2440</v>
      </c>
      <c r="D141" s="1" t="s">
        <v>1855</v>
      </c>
      <c r="E141" s="1" t="s">
        <v>2441</v>
      </c>
      <c r="F141" s="1" t="s">
        <v>1747</v>
      </c>
      <c r="G141" s="1" t="s">
        <v>1755</v>
      </c>
      <c r="H141" s="1" t="s">
        <v>1731</v>
      </c>
      <c r="I141" s="1" t="s">
        <v>2442</v>
      </c>
      <c r="J141" s="1" t="s">
        <v>1733</v>
      </c>
      <c r="K141" s="1" t="s">
        <v>2442</v>
      </c>
      <c r="L141" s="1" t="s">
        <v>2442</v>
      </c>
      <c r="M141" s="1" t="s">
        <v>1734</v>
      </c>
      <c r="N141" s="1" t="s">
        <v>1734</v>
      </c>
      <c r="O141" s="1" t="s">
        <v>1735</v>
      </c>
      <c r="P141" s="1" t="s">
        <v>1736</v>
      </c>
      <c r="Q141" s="1" t="s">
        <v>1737</v>
      </c>
      <c r="R141" s="1" t="s">
        <v>2443</v>
      </c>
      <c r="S141" s="1" t="s">
        <v>1749</v>
      </c>
      <c r="T141" s="1" t="s">
        <v>1740</v>
      </c>
      <c r="U141" s="1" t="s">
        <v>1698</v>
      </c>
      <c r="V141" s="1" t="s">
        <v>1859</v>
      </c>
    </row>
    <row r="142" s="1" customFormat="1" spans="1:22">
      <c r="A142" s="3">
        <v>999229813373437</v>
      </c>
      <c r="B142" s="1" t="s">
        <v>2439</v>
      </c>
      <c r="C142" s="1" t="s">
        <v>2444</v>
      </c>
      <c r="D142" s="1" t="s">
        <v>2445</v>
      </c>
      <c r="E142" s="1" t="s">
        <v>2446</v>
      </c>
      <c r="F142" s="1" t="s">
        <v>1730</v>
      </c>
      <c r="G142" s="1" t="s">
        <v>1755</v>
      </c>
      <c r="H142" s="1" t="s">
        <v>1731</v>
      </c>
      <c r="I142" s="1" t="s">
        <v>2447</v>
      </c>
      <c r="J142" s="1" t="s">
        <v>1733</v>
      </c>
      <c r="K142" s="1" t="s">
        <v>2447</v>
      </c>
      <c r="L142" s="1" t="s">
        <v>2447</v>
      </c>
      <c r="M142" s="1" t="s">
        <v>1734</v>
      </c>
      <c r="N142" s="1" t="s">
        <v>1734</v>
      </c>
      <c r="O142" s="1" t="s">
        <v>1735</v>
      </c>
      <c r="P142" s="1" t="s">
        <v>1736</v>
      </c>
      <c r="Q142" s="1" t="s">
        <v>1737</v>
      </c>
      <c r="R142" s="1" t="s">
        <v>2448</v>
      </c>
      <c r="S142" s="1" t="s">
        <v>1749</v>
      </c>
      <c r="T142" s="1" t="s">
        <v>1740</v>
      </c>
      <c r="U142" s="1" t="s">
        <v>1698</v>
      </c>
      <c r="V142" s="1" t="s">
        <v>1741</v>
      </c>
    </row>
    <row r="143" s="1" customFormat="1" spans="1:22">
      <c r="A143" s="3">
        <v>999229814074904</v>
      </c>
      <c r="B143" s="1" t="s">
        <v>2439</v>
      </c>
      <c r="C143" s="1" t="s">
        <v>2449</v>
      </c>
      <c r="D143" s="1" t="s">
        <v>2384</v>
      </c>
      <c r="E143" s="1" t="s">
        <v>2450</v>
      </c>
      <c r="F143" s="1" t="s">
        <v>1730</v>
      </c>
      <c r="G143" s="1" t="s">
        <v>1755</v>
      </c>
      <c r="H143" s="1" t="s">
        <v>1731</v>
      </c>
      <c r="I143" s="1" t="s">
        <v>2451</v>
      </c>
      <c r="J143" s="1" t="s">
        <v>1733</v>
      </c>
      <c r="K143" s="1" t="s">
        <v>2451</v>
      </c>
      <c r="L143" s="1" t="s">
        <v>2451</v>
      </c>
      <c r="M143" s="1" t="s">
        <v>1734</v>
      </c>
      <c r="N143" s="1" t="s">
        <v>1734</v>
      </c>
      <c r="O143" s="1" t="s">
        <v>1735</v>
      </c>
      <c r="P143" s="1" t="s">
        <v>1736</v>
      </c>
      <c r="Q143" s="1" t="s">
        <v>1737</v>
      </c>
      <c r="R143" s="1" t="s">
        <v>2452</v>
      </c>
      <c r="S143" s="1" t="s">
        <v>1749</v>
      </c>
      <c r="T143" s="1" t="s">
        <v>1740</v>
      </c>
      <c r="U143" s="1" t="s">
        <v>1698</v>
      </c>
      <c r="V143" s="1" t="s">
        <v>1757</v>
      </c>
    </row>
    <row r="144" s="1" customFormat="1" spans="1:22">
      <c r="A144" s="3">
        <v>999229814291134</v>
      </c>
      <c r="B144" s="1" t="s">
        <v>2439</v>
      </c>
      <c r="C144" s="1" t="s">
        <v>2453</v>
      </c>
      <c r="D144" s="1" t="s">
        <v>2262</v>
      </c>
      <c r="E144" s="1" t="s">
        <v>2454</v>
      </c>
      <c r="F144" s="1" t="s">
        <v>1730</v>
      </c>
      <c r="G144" s="1" t="s">
        <v>1755</v>
      </c>
      <c r="H144" s="1" t="s">
        <v>1731</v>
      </c>
      <c r="I144" s="1" t="s">
        <v>2455</v>
      </c>
      <c r="J144" s="1" t="s">
        <v>1733</v>
      </c>
      <c r="K144" s="1" t="s">
        <v>2455</v>
      </c>
      <c r="L144" s="1" t="s">
        <v>2455</v>
      </c>
      <c r="M144" s="1" t="s">
        <v>1734</v>
      </c>
      <c r="N144" s="1" t="s">
        <v>1734</v>
      </c>
      <c r="O144" s="1" t="s">
        <v>1735</v>
      </c>
      <c r="P144" s="1" t="s">
        <v>1736</v>
      </c>
      <c r="Q144" s="1" t="s">
        <v>1737</v>
      </c>
      <c r="R144" s="1" t="s">
        <v>2456</v>
      </c>
      <c r="S144" s="1" t="s">
        <v>1749</v>
      </c>
      <c r="T144" s="1" t="s">
        <v>1740</v>
      </c>
      <c r="U144" s="1" t="s">
        <v>1698</v>
      </c>
      <c r="V144" s="1" t="s">
        <v>1741</v>
      </c>
    </row>
    <row r="145" s="1" customFormat="1" spans="1:22">
      <c r="A145" s="3">
        <v>999229818875540</v>
      </c>
      <c r="B145" s="1" t="s">
        <v>2439</v>
      </c>
      <c r="C145" s="1" t="s">
        <v>2457</v>
      </c>
      <c r="D145" s="1" t="s">
        <v>1885</v>
      </c>
      <c r="E145" s="1" t="s">
        <v>2458</v>
      </c>
      <c r="F145" s="1" t="s">
        <v>1747</v>
      </c>
      <c r="G145" s="1" t="s">
        <v>1755</v>
      </c>
      <c r="H145" s="1" t="s">
        <v>1731</v>
      </c>
      <c r="I145" s="1" t="s">
        <v>2459</v>
      </c>
      <c r="J145" s="1" t="s">
        <v>1733</v>
      </c>
      <c r="K145" s="1" t="s">
        <v>2459</v>
      </c>
      <c r="L145" s="1" t="s">
        <v>2459</v>
      </c>
      <c r="M145" s="1" t="s">
        <v>1734</v>
      </c>
      <c r="N145" s="1" t="s">
        <v>1734</v>
      </c>
      <c r="O145" s="1" t="s">
        <v>1735</v>
      </c>
      <c r="P145" s="1" t="s">
        <v>1736</v>
      </c>
      <c r="Q145" s="1" t="s">
        <v>1737</v>
      </c>
      <c r="R145" s="1" t="s">
        <v>2460</v>
      </c>
      <c r="S145" s="1" t="s">
        <v>1749</v>
      </c>
      <c r="T145" s="1" t="s">
        <v>1740</v>
      </c>
      <c r="U145" s="1" t="s">
        <v>1889</v>
      </c>
      <c r="V145" s="1" t="s">
        <v>1757</v>
      </c>
    </row>
    <row r="146" s="1" customFormat="1" spans="1:22">
      <c r="A146" s="3">
        <v>999229819157918</v>
      </c>
      <c r="B146" s="1" t="s">
        <v>2439</v>
      </c>
      <c r="C146" s="1" t="s">
        <v>2461</v>
      </c>
      <c r="D146" s="1" t="s">
        <v>2462</v>
      </c>
      <c r="E146" s="1" t="s">
        <v>2463</v>
      </c>
      <c r="F146" s="1" t="s">
        <v>2124</v>
      </c>
      <c r="G146" s="1" t="s">
        <v>1755</v>
      </c>
      <c r="H146" s="1" t="s">
        <v>1731</v>
      </c>
      <c r="I146" s="1" t="s">
        <v>2464</v>
      </c>
      <c r="J146" s="1" t="s">
        <v>1733</v>
      </c>
      <c r="K146" s="1" t="s">
        <v>2464</v>
      </c>
      <c r="L146" s="1" t="s">
        <v>2464</v>
      </c>
      <c r="M146" s="1" t="s">
        <v>1734</v>
      </c>
      <c r="N146" s="1" t="s">
        <v>1734</v>
      </c>
      <c r="O146" s="1" t="s">
        <v>1735</v>
      </c>
      <c r="P146" s="1" t="s">
        <v>1736</v>
      </c>
      <c r="Q146" s="1" t="s">
        <v>1737</v>
      </c>
      <c r="R146" s="1" t="s">
        <v>2465</v>
      </c>
      <c r="S146" s="1" t="s">
        <v>1749</v>
      </c>
      <c r="T146" s="1" t="s">
        <v>1740</v>
      </c>
      <c r="U146" s="1" t="s">
        <v>1698</v>
      </c>
      <c r="V146" s="1" t="s">
        <v>1741</v>
      </c>
    </row>
    <row r="147" s="1" customFormat="1" spans="1:22">
      <c r="A147" s="3">
        <v>999229819737468</v>
      </c>
      <c r="B147" s="1" t="s">
        <v>2439</v>
      </c>
      <c r="C147" s="1" t="s">
        <v>2466</v>
      </c>
      <c r="D147" s="1" t="s">
        <v>1885</v>
      </c>
      <c r="E147" s="1" t="s">
        <v>2467</v>
      </c>
      <c r="F147" s="1" t="s">
        <v>1747</v>
      </c>
      <c r="G147" s="1" t="s">
        <v>1755</v>
      </c>
      <c r="H147" s="1" t="s">
        <v>1731</v>
      </c>
      <c r="I147" s="1" t="s">
        <v>2468</v>
      </c>
      <c r="J147" s="1" t="s">
        <v>1733</v>
      </c>
      <c r="K147" s="1" t="s">
        <v>2468</v>
      </c>
      <c r="L147" s="1" t="s">
        <v>2468</v>
      </c>
      <c r="M147" s="1" t="s">
        <v>1734</v>
      </c>
      <c r="N147" s="1" t="s">
        <v>1734</v>
      </c>
      <c r="O147" s="1" t="s">
        <v>1735</v>
      </c>
      <c r="P147" s="1" t="s">
        <v>1736</v>
      </c>
      <c r="Q147" s="1" t="s">
        <v>1737</v>
      </c>
      <c r="R147" s="1" t="s">
        <v>2469</v>
      </c>
      <c r="S147" s="1" t="s">
        <v>1749</v>
      </c>
      <c r="T147" s="1" t="s">
        <v>1740</v>
      </c>
      <c r="U147" s="1" t="s">
        <v>1889</v>
      </c>
      <c r="V147" s="1" t="s">
        <v>1757</v>
      </c>
    </row>
    <row r="148" s="1" customFormat="1" spans="1:22">
      <c r="A148" s="3">
        <v>999229820843183</v>
      </c>
      <c r="B148" s="1" t="s">
        <v>2470</v>
      </c>
      <c r="C148" s="1" t="s">
        <v>2471</v>
      </c>
      <c r="D148" s="1" t="s">
        <v>2445</v>
      </c>
      <c r="E148" s="1" t="s">
        <v>2472</v>
      </c>
      <c r="F148" s="1" t="s">
        <v>1730</v>
      </c>
      <c r="G148" s="1" t="s">
        <v>1755</v>
      </c>
      <c r="H148" s="1" t="s">
        <v>1731</v>
      </c>
      <c r="I148" s="1" t="s">
        <v>2447</v>
      </c>
      <c r="J148" s="1" t="s">
        <v>1733</v>
      </c>
      <c r="K148" s="1" t="s">
        <v>2447</v>
      </c>
      <c r="L148" s="1" t="s">
        <v>2447</v>
      </c>
      <c r="M148" s="1" t="s">
        <v>1734</v>
      </c>
      <c r="N148" s="1" t="s">
        <v>1734</v>
      </c>
      <c r="O148" s="1" t="s">
        <v>1735</v>
      </c>
      <c r="P148" s="1" t="s">
        <v>1736</v>
      </c>
      <c r="Q148" s="1" t="s">
        <v>1737</v>
      </c>
      <c r="R148" s="1" t="s">
        <v>2473</v>
      </c>
      <c r="S148" s="1" t="s">
        <v>1749</v>
      </c>
      <c r="T148" s="1" t="s">
        <v>1740</v>
      </c>
      <c r="U148" s="1" t="s">
        <v>1698</v>
      </c>
      <c r="V148" s="1" t="s">
        <v>1741</v>
      </c>
    </row>
    <row r="149" s="1" customFormat="1" spans="1:22">
      <c r="A149" s="3">
        <v>999229827638074</v>
      </c>
      <c r="B149" s="1" t="s">
        <v>2470</v>
      </c>
      <c r="C149" s="1" t="s">
        <v>2474</v>
      </c>
      <c r="D149" s="1" t="s">
        <v>2475</v>
      </c>
      <c r="E149" s="1" t="s">
        <v>2476</v>
      </c>
      <c r="F149" s="1" t="s">
        <v>1763</v>
      </c>
      <c r="G149" s="1" t="s">
        <v>1755</v>
      </c>
      <c r="H149" s="1" t="s">
        <v>1731</v>
      </c>
      <c r="I149" s="1" t="s">
        <v>1887</v>
      </c>
      <c r="J149" s="1" t="s">
        <v>1733</v>
      </c>
      <c r="K149" s="1" t="s">
        <v>1887</v>
      </c>
      <c r="L149" s="1" t="s">
        <v>1887</v>
      </c>
      <c r="M149" s="1" t="s">
        <v>1734</v>
      </c>
      <c r="N149" s="1" t="s">
        <v>1734</v>
      </c>
      <c r="O149" s="1" t="s">
        <v>1735</v>
      </c>
      <c r="P149" s="1" t="s">
        <v>1736</v>
      </c>
      <c r="Q149" s="1" t="s">
        <v>1737</v>
      </c>
      <c r="R149" s="1" t="s">
        <v>2477</v>
      </c>
      <c r="S149" s="1" t="s">
        <v>1749</v>
      </c>
      <c r="T149" s="1" t="s">
        <v>1740</v>
      </c>
      <c r="U149" s="1" t="s">
        <v>1698</v>
      </c>
      <c r="V149" s="1" t="s">
        <v>1859</v>
      </c>
    </row>
    <row r="150" s="1" customFormat="1" spans="1:22">
      <c r="A150" s="3">
        <v>29827644406</v>
      </c>
      <c r="B150" s="1" t="s">
        <v>2470</v>
      </c>
      <c r="C150" s="1" t="s">
        <v>2478</v>
      </c>
      <c r="D150" s="1" t="s">
        <v>2479</v>
      </c>
      <c r="E150" s="1" t="s">
        <v>2480</v>
      </c>
      <c r="F150" s="1" t="s">
        <v>1763</v>
      </c>
      <c r="G150" s="1" t="s">
        <v>1755</v>
      </c>
      <c r="H150" s="1" t="s">
        <v>1731</v>
      </c>
      <c r="I150" s="1" t="s">
        <v>2481</v>
      </c>
      <c r="J150" s="1" t="s">
        <v>1733</v>
      </c>
      <c r="K150" s="1" t="s">
        <v>2481</v>
      </c>
      <c r="L150" s="1" t="s">
        <v>2481</v>
      </c>
      <c r="M150" s="1" t="s">
        <v>1734</v>
      </c>
      <c r="N150" s="1" t="s">
        <v>1734</v>
      </c>
      <c r="O150" s="1" t="s">
        <v>1735</v>
      </c>
      <c r="P150" s="1" t="s">
        <v>1736</v>
      </c>
      <c r="Q150" s="1" t="s">
        <v>1737</v>
      </c>
      <c r="R150" s="1" t="s">
        <v>2482</v>
      </c>
      <c r="S150" s="1" t="s">
        <v>1749</v>
      </c>
      <c r="T150" s="1" t="s">
        <v>1740</v>
      </c>
      <c r="U150" s="1" t="s">
        <v>1698</v>
      </c>
      <c r="V150" s="1" t="s">
        <v>1741</v>
      </c>
    </row>
    <row r="151" s="1" customFormat="1" spans="1:22">
      <c r="A151" s="3">
        <v>29827644400</v>
      </c>
      <c r="B151" s="1" t="s">
        <v>2470</v>
      </c>
      <c r="C151" s="1" t="s">
        <v>2483</v>
      </c>
      <c r="D151" s="1" t="s">
        <v>2479</v>
      </c>
      <c r="E151" s="1" t="s">
        <v>2484</v>
      </c>
      <c r="F151" s="1" t="s">
        <v>1763</v>
      </c>
      <c r="G151" s="1" t="s">
        <v>1755</v>
      </c>
      <c r="H151" s="1" t="s">
        <v>1731</v>
      </c>
      <c r="I151" s="1" t="s">
        <v>2481</v>
      </c>
      <c r="J151" s="1" t="s">
        <v>1733</v>
      </c>
      <c r="K151" s="1" t="s">
        <v>2481</v>
      </c>
      <c r="L151" s="1" t="s">
        <v>2481</v>
      </c>
      <c r="M151" s="1" t="s">
        <v>1734</v>
      </c>
      <c r="N151" s="1" t="s">
        <v>1734</v>
      </c>
      <c r="O151" s="1" t="s">
        <v>1735</v>
      </c>
      <c r="P151" s="1" t="s">
        <v>1736</v>
      </c>
      <c r="Q151" s="1" t="s">
        <v>1737</v>
      </c>
      <c r="R151" s="1" t="s">
        <v>2485</v>
      </c>
      <c r="S151" s="1" t="s">
        <v>1749</v>
      </c>
      <c r="T151" s="1" t="s">
        <v>1740</v>
      </c>
      <c r="U151" s="1" t="s">
        <v>1698</v>
      </c>
      <c r="V151" s="1" t="s">
        <v>1741</v>
      </c>
    </row>
    <row r="152" s="1" customFormat="1" spans="1:22">
      <c r="A152" s="3">
        <v>999229830393517</v>
      </c>
      <c r="B152" s="1" t="s">
        <v>2470</v>
      </c>
      <c r="C152" s="1" t="s">
        <v>2486</v>
      </c>
      <c r="D152" s="1" t="s">
        <v>1968</v>
      </c>
      <c r="E152" s="1" t="s">
        <v>2487</v>
      </c>
      <c r="F152" s="1" t="s">
        <v>1730</v>
      </c>
      <c r="G152" s="1" t="s">
        <v>1755</v>
      </c>
      <c r="H152" s="1" t="s">
        <v>1731</v>
      </c>
      <c r="I152" s="1" t="s">
        <v>2488</v>
      </c>
      <c r="J152" s="1" t="s">
        <v>1733</v>
      </c>
      <c r="K152" s="1" t="s">
        <v>2488</v>
      </c>
      <c r="L152" s="1" t="s">
        <v>2488</v>
      </c>
      <c r="M152" s="1" t="s">
        <v>1734</v>
      </c>
      <c r="N152" s="1" t="s">
        <v>1734</v>
      </c>
      <c r="O152" s="1" t="s">
        <v>1735</v>
      </c>
      <c r="P152" s="1" t="s">
        <v>1736</v>
      </c>
      <c r="Q152" s="1" t="s">
        <v>1737</v>
      </c>
      <c r="R152" s="1" t="s">
        <v>2489</v>
      </c>
      <c r="S152" s="1" t="s">
        <v>1749</v>
      </c>
      <c r="T152" s="1" t="s">
        <v>1740</v>
      </c>
      <c r="U152" s="1" t="s">
        <v>1889</v>
      </c>
      <c r="V152" s="1" t="s">
        <v>1757</v>
      </c>
    </row>
    <row r="153" s="1" customFormat="1" spans="1:22">
      <c r="A153" s="3">
        <v>999229831615836</v>
      </c>
      <c r="B153" s="1" t="s">
        <v>2470</v>
      </c>
      <c r="C153" s="1" t="s">
        <v>2490</v>
      </c>
      <c r="D153" s="1" t="s">
        <v>1980</v>
      </c>
      <c r="E153" s="1" t="s">
        <v>2491</v>
      </c>
      <c r="F153" s="1" t="s">
        <v>1730</v>
      </c>
      <c r="G153" s="1" t="s">
        <v>1755</v>
      </c>
      <c r="H153" s="1" t="s">
        <v>1731</v>
      </c>
      <c r="I153" s="1" t="s">
        <v>2492</v>
      </c>
      <c r="J153" s="1" t="s">
        <v>1733</v>
      </c>
      <c r="K153" s="1" t="s">
        <v>2492</v>
      </c>
      <c r="L153" s="1" t="s">
        <v>2492</v>
      </c>
      <c r="M153" s="1" t="s">
        <v>1734</v>
      </c>
      <c r="N153" s="1" t="s">
        <v>1734</v>
      </c>
      <c r="O153" s="1" t="s">
        <v>1735</v>
      </c>
      <c r="P153" s="1" t="s">
        <v>1736</v>
      </c>
      <c r="Q153" s="1" t="s">
        <v>1737</v>
      </c>
      <c r="R153" s="1" t="s">
        <v>2493</v>
      </c>
      <c r="S153" s="1" t="s">
        <v>1749</v>
      </c>
      <c r="T153" s="1" t="s">
        <v>1740</v>
      </c>
      <c r="U153" s="1" t="s">
        <v>1698</v>
      </c>
      <c r="V153" s="1" t="s">
        <v>1741</v>
      </c>
    </row>
    <row r="154" s="1" customFormat="1" spans="1:22">
      <c r="A154" s="3">
        <v>999229831646666</v>
      </c>
      <c r="B154" s="1" t="s">
        <v>2470</v>
      </c>
      <c r="C154" s="1" t="s">
        <v>2494</v>
      </c>
      <c r="D154" s="1" t="s">
        <v>2223</v>
      </c>
      <c r="E154" s="1" t="s">
        <v>2495</v>
      </c>
      <c r="F154" s="1" t="s">
        <v>1730</v>
      </c>
      <c r="G154" s="1" t="s">
        <v>1755</v>
      </c>
      <c r="H154" s="1" t="s">
        <v>1731</v>
      </c>
      <c r="I154" s="1" t="s">
        <v>2496</v>
      </c>
      <c r="J154" s="1" t="s">
        <v>1733</v>
      </c>
      <c r="K154" s="1" t="s">
        <v>2496</v>
      </c>
      <c r="L154" s="1" t="s">
        <v>2496</v>
      </c>
      <c r="M154" s="1" t="s">
        <v>1734</v>
      </c>
      <c r="N154" s="1" t="s">
        <v>1734</v>
      </c>
      <c r="O154" s="1" t="s">
        <v>1735</v>
      </c>
      <c r="P154" s="1" t="s">
        <v>1736</v>
      </c>
      <c r="Q154" s="1" t="s">
        <v>1737</v>
      </c>
      <c r="R154" s="1" t="s">
        <v>2497</v>
      </c>
      <c r="S154" s="1" t="s">
        <v>1749</v>
      </c>
      <c r="T154" s="1" t="s">
        <v>1740</v>
      </c>
      <c r="U154" s="1" t="s">
        <v>1698</v>
      </c>
      <c r="V154" s="1" t="s">
        <v>1741</v>
      </c>
    </row>
    <row r="155" s="1" customFormat="1" spans="1:22">
      <c r="A155" s="3">
        <v>29831822008</v>
      </c>
      <c r="B155" s="1" t="s">
        <v>2470</v>
      </c>
      <c r="C155" s="1" t="s">
        <v>2498</v>
      </c>
      <c r="D155" s="1" t="s">
        <v>2499</v>
      </c>
      <c r="E155" s="1" t="s">
        <v>2500</v>
      </c>
      <c r="F155" s="1" t="s">
        <v>1730</v>
      </c>
      <c r="G155" s="1" t="s">
        <v>1755</v>
      </c>
      <c r="H155" s="1" t="s">
        <v>1731</v>
      </c>
      <c r="I155" s="1" t="s">
        <v>2386</v>
      </c>
      <c r="J155" s="1" t="s">
        <v>1733</v>
      </c>
      <c r="K155" s="1" t="s">
        <v>2386</v>
      </c>
      <c r="L155" s="1" t="s">
        <v>2386</v>
      </c>
      <c r="M155" s="1" t="s">
        <v>1734</v>
      </c>
      <c r="N155" s="1" t="s">
        <v>1734</v>
      </c>
      <c r="O155" s="1" t="s">
        <v>1735</v>
      </c>
      <c r="P155" s="1" t="s">
        <v>1736</v>
      </c>
      <c r="Q155" s="1" t="s">
        <v>1737</v>
      </c>
      <c r="R155" s="1" t="s">
        <v>2501</v>
      </c>
      <c r="S155" s="1" t="s">
        <v>1749</v>
      </c>
      <c r="T155" s="1" t="s">
        <v>1740</v>
      </c>
      <c r="U155" s="1" t="s">
        <v>1698</v>
      </c>
      <c r="V155" s="1" t="s">
        <v>1757</v>
      </c>
    </row>
    <row r="156" s="1" customFormat="1" spans="1:22">
      <c r="A156" s="3">
        <v>999229832529043</v>
      </c>
      <c r="B156" s="1" t="s">
        <v>2502</v>
      </c>
      <c r="C156" s="1" t="s">
        <v>2503</v>
      </c>
      <c r="D156" s="1" t="s">
        <v>2504</v>
      </c>
      <c r="E156" s="1" t="s">
        <v>2505</v>
      </c>
      <c r="F156" s="1" t="s">
        <v>1763</v>
      </c>
      <c r="G156" s="1" t="s">
        <v>1755</v>
      </c>
      <c r="H156" s="1" t="s">
        <v>1731</v>
      </c>
      <c r="I156" s="1" t="s">
        <v>2506</v>
      </c>
      <c r="J156" s="1" t="s">
        <v>1733</v>
      </c>
      <c r="K156" s="1" t="s">
        <v>2506</v>
      </c>
      <c r="L156" s="1" t="s">
        <v>2506</v>
      </c>
      <c r="M156" s="1" t="s">
        <v>1734</v>
      </c>
      <c r="N156" s="1" t="s">
        <v>1734</v>
      </c>
      <c r="O156" s="1" t="s">
        <v>1735</v>
      </c>
      <c r="P156" s="1" t="s">
        <v>1736</v>
      </c>
      <c r="Q156" s="1" t="s">
        <v>1737</v>
      </c>
      <c r="R156" s="1" t="s">
        <v>2507</v>
      </c>
      <c r="S156" s="1" t="s">
        <v>1749</v>
      </c>
      <c r="T156" s="1" t="s">
        <v>1740</v>
      </c>
      <c r="U156" s="1" t="s">
        <v>1698</v>
      </c>
      <c r="V156" s="1" t="s">
        <v>1741</v>
      </c>
    </row>
    <row r="157" s="1" customFormat="1" spans="1:22">
      <c r="A157" s="3">
        <v>999229832641208</v>
      </c>
      <c r="B157" s="1" t="s">
        <v>2502</v>
      </c>
      <c r="C157" s="1" t="s">
        <v>2508</v>
      </c>
      <c r="D157" s="1" t="s">
        <v>2509</v>
      </c>
      <c r="E157" s="1" t="s">
        <v>2510</v>
      </c>
      <c r="F157" s="1" t="s">
        <v>1900</v>
      </c>
      <c r="G157" s="1" t="s">
        <v>1755</v>
      </c>
      <c r="H157" s="1" t="s">
        <v>1731</v>
      </c>
      <c r="I157" s="1" t="s">
        <v>2511</v>
      </c>
      <c r="J157" s="1" t="s">
        <v>1733</v>
      </c>
      <c r="K157" s="1" t="s">
        <v>2511</v>
      </c>
      <c r="L157" s="1" t="s">
        <v>2511</v>
      </c>
      <c r="M157" s="1" t="s">
        <v>1734</v>
      </c>
      <c r="N157" s="1" t="s">
        <v>1734</v>
      </c>
      <c r="O157" s="1" t="s">
        <v>1735</v>
      </c>
      <c r="P157" s="1" t="s">
        <v>1736</v>
      </c>
      <c r="Q157" s="1" t="s">
        <v>1737</v>
      </c>
      <c r="R157" s="1" t="s">
        <v>2512</v>
      </c>
      <c r="S157" s="1" t="s">
        <v>1749</v>
      </c>
      <c r="T157" s="1" t="s">
        <v>1740</v>
      </c>
      <c r="U157" s="1" t="s">
        <v>1698</v>
      </c>
      <c r="V157" s="1" t="s">
        <v>1859</v>
      </c>
    </row>
    <row r="158" s="1" customFormat="1" spans="1:22">
      <c r="A158" s="3">
        <v>29832784768</v>
      </c>
      <c r="B158" s="1" t="s">
        <v>2502</v>
      </c>
      <c r="C158" s="1" t="s">
        <v>2513</v>
      </c>
      <c r="D158" s="1" t="s">
        <v>1885</v>
      </c>
      <c r="E158" s="1" t="s">
        <v>2514</v>
      </c>
      <c r="F158" s="1" t="s">
        <v>1730</v>
      </c>
      <c r="G158" s="1" t="s">
        <v>1755</v>
      </c>
      <c r="H158" s="1" t="s">
        <v>1731</v>
      </c>
      <c r="I158" s="1" t="s">
        <v>2515</v>
      </c>
      <c r="J158" s="1" t="s">
        <v>1733</v>
      </c>
      <c r="K158" s="1" t="s">
        <v>2515</v>
      </c>
      <c r="L158" s="1" t="s">
        <v>2515</v>
      </c>
      <c r="M158" s="1" t="s">
        <v>1734</v>
      </c>
      <c r="N158" s="1" t="s">
        <v>1734</v>
      </c>
      <c r="O158" s="1" t="s">
        <v>1735</v>
      </c>
      <c r="P158" s="1" t="s">
        <v>1736</v>
      </c>
      <c r="Q158" s="1" t="s">
        <v>1737</v>
      </c>
      <c r="R158" s="1" t="s">
        <v>2516</v>
      </c>
      <c r="S158" s="1" t="s">
        <v>1749</v>
      </c>
      <c r="T158" s="1" t="s">
        <v>1740</v>
      </c>
      <c r="U158" s="1" t="s">
        <v>1889</v>
      </c>
      <c r="V158" s="1" t="s">
        <v>1757</v>
      </c>
    </row>
    <row r="159" s="1" customFormat="1" spans="1:22">
      <c r="A159" s="3">
        <v>999229836484735</v>
      </c>
      <c r="B159" s="1" t="s">
        <v>2502</v>
      </c>
      <c r="C159" s="1" t="s">
        <v>2517</v>
      </c>
      <c r="D159" s="1" t="s">
        <v>2262</v>
      </c>
      <c r="E159" s="1" t="s">
        <v>2518</v>
      </c>
      <c r="F159" s="1" t="s">
        <v>1763</v>
      </c>
      <c r="G159" s="1" t="s">
        <v>1755</v>
      </c>
      <c r="H159" s="1" t="s">
        <v>1731</v>
      </c>
      <c r="I159" s="1" t="s">
        <v>2370</v>
      </c>
      <c r="J159" s="1" t="s">
        <v>1733</v>
      </c>
      <c r="K159" s="1" t="s">
        <v>2370</v>
      </c>
      <c r="L159" s="1" t="s">
        <v>2370</v>
      </c>
      <c r="M159" s="1" t="s">
        <v>1734</v>
      </c>
      <c r="N159" s="1" t="s">
        <v>1734</v>
      </c>
      <c r="O159" s="1" t="s">
        <v>1735</v>
      </c>
      <c r="P159" s="1" t="s">
        <v>1736</v>
      </c>
      <c r="Q159" s="1" t="s">
        <v>1737</v>
      </c>
      <c r="R159" s="1" t="s">
        <v>2519</v>
      </c>
      <c r="S159" s="1" t="s">
        <v>1749</v>
      </c>
      <c r="T159" s="1" t="s">
        <v>1740</v>
      </c>
      <c r="U159" s="1" t="s">
        <v>1698</v>
      </c>
      <c r="V159" s="1" t="s">
        <v>1741</v>
      </c>
    </row>
    <row r="160" s="1" customFormat="1" spans="1:22">
      <c r="A160" s="3">
        <v>999229842901380</v>
      </c>
      <c r="B160" s="1" t="s">
        <v>2502</v>
      </c>
      <c r="C160" s="1" t="s">
        <v>2520</v>
      </c>
      <c r="D160" s="1" t="s">
        <v>2217</v>
      </c>
      <c r="E160" s="1" t="s">
        <v>2521</v>
      </c>
      <c r="F160" s="1" t="s">
        <v>1763</v>
      </c>
      <c r="G160" s="1" t="s">
        <v>1755</v>
      </c>
      <c r="H160" s="1" t="s">
        <v>1731</v>
      </c>
      <c r="I160" s="1" t="s">
        <v>2522</v>
      </c>
      <c r="J160" s="1" t="s">
        <v>1733</v>
      </c>
      <c r="K160" s="1" t="s">
        <v>2522</v>
      </c>
      <c r="L160" s="1" t="s">
        <v>2522</v>
      </c>
      <c r="M160" s="1" t="s">
        <v>1734</v>
      </c>
      <c r="N160" s="1" t="s">
        <v>1734</v>
      </c>
      <c r="O160" s="1" t="s">
        <v>1735</v>
      </c>
      <c r="P160" s="1" t="s">
        <v>1736</v>
      </c>
      <c r="Q160" s="1" t="s">
        <v>1737</v>
      </c>
      <c r="R160" s="1" t="s">
        <v>2523</v>
      </c>
      <c r="S160" s="1" t="s">
        <v>1749</v>
      </c>
      <c r="T160" s="1" t="s">
        <v>1740</v>
      </c>
      <c r="U160" s="1" t="s">
        <v>1698</v>
      </c>
      <c r="V160" s="1" t="s">
        <v>1741</v>
      </c>
    </row>
    <row r="161" s="1" customFormat="1" spans="1:22">
      <c r="A161" s="3">
        <v>29844013299</v>
      </c>
      <c r="B161" s="1" t="s">
        <v>2502</v>
      </c>
      <c r="C161" s="1" t="s">
        <v>2524</v>
      </c>
      <c r="D161" s="1" t="s">
        <v>2525</v>
      </c>
      <c r="E161" s="1" t="s">
        <v>2526</v>
      </c>
      <c r="F161" s="1" t="s">
        <v>1770</v>
      </c>
      <c r="G161" s="1" t="s">
        <v>1755</v>
      </c>
      <c r="H161" s="1" t="s">
        <v>1731</v>
      </c>
      <c r="I161" s="1" t="s">
        <v>2527</v>
      </c>
      <c r="J161" s="1" t="s">
        <v>1733</v>
      </c>
      <c r="K161" s="1" t="s">
        <v>2527</v>
      </c>
      <c r="L161" s="1" t="s">
        <v>2527</v>
      </c>
      <c r="M161" s="1" t="s">
        <v>1734</v>
      </c>
      <c r="N161" s="1" t="s">
        <v>1734</v>
      </c>
      <c r="O161" s="1" t="s">
        <v>1735</v>
      </c>
      <c r="P161" s="1" t="s">
        <v>1736</v>
      </c>
      <c r="Q161" s="1" t="s">
        <v>1737</v>
      </c>
      <c r="R161" s="1" t="s">
        <v>2528</v>
      </c>
      <c r="S161" s="1" t="s">
        <v>1749</v>
      </c>
      <c r="T161" s="1" t="s">
        <v>1740</v>
      </c>
      <c r="U161" s="1" t="s">
        <v>1698</v>
      </c>
      <c r="V161" s="1" t="s">
        <v>1741</v>
      </c>
    </row>
    <row r="162" s="1" customFormat="1" spans="1:22">
      <c r="A162" s="3">
        <v>999229844186075</v>
      </c>
      <c r="B162" s="1" t="s">
        <v>2502</v>
      </c>
      <c r="C162" s="1" t="s">
        <v>2529</v>
      </c>
      <c r="D162" s="1" t="s">
        <v>1855</v>
      </c>
      <c r="E162" s="1" t="s">
        <v>2530</v>
      </c>
      <c r="F162" s="1" t="s">
        <v>1747</v>
      </c>
      <c r="G162" s="1" t="s">
        <v>1755</v>
      </c>
      <c r="H162" s="1" t="s">
        <v>1731</v>
      </c>
      <c r="I162" s="1" t="s">
        <v>2531</v>
      </c>
      <c r="J162" s="1" t="s">
        <v>1733</v>
      </c>
      <c r="K162" s="1" t="s">
        <v>2531</v>
      </c>
      <c r="L162" s="1" t="s">
        <v>2531</v>
      </c>
      <c r="M162" s="1" t="s">
        <v>1734</v>
      </c>
      <c r="N162" s="1" t="s">
        <v>1734</v>
      </c>
      <c r="O162" s="1" t="s">
        <v>1735</v>
      </c>
      <c r="P162" s="1" t="s">
        <v>1736</v>
      </c>
      <c r="Q162" s="1" t="s">
        <v>1737</v>
      </c>
      <c r="R162" s="1" t="s">
        <v>2532</v>
      </c>
      <c r="S162" s="1" t="s">
        <v>1749</v>
      </c>
      <c r="T162" s="1" t="s">
        <v>1740</v>
      </c>
      <c r="U162" s="1" t="s">
        <v>1698</v>
      </c>
      <c r="V162" s="1" t="s">
        <v>1859</v>
      </c>
    </row>
    <row r="163" s="1" customFormat="1" spans="1:22">
      <c r="A163" s="3">
        <v>999229844814255</v>
      </c>
      <c r="B163" s="1" t="s">
        <v>2502</v>
      </c>
      <c r="C163" s="1" t="s">
        <v>2533</v>
      </c>
      <c r="D163" s="1" t="s">
        <v>2232</v>
      </c>
      <c r="E163" s="1" t="s">
        <v>2534</v>
      </c>
      <c r="F163" s="1" t="s">
        <v>1747</v>
      </c>
      <c r="G163" s="1" t="s">
        <v>1755</v>
      </c>
      <c r="H163" s="1" t="s">
        <v>1731</v>
      </c>
      <c r="I163" s="1" t="s">
        <v>2535</v>
      </c>
      <c r="J163" s="1" t="s">
        <v>1733</v>
      </c>
      <c r="K163" s="1" t="s">
        <v>2535</v>
      </c>
      <c r="L163" s="1" t="s">
        <v>2535</v>
      </c>
      <c r="M163" s="1" t="s">
        <v>1734</v>
      </c>
      <c r="N163" s="1" t="s">
        <v>1734</v>
      </c>
      <c r="O163" s="1" t="s">
        <v>1735</v>
      </c>
      <c r="P163" s="1" t="s">
        <v>1736</v>
      </c>
      <c r="Q163" s="1" t="s">
        <v>1737</v>
      </c>
      <c r="R163" s="1" t="s">
        <v>2536</v>
      </c>
      <c r="S163" s="1" t="s">
        <v>1749</v>
      </c>
      <c r="T163" s="1" t="s">
        <v>1740</v>
      </c>
      <c r="U163" s="1" t="s">
        <v>1698</v>
      </c>
      <c r="V163" s="1" t="s">
        <v>1859</v>
      </c>
    </row>
    <row r="164" s="1" customFormat="1" spans="1:22">
      <c r="A164" s="3">
        <v>999229845827796</v>
      </c>
      <c r="B164" s="1" t="s">
        <v>2502</v>
      </c>
      <c r="C164" s="1" t="s">
        <v>2537</v>
      </c>
      <c r="D164" s="1" t="s">
        <v>1885</v>
      </c>
      <c r="E164" s="1" t="s">
        <v>2538</v>
      </c>
      <c r="F164" s="1" t="s">
        <v>1747</v>
      </c>
      <c r="G164" s="1" t="s">
        <v>1755</v>
      </c>
      <c r="H164" s="1" t="s">
        <v>1731</v>
      </c>
      <c r="I164" s="1" t="s">
        <v>2539</v>
      </c>
      <c r="J164" s="1" t="s">
        <v>1733</v>
      </c>
      <c r="K164" s="1" t="s">
        <v>2539</v>
      </c>
      <c r="L164" s="1" t="s">
        <v>2539</v>
      </c>
      <c r="M164" s="1" t="s">
        <v>1734</v>
      </c>
      <c r="N164" s="1" t="s">
        <v>1734</v>
      </c>
      <c r="O164" s="1" t="s">
        <v>1735</v>
      </c>
      <c r="P164" s="1" t="s">
        <v>1736</v>
      </c>
      <c r="Q164" s="1" t="s">
        <v>1737</v>
      </c>
      <c r="R164" s="1" t="s">
        <v>2540</v>
      </c>
      <c r="S164" s="1" t="s">
        <v>1749</v>
      </c>
      <c r="T164" s="1" t="s">
        <v>1740</v>
      </c>
      <c r="U164" s="1" t="s">
        <v>1889</v>
      </c>
      <c r="V164" s="1" t="s">
        <v>1757</v>
      </c>
    </row>
    <row r="165" s="1" customFormat="1" spans="1:22">
      <c r="A165" s="3">
        <v>999229845845158</v>
      </c>
      <c r="B165" s="1" t="s">
        <v>2502</v>
      </c>
      <c r="C165" s="1" t="s">
        <v>2541</v>
      </c>
      <c r="D165" s="1" t="s">
        <v>2542</v>
      </c>
      <c r="E165" s="1" t="s">
        <v>2543</v>
      </c>
      <c r="F165" s="1" t="s">
        <v>1730</v>
      </c>
      <c r="G165" s="1" t="s">
        <v>1755</v>
      </c>
      <c r="H165" s="1" t="s">
        <v>1731</v>
      </c>
      <c r="I165" s="1" t="s">
        <v>2544</v>
      </c>
      <c r="J165" s="1" t="s">
        <v>1733</v>
      </c>
      <c r="K165" s="1" t="s">
        <v>2544</v>
      </c>
      <c r="L165" s="1" t="s">
        <v>2544</v>
      </c>
      <c r="M165" s="1" t="s">
        <v>1734</v>
      </c>
      <c r="N165" s="1" t="s">
        <v>1734</v>
      </c>
      <c r="O165" s="1" t="s">
        <v>1735</v>
      </c>
      <c r="P165" s="1" t="s">
        <v>1736</v>
      </c>
      <c r="Q165" s="1" t="s">
        <v>1737</v>
      </c>
      <c r="R165" s="1" t="s">
        <v>2545</v>
      </c>
      <c r="S165" s="1" t="s">
        <v>1749</v>
      </c>
      <c r="T165" s="1" t="s">
        <v>1740</v>
      </c>
      <c r="U165" s="1" t="s">
        <v>1698</v>
      </c>
      <c r="V165" s="1" t="s">
        <v>1741</v>
      </c>
    </row>
    <row r="166" s="1" customFormat="1" spans="1:22">
      <c r="A166" s="3">
        <v>999229846952221</v>
      </c>
      <c r="B166" s="1" t="s">
        <v>2546</v>
      </c>
      <c r="C166" s="1" t="s">
        <v>2547</v>
      </c>
      <c r="D166" s="1" t="s">
        <v>2548</v>
      </c>
      <c r="E166" s="1" t="s">
        <v>2549</v>
      </c>
      <c r="F166" s="1" t="s">
        <v>1770</v>
      </c>
      <c r="G166" s="1" t="s">
        <v>1755</v>
      </c>
      <c r="H166" s="1" t="s">
        <v>1731</v>
      </c>
      <c r="I166" s="1" t="s">
        <v>2550</v>
      </c>
      <c r="J166" s="1" t="s">
        <v>1733</v>
      </c>
      <c r="K166" s="1" t="s">
        <v>2550</v>
      </c>
      <c r="L166" s="1" t="s">
        <v>2550</v>
      </c>
      <c r="M166" s="1" t="s">
        <v>1734</v>
      </c>
      <c r="N166" s="1" t="s">
        <v>1734</v>
      </c>
      <c r="O166" s="1" t="s">
        <v>1735</v>
      </c>
      <c r="P166" s="1" t="s">
        <v>1736</v>
      </c>
      <c r="Q166" s="1" t="s">
        <v>1737</v>
      </c>
      <c r="R166" s="1" t="s">
        <v>2551</v>
      </c>
      <c r="S166" s="1" t="s">
        <v>1749</v>
      </c>
      <c r="T166" s="1" t="s">
        <v>1740</v>
      </c>
      <c r="U166" s="1" t="s">
        <v>1698</v>
      </c>
      <c r="V166" s="1" t="s">
        <v>1741</v>
      </c>
    </row>
    <row r="167" s="1" customFormat="1" spans="1:22">
      <c r="A167" s="3">
        <v>999229847125361</v>
      </c>
      <c r="B167" s="1" t="s">
        <v>2546</v>
      </c>
      <c r="C167" s="1" t="s">
        <v>2552</v>
      </c>
      <c r="D167" s="1" t="s">
        <v>2548</v>
      </c>
      <c r="E167" s="1" t="s">
        <v>2553</v>
      </c>
      <c r="F167" s="1" t="s">
        <v>1900</v>
      </c>
      <c r="G167" s="1" t="s">
        <v>1755</v>
      </c>
      <c r="H167" s="1" t="s">
        <v>1731</v>
      </c>
      <c r="I167" s="1" t="s">
        <v>2554</v>
      </c>
      <c r="J167" s="1" t="s">
        <v>1733</v>
      </c>
      <c r="K167" s="1" t="s">
        <v>2554</v>
      </c>
      <c r="L167" s="1" t="s">
        <v>2554</v>
      </c>
      <c r="M167" s="1" t="s">
        <v>1734</v>
      </c>
      <c r="N167" s="1" t="s">
        <v>1734</v>
      </c>
      <c r="O167" s="1" t="s">
        <v>1735</v>
      </c>
      <c r="P167" s="1" t="s">
        <v>1736</v>
      </c>
      <c r="Q167" s="1" t="s">
        <v>1737</v>
      </c>
      <c r="R167" s="1" t="s">
        <v>2555</v>
      </c>
      <c r="S167" s="1" t="s">
        <v>1749</v>
      </c>
      <c r="T167" s="1" t="s">
        <v>1740</v>
      </c>
      <c r="U167" s="1" t="s">
        <v>1698</v>
      </c>
      <c r="V167" s="1" t="s">
        <v>1741</v>
      </c>
    </row>
    <row r="168" s="1" customFormat="1" spans="1:22">
      <c r="A168" s="3">
        <v>999229885119087</v>
      </c>
      <c r="B168" s="1" t="s">
        <v>2546</v>
      </c>
      <c r="C168" s="1" t="s">
        <v>2556</v>
      </c>
      <c r="D168" s="1" t="s">
        <v>2557</v>
      </c>
      <c r="E168" s="1" t="s">
        <v>2558</v>
      </c>
      <c r="F168" s="1" t="s">
        <v>1730</v>
      </c>
      <c r="G168" s="1" t="s">
        <v>1755</v>
      </c>
      <c r="H168" s="1" t="s">
        <v>1731</v>
      </c>
      <c r="I168" s="1" t="s">
        <v>2559</v>
      </c>
      <c r="J168" s="1" t="s">
        <v>1733</v>
      </c>
      <c r="K168" s="1" t="s">
        <v>2559</v>
      </c>
      <c r="L168" s="1" t="s">
        <v>2559</v>
      </c>
      <c r="M168" s="1" t="s">
        <v>1734</v>
      </c>
      <c r="N168" s="1" t="s">
        <v>1734</v>
      </c>
      <c r="O168" s="1" t="s">
        <v>1735</v>
      </c>
      <c r="P168" s="1" t="s">
        <v>1736</v>
      </c>
      <c r="Q168" s="1" t="s">
        <v>1737</v>
      </c>
      <c r="R168" s="1" t="s">
        <v>2560</v>
      </c>
      <c r="S168" s="1" t="s">
        <v>1749</v>
      </c>
      <c r="T168" s="1" t="s">
        <v>1740</v>
      </c>
      <c r="U168" s="1" t="s">
        <v>1698</v>
      </c>
      <c r="V168" s="1" t="s">
        <v>1741</v>
      </c>
    </row>
    <row r="169" s="1" customFormat="1" spans="1:22">
      <c r="A169" s="3">
        <v>999229885688518</v>
      </c>
      <c r="B169" s="1" t="s">
        <v>2546</v>
      </c>
      <c r="C169" s="1" t="s">
        <v>2561</v>
      </c>
      <c r="D169" s="1" t="s">
        <v>2241</v>
      </c>
      <c r="E169" s="1" t="s">
        <v>2562</v>
      </c>
      <c r="F169" s="1" t="s">
        <v>1763</v>
      </c>
      <c r="G169" s="1" t="s">
        <v>1755</v>
      </c>
      <c r="H169" s="1" t="s">
        <v>1731</v>
      </c>
      <c r="I169" s="1" t="s">
        <v>2563</v>
      </c>
      <c r="J169" s="1" t="s">
        <v>1733</v>
      </c>
      <c r="K169" s="1" t="s">
        <v>2563</v>
      </c>
      <c r="L169" s="1" t="s">
        <v>2563</v>
      </c>
      <c r="M169" s="1" t="s">
        <v>1734</v>
      </c>
      <c r="N169" s="1" t="s">
        <v>1734</v>
      </c>
      <c r="O169" s="1" t="s">
        <v>1735</v>
      </c>
      <c r="P169" s="1" t="s">
        <v>1736</v>
      </c>
      <c r="Q169" s="1" t="s">
        <v>1737</v>
      </c>
      <c r="R169" s="1" t="s">
        <v>2564</v>
      </c>
      <c r="S169" s="1" t="s">
        <v>1749</v>
      </c>
      <c r="T169" s="1" t="s">
        <v>1740</v>
      </c>
      <c r="U169" s="1" t="s">
        <v>1698</v>
      </c>
      <c r="V169" s="1" t="s">
        <v>1859</v>
      </c>
    </row>
    <row r="170" s="1" customFormat="1" spans="1:22">
      <c r="A170" s="3">
        <v>29889840790</v>
      </c>
      <c r="B170" s="1" t="s">
        <v>2546</v>
      </c>
      <c r="C170" s="1" t="s">
        <v>2565</v>
      </c>
      <c r="D170" s="1" t="s">
        <v>1997</v>
      </c>
      <c r="E170" s="1" t="s">
        <v>2566</v>
      </c>
      <c r="F170" s="1" t="s">
        <v>1799</v>
      </c>
      <c r="G170" s="1" t="s">
        <v>1755</v>
      </c>
      <c r="H170" s="1" t="s">
        <v>1731</v>
      </c>
      <c r="I170" s="1" t="s">
        <v>2567</v>
      </c>
      <c r="J170" s="1" t="s">
        <v>1733</v>
      </c>
      <c r="K170" s="1" t="s">
        <v>2567</v>
      </c>
      <c r="L170" s="1" t="s">
        <v>2567</v>
      </c>
      <c r="M170" s="1" t="s">
        <v>1734</v>
      </c>
      <c r="N170" s="1" t="s">
        <v>1734</v>
      </c>
      <c r="O170" s="1" t="s">
        <v>1735</v>
      </c>
      <c r="P170" s="1" t="s">
        <v>1736</v>
      </c>
      <c r="Q170" s="1" t="s">
        <v>1737</v>
      </c>
      <c r="R170" s="1" t="s">
        <v>2568</v>
      </c>
      <c r="S170" s="1" t="s">
        <v>1749</v>
      </c>
      <c r="T170" s="1" t="s">
        <v>1740</v>
      </c>
      <c r="U170" s="1" t="s">
        <v>1698</v>
      </c>
      <c r="V170" s="1" t="s">
        <v>1765</v>
      </c>
    </row>
    <row r="171" s="1" customFormat="1" spans="1:22">
      <c r="A171" s="3">
        <v>999229890371999</v>
      </c>
      <c r="B171" s="1" t="s">
        <v>2546</v>
      </c>
      <c r="C171" s="1" t="s">
        <v>2569</v>
      </c>
      <c r="D171" s="1" t="s">
        <v>2122</v>
      </c>
      <c r="E171" s="1" t="s">
        <v>2570</v>
      </c>
      <c r="F171" s="1" t="s">
        <v>1730</v>
      </c>
      <c r="G171" s="1" t="s">
        <v>1755</v>
      </c>
      <c r="H171" s="1" t="s">
        <v>1731</v>
      </c>
      <c r="I171" s="1" t="s">
        <v>2571</v>
      </c>
      <c r="J171" s="1" t="s">
        <v>1733</v>
      </c>
      <c r="K171" s="1" t="s">
        <v>2571</v>
      </c>
      <c r="L171" s="1" t="s">
        <v>2571</v>
      </c>
      <c r="M171" s="1" t="s">
        <v>1734</v>
      </c>
      <c r="N171" s="1" t="s">
        <v>1734</v>
      </c>
      <c r="O171" s="1" t="s">
        <v>1735</v>
      </c>
      <c r="P171" s="1" t="s">
        <v>1736</v>
      </c>
      <c r="Q171" s="1" t="s">
        <v>1737</v>
      </c>
      <c r="R171" s="1" t="s">
        <v>2572</v>
      </c>
      <c r="S171" s="1" t="s">
        <v>1749</v>
      </c>
      <c r="T171" s="1" t="s">
        <v>1740</v>
      </c>
      <c r="U171" s="1" t="s">
        <v>1698</v>
      </c>
      <c r="V171" s="1" t="s">
        <v>1741</v>
      </c>
    </row>
    <row r="172" s="1" customFormat="1" spans="1:22">
      <c r="A172" s="3">
        <v>999229890967674</v>
      </c>
      <c r="B172" s="1" t="s">
        <v>2546</v>
      </c>
      <c r="C172" s="1" t="s">
        <v>2573</v>
      </c>
      <c r="D172" s="1" t="s">
        <v>2574</v>
      </c>
      <c r="E172" s="1" t="s">
        <v>2575</v>
      </c>
      <c r="F172" s="1" t="s">
        <v>1763</v>
      </c>
      <c r="G172" s="1" t="s">
        <v>1755</v>
      </c>
      <c r="H172" s="1" t="s">
        <v>1731</v>
      </c>
      <c r="I172" s="1" t="s">
        <v>2576</v>
      </c>
      <c r="J172" s="1" t="s">
        <v>1733</v>
      </c>
      <c r="K172" s="1" t="s">
        <v>2576</v>
      </c>
      <c r="L172" s="1" t="s">
        <v>2576</v>
      </c>
      <c r="M172" s="1" t="s">
        <v>1734</v>
      </c>
      <c r="N172" s="1" t="s">
        <v>1734</v>
      </c>
      <c r="O172" s="1" t="s">
        <v>1735</v>
      </c>
      <c r="P172" s="1" t="s">
        <v>1736</v>
      </c>
      <c r="Q172" s="1" t="s">
        <v>1737</v>
      </c>
      <c r="R172" s="1" t="s">
        <v>2577</v>
      </c>
      <c r="S172" s="1" t="s">
        <v>1749</v>
      </c>
      <c r="T172" s="1" t="s">
        <v>1740</v>
      </c>
      <c r="U172" s="1" t="s">
        <v>1698</v>
      </c>
      <c r="V172" s="1" t="s">
        <v>1741</v>
      </c>
    </row>
    <row r="173" s="1" customFormat="1" spans="1:22">
      <c r="A173" s="3">
        <v>999229892693723</v>
      </c>
      <c r="B173" s="1" t="s">
        <v>2546</v>
      </c>
      <c r="C173" s="1" t="s">
        <v>2578</v>
      </c>
      <c r="D173" s="1" t="s">
        <v>2342</v>
      </c>
      <c r="E173" s="1" t="s">
        <v>2579</v>
      </c>
      <c r="F173" s="1" t="s">
        <v>1730</v>
      </c>
      <c r="G173" s="1" t="s">
        <v>1755</v>
      </c>
      <c r="H173" s="1" t="s">
        <v>1731</v>
      </c>
      <c r="I173" s="1" t="s">
        <v>2580</v>
      </c>
      <c r="J173" s="1" t="s">
        <v>1733</v>
      </c>
      <c r="K173" s="1" t="s">
        <v>2580</v>
      </c>
      <c r="L173" s="1" t="s">
        <v>2580</v>
      </c>
      <c r="M173" s="1" t="s">
        <v>1734</v>
      </c>
      <c r="N173" s="1" t="s">
        <v>1734</v>
      </c>
      <c r="O173" s="1" t="s">
        <v>1735</v>
      </c>
      <c r="P173" s="1" t="s">
        <v>1736</v>
      </c>
      <c r="Q173" s="1" t="s">
        <v>1737</v>
      </c>
      <c r="R173" s="1" t="s">
        <v>2581</v>
      </c>
      <c r="S173" s="1" t="s">
        <v>1749</v>
      </c>
      <c r="T173" s="1" t="s">
        <v>1740</v>
      </c>
      <c r="U173" s="1" t="s">
        <v>1698</v>
      </c>
      <c r="V173" s="1" t="s">
        <v>1741</v>
      </c>
    </row>
    <row r="174" s="1" customFormat="1" spans="1:22">
      <c r="A174" s="3">
        <v>999229893956694</v>
      </c>
      <c r="B174" s="1" t="s">
        <v>2582</v>
      </c>
      <c r="C174" s="1" t="s">
        <v>2583</v>
      </c>
      <c r="D174" s="1" t="s">
        <v>2584</v>
      </c>
      <c r="E174" s="1" t="s">
        <v>2585</v>
      </c>
      <c r="F174" s="1" t="s">
        <v>1730</v>
      </c>
      <c r="G174" s="1" t="s">
        <v>1755</v>
      </c>
      <c r="H174" s="1" t="s">
        <v>1731</v>
      </c>
      <c r="I174" s="1" t="s">
        <v>2586</v>
      </c>
      <c r="J174" s="1" t="s">
        <v>1733</v>
      </c>
      <c r="K174" s="1" t="s">
        <v>2586</v>
      </c>
      <c r="L174" s="1" t="s">
        <v>2586</v>
      </c>
      <c r="M174" s="1" t="s">
        <v>1734</v>
      </c>
      <c r="N174" s="1" t="s">
        <v>1734</v>
      </c>
      <c r="O174" s="1" t="s">
        <v>1735</v>
      </c>
      <c r="P174" s="1" t="s">
        <v>1736</v>
      </c>
      <c r="Q174" s="1" t="s">
        <v>1737</v>
      </c>
      <c r="R174" s="1" t="s">
        <v>2587</v>
      </c>
      <c r="S174" s="1" t="s">
        <v>1749</v>
      </c>
      <c r="T174" s="1" t="s">
        <v>1740</v>
      </c>
      <c r="U174" s="1" t="s">
        <v>1698</v>
      </c>
      <c r="V174" s="1" t="s">
        <v>1741</v>
      </c>
    </row>
    <row r="175" s="1" customFormat="1" spans="1:22">
      <c r="A175" s="3">
        <v>999229894007565</v>
      </c>
      <c r="B175" s="1" t="s">
        <v>2582</v>
      </c>
      <c r="C175" s="1" t="s">
        <v>2588</v>
      </c>
      <c r="D175" s="1" t="s">
        <v>2589</v>
      </c>
      <c r="E175" s="1" t="s">
        <v>2590</v>
      </c>
      <c r="F175" s="1" t="s">
        <v>1747</v>
      </c>
      <c r="G175" s="1" t="s">
        <v>1755</v>
      </c>
      <c r="H175" s="1" t="s">
        <v>1731</v>
      </c>
      <c r="I175" s="1" t="s">
        <v>2591</v>
      </c>
      <c r="J175" s="1" t="s">
        <v>1733</v>
      </c>
      <c r="K175" s="1" t="s">
        <v>2591</v>
      </c>
      <c r="L175" s="1" t="s">
        <v>2591</v>
      </c>
      <c r="M175" s="1" t="s">
        <v>1734</v>
      </c>
      <c r="N175" s="1" t="s">
        <v>1734</v>
      </c>
      <c r="O175" s="1" t="s">
        <v>1735</v>
      </c>
      <c r="P175" s="1" t="s">
        <v>1736</v>
      </c>
      <c r="Q175" s="1" t="s">
        <v>1737</v>
      </c>
      <c r="R175" s="1" t="s">
        <v>2592</v>
      </c>
      <c r="S175" s="1" t="s">
        <v>1749</v>
      </c>
      <c r="T175" s="1" t="s">
        <v>1740</v>
      </c>
      <c r="U175" s="1" t="s">
        <v>1698</v>
      </c>
      <c r="V175" s="1" t="s">
        <v>1741</v>
      </c>
    </row>
    <row r="176" s="1" customFormat="1" spans="1:22">
      <c r="A176" s="3">
        <v>999229894618748</v>
      </c>
      <c r="B176" s="1" t="s">
        <v>2582</v>
      </c>
      <c r="C176" s="1" t="s">
        <v>2593</v>
      </c>
      <c r="D176" s="1" t="s">
        <v>2499</v>
      </c>
      <c r="E176" s="1" t="s">
        <v>2594</v>
      </c>
      <c r="F176" s="1" t="s">
        <v>1730</v>
      </c>
      <c r="G176" s="1" t="s">
        <v>1755</v>
      </c>
      <c r="H176" s="1" t="s">
        <v>1731</v>
      </c>
      <c r="I176" s="1" t="s">
        <v>2386</v>
      </c>
      <c r="J176" s="1" t="s">
        <v>1733</v>
      </c>
      <c r="K176" s="1" t="s">
        <v>2386</v>
      </c>
      <c r="L176" s="1" t="s">
        <v>2386</v>
      </c>
      <c r="M176" s="1" t="s">
        <v>1734</v>
      </c>
      <c r="N176" s="1" t="s">
        <v>1734</v>
      </c>
      <c r="O176" s="1" t="s">
        <v>1735</v>
      </c>
      <c r="P176" s="1" t="s">
        <v>1736</v>
      </c>
      <c r="Q176" s="1" t="s">
        <v>1737</v>
      </c>
      <c r="R176" s="1" t="s">
        <v>2595</v>
      </c>
      <c r="S176" s="1" t="s">
        <v>1749</v>
      </c>
      <c r="T176" s="1" t="s">
        <v>1740</v>
      </c>
      <c r="U176" s="1" t="s">
        <v>1698</v>
      </c>
      <c r="V176" s="1" t="s">
        <v>1757</v>
      </c>
    </row>
    <row r="177" s="1" customFormat="1" spans="1:22">
      <c r="A177" s="3">
        <v>999229899877667</v>
      </c>
      <c r="B177" s="1" t="s">
        <v>2582</v>
      </c>
      <c r="C177" s="1" t="s">
        <v>2596</v>
      </c>
      <c r="D177" s="1" t="s">
        <v>1885</v>
      </c>
      <c r="E177" s="1" t="s">
        <v>2597</v>
      </c>
      <c r="F177" s="1" t="s">
        <v>1770</v>
      </c>
      <c r="G177" s="1" t="s">
        <v>1755</v>
      </c>
      <c r="H177" s="1" t="s">
        <v>1731</v>
      </c>
      <c r="I177" s="1" t="s">
        <v>2598</v>
      </c>
      <c r="J177" s="1" t="s">
        <v>1733</v>
      </c>
      <c r="K177" s="1" t="s">
        <v>2598</v>
      </c>
      <c r="L177" s="1" t="s">
        <v>2598</v>
      </c>
      <c r="M177" s="1" t="s">
        <v>1734</v>
      </c>
      <c r="N177" s="1" t="s">
        <v>1734</v>
      </c>
      <c r="O177" s="1" t="s">
        <v>1735</v>
      </c>
      <c r="P177" s="1" t="s">
        <v>1736</v>
      </c>
      <c r="Q177" s="1" t="s">
        <v>1737</v>
      </c>
      <c r="R177" s="1" t="s">
        <v>2599</v>
      </c>
      <c r="S177" s="1" t="s">
        <v>1749</v>
      </c>
      <c r="T177" s="1" t="s">
        <v>1740</v>
      </c>
      <c r="U177" s="1" t="s">
        <v>1889</v>
      </c>
      <c r="V177" s="1" t="s">
        <v>1757</v>
      </c>
    </row>
    <row r="178" s="1" customFormat="1" spans="1:22">
      <c r="A178" s="3">
        <v>999229900681503</v>
      </c>
      <c r="B178" s="1" t="s">
        <v>2582</v>
      </c>
      <c r="C178" s="1" t="s">
        <v>2600</v>
      </c>
      <c r="D178" s="1" t="s">
        <v>1980</v>
      </c>
      <c r="E178" s="1" t="s">
        <v>2601</v>
      </c>
      <c r="F178" s="1" t="s">
        <v>1747</v>
      </c>
      <c r="G178" s="1" t="s">
        <v>1755</v>
      </c>
      <c r="H178" s="1" t="s">
        <v>1731</v>
      </c>
      <c r="I178" s="1" t="s">
        <v>2381</v>
      </c>
      <c r="J178" s="1" t="s">
        <v>1733</v>
      </c>
      <c r="K178" s="1" t="s">
        <v>2381</v>
      </c>
      <c r="L178" s="1" t="s">
        <v>2381</v>
      </c>
      <c r="M178" s="1" t="s">
        <v>1734</v>
      </c>
      <c r="N178" s="1" t="s">
        <v>1734</v>
      </c>
      <c r="O178" s="1" t="s">
        <v>1735</v>
      </c>
      <c r="P178" s="1" t="s">
        <v>1736</v>
      </c>
      <c r="Q178" s="1" t="s">
        <v>1737</v>
      </c>
      <c r="R178" s="1" t="s">
        <v>2602</v>
      </c>
      <c r="S178" s="1" t="s">
        <v>1749</v>
      </c>
      <c r="T178" s="1" t="s">
        <v>1740</v>
      </c>
      <c r="U178" s="1" t="s">
        <v>1698</v>
      </c>
      <c r="V178" s="1" t="s">
        <v>1741</v>
      </c>
    </row>
    <row r="179" s="1" customFormat="1" spans="1:22">
      <c r="A179" s="3">
        <v>999229900702542</v>
      </c>
      <c r="B179" s="1" t="s">
        <v>2582</v>
      </c>
      <c r="C179" s="1" t="s">
        <v>2603</v>
      </c>
      <c r="D179" s="1" t="s">
        <v>1980</v>
      </c>
      <c r="E179" s="1" t="s">
        <v>2604</v>
      </c>
      <c r="F179" s="1" t="s">
        <v>1747</v>
      </c>
      <c r="G179" s="1" t="s">
        <v>1755</v>
      </c>
      <c r="H179" s="1" t="s">
        <v>1731</v>
      </c>
      <c r="I179" s="1" t="s">
        <v>2381</v>
      </c>
      <c r="J179" s="1" t="s">
        <v>1733</v>
      </c>
      <c r="K179" s="1" t="s">
        <v>2381</v>
      </c>
      <c r="L179" s="1" t="s">
        <v>2381</v>
      </c>
      <c r="M179" s="1" t="s">
        <v>1734</v>
      </c>
      <c r="N179" s="1" t="s">
        <v>1734</v>
      </c>
      <c r="O179" s="1" t="s">
        <v>1735</v>
      </c>
      <c r="P179" s="1" t="s">
        <v>1736</v>
      </c>
      <c r="Q179" s="1" t="s">
        <v>1737</v>
      </c>
      <c r="R179" s="1" t="s">
        <v>2605</v>
      </c>
      <c r="S179" s="1" t="s">
        <v>1749</v>
      </c>
      <c r="T179" s="1" t="s">
        <v>1740</v>
      </c>
      <c r="U179" s="1" t="s">
        <v>1698</v>
      </c>
      <c r="V179" s="1" t="s">
        <v>1741</v>
      </c>
    </row>
    <row r="180" s="1" customFormat="1" spans="1:22">
      <c r="A180" s="1" t="s">
        <v>2606</v>
      </c>
      <c r="B180" s="1" t="s">
        <v>2582</v>
      </c>
      <c r="C180" s="1" t="s">
        <v>2607</v>
      </c>
      <c r="D180" s="1" t="s">
        <v>2608</v>
      </c>
      <c r="E180" s="1" t="s">
        <v>2609</v>
      </c>
      <c r="F180" s="1" t="s">
        <v>1799</v>
      </c>
      <c r="G180" s="1" t="s">
        <v>1763</v>
      </c>
      <c r="H180" s="1" t="s">
        <v>1731</v>
      </c>
      <c r="I180" s="1" t="s">
        <v>1735</v>
      </c>
      <c r="J180" s="1" t="s">
        <v>1733</v>
      </c>
      <c r="K180" s="1" t="s">
        <v>1735</v>
      </c>
      <c r="L180" s="1" t="s">
        <v>1735</v>
      </c>
      <c r="M180" s="1" t="s">
        <v>1734</v>
      </c>
      <c r="N180" s="1" t="s">
        <v>1734</v>
      </c>
      <c r="O180" s="1" t="s">
        <v>1735</v>
      </c>
      <c r="P180" s="1" t="s">
        <v>1736</v>
      </c>
      <c r="Q180" s="1" t="s">
        <v>1737</v>
      </c>
      <c r="R180" s="1" t="s">
        <v>2610</v>
      </c>
      <c r="S180" s="1" t="s">
        <v>1749</v>
      </c>
      <c r="T180" s="1" t="s">
        <v>1740</v>
      </c>
      <c r="U180" s="1" t="s">
        <v>1698</v>
      </c>
      <c r="V180" s="1" t="s">
        <v>1741</v>
      </c>
    </row>
    <row r="181" s="1" customFormat="1" spans="1:22">
      <c r="A181" s="3">
        <v>999229902844944</v>
      </c>
      <c r="B181" s="1" t="s">
        <v>2582</v>
      </c>
      <c r="C181" s="1" t="s">
        <v>2611</v>
      </c>
      <c r="D181" s="1" t="s">
        <v>2241</v>
      </c>
      <c r="E181" s="1" t="s">
        <v>2612</v>
      </c>
      <c r="F181" s="1" t="s">
        <v>1763</v>
      </c>
      <c r="G181" s="1" t="s">
        <v>1755</v>
      </c>
      <c r="H181" s="1" t="s">
        <v>1731</v>
      </c>
      <c r="I181" s="1" t="s">
        <v>2613</v>
      </c>
      <c r="J181" s="1" t="s">
        <v>1733</v>
      </c>
      <c r="K181" s="1" t="s">
        <v>2613</v>
      </c>
      <c r="L181" s="1" t="s">
        <v>2613</v>
      </c>
      <c r="M181" s="1" t="s">
        <v>1734</v>
      </c>
      <c r="N181" s="1" t="s">
        <v>1734</v>
      </c>
      <c r="O181" s="1" t="s">
        <v>1735</v>
      </c>
      <c r="P181" s="1" t="s">
        <v>1736</v>
      </c>
      <c r="Q181" s="1" t="s">
        <v>1737</v>
      </c>
      <c r="R181" s="1" t="s">
        <v>2614</v>
      </c>
      <c r="S181" s="1" t="s">
        <v>1749</v>
      </c>
      <c r="T181" s="1" t="s">
        <v>1740</v>
      </c>
      <c r="U181" s="1" t="s">
        <v>1698</v>
      </c>
      <c r="V181" s="1" t="s">
        <v>1859</v>
      </c>
    </row>
    <row r="182" s="1" customFormat="1" spans="1:22">
      <c r="A182" s="3">
        <v>999229905326000</v>
      </c>
      <c r="B182" s="1" t="s">
        <v>2582</v>
      </c>
      <c r="C182" s="1" t="s">
        <v>2615</v>
      </c>
      <c r="D182" s="1" t="s">
        <v>2074</v>
      </c>
      <c r="E182" s="1" t="s">
        <v>2616</v>
      </c>
      <c r="F182" s="1" t="s">
        <v>1730</v>
      </c>
      <c r="G182" s="1" t="s">
        <v>1755</v>
      </c>
      <c r="H182" s="1" t="s">
        <v>1731</v>
      </c>
      <c r="I182" s="1" t="s">
        <v>2617</v>
      </c>
      <c r="J182" s="1" t="s">
        <v>1733</v>
      </c>
      <c r="K182" s="1" t="s">
        <v>2617</v>
      </c>
      <c r="L182" s="1" t="s">
        <v>2617</v>
      </c>
      <c r="M182" s="1" t="s">
        <v>1734</v>
      </c>
      <c r="N182" s="1" t="s">
        <v>1734</v>
      </c>
      <c r="O182" s="1" t="s">
        <v>1735</v>
      </c>
      <c r="P182" s="1" t="s">
        <v>1736</v>
      </c>
      <c r="Q182" s="1" t="s">
        <v>1737</v>
      </c>
      <c r="R182" s="1" t="s">
        <v>2618</v>
      </c>
      <c r="S182" s="1" t="s">
        <v>1749</v>
      </c>
      <c r="T182" s="1" t="s">
        <v>1740</v>
      </c>
      <c r="U182" s="1" t="s">
        <v>1698</v>
      </c>
      <c r="V182" s="1" t="s">
        <v>1741</v>
      </c>
    </row>
    <row r="183" s="1" customFormat="1" spans="1:22">
      <c r="A183" s="3">
        <v>999229907271667</v>
      </c>
      <c r="B183" s="1" t="s">
        <v>2582</v>
      </c>
      <c r="C183" s="1" t="s">
        <v>2619</v>
      </c>
      <c r="D183" s="1" t="s">
        <v>1855</v>
      </c>
      <c r="E183" s="1" t="s">
        <v>2620</v>
      </c>
      <c r="F183" s="1" t="s">
        <v>1770</v>
      </c>
      <c r="G183" s="1" t="s">
        <v>1755</v>
      </c>
      <c r="H183" s="1" t="s">
        <v>1731</v>
      </c>
      <c r="I183" s="1" t="s">
        <v>2381</v>
      </c>
      <c r="J183" s="1" t="s">
        <v>1733</v>
      </c>
      <c r="K183" s="1" t="s">
        <v>2381</v>
      </c>
      <c r="L183" s="1" t="s">
        <v>2381</v>
      </c>
      <c r="M183" s="1" t="s">
        <v>1734</v>
      </c>
      <c r="N183" s="1" t="s">
        <v>1734</v>
      </c>
      <c r="O183" s="1" t="s">
        <v>1735</v>
      </c>
      <c r="P183" s="1" t="s">
        <v>1736</v>
      </c>
      <c r="Q183" s="1" t="s">
        <v>1737</v>
      </c>
      <c r="R183" s="1" t="s">
        <v>2621</v>
      </c>
      <c r="S183" s="1" t="s">
        <v>1749</v>
      </c>
      <c r="T183" s="1" t="s">
        <v>1740</v>
      </c>
      <c r="U183" s="1" t="s">
        <v>1698</v>
      </c>
      <c r="V183" s="1" t="s">
        <v>1859</v>
      </c>
    </row>
    <row r="184" s="1" customFormat="1" spans="1:22">
      <c r="A184" s="3">
        <v>999229910911594</v>
      </c>
      <c r="B184" s="1" t="s">
        <v>2622</v>
      </c>
      <c r="C184" s="1" t="s">
        <v>2623</v>
      </c>
      <c r="D184" s="1" t="s">
        <v>2031</v>
      </c>
      <c r="E184" s="1" t="s">
        <v>2624</v>
      </c>
      <c r="F184" s="1" t="s">
        <v>1747</v>
      </c>
      <c r="G184" s="1" t="s">
        <v>1763</v>
      </c>
      <c r="H184" s="1" t="s">
        <v>1731</v>
      </c>
      <c r="I184" s="1" t="s">
        <v>1870</v>
      </c>
      <c r="J184" s="1" t="s">
        <v>1733</v>
      </c>
      <c r="K184" s="1" t="s">
        <v>1870</v>
      </c>
      <c r="L184" s="1" t="s">
        <v>1735</v>
      </c>
      <c r="M184" s="1" t="s">
        <v>2625</v>
      </c>
      <c r="N184" s="1" t="s">
        <v>2625</v>
      </c>
      <c r="O184" s="1" t="s">
        <v>1735</v>
      </c>
      <c r="P184" s="1" t="s">
        <v>1736</v>
      </c>
      <c r="Q184" s="1" t="s">
        <v>1737</v>
      </c>
      <c r="R184" s="1" t="s">
        <v>2626</v>
      </c>
      <c r="S184" s="1" t="s">
        <v>1749</v>
      </c>
      <c r="T184" s="1" t="s">
        <v>1740</v>
      </c>
      <c r="U184" s="1" t="s">
        <v>1698</v>
      </c>
      <c r="V184" s="1" t="s">
        <v>1741</v>
      </c>
    </row>
    <row r="185" s="1" customFormat="1" spans="1:22">
      <c r="A185" s="3">
        <v>999229911187843</v>
      </c>
      <c r="B185" s="1" t="s">
        <v>2622</v>
      </c>
      <c r="C185" s="1" t="s">
        <v>2627</v>
      </c>
      <c r="D185" s="1" t="s">
        <v>1855</v>
      </c>
      <c r="E185" s="1" t="s">
        <v>2628</v>
      </c>
      <c r="F185" s="1" t="s">
        <v>1747</v>
      </c>
      <c r="G185" s="1" t="s">
        <v>1755</v>
      </c>
      <c r="H185" s="1" t="s">
        <v>1731</v>
      </c>
      <c r="I185" s="1" t="s">
        <v>2442</v>
      </c>
      <c r="J185" s="1" t="s">
        <v>1733</v>
      </c>
      <c r="K185" s="1" t="s">
        <v>2442</v>
      </c>
      <c r="L185" s="1" t="s">
        <v>2442</v>
      </c>
      <c r="M185" s="1" t="s">
        <v>1734</v>
      </c>
      <c r="N185" s="1" t="s">
        <v>1734</v>
      </c>
      <c r="O185" s="1" t="s">
        <v>1735</v>
      </c>
      <c r="P185" s="1" t="s">
        <v>1736</v>
      </c>
      <c r="Q185" s="1" t="s">
        <v>1737</v>
      </c>
      <c r="R185" s="1" t="s">
        <v>2629</v>
      </c>
      <c r="S185" s="1" t="s">
        <v>1749</v>
      </c>
      <c r="T185" s="1" t="s">
        <v>1740</v>
      </c>
      <c r="U185" s="1" t="s">
        <v>1698</v>
      </c>
      <c r="V185" s="1" t="s">
        <v>1859</v>
      </c>
    </row>
    <row r="186" s="1" customFormat="1" spans="1:22">
      <c r="A186" s="3">
        <v>999229912670008</v>
      </c>
      <c r="B186" s="1" t="s">
        <v>2622</v>
      </c>
      <c r="C186" s="1" t="s">
        <v>2630</v>
      </c>
      <c r="D186" s="1" t="s">
        <v>2069</v>
      </c>
      <c r="E186" s="1" t="s">
        <v>2631</v>
      </c>
      <c r="F186" s="1" t="s">
        <v>1763</v>
      </c>
      <c r="G186" s="1" t="s">
        <v>1755</v>
      </c>
      <c r="H186" s="1" t="s">
        <v>1731</v>
      </c>
      <c r="I186" s="1" t="s">
        <v>2632</v>
      </c>
      <c r="J186" s="1" t="s">
        <v>1733</v>
      </c>
      <c r="K186" s="1" t="s">
        <v>2632</v>
      </c>
      <c r="L186" s="1" t="s">
        <v>2632</v>
      </c>
      <c r="M186" s="1" t="s">
        <v>1734</v>
      </c>
      <c r="N186" s="1" t="s">
        <v>1734</v>
      </c>
      <c r="O186" s="1" t="s">
        <v>1735</v>
      </c>
      <c r="P186" s="1" t="s">
        <v>1736</v>
      </c>
      <c r="Q186" s="1" t="s">
        <v>1737</v>
      </c>
      <c r="R186" s="1" t="s">
        <v>2633</v>
      </c>
      <c r="S186" s="1" t="s">
        <v>1749</v>
      </c>
      <c r="T186" s="1" t="s">
        <v>1740</v>
      </c>
      <c r="U186" s="1" t="s">
        <v>1698</v>
      </c>
      <c r="V186" s="1" t="s">
        <v>1741</v>
      </c>
    </row>
    <row r="187" s="1" customFormat="1" spans="1:22">
      <c r="A187" s="3">
        <v>999229919156824</v>
      </c>
      <c r="B187" s="1" t="s">
        <v>2622</v>
      </c>
      <c r="C187" s="1" t="s">
        <v>2634</v>
      </c>
      <c r="D187" s="1" t="s">
        <v>1804</v>
      </c>
      <c r="E187" s="1" t="s">
        <v>2635</v>
      </c>
      <c r="F187" s="1" t="s">
        <v>1747</v>
      </c>
      <c r="G187" s="1" t="s">
        <v>1755</v>
      </c>
      <c r="H187" s="1" t="s">
        <v>1731</v>
      </c>
      <c r="I187" s="1" t="s">
        <v>2636</v>
      </c>
      <c r="J187" s="1" t="s">
        <v>1733</v>
      </c>
      <c r="K187" s="1" t="s">
        <v>2636</v>
      </c>
      <c r="L187" s="1" t="s">
        <v>2636</v>
      </c>
      <c r="M187" s="1" t="s">
        <v>1734</v>
      </c>
      <c r="N187" s="1" t="s">
        <v>1734</v>
      </c>
      <c r="O187" s="1" t="s">
        <v>1735</v>
      </c>
      <c r="P187" s="1" t="s">
        <v>1736</v>
      </c>
      <c r="Q187" s="1" t="s">
        <v>1737</v>
      </c>
      <c r="R187" s="1" t="s">
        <v>2637</v>
      </c>
      <c r="S187" s="1" t="s">
        <v>1749</v>
      </c>
      <c r="T187" s="1" t="s">
        <v>1740</v>
      </c>
      <c r="U187" s="1" t="s">
        <v>1698</v>
      </c>
      <c r="V187" s="1" t="s">
        <v>1808</v>
      </c>
    </row>
    <row r="188" s="1" customFormat="1" spans="1:22">
      <c r="A188" s="3">
        <v>29919379574</v>
      </c>
      <c r="B188" s="1" t="s">
        <v>2622</v>
      </c>
      <c r="C188" s="1" t="s">
        <v>2638</v>
      </c>
      <c r="D188" s="1" t="s">
        <v>2639</v>
      </c>
      <c r="E188" s="1" t="s">
        <v>2640</v>
      </c>
      <c r="F188" s="1" t="s">
        <v>1730</v>
      </c>
      <c r="G188" s="1" t="s">
        <v>1755</v>
      </c>
      <c r="H188" s="1" t="s">
        <v>1731</v>
      </c>
      <c r="I188" s="1" t="s">
        <v>2641</v>
      </c>
      <c r="J188" s="1" t="s">
        <v>1733</v>
      </c>
      <c r="K188" s="1" t="s">
        <v>2641</v>
      </c>
      <c r="L188" s="1" t="s">
        <v>2641</v>
      </c>
      <c r="M188" s="1" t="s">
        <v>1734</v>
      </c>
      <c r="N188" s="1" t="s">
        <v>1734</v>
      </c>
      <c r="O188" s="1" t="s">
        <v>1735</v>
      </c>
      <c r="P188" s="1" t="s">
        <v>1736</v>
      </c>
      <c r="Q188" s="1" t="s">
        <v>1737</v>
      </c>
      <c r="R188" s="1" t="s">
        <v>2642</v>
      </c>
      <c r="S188" s="1" t="s">
        <v>1749</v>
      </c>
      <c r="T188" s="1" t="s">
        <v>1740</v>
      </c>
      <c r="U188" s="1" t="s">
        <v>1698</v>
      </c>
      <c r="V188" s="1" t="s">
        <v>2293</v>
      </c>
    </row>
    <row r="189" s="1" customFormat="1" spans="1:22">
      <c r="A189" s="3">
        <v>29920747215</v>
      </c>
      <c r="B189" s="1" t="s">
        <v>2643</v>
      </c>
      <c r="C189" s="1" t="s">
        <v>2644</v>
      </c>
      <c r="D189" s="1" t="s">
        <v>1974</v>
      </c>
      <c r="E189" s="1" t="s">
        <v>2645</v>
      </c>
      <c r="F189" s="1" t="s">
        <v>1747</v>
      </c>
      <c r="G189" s="1" t="s">
        <v>1755</v>
      </c>
      <c r="H189" s="1" t="s">
        <v>1731</v>
      </c>
      <c r="I189" s="1" t="s">
        <v>2646</v>
      </c>
      <c r="J189" s="1" t="s">
        <v>1733</v>
      </c>
      <c r="K189" s="1" t="s">
        <v>2646</v>
      </c>
      <c r="L189" s="1" t="s">
        <v>2646</v>
      </c>
      <c r="M189" s="1" t="s">
        <v>1734</v>
      </c>
      <c r="N189" s="1" t="s">
        <v>1734</v>
      </c>
      <c r="O189" s="1" t="s">
        <v>1735</v>
      </c>
      <c r="P189" s="1" t="s">
        <v>1736</v>
      </c>
      <c r="Q189" s="1" t="s">
        <v>1737</v>
      </c>
      <c r="R189" s="1" t="s">
        <v>2647</v>
      </c>
      <c r="S189" s="1" t="s">
        <v>1749</v>
      </c>
      <c r="T189" s="1" t="s">
        <v>1740</v>
      </c>
      <c r="U189" s="1" t="s">
        <v>1698</v>
      </c>
      <c r="V189" s="1" t="s">
        <v>1757</v>
      </c>
    </row>
    <row r="190" s="1" customFormat="1" spans="1:22">
      <c r="A190" s="3">
        <v>999229922945977</v>
      </c>
      <c r="B190" s="1" t="s">
        <v>2643</v>
      </c>
      <c r="C190" s="1" t="s">
        <v>2648</v>
      </c>
      <c r="D190" s="1" t="s">
        <v>2649</v>
      </c>
      <c r="E190" s="1" t="s">
        <v>2650</v>
      </c>
      <c r="F190" s="1" t="s">
        <v>1730</v>
      </c>
      <c r="G190" s="1" t="s">
        <v>1755</v>
      </c>
      <c r="H190" s="1" t="s">
        <v>1731</v>
      </c>
      <c r="I190" s="1" t="s">
        <v>2651</v>
      </c>
      <c r="J190" s="1" t="s">
        <v>1733</v>
      </c>
      <c r="K190" s="1" t="s">
        <v>2651</v>
      </c>
      <c r="L190" s="1" t="s">
        <v>2651</v>
      </c>
      <c r="M190" s="1" t="s">
        <v>1734</v>
      </c>
      <c r="N190" s="1" t="s">
        <v>1734</v>
      </c>
      <c r="O190" s="1" t="s">
        <v>1735</v>
      </c>
      <c r="P190" s="1" t="s">
        <v>1736</v>
      </c>
      <c r="Q190" s="1" t="s">
        <v>1737</v>
      </c>
      <c r="R190" s="1" t="s">
        <v>2652</v>
      </c>
      <c r="S190" s="1" t="s">
        <v>1749</v>
      </c>
      <c r="T190" s="1" t="s">
        <v>1740</v>
      </c>
      <c r="U190" s="1" t="s">
        <v>1698</v>
      </c>
      <c r="V190" s="1" t="s">
        <v>2653</v>
      </c>
    </row>
    <row r="191" s="1" customFormat="1" spans="1:22">
      <c r="A191" s="3">
        <v>999229924208974</v>
      </c>
      <c r="B191" s="1" t="s">
        <v>2643</v>
      </c>
      <c r="C191" s="1" t="s">
        <v>2654</v>
      </c>
      <c r="D191" s="1" t="s">
        <v>1855</v>
      </c>
      <c r="E191" s="1" t="s">
        <v>2655</v>
      </c>
      <c r="F191" s="1" t="s">
        <v>1729</v>
      </c>
      <c r="G191" s="1" t="s">
        <v>1755</v>
      </c>
      <c r="H191" s="1" t="s">
        <v>1731</v>
      </c>
      <c r="I191" s="1" t="s">
        <v>2656</v>
      </c>
      <c r="J191" s="1" t="s">
        <v>1733</v>
      </c>
      <c r="K191" s="1" t="s">
        <v>2656</v>
      </c>
      <c r="L191" s="1" t="s">
        <v>2656</v>
      </c>
      <c r="M191" s="1" t="s">
        <v>1734</v>
      </c>
      <c r="N191" s="1" t="s">
        <v>1734</v>
      </c>
      <c r="O191" s="1" t="s">
        <v>1735</v>
      </c>
      <c r="P191" s="1" t="s">
        <v>1736</v>
      </c>
      <c r="Q191" s="1" t="s">
        <v>1737</v>
      </c>
      <c r="R191" s="1" t="s">
        <v>2657</v>
      </c>
      <c r="S191" s="1" t="s">
        <v>1749</v>
      </c>
      <c r="T191" s="1" t="s">
        <v>1740</v>
      </c>
      <c r="U191" s="1" t="s">
        <v>1698</v>
      </c>
      <c r="V191" s="1" t="s">
        <v>1859</v>
      </c>
    </row>
    <row r="192" s="1" customFormat="1" spans="1:22">
      <c r="A192" s="3">
        <v>999229924274409</v>
      </c>
      <c r="B192" s="1" t="s">
        <v>2643</v>
      </c>
      <c r="C192" s="1" t="s">
        <v>2658</v>
      </c>
      <c r="D192" s="1" t="s">
        <v>2659</v>
      </c>
      <c r="E192" s="1" t="s">
        <v>2660</v>
      </c>
      <c r="F192" s="1" t="s">
        <v>1747</v>
      </c>
      <c r="G192" s="1" t="s">
        <v>1755</v>
      </c>
      <c r="H192" s="1" t="s">
        <v>1731</v>
      </c>
      <c r="I192" s="1" t="s">
        <v>2661</v>
      </c>
      <c r="J192" s="1" t="s">
        <v>1733</v>
      </c>
      <c r="K192" s="1" t="s">
        <v>2661</v>
      </c>
      <c r="L192" s="1" t="s">
        <v>2661</v>
      </c>
      <c r="M192" s="1" t="s">
        <v>1734</v>
      </c>
      <c r="N192" s="1" t="s">
        <v>1734</v>
      </c>
      <c r="O192" s="1" t="s">
        <v>1735</v>
      </c>
      <c r="P192" s="1" t="s">
        <v>1736</v>
      </c>
      <c r="Q192" s="1" t="s">
        <v>1737</v>
      </c>
      <c r="R192" s="1" t="s">
        <v>2662</v>
      </c>
      <c r="S192" s="1" t="s">
        <v>1749</v>
      </c>
      <c r="T192" s="1" t="s">
        <v>1740</v>
      </c>
      <c r="U192" s="1" t="s">
        <v>1698</v>
      </c>
      <c r="V192" s="1" t="s">
        <v>1741</v>
      </c>
    </row>
    <row r="193" s="1" customFormat="1" spans="1:22">
      <c r="A193" s="3">
        <v>999229924596610</v>
      </c>
      <c r="B193" s="1" t="s">
        <v>2643</v>
      </c>
      <c r="C193" s="1" t="s">
        <v>2663</v>
      </c>
      <c r="D193" s="1" t="s">
        <v>2664</v>
      </c>
      <c r="E193" s="1" t="s">
        <v>2665</v>
      </c>
      <c r="F193" s="1" t="s">
        <v>1730</v>
      </c>
      <c r="G193" s="1" t="s">
        <v>1755</v>
      </c>
      <c r="H193" s="1" t="s">
        <v>1731</v>
      </c>
      <c r="I193" s="1" t="s">
        <v>2666</v>
      </c>
      <c r="J193" s="1" t="s">
        <v>1733</v>
      </c>
      <c r="K193" s="1" t="s">
        <v>2666</v>
      </c>
      <c r="L193" s="1" t="s">
        <v>2666</v>
      </c>
      <c r="M193" s="1" t="s">
        <v>1734</v>
      </c>
      <c r="N193" s="1" t="s">
        <v>1734</v>
      </c>
      <c r="O193" s="1" t="s">
        <v>1735</v>
      </c>
      <c r="P193" s="1" t="s">
        <v>1736</v>
      </c>
      <c r="Q193" s="1" t="s">
        <v>1737</v>
      </c>
      <c r="R193" s="1" t="s">
        <v>2667</v>
      </c>
      <c r="S193" s="1" t="s">
        <v>1749</v>
      </c>
      <c r="T193" s="1" t="s">
        <v>1740</v>
      </c>
      <c r="U193" s="1" t="s">
        <v>1698</v>
      </c>
      <c r="V193" s="1" t="s">
        <v>1741</v>
      </c>
    </row>
    <row r="194" s="1" customFormat="1" spans="1:22">
      <c r="A194" s="3">
        <v>999229924862892</v>
      </c>
      <c r="B194" s="1" t="s">
        <v>2643</v>
      </c>
      <c r="C194" s="1" t="s">
        <v>2668</v>
      </c>
      <c r="D194" s="1" t="s">
        <v>1855</v>
      </c>
      <c r="E194" s="1" t="s">
        <v>2669</v>
      </c>
      <c r="F194" s="1" t="s">
        <v>1730</v>
      </c>
      <c r="G194" s="1" t="s">
        <v>1755</v>
      </c>
      <c r="H194" s="1" t="s">
        <v>1731</v>
      </c>
      <c r="I194" s="1" t="s">
        <v>2670</v>
      </c>
      <c r="J194" s="1" t="s">
        <v>1733</v>
      </c>
      <c r="K194" s="1" t="s">
        <v>2670</v>
      </c>
      <c r="L194" s="1" t="s">
        <v>2670</v>
      </c>
      <c r="M194" s="1" t="s">
        <v>1734</v>
      </c>
      <c r="N194" s="1" t="s">
        <v>1734</v>
      </c>
      <c r="O194" s="1" t="s">
        <v>1735</v>
      </c>
      <c r="P194" s="1" t="s">
        <v>1736</v>
      </c>
      <c r="Q194" s="1" t="s">
        <v>1737</v>
      </c>
      <c r="R194" s="1" t="s">
        <v>2671</v>
      </c>
      <c r="S194" s="1" t="s">
        <v>1749</v>
      </c>
      <c r="T194" s="1" t="s">
        <v>1740</v>
      </c>
      <c r="U194" s="1" t="s">
        <v>1698</v>
      </c>
      <c r="V194" s="1" t="s">
        <v>1859</v>
      </c>
    </row>
    <row r="195" s="1" customFormat="1" spans="1:22">
      <c r="A195" s="3">
        <v>999229925937009</v>
      </c>
      <c r="B195" s="1" t="s">
        <v>2643</v>
      </c>
      <c r="C195" s="1" t="s">
        <v>2672</v>
      </c>
      <c r="D195" s="1" t="s">
        <v>2673</v>
      </c>
      <c r="E195" s="1" t="s">
        <v>2674</v>
      </c>
      <c r="F195" s="1" t="s">
        <v>1763</v>
      </c>
      <c r="G195" s="1" t="s">
        <v>1755</v>
      </c>
      <c r="H195" s="1" t="s">
        <v>1731</v>
      </c>
      <c r="I195" s="1" t="s">
        <v>2675</v>
      </c>
      <c r="J195" s="1" t="s">
        <v>1733</v>
      </c>
      <c r="K195" s="1" t="s">
        <v>2675</v>
      </c>
      <c r="L195" s="1" t="s">
        <v>2675</v>
      </c>
      <c r="M195" s="1" t="s">
        <v>1734</v>
      </c>
      <c r="N195" s="1" t="s">
        <v>1734</v>
      </c>
      <c r="O195" s="1" t="s">
        <v>1735</v>
      </c>
      <c r="P195" s="1" t="s">
        <v>1736</v>
      </c>
      <c r="Q195" s="1" t="s">
        <v>1737</v>
      </c>
      <c r="R195" s="1" t="s">
        <v>2676</v>
      </c>
      <c r="S195" s="1" t="s">
        <v>1749</v>
      </c>
      <c r="T195" s="1" t="s">
        <v>1740</v>
      </c>
      <c r="U195" s="1" t="s">
        <v>1698</v>
      </c>
      <c r="V195" s="1" t="s">
        <v>1741</v>
      </c>
    </row>
    <row r="196" s="1" customFormat="1" spans="1:22">
      <c r="A196" s="3">
        <v>999229926743581</v>
      </c>
      <c r="B196" s="1" t="s">
        <v>2643</v>
      </c>
      <c r="C196" s="1" t="s">
        <v>2677</v>
      </c>
      <c r="D196" s="1" t="s">
        <v>2074</v>
      </c>
      <c r="E196" s="1" t="s">
        <v>2678</v>
      </c>
      <c r="F196" s="1" t="s">
        <v>1799</v>
      </c>
      <c r="G196" s="1" t="s">
        <v>1755</v>
      </c>
      <c r="H196" s="1" t="s">
        <v>1731</v>
      </c>
      <c r="I196" s="1" t="s">
        <v>2679</v>
      </c>
      <c r="J196" s="1" t="s">
        <v>1733</v>
      </c>
      <c r="K196" s="1" t="s">
        <v>2679</v>
      </c>
      <c r="L196" s="1" t="s">
        <v>2679</v>
      </c>
      <c r="M196" s="1" t="s">
        <v>1734</v>
      </c>
      <c r="N196" s="1" t="s">
        <v>1734</v>
      </c>
      <c r="O196" s="1" t="s">
        <v>1735</v>
      </c>
      <c r="P196" s="1" t="s">
        <v>1736</v>
      </c>
      <c r="Q196" s="1" t="s">
        <v>1737</v>
      </c>
      <c r="R196" s="1" t="s">
        <v>2680</v>
      </c>
      <c r="S196" s="1" t="s">
        <v>1749</v>
      </c>
      <c r="T196" s="1" t="s">
        <v>1740</v>
      </c>
      <c r="U196" s="1" t="s">
        <v>1698</v>
      </c>
      <c r="V196" s="1" t="s">
        <v>1741</v>
      </c>
    </row>
    <row r="197" s="1" customFormat="1" spans="1:22">
      <c r="A197" s="3">
        <v>999229930320186</v>
      </c>
      <c r="B197" s="1" t="s">
        <v>2643</v>
      </c>
      <c r="C197" s="1" t="s">
        <v>2681</v>
      </c>
      <c r="D197" s="1" t="s">
        <v>1843</v>
      </c>
      <c r="E197" s="1" t="s">
        <v>2682</v>
      </c>
      <c r="F197" s="1" t="s">
        <v>1747</v>
      </c>
      <c r="G197" s="1" t="s">
        <v>1755</v>
      </c>
      <c r="H197" s="1" t="s">
        <v>1731</v>
      </c>
      <c r="I197" s="1" t="s">
        <v>2683</v>
      </c>
      <c r="J197" s="1" t="s">
        <v>1733</v>
      </c>
      <c r="K197" s="1" t="s">
        <v>2683</v>
      </c>
      <c r="L197" s="1" t="s">
        <v>2683</v>
      </c>
      <c r="M197" s="1" t="s">
        <v>1734</v>
      </c>
      <c r="N197" s="1" t="s">
        <v>1734</v>
      </c>
      <c r="O197" s="1" t="s">
        <v>1735</v>
      </c>
      <c r="P197" s="1" t="s">
        <v>1736</v>
      </c>
      <c r="Q197" s="1" t="s">
        <v>1737</v>
      </c>
      <c r="R197" s="1" t="s">
        <v>2684</v>
      </c>
      <c r="S197" s="1" t="s">
        <v>1749</v>
      </c>
      <c r="T197" s="1" t="s">
        <v>1740</v>
      </c>
      <c r="U197" s="1" t="s">
        <v>1698</v>
      </c>
      <c r="V197" s="1" t="s">
        <v>1741</v>
      </c>
    </row>
    <row r="198" s="1" customFormat="1" spans="1:22">
      <c r="A198" s="3">
        <v>999229930647189</v>
      </c>
      <c r="B198" s="1" t="s">
        <v>2643</v>
      </c>
      <c r="C198" s="1" t="s">
        <v>2685</v>
      </c>
      <c r="D198" s="1" t="s">
        <v>2037</v>
      </c>
      <c r="E198" s="1" t="s">
        <v>2686</v>
      </c>
      <c r="F198" s="1" t="s">
        <v>1730</v>
      </c>
      <c r="G198" s="1" t="s">
        <v>1755</v>
      </c>
      <c r="H198" s="1" t="s">
        <v>1731</v>
      </c>
      <c r="I198" s="1" t="s">
        <v>2687</v>
      </c>
      <c r="J198" s="1" t="s">
        <v>1733</v>
      </c>
      <c r="K198" s="1" t="s">
        <v>2687</v>
      </c>
      <c r="L198" s="1" t="s">
        <v>2687</v>
      </c>
      <c r="M198" s="1" t="s">
        <v>1734</v>
      </c>
      <c r="N198" s="1" t="s">
        <v>1734</v>
      </c>
      <c r="O198" s="1" t="s">
        <v>1735</v>
      </c>
      <c r="P198" s="1" t="s">
        <v>1736</v>
      </c>
      <c r="Q198" s="1" t="s">
        <v>1737</v>
      </c>
      <c r="R198" s="1" t="s">
        <v>2688</v>
      </c>
      <c r="S198" s="1" t="s">
        <v>1749</v>
      </c>
      <c r="T198" s="1" t="s">
        <v>1740</v>
      </c>
      <c r="U198" s="1" t="s">
        <v>1698</v>
      </c>
      <c r="V198" s="1" t="s">
        <v>1741</v>
      </c>
    </row>
    <row r="199" s="1" customFormat="1" spans="1:22">
      <c r="A199" s="3">
        <v>999229931560502</v>
      </c>
      <c r="B199" s="1" t="s">
        <v>2643</v>
      </c>
      <c r="C199" s="1" t="s">
        <v>2689</v>
      </c>
      <c r="D199" s="1" t="s">
        <v>1885</v>
      </c>
      <c r="E199" s="1" t="s">
        <v>2690</v>
      </c>
      <c r="F199" s="1" t="s">
        <v>1730</v>
      </c>
      <c r="G199" s="1" t="s">
        <v>1755</v>
      </c>
      <c r="H199" s="1" t="s">
        <v>1731</v>
      </c>
      <c r="I199" s="1" t="s">
        <v>2691</v>
      </c>
      <c r="J199" s="1" t="s">
        <v>1733</v>
      </c>
      <c r="K199" s="1" t="s">
        <v>2691</v>
      </c>
      <c r="L199" s="1" t="s">
        <v>2691</v>
      </c>
      <c r="M199" s="1" t="s">
        <v>1734</v>
      </c>
      <c r="N199" s="1" t="s">
        <v>1734</v>
      </c>
      <c r="O199" s="1" t="s">
        <v>1735</v>
      </c>
      <c r="P199" s="1" t="s">
        <v>1736</v>
      </c>
      <c r="Q199" s="1" t="s">
        <v>1737</v>
      </c>
      <c r="R199" s="1" t="s">
        <v>2692</v>
      </c>
      <c r="S199" s="1" t="s">
        <v>1749</v>
      </c>
      <c r="T199" s="1" t="s">
        <v>1740</v>
      </c>
      <c r="U199" s="1" t="s">
        <v>1889</v>
      </c>
      <c r="V199" s="1" t="s">
        <v>1757</v>
      </c>
    </row>
    <row r="200" s="1" customFormat="1" spans="1:22">
      <c r="A200" s="3">
        <v>999229932030795</v>
      </c>
      <c r="B200" s="1" t="s">
        <v>2693</v>
      </c>
      <c r="C200" s="1" t="s">
        <v>2694</v>
      </c>
      <c r="D200" s="1" t="s">
        <v>2252</v>
      </c>
      <c r="E200" s="1" t="s">
        <v>2695</v>
      </c>
      <c r="F200" s="1" t="s">
        <v>1730</v>
      </c>
      <c r="G200" s="1" t="s">
        <v>1755</v>
      </c>
      <c r="H200" s="1" t="s">
        <v>1731</v>
      </c>
      <c r="I200" s="1" t="s">
        <v>2696</v>
      </c>
      <c r="J200" s="1" t="s">
        <v>1733</v>
      </c>
      <c r="K200" s="1" t="s">
        <v>2696</v>
      </c>
      <c r="L200" s="1" t="s">
        <v>2696</v>
      </c>
      <c r="M200" s="1" t="s">
        <v>1734</v>
      </c>
      <c r="N200" s="1" t="s">
        <v>1734</v>
      </c>
      <c r="O200" s="1" t="s">
        <v>1735</v>
      </c>
      <c r="P200" s="1" t="s">
        <v>1736</v>
      </c>
      <c r="Q200" s="1" t="s">
        <v>1737</v>
      </c>
      <c r="R200" s="1" t="s">
        <v>2697</v>
      </c>
      <c r="S200" s="1" t="s">
        <v>1749</v>
      </c>
      <c r="T200" s="1" t="s">
        <v>1740</v>
      </c>
      <c r="U200" s="1" t="s">
        <v>1698</v>
      </c>
      <c r="V200" s="1" t="s">
        <v>1741</v>
      </c>
    </row>
    <row r="201" s="1" customFormat="1" spans="1:22">
      <c r="A201" s="3">
        <v>999229932035506</v>
      </c>
      <c r="B201" s="1" t="s">
        <v>2693</v>
      </c>
      <c r="C201" s="1" t="s">
        <v>2698</v>
      </c>
      <c r="D201" s="1" t="s">
        <v>2407</v>
      </c>
      <c r="E201" s="1" t="s">
        <v>2699</v>
      </c>
      <c r="F201" s="1" t="s">
        <v>1763</v>
      </c>
      <c r="G201" s="1" t="s">
        <v>1755</v>
      </c>
      <c r="H201" s="1" t="s">
        <v>1731</v>
      </c>
      <c r="I201" s="1" t="s">
        <v>2700</v>
      </c>
      <c r="J201" s="1" t="s">
        <v>1733</v>
      </c>
      <c r="K201" s="1" t="s">
        <v>2700</v>
      </c>
      <c r="L201" s="1" t="s">
        <v>2700</v>
      </c>
      <c r="M201" s="1" t="s">
        <v>1734</v>
      </c>
      <c r="N201" s="1" t="s">
        <v>1734</v>
      </c>
      <c r="O201" s="1" t="s">
        <v>1735</v>
      </c>
      <c r="P201" s="1" t="s">
        <v>1736</v>
      </c>
      <c r="Q201" s="1" t="s">
        <v>1737</v>
      </c>
      <c r="R201" s="1" t="s">
        <v>2701</v>
      </c>
      <c r="S201" s="1" t="s">
        <v>1749</v>
      </c>
      <c r="T201" s="1" t="s">
        <v>1740</v>
      </c>
      <c r="U201" s="1" t="s">
        <v>1698</v>
      </c>
      <c r="V201" s="1" t="s">
        <v>1741</v>
      </c>
    </row>
    <row r="202" s="1" customFormat="1" spans="1:22">
      <c r="A202" s="3">
        <v>29932991823</v>
      </c>
      <c r="B202" s="1" t="s">
        <v>2693</v>
      </c>
      <c r="C202" s="1" t="s">
        <v>2702</v>
      </c>
      <c r="D202" s="1" t="s">
        <v>1980</v>
      </c>
      <c r="E202" s="1" t="s">
        <v>2703</v>
      </c>
      <c r="F202" s="1" t="s">
        <v>1770</v>
      </c>
      <c r="G202" s="1" t="s">
        <v>1755</v>
      </c>
      <c r="H202" s="1" t="s">
        <v>1731</v>
      </c>
      <c r="I202" s="1" t="s">
        <v>2704</v>
      </c>
      <c r="J202" s="1" t="s">
        <v>1733</v>
      </c>
      <c r="K202" s="1" t="s">
        <v>2704</v>
      </c>
      <c r="L202" s="1" t="s">
        <v>2704</v>
      </c>
      <c r="M202" s="1" t="s">
        <v>1734</v>
      </c>
      <c r="N202" s="1" t="s">
        <v>1734</v>
      </c>
      <c r="O202" s="1" t="s">
        <v>1735</v>
      </c>
      <c r="P202" s="1" t="s">
        <v>1736</v>
      </c>
      <c r="Q202" s="1" t="s">
        <v>1737</v>
      </c>
      <c r="R202" s="1" t="s">
        <v>2705</v>
      </c>
      <c r="S202" s="1" t="s">
        <v>1749</v>
      </c>
      <c r="T202" s="1" t="s">
        <v>1740</v>
      </c>
      <c r="U202" s="1" t="s">
        <v>1698</v>
      </c>
      <c r="V202" s="1" t="s">
        <v>1741</v>
      </c>
    </row>
    <row r="203" s="1" customFormat="1" spans="1:22">
      <c r="A203" s="3">
        <v>999229935851307</v>
      </c>
      <c r="B203" s="1" t="s">
        <v>2693</v>
      </c>
      <c r="C203" s="1" t="s">
        <v>2706</v>
      </c>
      <c r="D203" s="1" t="s">
        <v>2707</v>
      </c>
      <c r="E203" s="1" t="s">
        <v>2708</v>
      </c>
      <c r="F203" s="1" t="s">
        <v>1763</v>
      </c>
      <c r="G203" s="1" t="s">
        <v>1755</v>
      </c>
      <c r="H203" s="1" t="s">
        <v>1731</v>
      </c>
      <c r="I203" s="1" t="s">
        <v>2709</v>
      </c>
      <c r="J203" s="1" t="s">
        <v>1733</v>
      </c>
      <c r="K203" s="1" t="s">
        <v>2709</v>
      </c>
      <c r="L203" s="1" t="s">
        <v>2709</v>
      </c>
      <c r="M203" s="1" t="s">
        <v>1734</v>
      </c>
      <c r="N203" s="1" t="s">
        <v>1734</v>
      </c>
      <c r="O203" s="1" t="s">
        <v>1735</v>
      </c>
      <c r="P203" s="1" t="s">
        <v>1736</v>
      </c>
      <c r="Q203" s="1" t="s">
        <v>1737</v>
      </c>
      <c r="R203" s="1" t="s">
        <v>2710</v>
      </c>
      <c r="S203" s="1" t="s">
        <v>1749</v>
      </c>
      <c r="T203" s="1" t="s">
        <v>1740</v>
      </c>
      <c r="U203" s="1" t="s">
        <v>1698</v>
      </c>
      <c r="V203" s="1" t="s">
        <v>1741</v>
      </c>
    </row>
    <row r="204" s="1" customFormat="1" spans="1:22">
      <c r="A204" s="3">
        <v>999229936150205</v>
      </c>
      <c r="B204" s="1" t="s">
        <v>2693</v>
      </c>
      <c r="C204" s="1" t="s">
        <v>2711</v>
      </c>
      <c r="D204" s="1" t="s">
        <v>1797</v>
      </c>
      <c r="E204" s="1" t="s">
        <v>2712</v>
      </c>
      <c r="F204" s="1" t="s">
        <v>1799</v>
      </c>
      <c r="G204" s="1" t="s">
        <v>1755</v>
      </c>
      <c r="H204" s="1" t="s">
        <v>1731</v>
      </c>
      <c r="I204" s="1" t="s">
        <v>2713</v>
      </c>
      <c r="J204" s="1" t="s">
        <v>1733</v>
      </c>
      <c r="K204" s="1" t="s">
        <v>2713</v>
      </c>
      <c r="L204" s="1" t="s">
        <v>2713</v>
      </c>
      <c r="M204" s="1" t="s">
        <v>1734</v>
      </c>
      <c r="N204" s="1" t="s">
        <v>1734</v>
      </c>
      <c r="O204" s="1" t="s">
        <v>1735</v>
      </c>
      <c r="P204" s="1" t="s">
        <v>1736</v>
      </c>
      <c r="Q204" s="1" t="s">
        <v>1737</v>
      </c>
      <c r="R204" s="1" t="s">
        <v>2714</v>
      </c>
      <c r="S204" s="1" t="s">
        <v>1749</v>
      </c>
      <c r="T204" s="1" t="s">
        <v>1740</v>
      </c>
      <c r="U204" s="1" t="s">
        <v>1698</v>
      </c>
      <c r="V204" s="1" t="s">
        <v>1765</v>
      </c>
    </row>
    <row r="205" s="1" customFormat="1" spans="1:22">
      <c r="A205" s="3">
        <v>999229936873832</v>
      </c>
      <c r="B205" s="1" t="s">
        <v>2693</v>
      </c>
      <c r="C205" s="1" t="s">
        <v>2715</v>
      </c>
      <c r="D205" s="1" t="s">
        <v>2716</v>
      </c>
      <c r="E205" s="1" t="s">
        <v>2717</v>
      </c>
      <c r="F205" s="1" t="s">
        <v>1747</v>
      </c>
      <c r="G205" s="1" t="s">
        <v>1755</v>
      </c>
      <c r="H205" s="1" t="s">
        <v>1731</v>
      </c>
      <c r="I205" s="1" t="s">
        <v>2718</v>
      </c>
      <c r="J205" s="1" t="s">
        <v>1733</v>
      </c>
      <c r="K205" s="1" t="s">
        <v>2718</v>
      </c>
      <c r="L205" s="1" t="s">
        <v>2718</v>
      </c>
      <c r="M205" s="1" t="s">
        <v>1734</v>
      </c>
      <c r="N205" s="1" t="s">
        <v>1734</v>
      </c>
      <c r="O205" s="1" t="s">
        <v>1735</v>
      </c>
      <c r="P205" s="1" t="s">
        <v>1736</v>
      </c>
      <c r="Q205" s="1" t="s">
        <v>1737</v>
      </c>
      <c r="R205" s="1" t="s">
        <v>2719</v>
      </c>
      <c r="S205" s="1" t="s">
        <v>1749</v>
      </c>
      <c r="T205" s="1" t="s">
        <v>1740</v>
      </c>
      <c r="U205" s="1" t="s">
        <v>1698</v>
      </c>
      <c r="V205" s="1" t="s">
        <v>1859</v>
      </c>
    </row>
    <row r="206" s="1" customFormat="1" spans="1:22">
      <c r="A206" s="3">
        <v>999229939200789</v>
      </c>
      <c r="B206" s="1" t="s">
        <v>2693</v>
      </c>
      <c r="C206" s="1" t="s">
        <v>2720</v>
      </c>
      <c r="D206" s="1" t="s">
        <v>2721</v>
      </c>
      <c r="E206" s="1" t="s">
        <v>2722</v>
      </c>
      <c r="F206" s="1" t="s">
        <v>1763</v>
      </c>
      <c r="G206" s="1" t="s">
        <v>1755</v>
      </c>
      <c r="H206" s="1" t="s">
        <v>1731</v>
      </c>
      <c r="I206" s="1" t="s">
        <v>2723</v>
      </c>
      <c r="J206" s="1" t="s">
        <v>1733</v>
      </c>
      <c r="K206" s="1" t="s">
        <v>2723</v>
      </c>
      <c r="L206" s="1" t="s">
        <v>2723</v>
      </c>
      <c r="M206" s="1" t="s">
        <v>1734</v>
      </c>
      <c r="N206" s="1" t="s">
        <v>1734</v>
      </c>
      <c r="O206" s="1" t="s">
        <v>1735</v>
      </c>
      <c r="P206" s="1" t="s">
        <v>1736</v>
      </c>
      <c r="Q206" s="1" t="s">
        <v>1737</v>
      </c>
      <c r="R206" s="1" t="s">
        <v>2724</v>
      </c>
      <c r="S206" s="1" t="s">
        <v>1749</v>
      </c>
      <c r="T206" s="1" t="s">
        <v>1740</v>
      </c>
      <c r="U206" s="1" t="s">
        <v>1698</v>
      </c>
      <c r="V206" s="1" t="s">
        <v>1757</v>
      </c>
    </row>
    <row r="207" s="1" customFormat="1" spans="1:22">
      <c r="A207" s="3">
        <v>999229941874028</v>
      </c>
      <c r="B207" s="1" t="s">
        <v>2693</v>
      </c>
      <c r="C207" s="1" t="s">
        <v>2725</v>
      </c>
      <c r="D207" s="1" t="s">
        <v>2384</v>
      </c>
      <c r="E207" s="1" t="s">
        <v>2726</v>
      </c>
      <c r="F207" s="1" t="s">
        <v>1730</v>
      </c>
      <c r="G207" s="1" t="s">
        <v>1755</v>
      </c>
      <c r="H207" s="1" t="s">
        <v>1731</v>
      </c>
      <c r="I207" s="1" t="s">
        <v>2727</v>
      </c>
      <c r="J207" s="1" t="s">
        <v>1733</v>
      </c>
      <c r="K207" s="1" t="s">
        <v>2727</v>
      </c>
      <c r="L207" s="1" t="s">
        <v>2727</v>
      </c>
      <c r="M207" s="1" t="s">
        <v>1734</v>
      </c>
      <c r="N207" s="1" t="s">
        <v>1734</v>
      </c>
      <c r="O207" s="1" t="s">
        <v>1735</v>
      </c>
      <c r="P207" s="1" t="s">
        <v>1736</v>
      </c>
      <c r="Q207" s="1" t="s">
        <v>1737</v>
      </c>
      <c r="R207" s="1" t="s">
        <v>2728</v>
      </c>
      <c r="S207" s="1" t="s">
        <v>1749</v>
      </c>
      <c r="T207" s="1" t="s">
        <v>1740</v>
      </c>
      <c r="U207" s="1" t="s">
        <v>1698</v>
      </c>
      <c r="V207" s="1" t="s">
        <v>1757</v>
      </c>
    </row>
    <row r="208" s="1" customFormat="1" spans="1:22">
      <c r="A208" s="3">
        <v>999229943969348</v>
      </c>
      <c r="B208" s="1" t="s">
        <v>2693</v>
      </c>
      <c r="C208" s="1" t="s">
        <v>2729</v>
      </c>
      <c r="D208" s="1" t="s">
        <v>2730</v>
      </c>
      <c r="E208" s="1" t="s">
        <v>2731</v>
      </c>
      <c r="F208" s="1" t="s">
        <v>1770</v>
      </c>
      <c r="G208" s="1" t="s">
        <v>1755</v>
      </c>
      <c r="H208" s="1" t="s">
        <v>1731</v>
      </c>
      <c r="I208" s="1" t="s">
        <v>2732</v>
      </c>
      <c r="J208" s="1" t="s">
        <v>1733</v>
      </c>
      <c r="K208" s="1" t="s">
        <v>2732</v>
      </c>
      <c r="L208" s="1" t="s">
        <v>2732</v>
      </c>
      <c r="M208" s="1" t="s">
        <v>1734</v>
      </c>
      <c r="N208" s="1" t="s">
        <v>1734</v>
      </c>
      <c r="O208" s="1" t="s">
        <v>1735</v>
      </c>
      <c r="P208" s="1" t="s">
        <v>1736</v>
      </c>
      <c r="Q208" s="1" t="s">
        <v>1737</v>
      </c>
      <c r="R208" s="1" t="s">
        <v>2733</v>
      </c>
      <c r="S208" s="1" t="s">
        <v>1749</v>
      </c>
      <c r="T208" s="1" t="s">
        <v>1740</v>
      </c>
      <c r="U208" s="1" t="s">
        <v>1698</v>
      </c>
      <c r="V208" s="1" t="s">
        <v>1757</v>
      </c>
    </row>
    <row r="209" s="1" customFormat="1" spans="1:22">
      <c r="A209" s="3">
        <v>999229947981552</v>
      </c>
      <c r="B209" s="1" t="s">
        <v>2734</v>
      </c>
      <c r="C209" s="1" t="s">
        <v>2735</v>
      </c>
      <c r="D209" s="1" t="s">
        <v>1843</v>
      </c>
      <c r="E209" s="1" t="s">
        <v>2736</v>
      </c>
      <c r="F209" s="1" t="s">
        <v>1747</v>
      </c>
      <c r="G209" s="1" t="s">
        <v>1755</v>
      </c>
      <c r="H209" s="1" t="s">
        <v>1731</v>
      </c>
      <c r="I209" s="1" t="s">
        <v>2683</v>
      </c>
      <c r="J209" s="1" t="s">
        <v>1733</v>
      </c>
      <c r="K209" s="1" t="s">
        <v>2683</v>
      </c>
      <c r="L209" s="1" t="s">
        <v>2683</v>
      </c>
      <c r="M209" s="1" t="s">
        <v>1734</v>
      </c>
      <c r="N209" s="1" t="s">
        <v>1734</v>
      </c>
      <c r="O209" s="1" t="s">
        <v>1735</v>
      </c>
      <c r="P209" s="1" t="s">
        <v>1736</v>
      </c>
      <c r="Q209" s="1" t="s">
        <v>1737</v>
      </c>
      <c r="R209" s="1" t="s">
        <v>2737</v>
      </c>
      <c r="S209" s="1" t="s">
        <v>1749</v>
      </c>
      <c r="T209" s="1" t="s">
        <v>1740</v>
      </c>
      <c r="U209" s="1" t="s">
        <v>1698</v>
      </c>
      <c r="V209" s="1" t="s">
        <v>1741</v>
      </c>
    </row>
    <row r="210" s="1" customFormat="1" spans="1:22">
      <c r="A210" s="3">
        <v>999229949695092</v>
      </c>
      <c r="B210" s="1" t="s">
        <v>2734</v>
      </c>
      <c r="C210" s="1" t="s">
        <v>2738</v>
      </c>
      <c r="D210" s="1" t="s">
        <v>2299</v>
      </c>
      <c r="E210" s="1" t="s">
        <v>2739</v>
      </c>
      <c r="F210" s="1" t="s">
        <v>1747</v>
      </c>
      <c r="G210" s="1" t="s">
        <v>1755</v>
      </c>
      <c r="H210" s="1" t="s">
        <v>1731</v>
      </c>
      <c r="I210" s="1" t="s">
        <v>2740</v>
      </c>
      <c r="J210" s="1" t="s">
        <v>1733</v>
      </c>
      <c r="K210" s="1" t="s">
        <v>2740</v>
      </c>
      <c r="L210" s="1" t="s">
        <v>2740</v>
      </c>
      <c r="M210" s="1" t="s">
        <v>1734</v>
      </c>
      <c r="N210" s="1" t="s">
        <v>1734</v>
      </c>
      <c r="O210" s="1" t="s">
        <v>1735</v>
      </c>
      <c r="P210" s="1" t="s">
        <v>1736</v>
      </c>
      <c r="Q210" s="1" t="s">
        <v>1737</v>
      </c>
      <c r="R210" s="1" t="s">
        <v>2741</v>
      </c>
      <c r="S210" s="1" t="s">
        <v>1749</v>
      </c>
      <c r="T210" s="1" t="s">
        <v>1740</v>
      </c>
      <c r="U210" s="1" t="s">
        <v>1698</v>
      </c>
      <c r="V210" s="1" t="s">
        <v>1741</v>
      </c>
    </row>
    <row r="211" s="1" customFormat="1" spans="1:22">
      <c r="A211" s="3">
        <v>999229950822714</v>
      </c>
      <c r="B211" s="1" t="s">
        <v>2734</v>
      </c>
      <c r="C211" s="1" t="s">
        <v>2742</v>
      </c>
      <c r="D211" s="1" t="s">
        <v>2743</v>
      </c>
      <c r="E211" s="1" t="s">
        <v>2744</v>
      </c>
      <c r="F211" s="1" t="s">
        <v>1799</v>
      </c>
      <c r="G211" s="1" t="s">
        <v>1755</v>
      </c>
      <c r="H211" s="1" t="s">
        <v>1731</v>
      </c>
      <c r="I211" s="1" t="s">
        <v>2076</v>
      </c>
      <c r="J211" s="1" t="s">
        <v>1733</v>
      </c>
      <c r="K211" s="1" t="s">
        <v>2076</v>
      </c>
      <c r="L211" s="1" t="s">
        <v>2076</v>
      </c>
      <c r="M211" s="1" t="s">
        <v>1734</v>
      </c>
      <c r="N211" s="1" t="s">
        <v>1734</v>
      </c>
      <c r="O211" s="1" t="s">
        <v>1735</v>
      </c>
      <c r="P211" s="1" t="s">
        <v>1736</v>
      </c>
      <c r="Q211" s="1" t="s">
        <v>1737</v>
      </c>
      <c r="R211" s="1" t="s">
        <v>2745</v>
      </c>
      <c r="S211" s="1" t="s">
        <v>1749</v>
      </c>
      <c r="T211" s="1" t="s">
        <v>1740</v>
      </c>
      <c r="U211" s="1" t="s">
        <v>1698</v>
      </c>
      <c r="V211" s="1" t="s">
        <v>1757</v>
      </c>
    </row>
    <row r="212" s="1" customFormat="1" spans="1:22">
      <c r="A212" s="3">
        <v>999229990770735</v>
      </c>
      <c r="B212" s="1" t="s">
        <v>2734</v>
      </c>
      <c r="C212" s="1" t="s">
        <v>2746</v>
      </c>
      <c r="D212" s="1" t="s">
        <v>1855</v>
      </c>
      <c r="E212" s="1" t="s">
        <v>2747</v>
      </c>
      <c r="F212" s="1" t="s">
        <v>1747</v>
      </c>
      <c r="G212" s="1" t="s">
        <v>1755</v>
      </c>
      <c r="H212" s="1" t="s">
        <v>1731</v>
      </c>
      <c r="I212" s="1" t="s">
        <v>2442</v>
      </c>
      <c r="J212" s="1" t="s">
        <v>1733</v>
      </c>
      <c r="K212" s="1" t="s">
        <v>2442</v>
      </c>
      <c r="L212" s="1" t="s">
        <v>2442</v>
      </c>
      <c r="M212" s="1" t="s">
        <v>1734</v>
      </c>
      <c r="N212" s="1" t="s">
        <v>1734</v>
      </c>
      <c r="O212" s="1" t="s">
        <v>1735</v>
      </c>
      <c r="P212" s="1" t="s">
        <v>1736</v>
      </c>
      <c r="Q212" s="1" t="s">
        <v>1737</v>
      </c>
      <c r="R212" s="1" t="s">
        <v>2748</v>
      </c>
      <c r="S212" s="1" t="s">
        <v>1749</v>
      </c>
      <c r="T212" s="1" t="s">
        <v>1740</v>
      </c>
      <c r="U212" s="1" t="s">
        <v>1698</v>
      </c>
      <c r="V212" s="1" t="s">
        <v>1859</v>
      </c>
    </row>
    <row r="213" s="1" customFormat="1" spans="1:22">
      <c r="A213" s="3">
        <v>999229991234238</v>
      </c>
      <c r="B213" s="1" t="s">
        <v>2734</v>
      </c>
      <c r="C213" s="1" t="s">
        <v>2749</v>
      </c>
      <c r="D213" s="1" t="s">
        <v>2262</v>
      </c>
      <c r="E213" s="1" t="s">
        <v>2750</v>
      </c>
      <c r="F213" s="1" t="s">
        <v>1763</v>
      </c>
      <c r="G213" s="1" t="s">
        <v>1755</v>
      </c>
      <c r="H213" s="1" t="s">
        <v>1731</v>
      </c>
      <c r="I213" s="1" t="s">
        <v>2370</v>
      </c>
      <c r="J213" s="1" t="s">
        <v>1733</v>
      </c>
      <c r="K213" s="1" t="s">
        <v>2370</v>
      </c>
      <c r="L213" s="1" t="s">
        <v>2370</v>
      </c>
      <c r="M213" s="1" t="s">
        <v>1734</v>
      </c>
      <c r="N213" s="1" t="s">
        <v>1734</v>
      </c>
      <c r="O213" s="1" t="s">
        <v>1735</v>
      </c>
      <c r="P213" s="1" t="s">
        <v>1736</v>
      </c>
      <c r="Q213" s="1" t="s">
        <v>1737</v>
      </c>
      <c r="R213" s="1" t="s">
        <v>2751</v>
      </c>
      <c r="S213" s="1" t="s">
        <v>1749</v>
      </c>
      <c r="T213" s="1" t="s">
        <v>1740</v>
      </c>
      <c r="U213" s="1" t="s">
        <v>1698</v>
      </c>
      <c r="V213" s="1" t="s">
        <v>1741</v>
      </c>
    </row>
    <row r="214" s="1" customFormat="1" spans="1:22">
      <c r="A214" s="3">
        <v>999229991392909</v>
      </c>
      <c r="B214" s="1" t="s">
        <v>2734</v>
      </c>
      <c r="C214" s="1" t="s">
        <v>2752</v>
      </c>
      <c r="D214" s="1" t="s">
        <v>2262</v>
      </c>
      <c r="E214" s="1" t="s">
        <v>2753</v>
      </c>
      <c r="F214" s="1" t="s">
        <v>1763</v>
      </c>
      <c r="G214" s="1" t="s">
        <v>1755</v>
      </c>
      <c r="H214" s="1" t="s">
        <v>1731</v>
      </c>
      <c r="I214" s="1" t="s">
        <v>2370</v>
      </c>
      <c r="J214" s="1" t="s">
        <v>1733</v>
      </c>
      <c r="K214" s="1" t="s">
        <v>2370</v>
      </c>
      <c r="L214" s="1" t="s">
        <v>2370</v>
      </c>
      <c r="M214" s="1" t="s">
        <v>1734</v>
      </c>
      <c r="N214" s="1" t="s">
        <v>1734</v>
      </c>
      <c r="O214" s="1" t="s">
        <v>1735</v>
      </c>
      <c r="P214" s="1" t="s">
        <v>1736</v>
      </c>
      <c r="Q214" s="1" t="s">
        <v>1737</v>
      </c>
      <c r="R214" s="1" t="s">
        <v>2754</v>
      </c>
      <c r="S214" s="1" t="s">
        <v>1749</v>
      </c>
      <c r="T214" s="1" t="s">
        <v>1740</v>
      </c>
      <c r="U214" s="1" t="s">
        <v>1698</v>
      </c>
      <c r="V214" s="1" t="s">
        <v>1741</v>
      </c>
    </row>
    <row r="215" s="1" customFormat="1" spans="1:22">
      <c r="A215" s="3">
        <v>999229992733728</v>
      </c>
      <c r="B215" s="1" t="s">
        <v>2734</v>
      </c>
      <c r="C215" s="1" t="s">
        <v>2755</v>
      </c>
      <c r="D215" s="1" t="s">
        <v>1797</v>
      </c>
      <c r="E215" s="1" t="s">
        <v>2756</v>
      </c>
      <c r="F215" s="1" t="s">
        <v>1730</v>
      </c>
      <c r="G215" s="1" t="s">
        <v>1755</v>
      </c>
      <c r="H215" s="1" t="s">
        <v>1731</v>
      </c>
      <c r="I215" s="1" t="s">
        <v>2757</v>
      </c>
      <c r="J215" s="1" t="s">
        <v>1733</v>
      </c>
      <c r="K215" s="1" t="s">
        <v>2757</v>
      </c>
      <c r="L215" s="1" t="s">
        <v>2757</v>
      </c>
      <c r="M215" s="1" t="s">
        <v>1734</v>
      </c>
      <c r="N215" s="1" t="s">
        <v>1734</v>
      </c>
      <c r="O215" s="1" t="s">
        <v>1735</v>
      </c>
      <c r="P215" s="1" t="s">
        <v>1736</v>
      </c>
      <c r="Q215" s="1" t="s">
        <v>1737</v>
      </c>
      <c r="R215" s="1" t="s">
        <v>2758</v>
      </c>
      <c r="S215" s="1" t="s">
        <v>1749</v>
      </c>
      <c r="T215" s="1" t="s">
        <v>1740</v>
      </c>
      <c r="U215" s="1" t="s">
        <v>1698</v>
      </c>
      <c r="V215" s="1" t="s">
        <v>1765</v>
      </c>
    </row>
    <row r="216" s="1" customFormat="1" spans="1:22">
      <c r="A216" s="3">
        <v>999229999469300</v>
      </c>
      <c r="B216" s="1" t="s">
        <v>2734</v>
      </c>
      <c r="C216" s="1" t="s">
        <v>2759</v>
      </c>
      <c r="D216" s="1" t="s">
        <v>2760</v>
      </c>
      <c r="E216" s="1" t="s">
        <v>2761</v>
      </c>
      <c r="F216" s="1" t="s">
        <v>1770</v>
      </c>
      <c r="G216" s="1" t="s">
        <v>1755</v>
      </c>
      <c r="H216" s="1" t="s">
        <v>1731</v>
      </c>
      <c r="I216" s="1" t="s">
        <v>2762</v>
      </c>
      <c r="J216" s="1" t="s">
        <v>1733</v>
      </c>
      <c r="K216" s="1" t="s">
        <v>2762</v>
      </c>
      <c r="L216" s="1" t="s">
        <v>2762</v>
      </c>
      <c r="M216" s="1" t="s">
        <v>1734</v>
      </c>
      <c r="N216" s="1" t="s">
        <v>1734</v>
      </c>
      <c r="O216" s="1" t="s">
        <v>1735</v>
      </c>
      <c r="P216" s="1" t="s">
        <v>1736</v>
      </c>
      <c r="Q216" s="1" t="s">
        <v>1737</v>
      </c>
      <c r="R216" s="1" t="s">
        <v>2763</v>
      </c>
      <c r="S216" s="1" t="s">
        <v>1749</v>
      </c>
      <c r="T216" s="1" t="s">
        <v>1740</v>
      </c>
      <c r="U216" s="1" t="s">
        <v>1698</v>
      </c>
      <c r="V216" s="1" t="s">
        <v>1741</v>
      </c>
    </row>
    <row r="217" s="1" customFormat="1" spans="1:22">
      <c r="A217" s="3">
        <v>999230000570991</v>
      </c>
      <c r="B217" s="1" t="s">
        <v>2734</v>
      </c>
      <c r="C217" s="1" t="s">
        <v>2764</v>
      </c>
      <c r="D217" s="1" t="s">
        <v>1843</v>
      </c>
      <c r="E217" s="1" t="s">
        <v>2765</v>
      </c>
      <c r="F217" s="1" t="s">
        <v>1730</v>
      </c>
      <c r="G217" s="1" t="s">
        <v>1755</v>
      </c>
      <c r="H217" s="1" t="s">
        <v>1731</v>
      </c>
      <c r="I217" s="1" t="s">
        <v>2766</v>
      </c>
      <c r="J217" s="1" t="s">
        <v>1733</v>
      </c>
      <c r="K217" s="1" t="s">
        <v>2766</v>
      </c>
      <c r="L217" s="1" t="s">
        <v>2766</v>
      </c>
      <c r="M217" s="1" t="s">
        <v>1734</v>
      </c>
      <c r="N217" s="1" t="s">
        <v>1734</v>
      </c>
      <c r="O217" s="1" t="s">
        <v>1735</v>
      </c>
      <c r="P217" s="1" t="s">
        <v>1736</v>
      </c>
      <c r="Q217" s="1" t="s">
        <v>1737</v>
      </c>
      <c r="R217" s="1" t="s">
        <v>2767</v>
      </c>
      <c r="S217" s="1" t="s">
        <v>1749</v>
      </c>
      <c r="T217" s="1" t="s">
        <v>1740</v>
      </c>
      <c r="U217" s="1" t="s">
        <v>1698</v>
      </c>
      <c r="V217" s="1" t="s">
        <v>1741</v>
      </c>
    </row>
    <row r="218" s="1" customFormat="1" spans="1:22">
      <c r="A218" s="3">
        <v>999230001457110</v>
      </c>
      <c r="B218" s="1" t="s">
        <v>2768</v>
      </c>
      <c r="C218" s="1" t="s">
        <v>2769</v>
      </c>
      <c r="D218" s="1" t="s">
        <v>2770</v>
      </c>
      <c r="E218" s="1" t="s">
        <v>2771</v>
      </c>
      <c r="F218" s="1" t="s">
        <v>1730</v>
      </c>
      <c r="G218" s="1" t="s">
        <v>1755</v>
      </c>
      <c r="H218" s="1" t="s">
        <v>1731</v>
      </c>
      <c r="I218" s="1" t="s">
        <v>2772</v>
      </c>
      <c r="J218" s="1" t="s">
        <v>1733</v>
      </c>
      <c r="K218" s="1" t="s">
        <v>2772</v>
      </c>
      <c r="L218" s="1" t="s">
        <v>2772</v>
      </c>
      <c r="M218" s="1" t="s">
        <v>1734</v>
      </c>
      <c r="N218" s="1" t="s">
        <v>1734</v>
      </c>
      <c r="O218" s="1" t="s">
        <v>1735</v>
      </c>
      <c r="P218" s="1" t="s">
        <v>1736</v>
      </c>
      <c r="Q218" s="1" t="s">
        <v>1737</v>
      </c>
      <c r="R218" s="1" t="s">
        <v>2773</v>
      </c>
      <c r="S218" s="1" t="s">
        <v>1749</v>
      </c>
      <c r="T218" s="1" t="s">
        <v>1740</v>
      </c>
      <c r="U218" s="1" t="s">
        <v>1698</v>
      </c>
      <c r="V218" s="1" t="s">
        <v>1741</v>
      </c>
    </row>
    <row r="219" s="1" customFormat="1" spans="1:22">
      <c r="A219" s="3">
        <v>999230002649830</v>
      </c>
      <c r="B219" s="1" t="s">
        <v>2768</v>
      </c>
      <c r="C219" s="1" t="s">
        <v>2774</v>
      </c>
      <c r="D219" s="1" t="s">
        <v>2760</v>
      </c>
      <c r="E219" s="1" t="s">
        <v>2775</v>
      </c>
      <c r="F219" s="1" t="s">
        <v>1730</v>
      </c>
      <c r="G219" s="1" t="s">
        <v>1755</v>
      </c>
      <c r="H219" s="1" t="s">
        <v>1731</v>
      </c>
      <c r="I219" s="1" t="s">
        <v>2776</v>
      </c>
      <c r="J219" s="1" t="s">
        <v>1733</v>
      </c>
      <c r="K219" s="1" t="s">
        <v>2776</v>
      </c>
      <c r="L219" s="1" t="s">
        <v>2776</v>
      </c>
      <c r="M219" s="1" t="s">
        <v>1734</v>
      </c>
      <c r="N219" s="1" t="s">
        <v>1734</v>
      </c>
      <c r="O219" s="1" t="s">
        <v>1735</v>
      </c>
      <c r="P219" s="1" t="s">
        <v>1736</v>
      </c>
      <c r="Q219" s="1" t="s">
        <v>1737</v>
      </c>
      <c r="R219" s="1" t="s">
        <v>2777</v>
      </c>
      <c r="S219" s="1" t="s">
        <v>1749</v>
      </c>
      <c r="T219" s="1" t="s">
        <v>1740</v>
      </c>
      <c r="U219" s="1" t="s">
        <v>1698</v>
      </c>
      <c r="V219" s="1" t="s">
        <v>1741</v>
      </c>
    </row>
    <row r="220" s="1" customFormat="1" spans="1:22">
      <c r="A220" s="3">
        <v>999230002738246</v>
      </c>
      <c r="B220" s="1" t="s">
        <v>2768</v>
      </c>
      <c r="C220" s="1" t="s">
        <v>2778</v>
      </c>
      <c r="D220" s="1" t="s">
        <v>2779</v>
      </c>
      <c r="E220" s="1" t="s">
        <v>2780</v>
      </c>
      <c r="F220" s="1" t="s">
        <v>1747</v>
      </c>
      <c r="G220" s="1" t="s">
        <v>1755</v>
      </c>
      <c r="H220" s="1" t="s">
        <v>1731</v>
      </c>
      <c r="I220" s="1" t="s">
        <v>2781</v>
      </c>
      <c r="J220" s="1" t="s">
        <v>1733</v>
      </c>
      <c r="K220" s="1" t="s">
        <v>2781</v>
      </c>
      <c r="L220" s="1" t="s">
        <v>2781</v>
      </c>
      <c r="M220" s="1" t="s">
        <v>1734</v>
      </c>
      <c r="N220" s="1" t="s">
        <v>1734</v>
      </c>
      <c r="O220" s="1" t="s">
        <v>1735</v>
      </c>
      <c r="P220" s="1" t="s">
        <v>1736</v>
      </c>
      <c r="Q220" s="1" t="s">
        <v>1737</v>
      </c>
      <c r="R220" s="1" t="s">
        <v>2782</v>
      </c>
      <c r="S220" s="1" t="s">
        <v>1749</v>
      </c>
      <c r="T220" s="1" t="s">
        <v>1740</v>
      </c>
      <c r="U220" s="1" t="s">
        <v>1698</v>
      </c>
      <c r="V220" s="1" t="s">
        <v>1859</v>
      </c>
    </row>
    <row r="221" s="1" customFormat="1" spans="1:22">
      <c r="A221" s="3">
        <v>999230006564164</v>
      </c>
      <c r="B221" s="1" t="s">
        <v>2768</v>
      </c>
      <c r="C221" s="1" t="s">
        <v>2783</v>
      </c>
      <c r="D221" s="1" t="s">
        <v>2784</v>
      </c>
      <c r="E221" s="1" t="s">
        <v>2785</v>
      </c>
      <c r="F221" s="1" t="s">
        <v>1747</v>
      </c>
      <c r="G221" s="1" t="s">
        <v>1755</v>
      </c>
      <c r="H221" s="1" t="s">
        <v>1731</v>
      </c>
      <c r="I221" s="1" t="s">
        <v>2786</v>
      </c>
      <c r="J221" s="1" t="s">
        <v>1733</v>
      </c>
      <c r="K221" s="1" t="s">
        <v>2786</v>
      </c>
      <c r="L221" s="1" t="s">
        <v>2786</v>
      </c>
      <c r="M221" s="1" t="s">
        <v>1734</v>
      </c>
      <c r="N221" s="1" t="s">
        <v>1734</v>
      </c>
      <c r="O221" s="1" t="s">
        <v>1735</v>
      </c>
      <c r="P221" s="1" t="s">
        <v>1736</v>
      </c>
      <c r="Q221" s="1" t="s">
        <v>1737</v>
      </c>
      <c r="R221" s="1" t="s">
        <v>2787</v>
      </c>
      <c r="S221" s="1" t="s">
        <v>1749</v>
      </c>
      <c r="T221" s="1" t="s">
        <v>1740</v>
      </c>
      <c r="U221" s="1" t="s">
        <v>1698</v>
      </c>
      <c r="V221" s="1" t="s">
        <v>1741</v>
      </c>
    </row>
    <row r="222" s="1" customFormat="1" spans="1:22">
      <c r="A222" s="3">
        <v>999230007153713</v>
      </c>
      <c r="B222" s="1" t="s">
        <v>2768</v>
      </c>
      <c r="C222" s="1" t="s">
        <v>2788</v>
      </c>
      <c r="D222" s="1" t="s">
        <v>2542</v>
      </c>
      <c r="E222" s="1" t="s">
        <v>2789</v>
      </c>
      <c r="F222" s="1" t="s">
        <v>1730</v>
      </c>
      <c r="G222" s="1" t="s">
        <v>1755</v>
      </c>
      <c r="H222" s="1" t="s">
        <v>1731</v>
      </c>
      <c r="I222" s="1" t="s">
        <v>2617</v>
      </c>
      <c r="J222" s="1" t="s">
        <v>1733</v>
      </c>
      <c r="K222" s="1" t="s">
        <v>2617</v>
      </c>
      <c r="L222" s="1" t="s">
        <v>2617</v>
      </c>
      <c r="M222" s="1" t="s">
        <v>1734</v>
      </c>
      <c r="N222" s="1" t="s">
        <v>1734</v>
      </c>
      <c r="O222" s="1" t="s">
        <v>1735</v>
      </c>
      <c r="P222" s="1" t="s">
        <v>1736</v>
      </c>
      <c r="Q222" s="1" t="s">
        <v>1737</v>
      </c>
      <c r="R222" s="1" t="s">
        <v>2790</v>
      </c>
      <c r="S222" s="1" t="s">
        <v>1749</v>
      </c>
      <c r="T222" s="1" t="s">
        <v>1740</v>
      </c>
      <c r="U222" s="1" t="s">
        <v>1698</v>
      </c>
      <c r="V222" s="1" t="s">
        <v>1741</v>
      </c>
    </row>
    <row r="223" s="1" customFormat="1" spans="1:22">
      <c r="A223" s="3">
        <v>30009306303</v>
      </c>
      <c r="B223" s="1" t="s">
        <v>2768</v>
      </c>
      <c r="C223" s="1" t="s">
        <v>2791</v>
      </c>
      <c r="D223" s="1" t="s">
        <v>2792</v>
      </c>
      <c r="E223" s="1" t="s">
        <v>2793</v>
      </c>
      <c r="F223" s="1" t="s">
        <v>1747</v>
      </c>
      <c r="G223" s="1" t="s">
        <v>1755</v>
      </c>
      <c r="H223" s="1" t="s">
        <v>1731</v>
      </c>
      <c r="I223" s="1" t="s">
        <v>2794</v>
      </c>
      <c r="J223" s="1" t="s">
        <v>1733</v>
      </c>
      <c r="K223" s="1" t="s">
        <v>2794</v>
      </c>
      <c r="L223" s="1" t="s">
        <v>2794</v>
      </c>
      <c r="M223" s="1" t="s">
        <v>1734</v>
      </c>
      <c r="N223" s="1" t="s">
        <v>1734</v>
      </c>
      <c r="O223" s="1" t="s">
        <v>1735</v>
      </c>
      <c r="P223" s="1" t="s">
        <v>1736</v>
      </c>
      <c r="Q223" s="1" t="s">
        <v>1737</v>
      </c>
      <c r="R223" s="1" t="s">
        <v>2795</v>
      </c>
      <c r="S223" s="1" t="s">
        <v>1749</v>
      </c>
      <c r="T223" s="1" t="s">
        <v>1740</v>
      </c>
      <c r="U223" s="1" t="s">
        <v>1698</v>
      </c>
      <c r="V223" s="1" t="s">
        <v>1741</v>
      </c>
    </row>
    <row r="224" s="1" customFormat="1" spans="1:22">
      <c r="A224" s="3">
        <v>999230011271035</v>
      </c>
      <c r="B224" s="1" t="s">
        <v>2768</v>
      </c>
      <c r="C224" s="1" t="s">
        <v>2796</v>
      </c>
      <c r="D224" s="1" t="s">
        <v>2421</v>
      </c>
      <c r="E224" s="1" t="s">
        <v>2797</v>
      </c>
      <c r="F224" s="1" t="s">
        <v>1730</v>
      </c>
      <c r="G224" s="1" t="s">
        <v>1755</v>
      </c>
      <c r="H224" s="1" t="s">
        <v>1731</v>
      </c>
      <c r="I224" s="1" t="s">
        <v>2798</v>
      </c>
      <c r="J224" s="1" t="s">
        <v>1733</v>
      </c>
      <c r="K224" s="1" t="s">
        <v>2798</v>
      </c>
      <c r="L224" s="1" t="s">
        <v>2798</v>
      </c>
      <c r="M224" s="1" t="s">
        <v>1734</v>
      </c>
      <c r="N224" s="1" t="s">
        <v>1734</v>
      </c>
      <c r="O224" s="1" t="s">
        <v>1735</v>
      </c>
      <c r="P224" s="1" t="s">
        <v>1736</v>
      </c>
      <c r="Q224" s="1" t="s">
        <v>1737</v>
      </c>
      <c r="R224" s="1" t="s">
        <v>2799</v>
      </c>
      <c r="S224" s="1" t="s">
        <v>1749</v>
      </c>
      <c r="T224" s="1" t="s">
        <v>1740</v>
      </c>
      <c r="U224" s="1" t="s">
        <v>1698</v>
      </c>
      <c r="V224" s="1" t="s">
        <v>1741</v>
      </c>
    </row>
    <row r="225" s="1" customFormat="1" spans="1:22">
      <c r="A225" s="3">
        <v>999230014229832</v>
      </c>
      <c r="B225" s="1" t="s">
        <v>2124</v>
      </c>
      <c r="C225" s="1" t="s">
        <v>2800</v>
      </c>
      <c r="D225" s="1" t="s">
        <v>2094</v>
      </c>
      <c r="E225" s="1" t="s">
        <v>2801</v>
      </c>
      <c r="F225" s="1" t="s">
        <v>1730</v>
      </c>
      <c r="G225" s="1" t="s">
        <v>1755</v>
      </c>
      <c r="H225" s="1" t="s">
        <v>1731</v>
      </c>
      <c r="I225" s="1" t="s">
        <v>2802</v>
      </c>
      <c r="J225" s="1" t="s">
        <v>1733</v>
      </c>
      <c r="K225" s="1" t="s">
        <v>2802</v>
      </c>
      <c r="L225" s="1" t="s">
        <v>2802</v>
      </c>
      <c r="M225" s="1" t="s">
        <v>1734</v>
      </c>
      <c r="N225" s="1" t="s">
        <v>1734</v>
      </c>
      <c r="O225" s="1" t="s">
        <v>1735</v>
      </c>
      <c r="P225" s="1" t="s">
        <v>1736</v>
      </c>
      <c r="Q225" s="1" t="s">
        <v>1737</v>
      </c>
      <c r="R225" s="1" t="s">
        <v>2803</v>
      </c>
      <c r="S225" s="1" t="s">
        <v>1749</v>
      </c>
      <c r="T225" s="1" t="s">
        <v>1740</v>
      </c>
      <c r="U225" s="1" t="s">
        <v>1698</v>
      </c>
      <c r="V225" s="1" t="s">
        <v>1757</v>
      </c>
    </row>
    <row r="226" s="1" customFormat="1" spans="1:22">
      <c r="A226" s="3">
        <v>999230014255854</v>
      </c>
      <c r="B226" s="1" t="s">
        <v>2124</v>
      </c>
      <c r="C226" s="1" t="s">
        <v>2804</v>
      </c>
      <c r="D226" s="1" t="s">
        <v>2094</v>
      </c>
      <c r="E226" s="1" t="s">
        <v>2805</v>
      </c>
      <c r="F226" s="1" t="s">
        <v>1730</v>
      </c>
      <c r="G226" s="1" t="s">
        <v>1755</v>
      </c>
      <c r="H226" s="1" t="s">
        <v>1731</v>
      </c>
      <c r="I226" s="1" t="s">
        <v>2802</v>
      </c>
      <c r="J226" s="1" t="s">
        <v>1733</v>
      </c>
      <c r="K226" s="1" t="s">
        <v>2802</v>
      </c>
      <c r="L226" s="1" t="s">
        <v>2802</v>
      </c>
      <c r="M226" s="1" t="s">
        <v>1734</v>
      </c>
      <c r="N226" s="1" t="s">
        <v>1734</v>
      </c>
      <c r="O226" s="1" t="s">
        <v>1735</v>
      </c>
      <c r="P226" s="1" t="s">
        <v>1736</v>
      </c>
      <c r="Q226" s="1" t="s">
        <v>1737</v>
      </c>
      <c r="R226" s="1" t="s">
        <v>2806</v>
      </c>
      <c r="S226" s="1" t="s">
        <v>1749</v>
      </c>
      <c r="T226" s="1" t="s">
        <v>1740</v>
      </c>
      <c r="U226" s="1" t="s">
        <v>1698</v>
      </c>
      <c r="V226" s="1" t="s">
        <v>1757</v>
      </c>
    </row>
    <row r="227" s="1" customFormat="1" spans="1:22">
      <c r="A227" s="3">
        <v>999230014912326</v>
      </c>
      <c r="B227" s="1" t="s">
        <v>2124</v>
      </c>
      <c r="C227" s="1" t="s">
        <v>2807</v>
      </c>
      <c r="D227" s="1" t="s">
        <v>2542</v>
      </c>
      <c r="E227" s="1" t="s">
        <v>2808</v>
      </c>
      <c r="F227" s="1" t="s">
        <v>1763</v>
      </c>
      <c r="G227" s="1" t="s">
        <v>1755</v>
      </c>
      <c r="H227" s="1" t="s">
        <v>1731</v>
      </c>
      <c r="I227" s="1" t="s">
        <v>2809</v>
      </c>
      <c r="J227" s="1" t="s">
        <v>1733</v>
      </c>
      <c r="K227" s="1" t="s">
        <v>2809</v>
      </c>
      <c r="L227" s="1" t="s">
        <v>2809</v>
      </c>
      <c r="M227" s="1" t="s">
        <v>1734</v>
      </c>
      <c r="N227" s="1" t="s">
        <v>1734</v>
      </c>
      <c r="O227" s="1" t="s">
        <v>1735</v>
      </c>
      <c r="P227" s="1" t="s">
        <v>1736</v>
      </c>
      <c r="Q227" s="1" t="s">
        <v>1737</v>
      </c>
      <c r="R227" s="1" t="s">
        <v>2810</v>
      </c>
      <c r="S227" s="1" t="s">
        <v>1749</v>
      </c>
      <c r="T227" s="1" t="s">
        <v>1740</v>
      </c>
      <c r="U227" s="1" t="s">
        <v>1698</v>
      </c>
      <c r="V227" s="1" t="s">
        <v>1741</v>
      </c>
    </row>
    <row r="228" s="1" customFormat="1" spans="1:22">
      <c r="A228" s="3">
        <v>999230016506967</v>
      </c>
      <c r="B228" s="1" t="s">
        <v>2124</v>
      </c>
      <c r="C228" s="1" t="s">
        <v>2811</v>
      </c>
      <c r="D228" s="1" t="s">
        <v>2812</v>
      </c>
      <c r="E228" s="1" t="s">
        <v>2813</v>
      </c>
      <c r="F228" s="1" t="s">
        <v>1747</v>
      </c>
      <c r="G228" s="1" t="s">
        <v>1755</v>
      </c>
      <c r="H228" s="1" t="s">
        <v>1731</v>
      </c>
      <c r="I228" s="1" t="s">
        <v>2814</v>
      </c>
      <c r="J228" s="1" t="s">
        <v>1733</v>
      </c>
      <c r="K228" s="1" t="s">
        <v>2814</v>
      </c>
      <c r="L228" s="1" t="s">
        <v>2814</v>
      </c>
      <c r="M228" s="1" t="s">
        <v>1734</v>
      </c>
      <c r="N228" s="1" t="s">
        <v>1734</v>
      </c>
      <c r="O228" s="1" t="s">
        <v>1735</v>
      </c>
      <c r="P228" s="1" t="s">
        <v>1736</v>
      </c>
      <c r="Q228" s="1" t="s">
        <v>1737</v>
      </c>
      <c r="R228" s="1" t="s">
        <v>2815</v>
      </c>
      <c r="S228" s="1" t="s">
        <v>1749</v>
      </c>
      <c r="T228" s="1" t="s">
        <v>1740</v>
      </c>
      <c r="U228" s="1" t="s">
        <v>1698</v>
      </c>
      <c r="V228" s="1" t="s">
        <v>1741</v>
      </c>
    </row>
    <row r="229" s="1" customFormat="1" spans="1:22">
      <c r="A229" s="3">
        <v>999230017408723</v>
      </c>
      <c r="B229" s="1" t="s">
        <v>2124</v>
      </c>
      <c r="C229" s="1" t="s">
        <v>2816</v>
      </c>
      <c r="D229" s="1" t="s">
        <v>2817</v>
      </c>
      <c r="E229" s="1" t="s">
        <v>2818</v>
      </c>
      <c r="F229" s="1" t="s">
        <v>1730</v>
      </c>
      <c r="G229" s="1" t="s">
        <v>1755</v>
      </c>
      <c r="H229" s="1" t="s">
        <v>1731</v>
      </c>
      <c r="I229" s="1" t="s">
        <v>2819</v>
      </c>
      <c r="J229" s="1" t="s">
        <v>1733</v>
      </c>
      <c r="K229" s="1" t="s">
        <v>2819</v>
      </c>
      <c r="L229" s="1" t="s">
        <v>2819</v>
      </c>
      <c r="M229" s="1" t="s">
        <v>1734</v>
      </c>
      <c r="N229" s="1" t="s">
        <v>1734</v>
      </c>
      <c r="O229" s="1" t="s">
        <v>1735</v>
      </c>
      <c r="P229" s="1" t="s">
        <v>1736</v>
      </c>
      <c r="Q229" s="1" t="s">
        <v>1737</v>
      </c>
      <c r="R229" s="1" t="s">
        <v>2820</v>
      </c>
      <c r="S229" s="1" t="s">
        <v>1749</v>
      </c>
      <c r="T229" s="1" t="s">
        <v>1740</v>
      </c>
      <c r="U229" s="1" t="s">
        <v>1698</v>
      </c>
      <c r="V229" s="1" t="s">
        <v>1741</v>
      </c>
    </row>
    <row r="230" s="1" customFormat="1" spans="1:22">
      <c r="A230" s="3">
        <v>999230017642456</v>
      </c>
      <c r="B230" s="1" t="s">
        <v>2124</v>
      </c>
      <c r="C230" s="1" t="s">
        <v>2821</v>
      </c>
      <c r="D230" s="1" t="s">
        <v>1855</v>
      </c>
      <c r="E230" s="1" t="s">
        <v>2822</v>
      </c>
      <c r="F230" s="1" t="s">
        <v>1730</v>
      </c>
      <c r="G230" s="1" t="s">
        <v>1755</v>
      </c>
      <c r="H230" s="1" t="s">
        <v>1731</v>
      </c>
      <c r="I230" s="1" t="s">
        <v>2823</v>
      </c>
      <c r="J230" s="1" t="s">
        <v>1733</v>
      </c>
      <c r="K230" s="1" t="s">
        <v>2823</v>
      </c>
      <c r="L230" s="1" t="s">
        <v>2823</v>
      </c>
      <c r="M230" s="1" t="s">
        <v>1734</v>
      </c>
      <c r="N230" s="1" t="s">
        <v>1734</v>
      </c>
      <c r="O230" s="1" t="s">
        <v>1735</v>
      </c>
      <c r="P230" s="1" t="s">
        <v>1736</v>
      </c>
      <c r="Q230" s="1" t="s">
        <v>1737</v>
      </c>
      <c r="R230" s="1" t="s">
        <v>2824</v>
      </c>
      <c r="S230" s="1" t="s">
        <v>1749</v>
      </c>
      <c r="T230" s="1" t="s">
        <v>1740</v>
      </c>
      <c r="U230" s="1" t="s">
        <v>1698</v>
      </c>
      <c r="V230" s="1" t="s">
        <v>1859</v>
      </c>
    </row>
    <row r="231" s="1" customFormat="1" spans="1:22">
      <c r="A231" s="3">
        <v>999230019488113</v>
      </c>
      <c r="B231" s="1" t="s">
        <v>2124</v>
      </c>
      <c r="C231" s="1" t="s">
        <v>2825</v>
      </c>
      <c r="D231" s="1" t="s">
        <v>2784</v>
      </c>
      <c r="E231" s="1" t="s">
        <v>2826</v>
      </c>
      <c r="F231" s="1" t="s">
        <v>1730</v>
      </c>
      <c r="G231" s="1" t="s">
        <v>1755</v>
      </c>
      <c r="H231" s="1" t="s">
        <v>1731</v>
      </c>
      <c r="I231" s="1" t="s">
        <v>2827</v>
      </c>
      <c r="J231" s="1" t="s">
        <v>1733</v>
      </c>
      <c r="K231" s="1" t="s">
        <v>2827</v>
      </c>
      <c r="L231" s="1" t="s">
        <v>2827</v>
      </c>
      <c r="M231" s="1" t="s">
        <v>1734</v>
      </c>
      <c r="N231" s="1" t="s">
        <v>1734</v>
      </c>
      <c r="O231" s="1" t="s">
        <v>1735</v>
      </c>
      <c r="P231" s="1" t="s">
        <v>1736</v>
      </c>
      <c r="Q231" s="1" t="s">
        <v>1737</v>
      </c>
      <c r="R231" s="1" t="s">
        <v>2828</v>
      </c>
      <c r="S231" s="1" t="s">
        <v>1749</v>
      </c>
      <c r="T231" s="1" t="s">
        <v>1740</v>
      </c>
      <c r="U231" s="1" t="s">
        <v>1698</v>
      </c>
      <c r="V231" s="1" t="s">
        <v>1741</v>
      </c>
    </row>
    <row r="232" s="1" customFormat="1" spans="1:22">
      <c r="A232" s="3">
        <v>999230021428195</v>
      </c>
      <c r="B232" s="1" t="s">
        <v>2124</v>
      </c>
      <c r="C232" s="1" t="s">
        <v>2829</v>
      </c>
      <c r="D232" s="1" t="s">
        <v>2817</v>
      </c>
      <c r="E232" s="1" t="s">
        <v>2830</v>
      </c>
      <c r="F232" s="1" t="s">
        <v>1730</v>
      </c>
      <c r="G232" s="1" t="s">
        <v>1755</v>
      </c>
      <c r="H232" s="1" t="s">
        <v>1731</v>
      </c>
      <c r="I232" s="1" t="s">
        <v>2831</v>
      </c>
      <c r="J232" s="1" t="s">
        <v>1733</v>
      </c>
      <c r="K232" s="1" t="s">
        <v>2831</v>
      </c>
      <c r="L232" s="1" t="s">
        <v>2831</v>
      </c>
      <c r="M232" s="1" t="s">
        <v>1734</v>
      </c>
      <c r="N232" s="1" t="s">
        <v>1734</v>
      </c>
      <c r="O232" s="1" t="s">
        <v>1735</v>
      </c>
      <c r="P232" s="1" t="s">
        <v>1736</v>
      </c>
      <c r="Q232" s="1" t="s">
        <v>1737</v>
      </c>
      <c r="R232" s="1" t="s">
        <v>2832</v>
      </c>
      <c r="S232" s="1" t="s">
        <v>1749</v>
      </c>
      <c r="T232" s="1" t="s">
        <v>1740</v>
      </c>
      <c r="U232" s="1" t="s">
        <v>1698</v>
      </c>
      <c r="V232" s="1" t="s">
        <v>1741</v>
      </c>
    </row>
    <row r="233" s="1" customFormat="1" spans="1:22">
      <c r="A233" s="3">
        <v>999230022438670</v>
      </c>
      <c r="B233" s="1" t="s">
        <v>2124</v>
      </c>
      <c r="C233" s="1" t="s">
        <v>2833</v>
      </c>
      <c r="D233" s="1" t="s">
        <v>2834</v>
      </c>
      <c r="E233" s="1" t="s">
        <v>2835</v>
      </c>
      <c r="F233" s="1" t="s">
        <v>1730</v>
      </c>
      <c r="G233" s="1" t="s">
        <v>1755</v>
      </c>
      <c r="H233" s="1" t="s">
        <v>1731</v>
      </c>
      <c r="I233" s="1" t="s">
        <v>2836</v>
      </c>
      <c r="J233" s="1" t="s">
        <v>1733</v>
      </c>
      <c r="K233" s="1" t="s">
        <v>2836</v>
      </c>
      <c r="L233" s="1" t="s">
        <v>2836</v>
      </c>
      <c r="M233" s="1" t="s">
        <v>1734</v>
      </c>
      <c r="N233" s="1" t="s">
        <v>1734</v>
      </c>
      <c r="O233" s="1" t="s">
        <v>1735</v>
      </c>
      <c r="P233" s="1" t="s">
        <v>1736</v>
      </c>
      <c r="Q233" s="1" t="s">
        <v>1737</v>
      </c>
      <c r="R233" s="1" t="s">
        <v>2837</v>
      </c>
      <c r="S233" s="1" t="s">
        <v>1749</v>
      </c>
      <c r="T233" s="1" t="s">
        <v>1740</v>
      </c>
      <c r="U233" s="1" t="s">
        <v>1698</v>
      </c>
      <c r="V233" s="1" t="s">
        <v>1808</v>
      </c>
    </row>
    <row r="234" s="1" customFormat="1" spans="1:22">
      <c r="A234" s="3">
        <v>999230023748940</v>
      </c>
      <c r="B234" s="1" t="s">
        <v>2124</v>
      </c>
      <c r="C234" s="1" t="s">
        <v>2838</v>
      </c>
      <c r="D234" s="1" t="s">
        <v>1930</v>
      </c>
      <c r="E234" s="1" t="s">
        <v>2839</v>
      </c>
      <c r="F234" s="1" t="s">
        <v>1747</v>
      </c>
      <c r="G234" s="1" t="s">
        <v>1755</v>
      </c>
      <c r="H234" s="1" t="s">
        <v>1731</v>
      </c>
      <c r="I234" s="1" t="s">
        <v>2840</v>
      </c>
      <c r="J234" s="1" t="s">
        <v>1733</v>
      </c>
      <c r="K234" s="1" t="s">
        <v>2840</v>
      </c>
      <c r="L234" s="1" t="s">
        <v>2840</v>
      </c>
      <c r="M234" s="1" t="s">
        <v>1734</v>
      </c>
      <c r="N234" s="1" t="s">
        <v>1734</v>
      </c>
      <c r="O234" s="1" t="s">
        <v>1735</v>
      </c>
      <c r="P234" s="1" t="s">
        <v>1736</v>
      </c>
      <c r="Q234" s="1" t="s">
        <v>1737</v>
      </c>
      <c r="R234" s="1" t="s">
        <v>2841</v>
      </c>
      <c r="S234" s="1" t="s">
        <v>1749</v>
      </c>
      <c r="T234" s="1" t="s">
        <v>1740</v>
      </c>
      <c r="U234" s="1" t="s">
        <v>1698</v>
      </c>
      <c r="V234" s="1" t="s">
        <v>1934</v>
      </c>
    </row>
    <row r="235" s="1" customFormat="1" spans="1:22">
      <c r="A235" s="3">
        <v>999230025142908</v>
      </c>
      <c r="B235" s="1" t="s">
        <v>2124</v>
      </c>
      <c r="C235" s="1" t="s">
        <v>2842</v>
      </c>
      <c r="D235" s="1" t="s">
        <v>2843</v>
      </c>
      <c r="E235" s="1" t="s">
        <v>2844</v>
      </c>
      <c r="F235" s="1" t="s">
        <v>1730</v>
      </c>
      <c r="G235" s="1" t="s">
        <v>1755</v>
      </c>
      <c r="H235" s="1" t="s">
        <v>1731</v>
      </c>
      <c r="I235" s="1" t="s">
        <v>2845</v>
      </c>
      <c r="J235" s="1" t="s">
        <v>1733</v>
      </c>
      <c r="K235" s="1" t="s">
        <v>2845</v>
      </c>
      <c r="L235" s="1" t="s">
        <v>2845</v>
      </c>
      <c r="M235" s="1" t="s">
        <v>1734</v>
      </c>
      <c r="N235" s="1" t="s">
        <v>1734</v>
      </c>
      <c r="O235" s="1" t="s">
        <v>1735</v>
      </c>
      <c r="P235" s="1" t="s">
        <v>1736</v>
      </c>
      <c r="Q235" s="1" t="s">
        <v>1737</v>
      </c>
      <c r="R235" s="1" t="s">
        <v>2846</v>
      </c>
      <c r="S235" s="1" t="s">
        <v>1749</v>
      </c>
      <c r="T235" s="1" t="s">
        <v>1740</v>
      </c>
      <c r="U235" s="1" t="s">
        <v>1698</v>
      </c>
      <c r="V235" s="1" t="s">
        <v>1934</v>
      </c>
    </row>
    <row r="236" s="1" customFormat="1" spans="1:22">
      <c r="A236" s="3">
        <v>999230025816808</v>
      </c>
      <c r="B236" s="1" t="s">
        <v>1900</v>
      </c>
      <c r="C236" s="1" t="s">
        <v>2847</v>
      </c>
      <c r="D236" s="1" t="s">
        <v>2812</v>
      </c>
      <c r="E236" s="1" t="s">
        <v>2848</v>
      </c>
      <c r="F236" s="1" t="s">
        <v>1747</v>
      </c>
      <c r="G236" s="1" t="s">
        <v>1755</v>
      </c>
      <c r="H236" s="1" t="s">
        <v>1731</v>
      </c>
      <c r="I236" s="1" t="s">
        <v>2849</v>
      </c>
      <c r="J236" s="1" t="s">
        <v>1733</v>
      </c>
      <c r="K236" s="1" t="s">
        <v>2849</v>
      </c>
      <c r="L236" s="1" t="s">
        <v>2849</v>
      </c>
      <c r="M236" s="1" t="s">
        <v>1734</v>
      </c>
      <c r="N236" s="1" t="s">
        <v>1734</v>
      </c>
      <c r="O236" s="1" t="s">
        <v>1735</v>
      </c>
      <c r="P236" s="1" t="s">
        <v>1736</v>
      </c>
      <c r="Q236" s="1" t="s">
        <v>1737</v>
      </c>
      <c r="R236" s="1" t="s">
        <v>2850</v>
      </c>
      <c r="S236" s="1" t="s">
        <v>1749</v>
      </c>
      <c r="T236" s="1" t="s">
        <v>1740</v>
      </c>
      <c r="U236" s="1" t="s">
        <v>1698</v>
      </c>
      <c r="V236" s="1" t="s">
        <v>1741</v>
      </c>
    </row>
    <row r="237" s="1" customFormat="1" spans="1:22">
      <c r="A237" s="3">
        <v>999230026400390</v>
      </c>
      <c r="B237" s="1" t="s">
        <v>1900</v>
      </c>
      <c r="C237" s="1" t="s">
        <v>2851</v>
      </c>
      <c r="D237" s="1" t="s">
        <v>2852</v>
      </c>
      <c r="E237" s="1" t="s">
        <v>2853</v>
      </c>
      <c r="F237" s="1" t="s">
        <v>1799</v>
      </c>
      <c r="G237" s="1" t="s">
        <v>1755</v>
      </c>
      <c r="H237" s="1" t="s">
        <v>1731</v>
      </c>
      <c r="I237" s="1" t="s">
        <v>2854</v>
      </c>
      <c r="J237" s="1" t="s">
        <v>1733</v>
      </c>
      <c r="K237" s="1" t="s">
        <v>2854</v>
      </c>
      <c r="L237" s="1" t="s">
        <v>2854</v>
      </c>
      <c r="M237" s="1" t="s">
        <v>1734</v>
      </c>
      <c r="N237" s="1" t="s">
        <v>1734</v>
      </c>
      <c r="O237" s="1" t="s">
        <v>1735</v>
      </c>
      <c r="P237" s="1" t="s">
        <v>1736</v>
      </c>
      <c r="Q237" s="1" t="s">
        <v>1737</v>
      </c>
      <c r="R237" s="1" t="s">
        <v>2855</v>
      </c>
      <c r="S237" s="1" t="s">
        <v>1749</v>
      </c>
      <c r="T237" s="1" t="s">
        <v>1740</v>
      </c>
      <c r="U237" s="1" t="s">
        <v>1698</v>
      </c>
      <c r="V237" s="1" t="s">
        <v>1741</v>
      </c>
    </row>
    <row r="238" s="1" customFormat="1" spans="1:22">
      <c r="A238" s="3">
        <v>999230027307994</v>
      </c>
      <c r="B238" s="1" t="s">
        <v>1900</v>
      </c>
      <c r="C238" s="1" t="s">
        <v>2856</v>
      </c>
      <c r="D238" s="1" t="s">
        <v>2779</v>
      </c>
      <c r="E238" s="1" t="s">
        <v>2857</v>
      </c>
      <c r="F238" s="1" t="s">
        <v>1730</v>
      </c>
      <c r="G238" s="1" t="s">
        <v>1755</v>
      </c>
      <c r="H238" s="1" t="s">
        <v>1731</v>
      </c>
      <c r="I238" s="1" t="s">
        <v>2858</v>
      </c>
      <c r="J238" s="1" t="s">
        <v>1733</v>
      </c>
      <c r="K238" s="1" t="s">
        <v>2858</v>
      </c>
      <c r="L238" s="1" t="s">
        <v>2858</v>
      </c>
      <c r="M238" s="1" t="s">
        <v>1734</v>
      </c>
      <c r="N238" s="1" t="s">
        <v>1734</v>
      </c>
      <c r="O238" s="1" t="s">
        <v>1735</v>
      </c>
      <c r="P238" s="1" t="s">
        <v>1736</v>
      </c>
      <c r="Q238" s="1" t="s">
        <v>1737</v>
      </c>
      <c r="R238" s="1" t="s">
        <v>2859</v>
      </c>
      <c r="S238" s="1" t="s">
        <v>1749</v>
      </c>
      <c r="T238" s="1" t="s">
        <v>1740</v>
      </c>
      <c r="U238" s="1" t="s">
        <v>1698</v>
      </c>
      <c r="V238" s="1" t="s">
        <v>1859</v>
      </c>
    </row>
    <row r="239" s="1" customFormat="1" spans="1:22">
      <c r="A239" s="3">
        <v>999230028607431</v>
      </c>
      <c r="B239" s="1" t="s">
        <v>1900</v>
      </c>
      <c r="C239" s="1" t="s">
        <v>2860</v>
      </c>
      <c r="D239" s="1" t="s">
        <v>2861</v>
      </c>
      <c r="E239" s="1" t="s">
        <v>2862</v>
      </c>
      <c r="F239" s="1" t="s">
        <v>1730</v>
      </c>
      <c r="G239" s="1" t="s">
        <v>1755</v>
      </c>
      <c r="H239" s="1" t="s">
        <v>1731</v>
      </c>
      <c r="I239" s="1" t="s">
        <v>2863</v>
      </c>
      <c r="J239" s="1" t="s">
        <v>1733</v>
      </c>
      <c r="K239" s="1" t="s">
        <v>2863</v>
      </c>
      <c r="L239" s="1" t="s">
        <v>2863</v>
      </c>
      <c r="M239" s="1" t="s">
        <v>1734</v>
      </c>
      <c r="N239" s="1" t="s">
        <v>1734</v>
      </c>
      <c r="O239" s="1" t="s">
        <v>1735</v>
      </c>
      <c r="P239" s="1" t="s">
        <v>1736</v>
      </c>
      <c r="Q239" s="1" t="s">
        <v>1737</v>
      </c>
      <c r="R239" s="1" t="s">
        <v>2864</v>
      </c>
      <c r="S239" s="1" t="s">
        <v>1749</v>
      </c>
      <c r="T239" s="1" t="s">
        <v>1740</v>
      </c>
      <c r="U239" s="1" t="s">
        <v>1698</v>
      </c>
      <c r="V239" s="1" t="s">
        <v>1808</v>
      </c>
    </row>
    <row r="240" s="1" customFormat="1" spans="1:22">
      <c r="A240" s="3">
        <v>999230034706764</v>
      </c>
      <c r="B240" s="1" t="s">
        <v>1900</v>
      </c>
      <c r="C240" s="1" t="s">
        <v>2865</v>
      </c>
      <c r="D240" s="1" t="s">
        <v>2779</v>
      </c>
      <c r="E240" s="1" t="s">
        <v>2866</v>
      </c>
      <c r="F240" s="1" t="s">
        <v>1747</v>
      </c>
      <c r="G240" s="1" t="s">
        <v>1755</v>
      </c>
      <c r="H240" s="1" t="s">
        <v>1731</v>
      </c>
      <c r="I240" s="1" t="s">
        <v>2867</v>
      </c>
      <c r="J240" s="1" t="s">
        <v>1733</v>
      </c>
      <c r="K240" s="1" t="s">
        <v>2867</v>
      </c>
      <c r="L240" s="1" t="s">
        <v>2867</v>
      </c>
      <c r="M240" s="1" t="s">
        <v>1734</v>
      </c>
      <c r="N240" s="1" t="s">
        <v>1734</v>
      </c>
      <c r="O240" s="1" t="s">
        <v>1735</v>
      </c>
      <c r="P240" s="1" t="s">
        <v>1736</v>
      </c>
      <c r="Q240" s="1" t="s">
        <v>1737</v>
      </c>
      <c r="R240" s="1" t="s">
        <v>2868</v>
      </c>
      <c r="S240" s="1" t="s">
        <v>1749</v>
      </c>
      <c r="T240" s="1" t="s">
        <v>1740</v>
      </c>
      <c r="U240" s="1" t="s">
        <v>1698</v>
      </c>
      <c r="V240" s="1" t="s">
        <v>1859</v>
      </c>
    </row>
    <row r="241" s="1" customFormat="1" spans="1:22">
      <c r="A241" s="3">
        <v>999230035506746</v>
      </c>
      <c r="B241" s="1" t="s">
        <v>1900</v>
      </c>
      <c r="C241" s="1" t="s">
        <v>2869</v>
      </c>
      <c r="D241" s="1" t="s">
        <v>2870</v>
      </c>
      <c r="E241" s="1" t="s">
        <v>2871</v>
      </c>
      <c r="F241" s="1" t="s">
        <v>1763</v>
      </c>
      <c r="G241" s="1" t="s">
        <v>1755</v>
      </c>
      <c r="H241" s="1" t="s">
        <v>1731</v>
      </c>
      <c r="I241" s="1" t="s">
        <v>2872</v>
      </c>
      <c r="J241" s="1" t="s">
        <v>1733</v>
      </c>
      <c r="K241" s="1" t="s">
        <v>2872</v>
      </c>
      <c r="L241" s="1" t="s">
        <v>2872</v>
      </c>
      <c r="M241" s="1" t="s">
        <v>1734</v>
      </c>
      <c r="N241" s="1" t="s">
        <v>1734</v>
      </c>
      <c r="O241" s="1" t="s">
        <v>1735</v>
      </c>
      <c r="P241" s="1" t="s">
        <v>1736</v>
      </c>
      <c r="Q241" s="1" t="s">
        <v>1737</v>
      </c>
      <c r="R241" s="1" t="s">
        <v>2873</v>
      </c>
      <c r="S241" s="1" t="s">
        <v>1749</v>
      </c>
      <c r="T241" s="1" t="s">
        <v>1740</v>
      </c>
      <c r="U241" s="1" t="s">
        <v>1889</v>
      </c>
      <c r="V241" s="1" t="s">
        <v>1808</v>
      </c>
    </row>
    <row r="242" s="1" customFormat="1" spans="1:22">
      <c r="A242" s="3">
        <v>999230035606857</v>
      </c>
      <c r="B242" s="1" t="s">
        <v>1900</v>
      </c>
      <c r="C242" s="1" t="s">
        <v>2874</v>
      </c>
      <c r="D242" s="1" t="s">
        <v>1855</v>
      </c>
      <c r="E242" s="1" t="s">
        <v>2875</v>
      </c>
      <c r="F242" s="1" t="s">
        <v>1747</v>
      </c>
      <c r="G242" s="1" t="s">
        <v>1755</v>
      </c>
      <c r="H242" s="1" t="s">
        <v>1731</v>
      </c>
      <c r="I242" s="1" t="s">
        <v>2876</v>
      </c>
      <c r="J242" s="1" t="s">
        <v>1733</v>
      </c>
      <c r="K242" s="1" t="s">
        <v>2876</v>
      </c>
      <c r="L242" s="1" t="s">
        <v>2876</v>
      </c>
      <c r="M242" s="1" t="s">
        <v>1734</v>
      </c>
      <c r="N242" s="1" t="s">
        <v>1734</v>
      </c>
      <c r="O242" s="1" t="s">
        <v>1735</v>
      </c>
      <c r="P242" s="1" t="s">
        <v>1736</v>
      </c>
      <c r="Q242" s="1" t="s">
        <v>1737</v>
      </c>
      <c r="R242" s="1" t="s">
        <v>2877</v>
      </c>
      <c r="S242" s="1" t="s">
        <v>1749</v>
      </c>
      <c r="T242" s="1" t="s">
        <v>1740</v>
      </c>
      <c r="U242" s="1" t="s">
        <v>1698</v>
      </c>
      <c r="V242" s="1" t="s">
        <v>1859</v>
      </c>
    </row>
    <row r="243" s="1" customFormat="1" spans="1:22">
      <c r="A243" s="3">
        <v>999230036183998</v>
      </c>
      <c r="B243" s="1" t="s">
        <v>1900</v>
      </c>
      <c r="C243" s="1" t="s">
        <v>2878</v>
      </c>
      <c r="D243" s="1" t="s">
        <v>2879</v>
      </c>
      <c r="E243" s="1" t="s">
        <v>2880</v>
      </c>
      <c r="F243" s="1" t="s">
        <v>1730</v>
      </c>
      <c r="G243" s="1" t="s">
        <v>1755</v>
      </c>
      <c r="H243" s="1" t="s">
        <v>1731</v>
      </c>
      <c r="I243" s="1" t="s">
        <v>2881</v>
      </c>
      <c r="J243" s="1" t="s">
        <v>1733</v>
      </c>
      <c r="K243" s="1" t="s">
        <v>2881</v>
      </c>
      <c r="L243" s="1" t="s">
        <v>2881</v>
      </c>
      <c r="M243" s="1" t="s">
        <v>1734</v>
      </c>
      <c r="N243" s="1" t="s">
        <v>1734</v>
      </c>
      <c r="O243" s="1" t="s">
        <v>1735</v>
      </c>
      <c r="P243" s="1" t="s">
        <v>1736</v>
      </c>
      <c r="Q243" s="1" t="s">
        <v>1737</v>
      </c>
      <c r="R243" s="1" t="s">
        <v>2882</v>
      </c>
      <c r="S243" s="1" t="s">
        <v>1749</v>
      </c>
      <c r="T243" s="1" t="s">
        <v>1740</v>
      </c>
      <c r="U243" s="1" t="s">
        <v>1698</v>
      </c>
      <c r="V243" s="1" t="s">
        <v>1741</v>
      </c>
    </row>
    <row r="244" s="1" customFormat="1" spans="1:22">
      <c r="A244" s="3">
        <v>999230037363812</v>
      </c>
      <c r="B244" s="1" t="s">
        <v>1900</v>
      </c>
      <c r="C244" s="1" t="s">
        <v>2883</v>
      </c>
      <c r="D244" s="1" t="s">
        <v>2884</v>
      </c>
      <c r="E244" s="1" t="s">
        <v>2885</v>
      </c>
      <c r="F244" s="1" t="s">
        <v>1770</v>
      </c>
      <c r="G244" s="1" t="s">
        <v>1755</v>
      </c>
      <c r="H244" s="1" t="s">
        <v>1731</v>
      </c>
      <c r="I244" s="1" t="s">
        <v>2886</v>
      </c>
      <c r="J244" s="1" t="s">
        <v>1733</v>
      </c>
      <c r="K244" s="1" t="s">
        <v>2886</v>
      </c>
      <c r="L244" s="1" t="s">
        <v>2886</v>
      </c>
      <c r="M244" s="1" t="s">
        <v>1734</v>
      </c>
      <c r="N244" s="1" t="s">
        <v>1734</v>
      </c>
      <c r="O244" s="1" t="s">
        <v>1735</v>
      </c>
      <c r="P244" s="1" t="s">
        <v>1736</v>
      </c>
      <c r="Q244" s="1" t="s">
        <v>1737</v>
      </c>
      <c r="R244" s="1" t="s">
        <v>2887</v>
      </c>
      <c r="S244" s="1" t="s">
        <v>1749</v>
      </c>
      <c r="T244" s="1" t="s">
        <v>1740</v>
      </c>
      <c r="U244" s="1" t="s">
        <v>1698</v>
      </c>
      <c r="V244" s="1" t="s">
        <v>1741</v>
      </c>
    </row>
    <row r="245" s="1" customFormat="1" spans="1:22">
      <c r="A245" s="3">
        <v>999230037969960</v>
      </c>
      <c r="B245" s="1" t="s">
        <v>1900</v>
      </c>
      <c r="C245" s="1" t="s">
        <v>2888</v>
      </c>
      <c r="D245" s="1" t="s">
        <v>2889</v>
      </c>
      <c r="E245" s="1" t="s">
        <v>2890</v>
      </c>
      <c r="F245" s="1" t="s">
        <v>1747</v>
      </c>
      <c r="G245" s="1" t="s">
        <v>1755</v>
      </c>
      <c r="H245" s="1" t="s">
        <v>1731</v>
      </c>
      <c r="I245" s="1" t="s">
        <v>2891</v>
      </c>
      <c r="J245" s="1" t="s">
        <v>1733</v>
      </c>
      <c r="K245" s="1" t="s">
        <v>2891</v>
      </c>
      <c r="L245" s="1" t="s">
        <v>2891</v>
      </c>
      <c r="M245" s="1" t="s">
        <v>1734</v>
      </c>
      <c r="N245" s="1" t="s">
        <v>1734</v>
      </c>
      <c r="O245" s="1" t="s">
        <v>1735</v>
      </c>
      <c r="P245" s="1" t="s">
        <v>1736</v>
      </c>
      <c r="Q245" s="1" t="s">
        <v>1737</v>
      </c>
      <c r="R245" s="1" t="s">
        <v>2892</v>
      </c>
      <c r="S245" s="1" t="s">
        <v>1749</v>
      </c>
      <c r="T245" s="1" t="s">
        <v>1740</v>
      </c>
      <c r="U245" s="1" t="s">
        <v>1698</v>
      </c>
      <c r="V245" s="1" t="s">
        <v>1741</v>
      </c>
    </row>
    <row r="246" s="1" customFormat="1" spans="1:22">
      <c r="A246" s="3">
        <v>999230038016954</v>
      </c>
      <c r="B246" s="1" t="s">
        <v>1900</v>
      </c>
      <c r="C246" s="1" t="s">
        <v>2893</v>
      </c>
      <c r="D246" s="1" t="s">
        <v>2889</v>
      </c>
      <c r="E246" s="1" t="s">
        <v>2894</v>
      </c>
      <c r="F246" s="1" t="s">
        <v>1747</v>
      </c>
      <c r="G246" s="1" t="s">
        <v>1755</v>
      </c>
      <c r="H246" s="1" t="s">
        <v>1731</v>
      </c>
      <c r="I246" s="1" t="s">
        <v>2891</v>
      </c>
      <c r="J246" s="1" t="s">
        <v>1733</v>
      </c>
      <c r="K246" s="1" t="s">
        <v>2891</v>
      </c>
      <c r="L246" s="1" t="s">
        <v>2891</v>
      </c>
      <c r="M246" s="1" t="s">
        <v>1734</v>
      </c>
      <c r="N246" s="1" t="s">
        <v>1734</v>
      </c>
      <c r="O246" s="1" t="s">
        <v>1735</v>
      </c>
      <c r="P246" s="1" t="s">
        <v>1736</v>
      </c>
      <c r="Q246" s="1" t="s">
        <v>1737</v>
      </c>
      <c r="R246" s="1" t="s">
        <v>2895</v>
      </c>
      <c r="S246" s="1" t="s">
        <v>1749</v>
      </c>
      <c r="T246" s="1" t="s">
        <v>1740</v>
      </c>
      <c r="U246" s="1" t="s">
        <v>1698</v>
      </c>
      <c r="V246" s="1" t="s">
        <v>1741</v>
      </c>
    </row>
    <row r="247" s="1" customFormat="1" spans="1:22">
      <c r="A247" s="3">
        <v>999230038046837</v>
      </c>
      <c r="B247" s="1" t="s">
        <v>1900</v>
      </c>
      <c r="C247" s="1" t="s">
        <v>2896</v>
      </c>
      <c r="D247" s="1" t="s">
        <v>2889</v>
      </c>
      <c r="E247" s="1" t="s">
        <v>2897</v>
      </c>
      <c r="F247" s="1" t="s">
        <v>1747</v>
      </c>
      <c r="G247" s="1" t="s">
        <v>1755</v>
      </c>
      <c r="H247" s="1" t="s">
        <v>1731</v>
      </c>
      <c r="I247" s="1" t="s">
        <v>2891</v>
      </c>
      <c r="J247" s="1" t="s">
        <v>1733</v>
      </c>
      <c r="K247" s="1" t="s">
        <v>2891</v>
      </c>
      <c r="L247" s="1" t="s">
        <v>2891</v>
      </c>
      <c r="M247" s="1" t="s">
        <v>1734</v>
      </c>
      <c r="N247" s="1" t="s">
        <v>1734</v>
      </c>
      <c r="O247" s="1" t="s">
        <v>1735</v>
      </c>
      <c r="P247" s="1" t="s">
        <v>1736</v>
      </c>
      <c r="Q247" s="1" t="s">
        <v>1737</v>
      </c>
      <c r="R247" s="1" t="s">
        <v>2898</v>
      </c>
      <c r="S247" s="1" t="s">
        <v>1749</v>
      </c>
      <c r="T247" s="1" t="s">
        <v>1740</v>
      </c>
      <c r="U247" s="1" t="s">
        <v>1698</v>
      </c>
      <c r="V247" s="1" t="s">
        <v>1741</v>
      </c>
    </row>
    <row r="248" s="1" customFormat="1" spans="1:22">
      <c r="A248" s="3">
        <v>999230038798863</v>
      </c>
      <c r="B248" s="1" t="s">
        <v>1729</v>
      </c>
      <c r="C248" s="1" t="s">
        <v>2899</v>
      </c>
      <c r="D248" s="1" t="s">
        <v>2900</v>
      </c>
      <c r="E248" s="1" t="s">
        <v>2901</v>
      </c>
      <c r="F248" s="1" t="s">
        <v>1763</v>
      </c>
      <c r="G248" s="1" t="s">
        <v>1755</v>
      </c>
      <c r="H248" s="1" t="s">
        <v>1731</v>
      </c>
      <c r="I248" s="1" t="s">
        <v>2902</v>
      </c>
      <c r="J248" s="1" t="s">
        <v>1733</v>
      </c>
      <c r="K248" s="1" t="s">
        <v>2902</v>
      </c>
      <c r="L248" s="1" t="s">
        <v>2902</v>
      </c>
      <c r="M248" s="1" t="s">
        <v>1734</v>
      </c>
      <c r="N248" s="1" t="s">
        <v>1734</v>
      </c>
      <c r="O248" s="1" t="s">
        <v>1735</v>
      </c>
      <c r="P248" s="1" t="s">
        <v>1736</v>
      </c>
      <c r="Q248" s="1" t="s">
        <v>1737</v>
      </c>
      <c r="R248" s="1" t="s">
        <v>2903</v>
      </c>
      <c r="S248" s="1" t="s">
        <v>1749</v>
      </c>
      <c r="T248" s="1" t="s">
        <v>1740</v>
      </c>
      <c r="U248" s="1" t="s">
        <v>1698</v>
      </c>
      <c r="V248" s="1" t="s">
        <v>1757</v>
      </c>
    </row>
    <row r="249" s="1" customFormat="1" spans="1:22">
      <c r="A249" s="3">
        <v>999230039340047</v>
      </c>
      <c r="B249" s="1" t="s">
        <v>1729</v>
      </c>
      <c r="C249" s="1" t="s">
        <v>2904</v>
      </c>
      <c r="D249" s="1" t="s">
        <v>2499</v>
      </c>
      <c r="E249" s="1" t="s">
        <v>2905</v>
      </c>
      <c r="F249" s="1" t="s">
        <v>1763</v>
      </c>
      <c r="G249" s="1" t="s">
        <v>1755</v>
      </c>
      <c r="H249" s="1" t="s">
        <v>1731</v>
      </c>
      <c r="I249" s="1" t="s">
        <v>2906</v>
      </c>
      <c r="J249" s="1" t="s">
        <v>1733</v>
      </c>
      <c r="K249" s="1" t="s">
        <v>2906</v>
      </c>
      <c r="L249" s="1" t="s">
        <v>2906</v>
      </c>
      <c r="M249" s="1" t="s">
        <v>1734</v>
      </c>
      <c r="N249" s="1" t="s">
        <v>1734</v>
      </c>
      <c r="O249" s="1" t="s">
        <v>1735</v>
      </c>
      <c r="P249" s="1" t="s">
        <v>1736</v>
      </c>
      <c r="Q249" s="1" t="s">
        <v>1737</v>
      </c>
      <c r="R249" s="1" t="s">
        <v>2907</v>
      </c>
      <c r="S249" s="1" t="s">
        <v>1749</v>
      </c>
      <c r="T249" s="1" t="s">
        <v>1740</v>
      </c>
      <c r="U249" s="1" t="s">
        <v>1698</v>
      </c>
      <c r="V249" s="1" t="s">
        <v>1757</v>
      </c>
    </row>
    <row r="250" s="1" customFormat="1" spans="1:22">
      <c r="A250" s="3">
        <v>999230039357329</v>
      </c>
      <c r="B250" s="1" t="s">
        <v>1729</v>
      </c>
      <c r="C250" s="1" t="s">
        <v>2908</v>
      </c>
      <c r="D250" s="1" t="s">
        <v>2499</v>
      </c>
      <c r="E250" s="1" t="s">
        <v>2909</v>
      </c>
      <c r="F250" s="1" t="s">
        <v>1763</v>
      </c>
      <c r="G250" s="1" t="s">
        <v>1755</v>
      </c>
      <c r="H250" s="1" t="s">
        <v>1731</v>
      </c>
      <c r="I250" s="1" t="s">
        <v>2906</v>
      </c>
      <c r="J250" s="1" t="s">
        <v>1733</v>
      </c>
      <c r="K250" s="1" t="s">
        <v>2906</v>
      </c>
      <c r="L250" s="1" t="s">
        <v>2906</v>
      </c>
      <c r="M250" s="1" t="s">
        <v>1734</v>
      </c>
      <c r="N250" s="1" t="s">
        <v>1734</v>
      </c>
      <c r="O250" s="1" t="s">
        <v>1735</v>
      </c>
      <c r="P250" s="1" t="s">
        <v>1736</v>
      </c>
      <c r="Q250" s="1" t="s">
        <v>1737</v>
      </c>
      <c r="R250" s="1" t="s">
        <v>2910</v>
      </c>
      <c r="S250" s="1" t="s">
        <v>1749</v>
      </c>
      <c r="T250" s="1" t="s">
        <v>1740</v>
      </c>
      <c r="U250" s="1" t="s">
        <v>1698</v>
      </c>
      <c r="V250" s="1" t="s">
        <v>1757</v>
      </c>
    </row>
    <row r="251" s="1" customFormat="1" spans="1:22">
      <c r="A251" s="3">
        <v>999230039517815</v>
      </c>
      <c r="B251" s="1" t="s">
        <v>1729</v>
      </c>
      <c r="C251" s="1" t="s">
        <v>2911</v>
      </c>
      <c r="D251" s="1" t="s">
        <v>2900</v>
      </c>
      <c r="E251" s="1" t="s">
        <v>2912</v>
      </c>
      <c r="F251" s="1" t="s">
        <v>1730</v>
      </c>
      <c r="G251" s="1" t="s">
        <v>1755</v>
      </c>
      <c r="H251" s="1" t="s">
        <v>1731</v>
      </c>
      <c r="I251" s="1" t="s">
        <v>2515</v>
      </c>
      <c r="J251" s="1" t="s">
        <v>1733</v>
      </c>
      <c r="K251" s="1" t="s">
        <v>2515</v>
      </c>
      <c r="L251" s="1" t="s">
        <v>2515</v>
      </c>
      <c r="M251" s="1" t="s">
        <v>1734</v>
      </c>
      <c r="N251" s="1" t="s">
        <v>1734</v>
      </c>
      <c r="O251" s="1" t="s">
        <v>1735</v>
      </c>
      <c r="P251" s="1" t="s">
        <v>1736</v>
      </c>
      <c r="Q251" s="1" t="s">
        <v>1737</v>
      </c>
      <c r="R251" s="1" t="s">
        <v>2913</v>
      </c>
      <c r="S251" s="1" t="s">
        <v>1749</v>
      </c>
      <c r="T251" s="1" t="s">
        <v>1740</v>
      </c>
      <c r="U251" s="1" t="s">
        <v>1698</v>
      </c>
      <c r="V251" s="1" t="s">
        <v>1757</v>
      </c>
    </row>
    <row r="252" s="1" customFormat="1" spans="1:22">
      <c r="A252" s="3">
        <v>999230039592362</v>
      </c>
      <c r="B252" s="1" t="s">
        <v>1729</v>
      </c>
      <c r="C252" s="1" t="s">
        <v>2914</v>
      </c>
      <c r="D252" s="1" t="s">
        <v>1974</v>
      </c>
      <c r="E252" s="1" t="s">
        <v>2915</v>
      </c>
      <c r="F252" s="1" t="s">
        <v>1770</v>
      </c>
      <c r="G252" s="1" t="s">
        <v>1755</v>
      </c>
      <c r="H252" s="1" t="s">
        <v>1731</v>
      </c>
      <c r="I252" s="1" t="s">
        <v>2916</v>
      </c>
      <c r="J252" s="1" t="s">
        <v>1733</v>
      </c>
      <c r="K252" s="1" t="s">
        <v>2916</v>
      </c>
      <c r="L252" s="1" t="s">
        <v>2916</v>
      </c>
      <c r="M252" s="1" t="s">
        <v>1734</v>
      </c>
      <c r="N252" s="1" t="s">
        <v>1734</v>
      </c>
      <c r="O252" s="1" t="s">
        <v>1735</v>
      </c>
      <c r="P252" s="1" t="s">
        <v>1736</v>
      </c>
      <c r="Q252" s="1" t="s">
        <v>1737</v>
      </c>
      <c r="R252" s="1" t="s">
        <v>2917</v>
      </c>
      <c r="S252" s="1" t="s">
        <v>1749</v>
      </c>
      <c r="T252" s="1" t="s">
        <v>1740</v>
      </c>
      <c r="U252" s="1" t="s">
        <v>1698</v>
      </c>
      <c r="V252" s="1" t="s">
        <v>1757</v>
      </c>
    </row>
    <row r="253" s="1" customFormat="1" spans="1:22">
      <c r="A253" s="3">
        <v>999230041520001</v>
      </c>
      <c r="B253" s="1" t="s">
        <v>1729</v>
      </c>
      <c r="C253" s="1" t="s">
        <v>2918</v>
      </c>
      <c r="D253" s="1" t="s">
        <v>1843</v>
      </c>
      <c r="E253" s="1" t="s">
        <v>2919</v>
      </c>
      <c r="F253" s="1" t="s">
        <v>1730</v>
      </c>
      <c r="G253" s="1" t="s">
        <v>1755</v>
      </c>
      <c r="H253" s="1" t="s">
        <v>1731</v>
      </c>
      <c r="I253" s="1" t="s">
        <v>2920</v>
      </c>
      <c r="J253" s="1" t="s">
        <v>1733</v>
      </c>
      <c r="K253" s="1" t="s">
        <v>2920</v>
      </c>
      <c r="L253" s="1" t="s">
        <v>2920</v>
      </c>
      <c r="M253" s="1" t="s">
        <v>1734</v>
      </c>
      <c r="N253" s="1" t="s">
        <v>1734</v>
      </c>
      <c r="O253" s="1" t="s">
        <v>1735</v>
      </c>
      <c r="P253" s="1" t="s">
        <v>1736</v>
      </c>
      <c r="Q253" s="1" t="s">
        <v>1737</v>
      </c>
      <c r="R253" s="1" t="s">
        <v>2921</v>
      </c>
      <c r="S253" s="1" t="s">
        <v>1749</v>
      </c>
      <c r="T253" s="1" t="s">
        <v>1740</v>
      </c>
      <c r="U253" s="1" t="s">
        <v>1698</v>
      </c>
      <c r="V253" s="1" t="s">
        <v>1741</v>
      </c>
    </row>
    <row r="254" s="1" customFormat="1" spans="1:22">
      <c r="A254" s="3">
        <v>999230041571785</v>
      </c>
      <c r="B254" s="1" t="s">
        <v>1729</v>
      </c>
      <c r="C254" s="1" t="s">
        <v>2922</v>
      </c>
      <c r="D254" s="1" t="s">
        <v>2416</v>
      </c>
      <c r="E254" s="1" t="s">
        <v>2923</v>
      </c>
      <c r="F254" s="1" t="s">
        <v>1730</v>
      </c>
      <c r="G254" s="1" t="s">
        <v>1755</v>
      </c>
      <c r="H254" s="1" t="s">
        <v>1731</v>
      </c>
      <c r="I254" s="1" t="s">
        <v>2418</v>
      </c>
      <c r="J254" s="1" t="s">
        <v>1733</v>
      </c>
      <c r="K254" s="1" t="s">
        <v>2418</v>
      </c>
      <c r="L254" s="1" t="s">
        <v>2418</v>
      </c>
      <c r="M254" s="1" t="s">
        <v>1734</v>
      </c>
      <c r="N254" s="1" t="s">
        <v>1734</v>
      </c>
      <c r="O254" s="1" t="s">
        <v>1735</v>
      </c>
      <c r="P254" s="1" t="s">
        <v>1736</v>
      </c>
      <c r="Q254" s="1" t="s">
        <v>1737</v>
      </c>
      <c r="R254" s="1" t="s">
        <v>2924</v>
      </c>
      <c r="S254" s="1" t="s">
        <v>1749</v>
      </c>
      <c r="T254" s="1" t="s">
        <v>1740</v>
      </c>
      <c r="U254" s="1" t="s">
        <v>1698</v>
      </c>
      <c r="V254" s="1" t="s">
        <v>1757</v>
      </c>
    </row>
    <row r="255" s="1" customFormat="1" spans="1:22">
      <c r="A255" s="3">
        <v>999230041867296</v>
      </c>
      <c r="B255" s="1" t="s">
        <v>1729</v>
      </c>
      <c r="C255" s="1" t="s">
        <v>2925</v>
      </c>
      <c r="D255" s="1" t="s">
        <v>1843</v>
      </c>
      <c r="E255" s="1" t="s">
        <v>2926</v>
      </c>
      <c r="F255" s="1" t="s">
        <v>1730</v>
      </c>
      <c r="G255" s="1" t="s">
        <v>1755</v>
      </c>
      <c r="H255" s="1" t="s">
        <v>1731</v>
      </c>
      <c r="I255" s="1" t="s">
        <v>2920</v>
      </c>
      <c r="J255" s="1" t="s">
        <v>1733</v>
      </c>
      <c r="K255" s="1" t="s">
        <v>2920</v>
      </c>
      <c r="L255" s="1" t="s">
        <v>2920</v>
      </c>
      <c r="M255" s="1" t="s">
        <v>1734</v>
      </c>
      <c r="N255" s="1" t="s">
        <v>1734</v>
      </c>
      <c r="O255" s="1" t="s">
        <v>1735</v>
      </c>
      <c r="P255" s="1" t="s">
        <v>1736</v>
      </c>
      <c r="Q255" s="1" t="s">
        <v>1737</v>
      </c>
      <c r="R255" s="1" t="s">
        <v>2927</v>
      </c>
      <c r="S255" s="1" t="s">
        <v>1749</v>
      </c>
      <c r="T255" s="1" t="s">
        <v>1740</v>
      </c>
      <c r="U255" s="1" t="s">
        <v>1698</v>
      </c>
      <c r="V255" s="1" t="s">
        <v>1741</v>
      </c>
    </row>
    <row r="256" s="1" customFormat="1" spans="1:22">
      <c r="A256" s="3">
        <v>999230042657364</v>
      </c>
      <c r="B256" s="1" t="s">
        <v>1729</v>
      </c>
      <c r="C256" s="1" t="s">
        <v>2928</v>
      </c>
      <c r="D256" s="1" t="s">
        <v>2929</v>
      </c>
      <c r="E256" s="1" t="s">
        <v>2930</v>
      </c>
      <c r="F256" s="1" t="s">
        <v>1763</v>
      </c>
      <c r="G256" s="1" t="s">
        <v>1755</v>
      </c>
      <c r="H256" s="1" t="s">
        <v>1731</v>
      </c>
      <c r="I256" s="1" t="s">
        <v>2359</v>
      </c>
      <c r="J256" s="1" t="s">
        <v>1733</v>
      </c>
      <c r="K256" s="1" t="s">
        <v>2359</v>
      </c>
      <c r="L256" s="1" t="s">
        <v>2359</v>
      </c>
      <c r="M256" s="1" t="s">
        <v>1734</v>
      </c>
      <c r="N256" s="1" t="s">
        <v>1734</v>
      </c>
      <c r="O256" s="1" t="s">
        <v>1735</v>
      </c>
      <c r="P256" s="1" t="s">
        <v>1736</v>
      </c>
      <c r="Q256" s="1" t="s">
        <v>1737</v>
      </c>
      <c r="R256" s="1" t="s">
        <v>2931</v>
      </c>
      <c r="S256" s="1" t="s">
        <v>1749</v>
      </c>
      <c r="T256" s="1" t="s">
        <v>1740</v>
      </c>
      <c r="U256" s="1" t="s">
        <v>1698</v>
      </c>
      <c r="V256" s="1" t="s">
        <v>1859</v>
      </c>
    </row>
    <row r="257" s="1" customFormat="1" spans="1:22">
      <c r="A257" s="3">
        <v>999230044533256</v>
      </c>
      <c r="B257" s="1" t="s">
        <v>1729</v>
      </c>
      <c r="C257" s="1" t="s">
        <v>2932</v>
      </c>
      <c r="D257" s="1" t="s">
        <v>2262</v>
      </c>
      <c r="E257" s="1" t="s">
        <v>2933</v>
      </c>
      <c r="F257" s="1" t="s">
        <v>1763</v>
      </c>
      <c r="G257" s="1" t="s">
        <v>1755</v>
      </c>
      <c r="H257" s="1" t="s">
        <v>1731</v>
      </c>
      <c r="I257" s="1" t="s">
        <v>2370</v>
      </c>
      <c r="J257" s="1" t="s">
        <v>1733</v>
      </c>
      <c r="K257" s="1" t="s">
        <v>2370</v>
      </c>
      <c r="L257" s="1" t="s">
        <v>2370</v>
      </c>
      <c r="M257" s="1" t="s">
        <v>1734</v>
      </c>
      <c r="N257" s="1" t="s">
        <v>1734</v>
      </c>
      <c r="O257" s="1" t="s">
        <v>1735</v>
      </c>
      <c r="P257" s="1" t="s">
        <v>1736</v>
      </c>
      <c r="Q257" s="1" t="s">
        <v>1737</v>
      </c>
      <c r="R257" s="1" t="s">
        <v>2934</v>
      </c>
      <c r="S257" s="1" t="s">
        <v>1749</v>
      </c>
      <c r="T257" s="1" t="s">
        <v>1740</v>
      </c>
      <c r="U257" s="1" t="s">
        <v>1698</v>
      </c>
      <c r="V257" s="1" t="s">
        <v>1741</v>
      </c>
    </row>
    <row r="258" s="1" customFormat="1" spans="1:22">
      <c r="A258" s="3">
        <v>999230044534341</v>
      </c>
      <c r="B258" s="1" t="s">
        <v>1729</v>
      </c>
      <c r="C258" s="1" t="s">
        <v>2935</v>
      </c>
      <c r="D258" s="1" t="s">
        <v>2262</v>
      </c>
      <c r="E258" s="1" t="s">
        <v>2936</v>
      </c>
      <c r="F258" s="1" t="s">
        <v>1763</v>
      </c>
      <c r="G258" s="1" t="s">
        <v>1755</v>
      </c>
      <c r="H258" s="1" t="s">
        <v>1731</v>
      </c>
      <c r="I258" s="1" t="s">
        <v>2370</v>
      </c>
      <c r="J258" s="1" t="s">
        <v>1733</v>
      </c>
      <c r="K258" s="1" t="s">
        <v>2370</v>
      </c>
      <c r="L258" s="1" t="s">
        <v>2370</v>
      </c>
      <c r="M258" s="1" t="s">
        <v>1734</v>
      </c>
      <c r="N258" s="1" t="s">
        <v>1734</v>
      </c>
      <c r="O258" s="1" t="s">
        <v>1735</v>
      </c>
      <c r="P258" s="1" t="s">
        <v>1736</v>
      </c>
      <c r="Q258" s="1" t="s">
        <v>1737</v>
      </c>
      <c r="R258" s="1" t="s">
        <v>2937</v>
      </c>
      <c r="S258" s="1" t="s">
        <v>1749</v>
      </c>
      <c r="T258" s="1" t="s">
        <v>1740</v>
      </c>
      <c r="U258" s="1" t="s">
        <v>1698</v>
      </c>
      <c r="V258" s="1" t="s">
        <v>1741</v>
      </c>
    </row>
    <row r="259" s="1" customFormat="1" spans="1:22">
      <c r="A259" s="3">
        <v>999230046491916</v>
      </c>
      <c r="B259" s="1" t="s">
        <v>1729</v>
      </c>
      <c r="C259" s="1" t="s">
        <v>2938</v>
      </c>
      <c r="D259" s="1" t="s">
        <v>2939</v>
      </c>
      <c r="E259" s="1" t="s">
        <v>2940</v>
      </c>
      <c r="F259" s="1" t="s">
        <v>1763</v>
      </c>
      <c r="G259" s="1" t="s">
        <v>1755</v>
      </c>
      <c r="H259" s="1" t="s">
        <v>1731</v>
      </c>
      <c r="I259" s="1" t="s">
        <v>2941</v>
      </c>
      <c r="J259" s="1" t="s">
        <v>1733</v>
      </c>
      <c r="K259" s="1" t="s">
        <v>2941</v>
      </c>
      <c r="L259" s="1" t="s">
        <v>2941</v>
      </c>
      <c r="M259" s="1" t="s">
        <v>1734</v>
      </c>
      <c r="N259" s="1" t="s">
        <v>1734</v>
      </c>
      <c r="O259" s="1" t="s">
        <v>1735</v>
      </c>
      <c r="P259" s="1" t="s">
        <v>1736</v>
      </c>
      <c r="Q259" s="1" t="s">
        <v>1737</v>
      </c>
      <c r="R259" s="1" t="s">
        <v>2942</v>
      </c>
      <c r="S259" s="1" t="s">
        <v>1749</v>
      </c>
      <c r="T259" s="1" t="s">
        <v>1740</v>
      </c>
      <c r="U259" s="1" t="s">
        <v>1698</v>
      </c>
      <c r="V259" s="1" t="s">
        <v>1741</v>
      </c>
    </row>
    <row r="260" s="1" customFormat="1" spans="1:22">
      <c r="A260" s="3">
        <v>999230049290008</v>
      </c>
      <c r="B260" s="1" t="s">
        <v>1729</v>
      </c>
      <c r="C260" s="1" t="s">
        <v>2943</v>
      </c>
      <c r="D260" s="1" t="s">
        <v>2944</v>
      </c>
      <c r="E260" s="1" t="s">
        <v>2945</v>
      </c>
      <c r="F260" s="1" t="s">
        <v>1763</v>
      </c>
      <c r="G260" s="1" t="s">
        <v>1755</v>
      </c>
      <c r="H260" s="1" t="s">
        <v>1731</v>
      </c>
      <c r="I260" s="1" t="s">
        <v>2946</v>
      </c>
      <c r="J260" s="1" t="s">
        <v>1733</v>
      </c>
      <c r="K260" s="1" t="s">
        <v>2946</v>
      </c>
      <c r="L260" s="1" t="s">
        <v>2946</v>
      </c>
      <c r="M260" s="1" t="s">
        <v>1734</v>
      </c>
      <c r="N260" s="1" t="s">
        <v>1734</v>
      </c>
      <c r="O260" s="1" t="s">
        <v>1735</v>
      </c>
      <c r="P260" s="1" t="s">
        <v>1736</v>
      </c>
      <c r="Q260" s="1" t="s">
        <v>1737</v>
      </c>
      <c r="R260" s="1" t="s">
        <v>2947</v>
      </c>
      <c r="S260" s="1" t="s">
        <v>1749</v>
      </c>
      <c r="T260" s="1" t="s">
        <v>1740</v>
      </c>
      <c r="U260" s="1" t="s">
        <v>1698</v>
      </c>
      <c r="V260" s="1" t="s">
        <v>1741</v>
      </c>
    </row>
    <row r="261" s="1" customFormat="1" spans="1:22">
      <c r="A261" s="3">
        <v>999230049780868</v>
      </c>
      <c r="B261" s="1" t="s">
        <v>1729</v>
      </c>
      <c r="C261" s="1" t="s">
        <v>2948</v>
      </c>
      <c r="D261" s="1" t="s">
        <v>2949</v>
      </c>
      <c r="E261" s="1" t="s">
        <v>2950</v>
      </c>
      <c r="F261" s="1" t="s">
        <v>1763</v>
      </c>
      <c r="G261" s="1" t="s">
        <v>1755</v>
      </c>
      <c r="H261" s="1" t="s">
        <v>1731</v>
      </c>
      <c r="I261" s="1" t="s">
        <v>2951</v>
      </c>
      <c r="J261" s="1" t="s">
        <v>1733</v>
      </c>
      <c r="K261" s="1" t="s">
        <v>2951</v>
      </c>
      <c r="L261" s="1" t="s">
        <v>2951</v>
      </c>
      <c r="M261" s="1" t="s">
        <v>1734</v>
      </c>
      <c r="N261" s="1" t="s">
        <v>1734</v>
      </c>
      <c r="O261" s="1" t="s">
        <v>1735</v>
      </c>
      <c r="P261" s="1" t="s">
        <v>1736</v>
      </c>
      <c r="Q261" s="1" t="s">
        <v>1737</v>
      </c>
      <c r="R261" s="1" t="s">
        <v>2952</v>
      </c>
      <c r="S261" s="1" t="s">
        <v>1749</v>
      </c>
      <c r="T261" s="1" t="s">
        <v>1740</v>
      </c>
      <c r="U261" s="1" t="s">
        <v>1698</v>
      </c>
      <c r="V261" s="1" t="s">
        <v>1741</v>
      </c>
    </row>
    <row r="262" s="1" customFormat="1" spans="1:22">
      <c r="A262" s="3">
        <v>999230049991751</v>
      </c>
      <c r="B262" s="1" t="s">
        <v>1729</v>
      </c>
      <c r="C262" s="1" t="s">
        <v>2953</v>
      </c>
      <c r="D262" s="1" t="s">
        <v>2716</v>
      </c>
      <c r="E262" s="1" t="s">
        <v>2954</v>
      </c>
      <c r="F262" s="1" t="s">
        <v>1747</v>
      </c>
      <c r="G262" s="1" t="s">
        <v>1755</v>
      </c>
      <c r="H262" s="1" t="s">
        <v>1731</v>
      </c>
      <c r="I262" s="1" t="s">
        <v>2955</v>
      </c>
      <c r="J262" s="1" t="s">
        <v>1733</v>
      </c>
      <c r="K262" s="1" t="s">
        <v>2955</v>
      </c>
      <c r="L262" s="1" t="s">
        <v>2955</v>
      </c>
      <c r="M262" s="1" t="s">
        <v>1734</v>
      </c>
      <c r="N262" s="1" t="s">
        <v>1734</v>
      </c>
      <c r="O262" s="1" t="s">
        <v>1735</v>
      </c>
      <c r="P262" s="1" t="s">
        <v>1736</v>
      </c>
      <c r="Q262" s="1" t="s">
        <v>1737</v>
      </c>
      <c r="R262" s="1" t="s">
        <v>2956</v>
      </c>
      <c r="S262" s="1" t="s">
        <v>1749</v>
      </c>
      <c r="T262" s="1" t="s">
        <v>1740</v>
      </c>
      <c r="U262" s="1" t="s">
        <v>1698</v>
      </c>
      <c r="V262" s="1" t="s">
        <v>1859</v>
      </c>
    </row>
    <row r="263" s="1" customFormat="1" spans="1:22">
      <c r="A263" s="3">
        <v>999230050121813</v>
      </c>
      <c r="B263" s="1" t="s">
        <v>1729</v>
      </c>
      <c r="C263" s="1" t="s">
        <v>2957</v>
      </c>
      <c r="D263" s="1" t="s">
        <v>2262</v>
      </c>
      <c r="E263" s="1" t="s">
        <v>2958</v>
      </c>
      <c r="F263" s="1" t="s">
        <v>1730</v>
      </c>
      <c r="G263" s="1" t="s">
        <v>1755</v>
      </c>
      <c r="H263" s="1" t="s">
        <v>1731</v>
      </c>
      <c r="I263" s="1" t="s">
        <v>2423</v>
      </c>
      <c r="J263" s="1" t="s">
        <v>1733</v>
      </c>
      <c r="K263" s="1" t="s">
        <v>2423</v>
      </c>
      <c r="L263" s="1" t="s">
        <v>2423</v>
      </c>
      <c r="M263" s="1" t="s">
        <v>1734</v>
      </c>
      <c r="N263" s="1" t="s">
        <v>1734</v>
      </c>
      <c r="O263" s="1" t="s">
        <v>1735</v>
      </c>
      <c r="P263" s="1" t="s">
        <v>1736</v>
      </c>
      <c r="Q263" s="1" t="s">
        <v>1737</v>
      </c>
      <c r="R263" s="1" t="s">
        <v>2959</v>
      </c>
      <c r="S263" s="1" t="s">
        <v>1749</v>
      </c>
      <c r="T263" s="1" t="s">
        <v>1740</v>
      </c>
      <c r="U263" s="1" t="s">
        <v>1698</v>
      </c>
      <c r="V263" s="1" t="s">
        <v>1741</v>
      </c>
    </row>
    <row r="264" s="1" customFormat="1" spans="1:22">
      <c r="A264" s="3">
        <v>999230050736987</v>
      </c>
      <c r="B264" s="1" t="s">
        <v>1729</v>
      </c>
      <c r="C264" s="1" t="s">
        <v>2960</v>
      </c>
      <c r="D264" s="1" t="s">
        <v>2069</v>
      </c>
      <c r="E264" s="1" t="s">
        <v>2961</v>
      </c>
      <c r="F264" s="1" t="s">
        <v>1730</v>
      </c>
      <c r="G264" s="1" t="s">
        <v>1755</v>
      </c>
      <c r="H264" s="1" t="s">
        <v>1731</v>
      </c>
      <c r="I264" s="1" t="s">
        <v>2962</v>
      </c>
      <c r="J264" s="1" t="s">
        <v>1733</v>
      </c>
      <c r="K264" s="1" t="s">
        <v>2962</v>
      </c>
      <c r="L264" s="1" t="s">
        <v>2962</v>
      </c>
      <c r="M264" s="1" t="s">
        <v>1734</v>
      </c>
      <c r="N264" s="1" t="s">
        <v>1734</v>
      </c>
      <c r="O264" s="1" t="s">
        <v>1735</v>
      </c>
      <c r="P264" s="1" t="s">
        <v>1736</v>
      </c>
      <c r="Q264" s="1" t="s">
        <v>1737</v>
      </c>
      <c r="R264" s="1" t="s">
        <v>2963</v>
      </c>
      <c r="S264" s="1" t="s">
        <v>1749</v>
      </c>
      <c r="T264" s="1" t="s">
        <v>1740</v>
      </c>
      <c r="U264" s="1" t="s">
        <v>1698</v>
      </c>
      <c r="V264" s="1" t="s">
        <v>1741</v>
      </c>
    </row>
    <row r="265" s="1" customFormat="1" spans="1:22">
      <c r="A265" s="3">
        <v>999230052829156</v>
      </c>
      <c r="B265" s="1" t="s">
        <v>1729</v>
      </c>
      <c r="C265" s="1" t="s">
        <v>2964</v>
      </c>
      <c r="D265" s="1" t="s">
        <v>1861</v>
      </c>
      <c r="E265" s="1" t="s">
        <v>2965</v>
      </c>
      <c r="F265" s="1" t="s">
        <v>1763</v>
      </c>
      <c r="G265" s="1" t="s">
        <v>1755</v>
      </c>
      <c r="H265" s="1" t="s">
        <v>1731</v>
      </c>
      <c r="I265" s="1" t="s">
        <v>2966</v>
      </c>
      <c r="J265" s="1" t="s">
        <v>1733</v>
      </c>
      <c r="K265" s="1" t="s">
        <v>2966</v>
      </c>
      <c r="L265" s="1" t="s">
        <v>2966</v>
      </c>
      <c r="M265" s="1" t="s">
        <v>1734</v>
      </c>
      <c r="N265" s="1" t="s">
        <v>1734</v>
      </c>
      <c r="O265" s="1" t="s">
        <v>1735</v>
      </c>
      <c r="P265" s="1" t="s">
        <v>1736</v>
      </c>
      <c r="Q265" s="1" t="s">
        <v>1737</v>
      </c>
      <c r="R265" s="1" t="s">
        <v>2967</v>
      </c>
      <c r="S265" s="1" t="s">
        <v>1749</v>
      </c>
      <c r="T265" s="1" t="s">
        <v>1740</v>
      </c>
      <c r="U265" s="1" t="s">
        <v>1698</v>
      </c>
      <c r="V265" s="1" t="s">
        <v>1757</v>
      </c>
    </row>
    <row r="266" s="1" customFormat="1" spans="1:22">
      <c r="A266" s="3">
        <v>999230054636309</v>
      </c>
      <c r="B266" s="1" t="s">
        <v>1729</v>
      </c>
      <c r="C266" s="1" t="s">
        <v>2968</v>
      </c>
      <c r="D266" s="1" t="s">
        <v>2760</v>
      </c>
      <c r="E266" s="1" t="s">
        <v>2969</v>
      </c>
      <c r="F266" s="1" t="s">
        <v>1770</v>
      </c>
      <c r="G266" s="1" t="s">
        <v>1755</v>
      </c>
      <c r="H266" s="1" t="s">
        <v>1731</v>
      </c>
      <c r="I266" s="1" t="s">
        <v>2970</v>
      </c>
      <c r="J266" s="1" t="s">
        <v>1733</v>
      </c>
      <c r="K266" s="1" t="s">
        <v>2970</v>
      </c>
      <c r="L266" s="1" t="s">
        <v>2970</v>
      </c>
      <c r="M266" s="1" t="s">
        <v>1734</v>
      </c>
      <c r="N266" s="1" t="s">
        <v>1734</v>
      </c>
      <c r="O266" s="1" t="s">
        <v>1735</v>
      </c>
      <c r="P266" s="1" t="s">
        <v>1736</v>
      </c>
      <c r="Q266" s="1" t="s">
        <v>1737</v>
      </c>
      <c r="R266" s="1" t="s">
        <v>2971</v>
      </c>
      <c r="S266" s="1" t="s">
        <v>1749</v>
      </c>
      <c r="T266" s="1" t="s">
        <v>1740</v>
      </c>
      <c r="U266" s="1" t="s">
        <v>1698</v>
      </c>
      <c r="V266" s="1" t="s">
        <v>1741</v>
      </c>
    </row>
    <row r="267" s="1" customFormat="1" spans="1:22">
      <c r="A267" s="3">
        <v>999230055963409</v>
      </c>
      <c r="B267" s="1" t="s">
        <v>1799</v>
      </c>
      <c r="C267" s="1" t="s">
        <v>2972</v>
      </c>
      <c r="D267" s="1" t="s">
        <v>2122</v>
      </c>
      <c r="E267" s="1" t="s">
        <v>2973</v>
      </c>
      <c r="F267" s="1" t="s">
        <v>1763</v>
      </c>
      <c r="G267" s="1" t="s">
        <v>1755</v>
      </c>
      <c r="H267" s="1" t="s">
        <v>1731</v>
      </c>
      <c r="I267" s="1" t="s">
        <v>2951</v>
      </c>
      <c r="J267" s="1" t="s">
        <v>1733</v>
      </c>
      <c r="K267" s="1" t="s">
        <v>2951</v>
      </c>
      <c r="L267" s="1" t="s">
        <v>2951</v>
      </c>
      <c r="M267" s="1" t="s">
        <v>1734</v>
      </c>
      <c r="N267" s="1" t="s">
        <v>1734</v>
      </c>
      <c r="O267" s="1" t="s">
        <v>1735</v>
      </c>
      <c r="P267" s="1" t="s">
        <v>1736</v>
      </c>
      <c r="Q267" s="1" t="s">
        <v>1737</v>
      </c>
      <c r="R267" s="1" t="s">
        <v>2974</v>
      </c>
      <c r="S267" s="1" t="s">
        <v>1749</v>
      </c>
      <c r="T267" s="1" t="s">
        <v>1740</v>
      </c>
      <c r="U267" s="1" t="s">
        <v>1698</v>
      </c>
      <c r="V267" s="1" t="s">
        <v>1741</v>
      </c>
    </row>
    <row r="268" s="1" customFormat="1" spans="1:22">
      <c r="A268" s="3">
        <v>999230056022644</v>
      </c>
      <c r="B268" s="1" t="s">
        <v>1799</v>
      </c>
      <c r="C268" s="1" t="s">
        <v>2975</v>
      </c>
      <c r="D268" s="1" t="s">
        <v>2976</v>
      </c>
      <c r="E268" s="1" t="s">
        <v>2977</v>
      </c>
      <c r="F268" s="1" t="s">
        <v>1730</v>
      </c>
      <c r="G268" s="1" t="s">
        <v>1755</v>
      </c>
      <c r="H268" s="1" t="s">
        <v>1731</v>
      </c>
      <c r="I268" s="1" t="s">
        <v>2978</v>
      </c>
      <c r="J268" s="1" t="s">
        <v>1733</v>
      </c>
      <c r="K268" s="1" t="s">
        <v>2978</v>
      </c>
      <c r="L268" s="1" t="s">
        <v>2978</v>
      </c>
      <c r="M268" s="1" t="s">
        <v>1734</v>
      </c>
      <c r="N268" s="1" t="s">
        <v>1734</v>
      </c>
      <c r="O268" s="1" t="s">
        <v>1735</v>
      </c>
      <c r="P268" s="1" t="s">
        <v>1736</v>
      </c>
      <c r="Q268" s="1" t="s">
        <v>1737</v>
      </c>
      <c r="R268" s="1" t="s">
        <v>2979</v>
      </c>
      <c r="S268" s="1" t="s">
        <v>1749</v>
      </c>
      <c r="T268" s="1" t="s">
        <v>1740</v>
      </c>
      <c r="U268" s="1" t="s">
        <v>1698</v>
      </c>
      <c r="V268" s="1" t="s">
        <v>1757</v>
      </c>
    </row>
    <row r="269" s="1" customFormat="1" spans="1:22">
      <c r="A269" s="3">
        <v>999230056757458</v>
      </c>
      <c r="B269" s="1" t="s">
        <v>1799</v>
      </c>
      <c r="C269" s="1" t="s">
        <v>2980</v>
      </c>
      <c r="D269" s="1" t="s">
        <v>2981</v>
      </c>
      <c r="E269" s="1" t="s">
        <v>2982</v>
      </c>
      <c r="F269" s="1" t="s">
        <v>1730</v>
      </c>
      <c r="G269" s="1" t="s">
        <v>1755</v>
      </c>
      <c r="H269" s="1" t="s">
        <v>1731</v>
      </c>
      <c r="I269" s="1" t="s">
        <v>2983</v>
      </c>
      <c r="J269" s="1" t="s">
        <v>1733</v>
      </c>
      <c r="K269" s="1" t="s">
        <v>2983</v>
      </c>
      <c r="L269" s="1" t="s">
        <v>2983</v>
      </c>
      <c r="M269" s="1" t="s">
        <v>1734</v>
      </c>
      <c r="N269" s="1" t="s">
        <v>1734</v>
      </c>
      <c r="O269" s="1" t="s">
        <v>1735</v>
      </c>
      <c r="P269" s="1" t="s">
        <v>1736</v>
      </c>
      <c r="Q269" s="1" t="s">
        <v>1737</v>
      </c>
      <c r="R269" s="1" t="s">
        <v>2984</v>
      </c>
      <c r="S269" s="1" t="s">
        <v>1749</v>
      </c>
      <c r="T269" s="1" t="s">
        <v>1740</v>
      </c>
      <c r="U269" s="1" t="s">
        <v>1698</v>
      </c>
      <c r="V269" s="1" t="s">
        <v>1757</v>
      </c>
    </row>
    <row r="270" s="1" customFormat="1" spans="1:22">
      <c r="A270" s="3">
        <v>30058465590</v>
      </c>
      <c r="B270" s="1" t="s">
        <v>1799</v>
      </c>
      <c r="C270" s="1" t="s">
        <v>2985</v>
      </c>
      <c r="D270" s="1" t="s">
        <v>2760</v>
      </c>
      <c r="E270" s="1" t="s">
        <v>2986</v>
      </c>
      <c r="F270" s="1" t="s">
        <v>1730</v>
      </c>
      <c r="G270" s="1" t="s">
        <v>1755</v>
      </c>
      <c r="H270" s="1" t="s">
        <v>1731</v>
      </c>
      <c r="I270" s="1" t="s">
        <v>2987</v>
      </c>
      <c r="J270" s="1" t="s">
        <v>1733</v>
      </c>
      <c r="K270" s="1" t="s">
        <v>2987</v>
      </c>
      <c r="L270" s="1" t="s">
        <v>2987</v>
      </c>
      <c r="M270" s="1" t="s">
        <v>1734</v>
      </c>
      <c r="N270" s="1" t="s">
        <v>1734</v>
      </c>
      <c r="O270" s="1" t="s">
        <v>1735</v>
      </c>
      <c r="P270" s="1" t="s">
        <v>1736</v>
      </c>
      <c r="Q270" s="1" t="s">
        <v>1737</v>
      </c>
      <c r="R270" s="1" t="s">
        <v>2988</v>
      </c>
      <c r="S270" s="1" t="s">
        <v>1749</v>
      </c>
      <c r="T270" s="1" t="s">
        <v>1740</v>
      </c>
      <c r="U270" s="1" t="s">
        <v>1698</v>
      </c>
      <c r="V270" s="1" t="s">
        <v>1741</v>
      </c>
    </row>
    <row r="271" s="1" customFormat="1" spans="1:22">
      <c r="A271" s="3">
        <v>999230059474048</v>
      </c>
      <c r="B271" s="1" t="s">
        <v>1799</v>
      </c>
      <c r="C271" s="1" t="s">
        <v>2989</v>
      </c>
      <c r="D271" s="1" t="s">
        <v>2990</v>
      </c>
      <c r="E271" s="1" t="s">
        <v>2991</v>
      </c>
      <c r="F271" s="1" t="s">
        <v>1763</v>
      </c>
      <c r="G271" s="1" t="s">
        <v>1755</v>
      </c>
      <c r="H271" s="1" t="s">
        <v>1731</v>
      </c>
      <c r="I271" s="1" t="s">
        <v>2992</v>
      </c>
      <c r="J271" s="1" t="s">
        <v>1733</v>
      </c>
      <c r="K271" s="1" t="s">
        <v>2992</v>
      </c>
      <c r="L271" s="1" t="s">
        <v>2992</v>
      </c>
      <c r="M271" s="1" t="s">
        <v>1734</v>
      </c>
      <c r="N271" s="1" t="s">
        <v>1734</v>
      </c>
      <c r="O271" s="1" t="s">
        <v>1735</v>
      </c>
      <c r="P271" s="1" t="s">
        <v>1736</v>
      </c>
      <c r="Q271" s="1" t="s">
        <v>1737</v>
      </c>
      <c r="R271" s="1" t="s">
        <v>2993</v>
      </c>
      <c r="S271" s="1" t="s">
        <v>1749</v>
      </c>
      <c r="T271" s="1" t="s">
        <v>1740</v>
      </c>
      <c r="U271" s="1" t="s">
        <v>1698</v>
      </c>
      <c r="V271" s="1" t="s">
        <v>1757</v>
      </c>
    </row>
    <row r="272" s="1" customFormat="1" spans="1:22">
      <c r="A272" s="3">
        <v>999230059732074</v>
      </c>
      <c r="B272" s="1" t="s">
        <v>1799</v>
      </c>
      <c r="C272" s="1" t="s">
        <v>2994</v>
      </c>
      <c r="D272" s="1" t="s">
        <v>2949</v>
      </c>
      <c r="E272" s="1" t="s">
        <v>2995</v>
      </c>
      <c r="F272" s="1" t="s">
        <v>1763</v>
      </c>
      <c r="G272" s="1" t="s">
        <v>1755</v>
      </c>
      <c r="H272" s="1" t="s">
        <v>1731</v>
      </c>
      <c r="I272" s="1" t="s">
        <v>2996</v>
      </c>
      <c r="J272" s="1" t="s">
        <v>1733</v>
      </c>
      <c r="K272" s="1" t="s">
        <v>2996</v>
      </c>
      <c r="L272" s="1" t="s">
        <v>2996</v>
      </c>
      <c r="M272" s="1" t="s">
        <v>1734</v>
      </c>
      <c r="N272" s="1" t="s">
        <v>1734</v>
      </c>
      <c r="O272" s="1" t="s">
        <v>1735</v>
      </c>
      <c r="P272" s="1" t="s">
        <v>1736</v>
      </c>
      <c r="Q272" s="1" t="s">
        <v>1737</v>
      </c>
      <c r="R272" s="1" t="s">
        <v>2997</v>
      </c>
      <c r="S272" s="1" t="s">
        <v>1749</v>
      </c>
      <c r="T272" s="1" t="s">
        <v>1740</v>
      </c>
      <c r="U272" s="1" t="s">
        <v>1698</v>
      </c>
      <c r="V272" s="1" t="s">
        <v>1741</v>
      </c>
    </row>
    <row r="273" s="1" customFormat="1" spans="1:22">
      <c r="A273" s="3">
        <v>999230059745379</v>
      </c>
      <c r="B273" s="1" t="s">
        <v>1799</v>
      </c>
      <c r="C273" s="1" t="s">
        <v>2998</v>
      </c>
      <c r="D273" s="1" t="s">
        <v>2999</v>
      </c>
      <c r="E273" s="1" t="s">
        <v>3000</v>
      </c>
      <c r="F273" s="1" t="s">
        <v>1730</v>
      </c>
      <c r="G273" s="1" t="s">
        <v>1755</v>
      </c>
      <c r="H273" s="1" t="s">
        <v>1731</v>
      </c>
      <c r="I273" s="1" t="s">
        <v>3001</v>
      </c>
      <c r="J273" s="1" t="s">
        <v>1733</v>
      </c>
      <c r="K273" s="1" t="s">
        <v>3001</v>
      </c>
      <c r="L273" s="1" t="s">
        <v>3001</v>
      </c>
      <c r="M273" s="1" t="s">
        <v>1734</v>
      </c>
      <c r="N273" s="1" t="s">
        <v>1734</v>
      </c>
      <c r="O273" s="1" t="s">
        <v>1735</v>
      </c>
      <c r="P273" s="1" t="s">
        <v>1736</v>
      </c>
      <c r="Q273" s="1" t="s">
        <v>1737</v>
      </c>
      <c r="R273" s="1" t="s">
        <v>3002</v>
      </c>
      <c r="S273" s="1" t="s">
        <v>1749</v>
      </c>
      <c r="T273" s="1" t="s">
        <v>1740</v>
      </c>
      <c r="U273" s="1" t="s">
        <v>1698</v>
      </c>
      <c r="V273" s="1" t="s">
        <v>1741</v>
      </c>
    </row>
    <row r="274" s="1" customFormat="1" spans="1:22">
      <c r="A274" s="3">
        <v>999230060179912</v>
      </c>
      <c r="B274" s="1" t="s">
        <v>1799</v>
      </c>
      <c r="C274" s="1" t="s">
        <v>3003</v>
      </c>
      <c r="D274" s="1" t="s">
        <v>1868</v>
      </c>
      <c r="E274" s="1" t="s">
        <v>3004</v>
      </c>
      <c r="F274" s="1" t="s">
        <v>1763</v>
      </c>
      <c r="G274" s="1" t="s">
        <v>1755</v>
      </c>
      <c r="H274" s="1" t="s">
        <v>1731</v>
      </c>
      <c r="I274" s="1" t="s">
        <v>2214</v>
      </c>
      <c r="J274" s="1" t="s">
        <v>1733</v>
      </c>
      <c r="K274" s="1" t="s">
        <v>2214</v>
      </c>
      <c r="L274" s="1" t="s">
        <v>2214</v>
      </c>
      <c r="M274" s="1" t="s">
        <v>1734</v>
      </c>
      <c r="N274" s="1" t="s">
        <v>1734</v>
      </c>
      <c r="O274" s="1" t="s">
        <v>1735</v>
      </c>
      <c r="P274" s="1" t="s">
        <v>1736</v>
      </c>
      <c r="Q274" s="1" t="s">
        <v>1737</v>
      </c>
      <c r="R274" s="1" t="s">
        <v>3005</v>
      </c>
      <c r="S274" s="1" t="s">
        <v>1749</v>
      </c>
      <c r="T274" s="1" t="s">
        <v>1740</v>
      </c>
      <c r="U274" s="1" t="s">
        <v>1698</v>
      </c>
      <c r="V274" s="1" t="s">
        <v>1808</v>
      </c>
    </row>
    <row r="275" s="1" customFormat="1" spans="1:22">
      <c r="A275" s="3">
        <v>999230060404805</v>
      </c>
      <c r="B275" s="1" t="s">
        <v>1799</v>
      </c>
      <c r="C275" s="1" t="s">
        <v>3006</v>
      </c>
      <c r="D275" s="1" t="s">
        <v>2608</v>
      </c>
      <c r="E275" s="1" t="s">
        <v>3007</v>
      </c>
      <c r="F275" s="1" t="s">
        <v>1747</v>
      </c>
      <c r="G275" s="1" t="s">
        <v>1755</v>
      </c>
      <c r="H275" s="1" t="s">
        <v>1731</v>
      </c>
      <c r="I275" s="1" t="s">
        <v>3008</v>
      </c>
      <c r="J275" s="1" t="s">
        <v>1733</v>
      </c>
      <c r="K275" s="1" t="s">
        <v>3008</v>
      </c>
      <c r="L275" s="1" t="s">
        <v>3008</v>
      </c>
      <c r="M275" s="1" t="s">
        <v>1734</v>
      </c>
      <c r="N275" s="1" t="s">
        <v>1734</v>
      </c>
      <c r="O275" s="1" t="s">
        <v>1735</v>
      </c>
      <c r="P275" s="1" t="s">
        <v>1736</v>
      </c>
      <c r="Q275" s="1" t="s">
        <v>1737</v>
      </c>
      <c r="R275" s="1" t="s">
        <v>3009</v>
      </c>
      <c r="S275" s="1" t="s">
        <v>1749</v>
      </c>
      <c r="T275" s="1" t="s">
        <v>1740</v>
      </c>
      <c r="U275" s="1" t="s">
        <v>1698</v>
      </c>
      <c r="V275" s="1" t="s">
        <v>1741</v>
      </c>
    </row>
    <row r="276" s="1" customFormat="1" spans="1:22">
      <c r="A276" s="3">
        <v>999230060421713</v>
      </c>
      <c r="B276" s="1" t="s">
        <v>1799</v>
      </c>
      <c r="C276" s="1" t="s">
        <v>3010</v>
      </c>
      <c r="D276" s="1" t="s">
        <v>3011</v>
      </c>
      <c r="E276" s="1" t="s">
        <v>3012</v>
      </c>
      <c r="F276" s="1" t="s">
        <v>1763</v>
      </c>
      <c r="G276" s="1" t="s">
        <v>1755</v>
      </c>
      <c r="H276" s="1" t="s">
        <v>1731</v>
      </c>
      <c r="I276" s="1" t="s">
        <v>3013</v>
      </c>
      <c r="J276" s="1" t="s">
        <v>1733</v>
      </c>
      <c r="K276" s="1" t="s">
        <v>3013</v>
      </c>
      <c r="L276" s="1" t="s">
        <v>3013</v>
      </c>
      <c r="M276" s="1" t="s">
        <v>1734</v>
      </c>
      <c r="N276" s="1" t="s">
        <v>1734</v>
      </c>
      <c r="O276" s="1" t="s">
        <v>1735</v>
      </c>
      <c r="P276" s="1" t="s">
        <v>1736</v>
      </c>
      <c r="Q276" s="1" t="s">
        <v>1737</v>
      </c>
      <c r="R276" s="1" t="s">
        <v>3014</v>
      </c>
      <c r="S276" s="1" t="s">
        <v>1749</v>
      </c>
      <c r="T276" s="1" t="s">
        <v>1740</v>
      </c>
      <c r="U276" s="1" t="s">
        <v>1698</v>
      </c>
      <c r="V276" s="1" t="s">
        <v>1757</v>
      </c>
    </row>
    <row r="277" s="1" customFormat="1" spans="1:22">
      <c r="A277" s="3">
        <v>999230101077475</v>
      </c>
      <c r="B277" s="1" t="s">
        <v>1799</v>
      </c>
      <c r="C277" s="1" t="s">
        <v>3015</v>
      </c>
      <c r="D277" s="1" t="s">
        <v>3016</v>
      </c>
      <c r="E277" s="1" t="s">
        <v>3017</v>
      </c>
      <c r="F277" s="1" t="s">
        <v>1747</v>
      </c>
      <c r="G277" s="1" t="s">
        <v>1755</v>
      </c>
      <c r="H277" s="1" t="s">
        <v>1731</v>
      </c>
      <c r="I277" s="1" t="s">
        <v>3018</v>
      </c>
      <c r="J277" s="1" t="s">
        <v>1733</v>
      </c>
      <c r="K277" s="1" t="s">
        <v>3018</v>
      </c>
      <c r="L277" s="1" t="s">
        <v>3018</v>
      </c>
      <c r="M277" s="1" t="s">
        <v>1734</v>
      </c>
      <c r="N277" s="1" t="s">
        <v>1734</v>
      </c>
      <c r="O277" s="1" t="s">
        <v>1735</v>
      </c>
      <c r="P277" s="1" t="s">
        <v>1736</v>
      </c>
      <c r="Q277" s="1" t="s">
        <v>1737</v>
      </c>
      <c r="R277" s="1" t="s">
        <v>3019</v>
      </c>
      <c r="S277" s="1" t="s">
        <v>1749</v>
      </c>
      <c r="T277" s="1" t="s">
        <v>1740</v>
      </c>
      <c r="U277" s="1" t="s">
        <v>1698</v>
      </c>
      <c r="V277" s="1" t="s">
        <v>1757</v>
      </c>
    </row>
    <row r="278" s="1" customFormat="1" spans="1:22">
      <c r="A278" s="3">
        <v>999230102840921</v>
      </c>
      <c r="B278" s="1" t="s">
        <v>1799</v>
      </c>
      <c r="C278" s="1" t="s">
        <v>3020</v>
      </c>
      <c r="D278" s="1" t="s">
        <v>3021</v>
      </c>
      <c r="E278" s="1" t="s">
        <v>3022</v>
      </c>
      <c r="F278" s="1" t="s">
        <v>1770</v>
      </c>
      <c r="G278" s="1" t="s">
        <v>1755</v>
      </c>
      <c r="H278" s="1" t="s">
        <v>1731</v>
      </c>
      <c r="I278" s="1" t="s">
        <v>3023</v>
      </c>
      <c r="J278" s="1" t="s">
        <v>1733</v>
      </c>
      <c r="K278" s="1" t="s">
        <v>3023</v>
      </c>
      <c r="L278" s="1" t="s">
        <v>3023</v>
      </c>
      <c r="M278" s="1" t="s">
        <v>1734</v>
      </c>
      <c r="N278" s="1" t="s">
        <v>1734</v>
      </c>
      <c r="O278" s="1" t="s">
        <v>1735</v>
      </c>
      <c r="P278" s="1" t="s">
        <v>1736</v>
      </c>
      <c r="Q278" s="1" t="s">
        <v>1737</v>
      </c>
      <c r="R278" s="1" t="s">
        <v>3024</v>
      </c>
      <c r="S278" s="1" t="s">
        <v>1749</v>
      </c>
      <c r="T278" s="1" t="s">
        <v>1740</v>
      </c>
      <c r="U278" s="1" t="s">
        <v>1698</v>
      </c>
      <c r="V278" s="1" t="s">
        <v>1741</v>
      </c>
    </row>
    <row r="279" s="1" customFormat="1" spans="1:22">
      <c r="A279" s="3">
        <v>999230103693028</v>
      </c>
      <c r="B279" s="1" t="s">
        <v>1799</v>
      </c>
      <c r="C279" s="1" t="s">
        <v>3025</v>
      </c>
      <c r="D279" s="1" t="s">
        <v>3026</v>
      </c>
      <c r="E279" s="1" t="s">
        <v>3027</v>
      </c>
      <c r="F279" s="1" t="s">
        <v>1747</v>
      </c>
      <c r="G279" s="1" t="s">
        <v>1755</v>
      </c>
      <c r="H279" s="1" t="s">
        <v>1731</v>
      </c>
      <c r="I279" s="1" t="s">
        <v>3028</v>
      </c>
      <c r="J279" s="1" t="s">
        <v>1733</v>
      </c>
      <c r="K279" s="1" t="s">
        <v>3028</v>
      </c>
      <c r="L279" s="1" t="s">
        <v>3028</v>
      </c>
      <c r="M279" s="1" t="s">
        <v>1734</v>
      </c>
      <c r="N279" s="1" t="s">
        <v>1734</v>
      </c>
      <c r="O279" s="1" t="s">
        <v>1735</v>
      </c>
      <c r="P279" s="1" t="s">
        <v>1736</v>
      </c>
      <c r="Q279" s="1" t="s">
        <v>1737</v>
      </c>
      <c r="R279" s="1" t="s">
        <v>3029</v>
      </c>
      <c r="S279" s="1" t="s">
        <v>1749</v>
      </c>
      <c r="T279" s="1" t="s">
        <v>1740</v>
      </c>
      <c r="U279" s="1" t="s">
        <v>1698</v>
      </c>
      <c r="V279" s="1" t="s">
        <v>1741</v>
      </c>
    </row>
    <row r="280" s="1" customFormat="1" spans="1:22">
      <c r="A280" s="3">
        <v>999230109494172</v>
      </c>
      <c r="B280" s="1" t="s">
        <v>1770</v>
      </c>
      <c r="C280" s="1" t="s">
        <v>3030</v>
      </c>
      <c r="D280" s="1" t="s">
        <v>2929</v>
      </c>
      <c r="E280" s="1" t="s">
        <v>3031</v>
      </c>
      <c r="F280" s="1" t="s">
        <v>1763</v>
      </c>
      <c r="G280" s="1" t="s">
        <v>1755</v>
      </c>
      <c r="H280" s="1" t="s">
        <v>1731</v>
      </c>
      <c r="I280" s="1" t="s">
        <v>3032</v>
      </c>
      <c r="J280" s="1" t="s">
        <v>1733</v>
      </c>
      <c r="K280" s="1" t="s">
        <v>3032</v>
      </c>
      <c r="L280" s="1" t="s">
        <v>3032</v>
      </c>
      <c r="M280" s="1" t="s">
        <v>1734</v>
      </c>
      <c r="N280" s="1" t="s">
        <v>1734</v>
      </c>
      <c r="O280" s="1" t="s">
        <v>1735</v>
      </c>
      <c r="P280" s="1" t="s">
        <v>1736</v>
      </c>
      <c r="Q280" s="1" t="s">
        <v>1737</v>
      </c>
      <c r="R280" s="1" t="s">
        <v>3033</v>
      </c>
      <c r="S280" s="1" t="s">
        <v>1749</v>
      </c>
      <c r="T280" s="1" t="s">
        <v>1740</v>
      </c>
      <c r="U280" s="1" t="s">
        <v>1698</v>
      </c>
      <c r="V280" s="1" t="s">
        <v>1859</v>
      </c>
    </row>
    <row r="281" s="1" customFormat="1" spans="1:22">
      <c r="A281" s="3">
        <v>999230109825630</v>
      </c>
      <c r="B281" s="1" t="s">
        <v>1770</v>
      </c>
      <c r="C281" s="1" t="s">
        <v>3034</v>
      </c>
      <c r="D281" s="1" t="s">
        <v>2929</v>
      </c>
      <c r="E281" s="1" t="s">
        <v>3035</v>
      </c>
      <c r="F281" s="1" t="s">
        <v>1763</v>
      </c>
      <c r="G281" s="1" t="s">
        <v>1755</v>
      </c>
      <c r="H281" s="1" t="s">
        <v>1731</v>
      </c>
      <c r="I281" s="1" t="s">
        <v>3032</v>
      </c>
      <c r="J281" s="1" t="s">
        <v>1733</v>
      </c>
      <c r="K281" s="1" t="s">
        <v>3032</v>
      </c>
      <c r="L281" s="1" t="s">
        <v>3032</v>
      </c>
      <c r="M281" s="1" t="s">
        <v>1734</v>
      </c>
      <c r="N281" s="1" t="s">
        <v>1734</v>
      </c>
      <c r="O281" s="1" t="s">
        <v>1735</v>
      </c>
      <c r="P281" s="1" t="s">
        <v>1736</v>
      </c>
      <c r="Q281" s="1" t="s">
        <v>1737</v>
      </c>
      <c r="R281" s="1" t="s">
        <v>3036</v>
      </c>
      <c r="S281" s="1" t="s">
        <v>1749</v>
      </c>
      <c r="T281" s="1" t="s">
        <v>1740</v>
      </c>
      <c r="U281" s="1" t="s">
        <v>1698</v>
      </c>
      <c r="V281" s="1" t="s">
        <v>1859</v>
      </c>
    </row>
    <row r="282" s="1" customFormat="1" spans="1:22">
      <c r="A282" s="3">
        <v>999230110309332</v>
      </c>
      <c r="B282" s="1" t="s">
        <v>1770</v>
      </c>
      <c r="C282" s="1" t="s">
        <v>3037</v>
      </c>
      <c r="D282" s="1" t="s">
        <v>2721</v>
      </c>
      <c r="E282" s="1" t="s">
        <v>3038</v>
      </c>
      <c r="F282" s="1" t="s">
        <v>1730</v>
      </c>
      <c r="G282" s="1" t="s">
        <v>1755</v>
      </c>
      <c r="H282" s="1" t="s">
        <v>1731</v>
      </c>
      <c r="I282" s="1" t="s">
        <v>3039</v>
      </c>
      <c r="J282" s="1" t="s">
        <v>1733</v>
      </c>
      <c r="K282" s="1" t="s">
        <v>3039</v>
      </c>
      <c r="L282" s="1" t="s">
        <v>3039</v>
      </c>
      <c r="M282" s="1" t="s">
        <v>1734</v>
      </c>
      <c r="N282" s="1" t="s">
        <v>1734</v>
      </c>
      <c r="O282" s="1" t="s">
        <v>1735</v>
      </c>
      <c r="P282" s="1" t="s">
        <v>1736</v>
      </c>
      <c r="Q282" s="1" t="s">
        <v>1737</v>
      </c>
      <c r="R282" s="1" t="s">
        <v>3040</v>
      </c>
      <c r="S282" s="1" t="s">
        <v>1749</v>
      </c>
      <c r="T282" s="1" t="s">
        <v>1740</v>
      </c>
      <c r="U282" s="1" t="s">
        <v>1698</v>
      </c>
      <c r="V282" s="1" t="s">
        <v>1757</v>
      </c>
    </row>
    <row r="283" s="1" customFormat="1" spans="1:22">
      <c r="A283" s="3">
        <v>999230111758446</v>
      </c>
      <c r="B283" s="1" t="s">
        <v>1770</v>
      </c>
      <c r="C283" s="1" t="s">
        <v>3041</v>
      </c>
      <c r="D283" s="1" t="s">
        <v>2047</v>
      </c>
      <c r="E283" s="1" t="s">
        <v>3042</v>
      </c>
      <c r="F283" s="1" t="s">
        <v>1763</v>
      </c>
      <c r="G283" s="1" t="s">
        <v>1755</v>
      </c>
      <c r="H283" s="1" t="s">
        <v>1731</v>
      </c>
      <c r="I283" s="1" t="s">
        <v>3043</v>
      </c>
      <c r="J283" s="1" t="s">
        <v>1733</v>
      </c>
      <c r="K283" s="1" t="s">
        <v>3043</v>
      </c>
      <c r="L283" s="1" t="s">
        <v>3043</v>
      </c>
      <c r="M283" s="1" t="s">
        <v>1734</v>
      </c>
      <c r="N283" s="1" t="s">
        <v>1734</v>
      </c>
      <c r="O283" s="1" t="s">
        <v>1735</v>
      </c>
      <c r="P283" s="1" t="s">
        <v>1736</v>
      </c>
      <c r="Q283" s="1" t="s">
        <v>1737</v>
      </c>
      <c r="R283" s="1" t="s">
        <v>3044</v>
      </c>
      <c r="S283" s="1" t="s">
        <v>1749</v>
      </c>
      <c r="T283" s="1" t="s">
        <v>1740</v>
      </c>
      <c r="U283" s="1" t="s">
        <v>1698</v>
      </c>
      <c r="V283" s="1" t="s">
        <v>1741</v>
      </c>
    </row>
    <row r="284" s="1" customFormat="1" spans="1:22">
      <c r="A284" s="3">
        <v>999230111846083</v>
      </c>
      <c r="B284" s="1" t="s">
        <v>1770</v>
      </c>
      <c r="C284" s="1" t="s">
        <v>3045</v>
      </c>
      <c r="D284" s="1" t="s">
        <v>3046</v>
      </c>
      <c r="E284" s="1" t="s">
        <v>3047</v>
      </c>
      <c r="F284" s="1" t="s">
        <v>1730</v>
      </c>
      <c r="G284" s="1" t="s">
        <v>1755</v>
      </c>
      <c r="H284" s="1" t="s">
        <v>1731</v>
      </c>
      <c r="I284" s="1" t="s">
        <v>3048</v>
      </c>
      <c r="J284" s="1" t="s">
        <v>1733</v>
      </c>
      <c r="K284" s="1" t="s">
        <v>3048</v>
      </c>
      <c r="L284" s="1" t="s">
        <v>3048</v>
      </c>
      <c r="M284" s="1" t="s">
        <v>1734</v>
      </c>
      <c r="N284" s="1" t="s">
        <v>1734</v>
      </c>
      <c r="O284" s="1" t="s">
        <v>1735</v>
      </c>
      <c r="P284" s="1" t="s">
        <v>1736</v>
      </c>
      <c r="Q284" s="1" t="s">
        <v>1737</v>
      </c>
      <c r="R284" s="1" t="s">
        <v>3049</v>
      </c>
      <c r="S284" s="1" t="s">
        <v>1749</v>
      </c>
      <c r="T284" s="1" t="s">
        <v>1740</v>
      </c>
      <c r="U284" s="1" t="s">
        <v>1698</v>
      </c>
      <c r="V284" s="1" t="s">
        <v>1859</v>
      </c>
    </row>
    <row r="285" s="1" customFormat="1" spans="1:22">
      <c r="A285" s="3">
        <v>999230120721911</v>
      </c>
      <c r="B285" s="1" t="s">
        <v>1770</v>
      </c>
      <c r="C285" s="1" t="s">
        <v>3050</v>
      </c>
      <c r="D285" s="1" t="s">
        <v>2357</v>
      </c>
      <c r="E285" s="1" t="s">
        <v>3051</v>
      </c>
      <c r="F285" s="1" t="s">
        <v>1730</v>
      </c>
      <c r="G285" s="1" t="s">
        <v>1755</v>
      </c>
      <c r="H285" s="1" t="s">
        <v>1731</v>
      </c>
      <c r="I285" s="1" t="s">
        <v>3052</v>
      </c>
      <c r="J285" s="1" t="s">
        <v>1733</v>
      </c>
      <c r="K285" s="1" t="s">
        <v>3052</v>
      </c>
      <c r="L285" s="1" t="s">
        <v>3052</v>
      </c>
      <c r="M285" s="1" t="s">
        <v>1734</v>
      </c>
      <c r="N285" s="1" t="s">
        <v>1734</v>
      </c>
      <c r="O285" s="1" t="s">
        <v>1735</v>
      </c>
      <c r="P285" s="1" t="s">
        <v>1736</v>
      </c>
      <c r="Q285" s="1" t="s">
        <v>1737</v>
      </c>
      <c r="R285" s="1" t="s">
        <v>3053</v>
      </c>
      <c r="S285" s="1" t="s">
        <v>1749</v>
      </c>
      <c r="T285" s="1" t="s">
        <v>1740</v>
      </c>
      <c r="U285" s="1" t="s">
        <v>1698</v>
      </c>
      <c r="V285" s="1" t="s">
        <v>1741</v>
      </c>
    </row>
    <row r="286" s="1" customFormat="1" spans="1:22">
      <c r="A286" s="3">
        <v>999230120885234</v>
      </c>
      <c r="B286" s="1" t="s">
        <v>1770</v>
      </c>
      <c r="C286" s="1" t="s">
        <v>3054</v>
      </c>
      <c r="D286" s="1" t="s">
        <v>3055</v>
      </c>
      <c r="E286" s="1" t="s">
        <v>3056</v>
      </c>
      <c r="F286" s="1" t="s">
        <v>1730</v>
      </c>
      <c r="G286" s="1" t="s">
        <v>1755</v>
      </c>
      <c r="H286" s="1" t="s">
        <v>1731</v>
      </c>
      <c r="I286" s="1" t="s">
        <v>3057</v>
      </c>
      <c r="J286" s="1" t="s">
        <v>1733</v>
      </c>
      <c r="K286" s="1" t="s">
        <v>3057</v>
      </c>
      <c r="L286" s="1" t="s">
        <v>3057</v>
      </c>
      <c r="M286" s="1" t="s">
        <v>1734</v>
      </c>
      <c r="N286" s="1" t="s">
        <v>1734</v>
      </c>
      <c r="O286" s="1" t="s">
        <v>1735</v>
      </c>
      <c r="P286" s="1" t="s">
        <v>1736</v>
      </c>
      <c r="Q286" s="1" t="s">
        <v>1737</v>
      </c>
      <c r="R286" s="1" t="s">
        <v>3058</v>
      </c>
      <c r="S286" s="1" t="s">
        <v>1749</v>
      </c>
      <c r="T286" s="1" t="s">
        <v>1740</v>
      </c>
      <c r="U286" s="1" t="s">
        <v>1698</v>
      </c>
      <c r="V286" s="1" t="s">
        <v>1757</v>
      </c>
    </row>
    <row r="287" s="1" customFormat="1" spans="1:22">
      <c r="A287" s="3">
        <v>999230124927502</v>
      </c>
      <c r="B287" s="1" t="s">
        <v>1770</v>
      </c>
      <c r="C287" s="1" t="s">
        <v>3059</v>
      </c>
      <c r="D287" s="1" t="s">
        <v>3060</v>
      </c>
      <c r="E287" s="1" t="s">
        <v>3061</v>
      </c>
      <c r="F287" s="1" t="s">
        <v>1747</v>
      </c>
      <c r="G287" s="1" t="s">
        <v>1755</v>
      </c>
      <c r="H287" s="1" t="s">
        <v>1731</v>
      </c>
      <c r="I287" s="1" t="s">
        <v>3062</v>
      </c>
      <c r="J287" s="1" t="s">
        <v>1733</v>
      </c>
      <c r="K287" s="1" t="s">
        <v>3062</v>
      </c>
      <c r="L287" s="1" t="s">
        <v>3062</v>
      </c>
      <c r="M287" s="1" t="s">
        <v>1734</v>
      </c>
      <c r="N287" s="1" t="s">
        <v>1734</v>
      </c>
      <c r="O287" s="1" t="s">
        <v>1735</v>
      </c>
      <c r="P287" s="1" t="s">
        <v>1736</v>
      </c>
      <c r="Q287" s="1" t="s">
        <v>1737</v>
      </c>
      <c r="R287" s="1" t="s">
        <v>3063</v>
      </c>
      <c r="S287" s="1" t="s">
        <v>1749</v>
      </c>
      <c r="T287" s="1" t="s">
        <v>1740</v>
      </c>
      <c r="U287" s="1" t="s">
        <v>1698</v>
      </c>
      <c r="V287" s="1" t="s">
        <v>1808</v>
      </c>
    </row>
    <row r="288" s="1" customFormat="1" spans="1:22">
      <c r="A288" s="3">
        <v>999230125238939</v>
      </c>
      <c r="B288" s="1" t="s">
        <v>1770</v>
      </c>
      <c r="C288" s="1" t="s">
        <v>3064</v>
      </c>
      <c r="D288" s="1" t="s">
        <v>3065</v>
      </c>
      <c r="E288" s="1" t="s">
        <v>3066</v>
      </c>
      <c r="F288" s="1" t="s">
        <v>1763</v>
      </c>
      <c r="G288" s="1" t="s">
        <v>1755</v>
      </c>
      <c r="H288" s="1" t="s">
        <v>1731</v>
      </c>
      <c r="I288" s="1" t="s">
        <v>3067</v>
      </c>
      <c r="J288" s="1" t="s">
        <v>1733</v>
      </c>
      <c r="K288" s="1" t="s">
        <v>3067</v>
      </c>
      <c r="L288" s="1" t="s">
        <v>3067</v>
      </c>
      <c r="M288" s="1" t="s">
        <v>1734</v>
      </c>
      <c r="N288" s="1" t="s">
        <v>1734</v>
      </c>
      <c r="O288" s="1" t="s">
        <v>1735</v>
      </c>
      <c r="P288" s="1" t="s">
        <v>1736</v>
      </c>
      <c r="Q288" s="1" t="s">
        <v>1737</v>
      </c>
      <c r="R288" s="1" t="s">
        <v>3068</v>
      </c>
      <c r="S288" s="1" t="s">
        <v>1749</v>
      </c>
      <c r="T288" s="1" t="s">
        <v>1740</v>
      </c>
      <c r="U288" s="1" t="s">
        <v>1698</v>
      </c>
      <c r="V288" s="1" t="s">
        <v>1741</v>
      </c>
    </row>
    <row r="289" s="1" customFormat="1" spans="1:22">
      <c r="A289" s="3">
        <v>999230126308566</v>
      </c>
      <c r="B289" s="1" t="s">
        <v>1770</v>
      </c>
      <c r="C289" s="1" t="s">
        <v>3069</v>
      </c>
      <c r="D289" s="1" t="s">
        <v>3070</v>
      </c>
      <c r="E289" s="1" t="s">
        <v>3071</v>
      </c>
      <c r="F289" s="1" t="s">
        <v>1763</v>
      </c>
      <c r="G289" s="1" t="s">
        <v>1755</v>
      </c>
      <c r="H289" s="1" t="s">
        <v>1731</v>
      </c>
      <c r="I289" s="1" t="s">
        <v>3072</v>
      </c>
      <c r="J289" s="1" t="s">
        <v>1733</v>
      </c>
      <c r="K289" s="1" t="s">
        <v>3072</v>
      </c>
      <c r="L289" s="1" t="s">
        <v>3072</v>
      </c>
      <c r="M289" s="1" t="s">
        <v>1734</v>
      </c>
      <c r="N289" s="1" t="s">
        <v>1734</v>
      </c>
      <c r="O289" s="1" t="s">
        <v>1735</v>
      </c>
      <c r="P289" s="1" t="s">
        <v>1736</v>
      </c>
      <c r="Q289" s="1" t="s">
        <v>1737</v>
      </c>
      <c r="R289" s="1" t="s">
        <v>3073</v>
      </c>
      <c r="S289" s="1" t="s">
        <v>1749</v>
      </c>
      <c r="T289" s="1" t="s">
        <v>1740</v>
      </c>
      <c r="U289" s="1" t="s">
        <v>1698</v>
      </c>
      <c r="V289" s="1" t="s">
        <v>1741</v>
      </c>
    </row>
    <row r="290" s="1" customFormat="1" spans="1:22">
      <c r="A290" s="3">
        <v>999230126546839</v>
      </c>
      <c r="B290" s="1" t="s">
        <v>1747</v>
      </c>
      <c r="C290" s="1" t="s">
        <v>3074</v>
      </c>
      <c r="D290" s="1" t="s">
        <v>1861</v>
      </c>
      <c r="E290" s="1" t="s">
        <v>3075</v>
      </c>
      <c r="F290" s="1" t="s">
        <v>1730</v>
      </c>
      <c r="G290" s="1" t="s">
        <v>1755</v>
      </c>
      <c r="H290" s="1" t="s">
        <v>1731</v>
      </c>
      <c r="I290" s="1" t="s">
        <v>2966</v>
      </c>
      <c r="J290" s="1" t="s">
        <v>1733</v>
      </c>
      <c r="K290" s="1" t="s">
        <v>2966</v>
      </c>
      <c r="L290" s="1" t="s">
        <v>2966</v>
      </c>
      <c r="M290" s="1" t="s">
        <v>1734</v>
      </c>
      <c r="N290" s="1" t="s">
        <v>1734</v>
      </c>
      <c r="O290" s="1" t="s">
        <v>1735</v>
      </c>
      <c r="P290" s="1" t="s">
        <v>1736</v>
      </c>
      <c r="Q290" s="1" t="s">
        <v>1737</v>
      </c>
      <c r="R290" s="1" t="s">
        <v>3076</v>
      </c>
      <c r="S290" s="1" t="s">
        <v>1749</v>
      </c>
      <c r="T290" s="1" t="s">
        <v>1740</v>
      </c>
      <c r="U290" s="1" t="s">
        <v>1698</v>
      </c>
      <c r="V290" s="1" t="s">
        <v>1757</v>
      </c>
    </row>
    <row r="291" s="1" customFormat="1" spans="1:22">
      <c r="A291" s="3">
        <v>999230126553674</v>
      </c>
      <c r="B291" s="1" t="s">
        <v>1747</v>
      </c>
      <c r="C291" s="1" t="s">
        <v>3077</v>
      </c>
      <c r="D291" s="1" t="s">
        <v>3078</v>
      </c>
      <c r="E291" s="1" t="s">
        <v>3079</v>
      </c>
      <c r="F291" s="1" t="s">
        <v>1763</v>
      </c>
      <c r="G291" s="1" t="s">
        <v>1755</v>
      </c>
      <c r="H291" s="1" t="s">
        <v>1731</v>
      </c>
      <c r="I291" s="1" t="s">
        <v>3080</v>
      </c>
      <c r="J291" s="1" t="s">
        <v>1733</v>
      </c>
      <c r="K291" s="1" t="s">
        <v>3080</v>
      </c>
      <c r="L291" s="1" t="s">
        <v>3080</v>
      </c>
      <c r="M291" s="1" t="s">
        <v>1734</v>
      </c>
      <c r="N291" s="1" t="s">
        <v>1734</v>
      </c>
      <c r="O291" s="1" t="s">
        <v>1735</v>
      </c>
      <c r="P291" s="1" t="s">
        <v>1736</v>
      </c>
      <c r="Q291" s="1" t="s">
        <v>1737</v>
      </c>
      <c r="R291" s="1" t="s">
        <v>3081</v>
      </c>
      <c r="S291" s="1" t="s">
        <v>1749</v>
      </c>
      <c r="T291" s="1" t="s">
        <v>1740</v>
      </c>
      <c r="U291" s="1" t="s">
        <v>1698</v>
      </c>
      <c r="V291" s="1" t="s">
        <v>1741</v>
      </c>
    </row>
    <row r="292" s="1" customFormat="1" spans="1:22">
      <c r="A292" s="3">
        <v>999230126924698</v>
      </c>
      <c r="B292" s="1" t="s">
        <v>1747</v>
      </c>
      <c r="C292" s="1" t="s">
        <v>3082</v>
      </c>
      <c r="D292" s="1" t="s">
        <v>3083</v>
      </c>
      <c r="E292" s="1" t="s">
        <v>3084</v>
      </c>
      <c r="F292" s="1" t="s">
        <v>1747</v>
      </c>
      <c r="G292" s="1" t="s">
        <v>1755</v>
      </c>
      <c r="H292" s="1" t="s">
        <v>1731</v>
      </c>
      <c r="I292" s="1" t="s">
        <v>3085</v>
      </c>
      <c r="J292" s="1" t="s">
        <v>1733</v>
      </c>
      <c r="K292" s="1" t="s">
        <v>3085</v>
      </c>
      <c r="L292" s="1" t="s">
        <v>3085</v>
      </c>
      <c r="M292" s="1" t="s">
        <v>1734</v>
      </c>
      <c r="N292" s="1" t="s">
        <v>1734</v>
      </c>
      <c r="O292" s="1" t="s">
        <v>1735</v>
      </c>
      <c r="P292" s="1" t="s">
        <v>1736</v>
      </c>
      <c r="Q292" s="1" t="s">
        <v>1737</v>
      </c>
      <c r="R292" s="1" t="s">
        <v>3086</v>
      </c>
      <c r="S292" s="1" t="s">
        <v>1749</v>
      </c>
      <c r="T292" s="1" t="s">
        <v>1740</v>
      </c>
      <c r="U292" s="1" t="s">
        <v>1698</v>
      </c>
      <c r="V292" s="1" t="s">
        <v>1741</v>
      </c>
    </row>
    <row r="293" s="1" customFormat="1" spans="1:22">
      <c r="A293" s="3">
        <v>999230127792286</v>
      </c>
      <c r="B293" s="1" t="s">
        <v>1747</v>
      </c>
      <c r="C293" s="1" t="s">
        <v>3087</v>
      </c>
      <c r="D293" s="1" t="s">
        <v>2990</v>
      </c>
      <c r="E293" s="1" t="s">
        <v>3088</v>
      </c>
      <c r="F293" s="1" t="s">
        <v>1763</v>
      </c>
      <c r="G293" s="1" t="s">
        <v>1755</v>
      </c>
      <c r="H293" s="1" t="s">
        <v>1731</v>
      </c>
      <c r="I293" s="1" t="s">
        <v>3089</v>
      </c>
      <c r="J293" s="1" t="s">
        <v>1733</v>
      </c>
      <c r="K293" s="1" t="s">
        <v>3089</v>
      </c>
      <c r="L293" s="1" t="s">
        <v>3089</v>
      </c>
      <c r="M293" s="1" t="s">
        <v>1734</v>
      </c>
      <c r="N293" s="1" t="s">
        <v>1734</v>
      </c>
      <c r="O293" s="1" t="s">
        <v>1735</v>
      </c>
      <c r="P293" s="1" t="s">
        <v>1736</v>
      </c>
      <c r="Q293" s="1" t="s">
        <v>1737</v>
      </c>
      <c r="R293" s="1" t="s">
        <v>3090</v>
      </c>
      <c r="S293" s="1" t="s">
        <v>1749</v>
      </c>
      <c r="T293" s="1" t="s">
        <v>1740</v>
      </c>
      <c r="U293" s="1" t="s">
        <v>1698</v>
      </c>
      <c r="V293" s="1" t="s">
        <v>1757</v>
      </c>
    </row>
    <row r="294" s="1" customFormat="1" spans="1:22">
      <c r="A294" s="3">
        <v>999230128530446</v>
      </c>
      <c r="B294" s="1" t="s">
        <v>1747</v>
      </c>
      <c r="C294" s="1" t="s">
        <v>3091</v>
      </c>
      <c r="D294" s="1" t="s">
        <v>1843</v>
      </c>
      <c r="E294" s="1" t="s">
        <v>3092</v>
      </c>
      <c r="F294" s="1" t="s">
        <v>1730</v>
      </c>
      <c r="G294" s="1" t="s">
        <v>1755</v>
      </c>
      <c r="H294" s="1" t="s">
        <v>1731</v>
      </c>
      <c r="I294" s="1" t="s">
        <v>2488</v>
      </c>
      <c r="J294" s="1" t="s">
        <v>1733</v>
      </c>
      <c r="K294" s="1" t="s">
        <v>2488</v>
      </c>
      <c r="L294" s="1" t="s">
        <v>2488</v>
      </c>
      <c r="M294" s="1" t="s">
        <v>1734</v>
      </c>
      <c r="N294" s="1" t="s">
        <v>1734</v>
      </c>
      <c r="O294" s="1" t="s">
        <v>1735</v>
      </c>
      <c r="P294" s="1" t="s">
        <v>1736</v>
      </c>
      <c r="Q294" s="1" t="s">
        <v>1737</v>
      </c>
      <c r="R294" s="1" t="s">
        <v>3093</v>
      </c>
      <c r="S294" s="1" t="s">
        <v>1749</v>
      </c>
      <c r="T294" s="1" t="s">
        <v>1740</v>
      </c>
      <c r="U294" s="1" t="s">
        <v>1698</v>
      </c>
      <c r="V294" s="1" t="s">
        <v>1741</v>
      </c>
    </row>
    <row r="295" s="1" customFormat="1" spans="1:22">
      <c r="A295" s="3">
        <v>999230128978653</v>
      </c>
      <c r="B295" s="1" t="s">
        <v>1747</v>
      </c>
      <c r="C295" s="1" t="s">
        <v>3094</v>
      </c>
      <c r="D295" s="1" t="s">
        <v>2262</v>
      </c>
      <c r="E295" s="1" t="s">
        <v>3095</v>
      </c>
      <c r="F295" s="1" t="s">
        <v>1763</v>
      </c>
      <c r="G295" s="1" t="s">
        <v>1755</v>
      </c>
      <c r="H295" s="1" t="s">
        <v>1731</v>
      </c>
      <c r="I295" s="1" t="s">
        <v>2264</v>
      </c>
      <c r="J295" s="1" t="s">
        <v>1733</v>
      </c>
      <c r="K295" s="1" t="s">
        <v>2264</v>
      </c>
      <c r="L295" s="1" t="s">
        <v>2264</v>
      </c>
      <c r="M295" s="1" t="s">
        <v>1734</v>
      </c>
      <c r="N295" s="1" t="s">
        <v>1734</v>
      </c>
      <c r="O295" s="1" t="s">
        <v>1735</v>
      </c>
      <c r="P295" s="1" t="s">
        <v>1736</v>
      </c>
      <c r="Q295" s="1" t="s">
        <v>1737</v>
      </c>
      <c r="R295" s="1" t="s">
        <v>3096</v>
      </c>
      <c r="S295" s="1" t="s">
        <v>1749</v>
      </c>
      <c r="T295" s="1" t="s">
        <v>1740</v>
      </c>
      <c r="U295" s="1" t="s">
        <v>1698</v>
      </c>
      <c r="V295" s="1" t="s">
        <v>1741</v>
      </c>
    </row>
    <row r="296" s="1" customFormat="1" spans="1:22">
      <c r="A296" s="3">
        <v>999230129210572</v>
      </c>
      <c r="B296" s="1" t="s">
        <v>1747</v>
      </c>
      <c r="C296" s="1" t="s">
        <v>3097</v>
      </c>
      <c r="D296" s="1" t="s">
        <v>3098</v>
      </c>
      <c r="E296" s="1" t="s">
        <v>3099</v>
      </c>
      <c r="F296" s="1" t="s">
        <v>1730</v>
      </c>
      <c r="G296" s="1" t="s">
        <v>1755</v>
      </c>
      <c r="H296" s="1" t="s">
        <v>1731</v>
      </c>
      <c r="I296" s="1" t="s">
        <v>3100</v>
      </c>
      <c r="J296" s="1" t="s">
        <v>1733</v>
      </c>
      <c r="K296" s="1" t="s">
        <v>3100</v>
      </c>
      <c r="L296" s="1" t="s">
        <v>3100</v>
      </c>
      <c r="M296" s="1" t="s">
        <v>1734</v>
      </c>
      <c r="N296" s="1" t="s">
        <v>1734</v>
      </c>
      <c r="O296" s="1" t="s">
        <v>1735</v>
      </c>
      <c r="P296" s="1" t="s">
        <v>1736</v>
      </c>
      <c r="Q296" s="1" t="s">
        <v>1737</v>
      </c>
      <c r="R296" s="1" t="s">
        <v>3101</v>
      </c>
      <c r="S296" s="1" t="s">
        <v>1749</v>
      </c>
      <c r="T296" s="1" t="s">
        <v>1740</v>
      </c>
      <c r="U296" s="1" t="s">
        <v>1698</v>
      </c>
      <c r="V296" s="1" t="s">
        <v>1741</v>
      </c>
    </row>
    <row r="297" s="1" customFormat="1" spans="1:22">
      <c r="A297" s="3">
        <v>999230131662345</v>
      </c>
      <c r="B297" s="1" t="s">
        <v>1747</v>
      </c>
      <c r="C297" s="1" t="s">
        <v>3102</v>
      </c>
      <c r="D297" s="1" t="s">
        <v>3021</v>
      </c>
      <c r="E297" s="1" t="s">
        <v>3103</v>
      </c>
      <c r="F297" s="1" t="s">
        <v>1730</v>
      </c>
      <c r="G297" s="1" t="s">
        <v>1755</v>
      </c>
      <c r="H297" s="1" t="s">
        <v>1731</v>
      </c>
      <c r="I297" s="1" t="s">
        <v>3104</v>
      </c>
      <c r="J297" s="1" t="s">
        <v>1733</v>
      </c>
      <c r="K297" s="1" t="s">
        <v>3104</v>
      </c>
      <c r="L297" s="1" t="s">
        <v>3104</v>
      </c>
      <c r="M297" s="1" t="s">
        <v>1734</v>
      </c>
      <c r="N297" s="1" t="s">
        <v>1734</v>
      </c>
      <c r="O297" s="1" t="s">
        <v>1735</v>
      </c>
      <c r="P297" s="1" t="s">
        <v>1736</v>
      </c>
      <c r="Q297" s="1" t="s">
        <v>1737</v>
      </c>
      <c r="R297" s="1" t="s">
        <v>3105</v>
      </c>
      <c r="S297" s="1" t="s">
        <v>1749</v>
      </c>
      <c r="T297" s="1" t="s">
        <v>1740</v>
      </c>
      <c r="U297" s="1" t="s">
        <v>1698</v>
      </c>
      <c r="V297" s="1" t="s">
        <v>1741</v>
      </c>
    </row>
    <row r="298" s="1" customFormat="1" spans="1:22">
      <c r="A298" s="3">
        <v>999230134601263</v>
      </c>
      <c r="B298" s="1" t="s">
        <v>1747</v>
      </c>
      <c r="C298" s="1" t="s">
        <v>3106</v>
      </c>
      <c r="D298" s="1" t="s">
        <v>2262</v>
      </c>
      <c r="E298" s="1" t="s">
        <v>3107</v>
      </c>
      <c r="F298" s="1" t="s">
        <v>1763</v>
      </c>
      <c r="G298" s="1" t="s">
        <v>1755</v>
      </c>
      <c r="H298" s="1" t="s">
        <v>1731</v>
      </c>
      <c r="I298" s="1" t="s">
        <v>2264</v>
      </c>
      <c r="J298" s="1" t="s">
        <v>1733</v>
      </c>
      <c r="K298" s="1" t="s">
        <v>2264</v>
      </c>
      <c r="L298" s="1" t="s">
        <v>2264</v>
      </c>
      <c r="M298" s="1" t="s">
        <v>1734</v>
      </c>
      <c r="N298" s="1" t="s">
        <v>1734</v>
      </c>
      <c r="O298" s="1" t="s">
        <v>1735</v>
      </c>
      <c r="P298" s="1" t="s">
        <v>1736</v>
      </c>
      <c r="Q298" s="1" t="s">
        <v>1737</v>
      </c>
      <c r="R298" s="1" t="s">
        <v>3108</v>
      </c>
      <c r="S298" s="1" t="s">
        <v>1749</v>
      </c>
      <c r="T298" s="1" t="s">
        <v>1740</v>
      </c>
      <c r="U298" s="1" t="s">
        <v>1698</v>
      </c>
      <c r="V298" s="1" t="s">
        <v>1741</v>
      </c>
    </row>
    <row r="299" s="1" customFormat="1" spans="1:22">
      <c r="A299" s="3">
        <v>999230134850218</v>
      </c>
      <c r="B299" s="1" t="s">
        <v>1747</v>
      </c>
      <c r="C299" s="1" t="s">
        <v>3109</v>
      </c>
      <c r="D299" s="1" t="s">
        <v>3110</v>
      </c>
      <c r="E299" s="1" t="s">
        <v>3111</v>
      </c>
      <c r="F299" s="1" t="s">
        <v>1730</v>
      </c>
      <c r="G299" s="1" t="s">
        <v>1755</v>
      </c>
      <c r="H299" s="1" t="s">
        <v>1731</v>
      </c>
      <c r="I299" s="1" t="s">
        <v>3112</v>
      </c>
      <c r="J299" s="1" t="s">
        <v>1733</v>
      </c>
      <c r="K299" s="1" t="s">
        <v>3112</v>
      </c>
      <c r="L299" s="1" t="s">
        <v>3112</v>
      </c>
      <c r="M299" s="1" t="s">
        <v>1734</v>
      </c>
      <c r="N299" s="1" t="s">
        <v>1734</v>
      </c>
      <c r="O299" s="1" t="s">
        <v>1735</v>
      </c>
      <c r="P299" s="1" t="s">
        <v>1736</v>
      </c>
      <c r="Q299" s="1" t="s">
        <v>1737</v>
      </c>
      <c r="R299" s="1" t="s">
        <v>3113</v>
      </c>
      <c r="S299" s="1" t="s">
        <v>1749</v>
      </c>
      <c r="T299" s="1" t="s">
        <v>1740</v>
      </c>
      <c r="U299" s="1" t="s">
        <v>1698</v>
      </c>
      <c r="V299" s="1" t="s">
        <v>1859</v>
      </c>
    </row>
    <row r="300" s="1" customFormat="1" spans="1:22">
      <c r="A300" s="3">
        <v>999230135822255</v>
      </c>
      <c r="B300" s="1" t="s">
        <v>1747</v>
      </c>
      <c r="C300" s="1" t="s">
        <v>3114</v>
      </c>
      <c r="D300" s="1" t="s">
        <v>3115</v>
      </c>
      <c r="E300" s="1" t="s">
        <v>3116</v>
      </c>
      <c r="F300" s="1" t="s">
        <v>1763</v>
      </c>
      <c r="G300" s="1" t="s">
        <v>1755</v>
      </c>
      <c r="H300" s="1" t="s">
        <v>1731</v>
      </c>
      <c r="I300" s="1" t="s">
        <v>3117</v>
      </c>
      <c r="J300" s="1" t="s">
        <v>1733</v>
      </c>
      <c r="K300" s="1" t="s">
        <v>3117</v>
      </c>
      <c r="L300" s="1" t="s">
        <v>3117</v>
      </c>
      <c r="M300" s="1" t="s">
        <v>1734</v>
      </c>
      <c r="N300" s="1" t="s">
        <v>1734</v>
      </c>
      <c r="O300" s="1" t="s">
        <v>1735</v>
      </c>
      <c r="P300" s="1" t="s">
        <v>1736</v>
      </c>
      <c r="Q300" s="1" t="s">
        <v>1737</v>
      </c>
      <c r="R300" s="1" t="s">
        <v>3118</v>
      </c>
      <c r="S300" s="1" t="s">
        <v>1749</v>
      </c>
      <c r="T300" s="1" t="s">
        <v>1740</v>
      </c>
      <c r="U300" s="1" t="s">
        <v>1698</v>
      </c>
      <c r="V300" s="1" t="s">
        <v>1741</v>
      </c>
    </row>
    <row r="301" s="1" customFormat="1" spans="1:22">
      <c r="A301" s="3">
        <v>999230138421323</v>
      </c>
      <c r="B301" s="1" t="s">
        <v>1747</v>
      </c>
      <c r="C301" s="1" t="s">
        <v>3119</v>
      </c>
      <c r="D301" s="1" t="s">
        <v>3120</v>
      </c>
      <c r="E301" s="1" t="s">
        <v>3121</v>
      </c>
      <c r="F301" s="1" t="s">
        <v>1763</v>
      </c>
      <c r="G301" s="1" t="s">
        <v>1755</v>
      </c>
      <c r="H301" s="1" t="s">
        <v>1731</v>
      </c>
      <c r="I301" s="1" t="s">
        <v>3013</v>
      </c>
      <c r="J301" s="1" t="s">
        <v>1733</v>
      </c>
      <c r="K301" s="1" t="s">
        <v>3013</v>
      </c>
      <c r="L301" s="1" t="s">
        <v>3013</v>
      </c>
      <c r="M301" s="1" t="s">
        <v>1734</v>
      </c>
      <c r="N301" s="1" t="s">
        <v>1734</v>
      </c>
      <c r="O301" s="1" t="s">
        <v>1735</v>
      </c>
      <c r="P301" s="1" t="s">
        <v>1736</v>
      </c>
      <c r="Q301" s="1" t="s">
        <v>1737</v>
      </c>
      <c r="R301" s="1" t="s">
        <v>3122</v>
      </c>
      <c r="S301" s="1" t="s">
        <v>1749</v>
      </c>
      <c r="T301" s="1" t="s">
        <v>1740</v>
      </c>
      <c r="U301" s="1" t="s">
        <v>1698</v>
      </c>
      <c r="V301" s="1" t="s">
        <v>1741</v>
      </c>
    </row>
    <row r="302" s="1" customFormat="1" spans="1:22">
      <c r="A302" s="3">
        <v>999230138645708</v>
      </c>
      <c r="B302" s="1" t="s">
        <v>1747</v>
      </c>
      <c r="C302" s="1" t="s">
        <v>3123</v>
      </c>
      <c r="D302" s="1" t="s">
        <v>1843</v>
      </c>
      <c r="E302" s="1" t="s">
        <v>3124</v>
      </c>
      <c r="F302" s="1" t="s">
        <v>1730</v>
      </c>
      <c r="G302" s="1" t="s">
        <v>1755</v>
      </c>
      <c r="H302" s="1" t="s">
        <v>1731</v>
      </c>
      <c r="I302" s="1" t="s">
        <v>2488</v>
      </c>
      <c r="J302" s="1" t="s">
        <v>1733</v>
      </c>
      <c r="K302" s="1" t="s">
        <v>2488</v>
      </c>
      <c r="L302" s="1" t="s">
        <v>2488</v>
      </c>
      <c r="M302" s="1" t="s">
        <v>1734</v>
      </c>
      <c r="N302" s="1" t="s">
        <v>1734</v>
      </c>
      <c r="O302" s="1" t="s">
        <v>1735</v>
      </c>
      <c r="P302" s="1" t="s">
        <v>1736</v>
      </c>
      <c r="Q302" s="1" t="s">
        <v>1737</v>
      </c>
      <c r="R302" s="1" t="s">
        <v>3125</v>
      </c>
      <c r="S302" s="1" t="s">
        <v>1749</v>
      </c>
      <c r="T302" s="1" t="s">
        <v>1740</v>
      </c>
      <c r="U302" s="1" t="s">
        <v>1698</v>
      </c>
      <c r="V302" s="1" t="s">
        <v>1741</v>
      </c>
    </row>
    <row r="303" s="1" customFormat="1" spans="1:22">
      <c r="A303" s="3">
        <v>999230138686016</v>
      </c>
      <c r="B303" s="1" t="s">
        <v>1747</v>
      </c>
      <c r="C303" s="1" t="s">
        <v>3126</v>
      </c>
      <c r="D303" s="1" t="s">
        <v>1843</v>
      </c>
      <c r="E303" s="1" t="s">
        <v>3127</v>
      </c>
      <c r="F303" s="1" t="s">
        <v>1730</v>
      </c>
      <c r="G303" s="1" t="s">
        <v>1755</v>
      </c>
      <c r="H303" s="1" t="s">
        <v>1731</v>
      </c>
      <c r="I303" s="1" t="s">
        <v>1870</v>
      </c>
      <c r="J303" s="1" t="s">
        <v>1733</v>
      </c>
      <c r="K303" s="1" t="s">
        <v>1870</v>
      </c>
      <c r="L303" s="1" t="s">
        <v>1870</v>
      </c>
      <c r="M303" s="1" t="s">
        <v>1734</v>
      </c>
      <c r="N303" s="1" t="s">
        <v>1734</v>
      </c>
      <c r="O303" s="1" t="s">
        <v>1735</v>
      </c>
      <c r="P303" s="1" t="s">
        <v>1736</v>
      </c>
      <c r="Q303" s="1" t="s">
        <v>1737</v>
      </c>
      <c r="R303" s="1" t="s">
        <v>3128</v>
      </c>
      <c r="S303" s="1" t="s">
        <v>1749</v>
      </c>
      <c r="T303" s="1" t="s">
        <v>1740</v>
      </c>
      <c r="U303" s="1" t="s">
        <v>1698</v>
      </c>
      <c r="V303" s="1" t="s">
        <v>1741</v>
      </c>
    </row>
    <row r="304" s="1" customFormat="1" spans="1:22">
      <c r="A304" s="3">
        <v>999230140321125</v>
      </c>
      <c r="B304" s="1" t="s">
        <v>1730</v>
      </c>
      <c r="C304" s="1" t="s">
        <v>3129</v>
      </c>
      <c r="D304" s="1" t="s">
        <v>2981</v>
      </c>
      <c r="E304" s="1" t="s">
        <v>3130</v>
      </c>
      <c r="F304" s="1" t="s">
        <v>1763</v>
      </c>
      <c r="G304" s="1" t="s">
        <v>1755</v>
      </c>
      <c r="H304" s="1" t="s">
        <v>1731</v>
      </c>
      <c r="I304" s="1" t="s">
        <v>2370</v>
      </c>
      <c r="J304" s="1" t="s">
        <v>1733</v>
      </c>
      <c r="K304" s="1" t="s">
        <v>2370</v>
      </c>
      <c r="L304" s="1" t="s">
        <v>2370</v>
      </c>
      <c r="M304" s="1" t="s">
        <v>1734</v>
      </c>
      <c r="N304" s="1" t="s">
        <v>1734</v>
      </c>
      <c r="O304" s="1" t="s">
        <v>1735</v>
      </c>
      <c r="P304" s="1" t="s">
        <v>1736</v>
      </c>
      <c r="Q304" s="1" t="s">
        <v>1737</v>
      </c>
      <c r="R304" s="1" t="s">
        <v>3131</v>
      </c>
      <c r="S304" s="1" t="s">
        <v>1749</v>
      </c>
      <c r="T304" s="1" t="s">
        <v>1740</v>
      </c>
      <c r="U304" s="1" t="s">
        <v>1698</v>
      </c>
      <c r="V304" s="1" t="s">
        <v>1757</v>
      </c>
    </row>
    <row r="305" s="1" customFormat="1" spans="1:22">
      <c r="A305" s="3">
        <v>999230140600033</v>
      </c>
      <c r="B305" s="1" t="s">
        <v>1730</v>
      </c>
      <c r="C305" s="1" t="s">
        <v>3132</v>
      </c>
      <c r="D305" s="1" t="s">
        <v>2889</v>
      </c>
      <c r="E305" s="1" t="s">
        <v>2936</v>
      </c>
      <c r="F305" s="1" t="s">
        <v>1730</v>
      </c>
      <c r="G305" s="1" t="s">
        <v>1755</v>
      </c>
      <c r="H305" s="1" t="s">
        <v>1731</v>
      </c>
      <c r="I305" s="1" t="s">
        <v>3133</v>
      </c>
      <c r="J305" s="1" t="s">
        <v>1733</v>
      </c>
      <c r="K305" s="1" t="s">
        <v>3133</v>
      </c>
      <c r="L305" s="1" t="s">
        <v>3133</v>
      </c>
      <c r="M305" s="1" t="s">
        <v>1734</v>
      </c>
      <c r="N305" s="1" t="s">
        <v>1734</v>
      </c>
      <c r="O305" s="1" t="s">
        <v>1735</v>
      </c>
      <c r="P305" s="1" t="s">
        <v>1736</v>
      </c>
      <c r="Q305" s="1" t="s">
        <v>1737</v>
      </c>
      <c r="R305" s="1" t="s">
        <v>3134</v>
      </c>
      <c r="S305" s="1" t="s">
        <v>1749</v>
      </c>
      <c r="T305" s="1" t="s">
        <v>1740</v>
      </c>
      <c r="U305" s="1" t="s">
        <v>1698</v>
      </c>
      <c r="V305" s="1" t="s">
        <v>1741</v>
      </c>
    </row>
    <row r="306" s="1" customFormat="1" spans="1:22">
      <c r="A306" s="3">
        <v>999230140749903</v>
      </c>
      <c r="B306" s="1" t="s">
        <v>1730</v>
      </c>
      <c r="C306" s="1" t="s">
        <v>3135</v>
      </c>
      <c r="D306" s="1" t="s">
        <v>3136</v>
      </c>
      <c r="E306" s="1" t="s">
        <v>3137</v>
      </c>
      <c r="F306" s="1" t="s">
        <v>1763</v>
      </c>
      <c r="G306" s="1" t="s">
        <v>1755</v>
      </c>
      <c r="H306" s="1" t="s">
        <v>1731</v>
      </c>
      <c r="I306" s="1" t="s">
        <v>3138</v>
      </c>
      <c r="J306" s="1" t="s">
        <v>1733</v>
      </c>
      <c r="K306" s="1" t="s">
        <v>3138</v>
      </c>
      <c r="L306" s="1" t="s">
        <v>3138</v>
      </c>
      <c r="M306" s="1" t="s">
        <v>1734</v>
      </c>
      <c r="N306" s="1" t="s">
        <v>1734</v>
      </c>
      <c r="O306" s="1" t="s">
        <v>1735</v>
      </c>
      <c r="P306" s="1" t="s">
        <v>1736</v>
      </c>
      <c r="Q306" s="1" t="s">
        <v>1737</v>
      </c>
      <c r="R306" s="1" t="s">
        <v>3139</v>
      </c>
      <c r="S306" s="1" t="s">
        <v>1749</v>
      </c>
      <c r="T306" s="1" t="s">
        <v>1740</v>
      </c>
      <c r="U306" s="1" t="s">
        <v>1698</v>
      </c>
      <c r="V306" s="1" t="s">
        <v>1741</v>
      </c>
    </row>
    <row r="307" s="1" customFormat="1" spans="1:22">
      <c r="A307" s="3">
        <v>999230143443799</v>
      </c>
      <c r="B307" s="1" t="s">
        <v>1730</v>
      </c>
      <c r="C307" s="1" t="s">
        <v>3140</v>
      </c>
      <c r="D307" s="1" t="s">
        <v>3060</v>
      </c>
      <c r="E307" s="1" t="s">
        <v>3141</v>
      </c>
      <c r="F307" s="1" t="s">
        <v>1763</v>
      </c>
      <c r="G307" s="1" t="s">
        <v>1755</v>
      </c>
      <c r="H307" s="1" t="s">
        <v>1731</v>
      </c>
      <c r="I307" s="1" t="s">
        <v>3142</v>
      </c>
      <c r="J307" s="1" t="s">
        <v>1733</v>
      </c>
      <c r="K307" s="1" t="s">
        <v>3142</v>
      </c>
      <c r="L307" s="1" t="s">
        <v>3142</v>
      </c>
      <c r="M307" s="1" t="s">
        <v>1734</v>
      </c>
      <c r="N307" s="1" t="s">
        <v>1734</v>
      </c>
      <c r="O307" s="1" t="s">
        <v>1735</v>
      </c>
      <c r="P307" s="1" t="s">
        <v>1736</v>
      </c>
      <c r="Q307" s="1" t="s">
        <v>1737</v>
      </c>
      <c r="R307" s="1" t="s">
        <v>3143</v>
      </c>
      <c r="S307" s="1" t="s">
        <v>1749</v>
      </c>
      <c r="T307" s="1" t="s">
        <v>1740</v>
      </c>
      <c r="U307" s="1" t="s">
        <v>1698</v>
      </c>
      <c r="V307" s="1" t="s">
        <v>1808</v>
      </c>
    </row>
    <row r="308" s="1" customFormat="1" spans="1:22">
      <c r="A308" s="3">
        <v>999230143557120</v>
      </c>
      <c r="B308" s="1" t="s">
        <v>1730</v>
      </c>
      <c r="C308" s="1" t="s">
        <v>3144</v>
      </c>
      <c r="D308" s="1" t="s">
        <v>3145</v>
      </c>
      <c r="E308" s="1" t="s">
        <v>3146</v>
      </c>
      <c r="F308" s="1" t="s">
        <v>1763</v>
      </c>
      <c r="G308" s="1" t="s">
        <v>1755</v>
      </c>
      <c r="H308" s="1" t="s">
        <v>1731</v>
      </c>
      <c r="I308" s="1" t="s">
        <v>3147</v>
      </c>
      <c r="J308" s="1" t="s">
        <v>1733</v>
      </c>
      <c r="K308" s="1" t="s">
        <v>3147</v>
      </c>
      <c r="L308" s="1" t="s">
        <v>3147</v>
      </c>
      <c r="M308" s="1" t="s">
        <v>1734</v>
      </c>
      <c r="N308" s="1" t="s">
        <v>1734</v>
      </c>
      <c r="O308" s="1" t="s">
        <v>1735</v>
      </c>
      <c r="P308" s="1" t="s">
        <v>1736</v>
      </c>
      <c r="Q308" s="1" t="s">
        <v>1737</v>
      </c>
      <c r="R308" s="1" t="s">
        <v>3148</v>
      </c>
      <c r="S308" s="1" t="s">
        <v>1749</v>
      </c>
      <c r="T308" s="1" t="s">
        <v>1740</v>
      </c>
      <c r="U308" s="1" t="s">
        <v>1698</v>
      </c>
      <c r="V308" s="1" t="s">
        <v>1757</v>
      </c>
    </row>
    <row r="309" s="1" customFormat="1" spans="1:22">
      <c r="A309" s="3">
        <v>999230143727896</v>
      </c>
      <c r="B309" s="1" t="s">
        <v>1730</v>
      </c>
      <c r="C309" s="1" t="s">
        <v>3149</v>
      </c>
      <c r="D309" s="1" t="s">
        <v>3150</v>
      </c>
      <c r="E309" s="1" t="s">
        <v>3151</v>
      </c>
      <c r="F309" s="1" t="s">
        <v>1763</v>
      </c>
      <c r="G309" s="1" t="s">
        <v>1755</v>
      </c>
      <c r="H309" s="1" t="s">
        <v>1731</v>
      </c>
      <c r="I309" s="1" t="s">
        <v>3152</v>
      </c>
      <c r="J309" s="1" t="s">
        <v>1733</v>
      </c>
      <c r="K309" s="1" t="s">
        <v>3152</v>
      </c>
      <c r="L309" s="1" t="s">
        <v>3152</v>
      </c>
      <c r="M309" s="1" t="s">
        <v>1734</v>
      </c>
      <c r="N309" s="1" t="s">
        <v>1734</v>
      </c>
      <c r="O309" s="1" t="s">
        <v>1735</v>
      </c>
      <c r="P309" s="1" t="s">
        <v>1736</v>
      </c>
      <c r="Q309" s="1" t="s">
        <v>1737</v>
      </c>
      <c r="R309" s="1" t="s">
        <v>3153</v>
      </c>
      <c r="S309" s="1" t="s">
        <v>1749</v>
      </c>
      <c r="T309" s="1" t="s">
        <v>1740</v>
      </c>
      <c r="U309" s="1" t="s">
        <v>1698</v>
      </c>
      <c r="V309" s="1" t="s">
        <v>1757</v>
      </c>
    </row>
    <row r="310" s="1" customFormat="1" spans="1:22">
      <c r="A310" s="3">
        <v>999230143752161</v>
      </c>
      <c r="B310" s="1" t="s">
        <v>1730</v>
      </c>
      <c r="C310" s="1" t="s">
        <v>3154</v>
      </c>
      <c r="D310" s="1" t="s">
        <v>3150</v>
      </c>
      <c r="E310" s="1" t="s">
        <v>3151</v>
      </c>
      <c r="F310" s="1" t="s">
        <v>1763</v>
      </c>
      <c r="G310" s="1" t="s">
        <v>1755</v>
      </c>
      <c r="H310" s="1" t="s">
        <v>1731</v>
      </c>
      <c r="I310" s="1" t="s">
        <v>3155</v>
      </c>
      <c r="J310" s="1" t="s">
        <v>1733</v>
      </c>
      <c r="K310" s="1" t="s">
        <v>3155</v>
      </c>
      <c r="L310" s="1" t="s">
        <v>3155</v>
      </c>
      <c r="M310" s="1" t="s">
        <v>1734</v>
      </c>
      <c r="N310" s="1" t="s">
        <v>1734</v>
      </c>
      <c r="O310" s="1" t="s">
        <v>1735</v>
      </c>
      <c r="P310" s="1" t="s">
        <v>1736</v>
      </c>
      <c r="Q310" s="1" t="s">
        <v>1737</v>
      </c>
      <c r="R310" s="1" t="s">
        <v>3156</v>
      </c>
      <c r="S310" s="1" t="s">
        <v>1749</v>
      </c>
      <c r="T310" s="1" t="s">
        <v>1740</v>
      </c>
      <c r="U310" s="1" t="s">
        <v>1698</v>
      </c>
      <c r="V310" s="1" t="s">
        <v>1757</v>
      </c>
    </row>
    <row r="311" s="1" customFormat="1" spans="1:22">
      <c r="A311" s="3">
        <v>999230144007856</v>
      </c>
      <c r="B311" s="1" t="s">
        <v>1730</v>
      </c>
      <c r="C311" s="1" t="s">
        <v>3157</v>
      </c>
      <c r="D311" s="1" t="s">
        <v>2435</v>
      </c>
      <c r="E311" s="1" t="s">
        <v>3158</v>
      </c>
      <c r="F311" s="1" t="s">
        <v>1763</v>
      </c>
      <c r="G311" s="1" t="s">
        <v>1755</v>
      </c>
      <c r="H311" s="1" t="s">
        <v>1731</v>
      </c>
      <c r="I311" s="1" t="s">
        <v>3159</v>
      </c>
      <c r="J311" s="1" t="s">
        <v>1733</v>
      </c>
      <c r="K311" s="1" t="s">
        <v>3159</v>
      </c>
      <c r="L311" s="1" t="s">
        <v>3159</v>
      </c>
      <c r="M311" s="1" t="s">
        <v>1734</v>
      </c>
      <c r="N311" s="1" t="s">
        <v>1734</v>
      </c>
      <c r="O311" s="1" t="s">
        <v>1735</v>
      </c>
      <c r="P311" s="1" t="s">
        <v>1736</v>
      </c>
      <c r="Q311" s="1" t="s">
        <v>1737</v>
      </c>
      <c r="R311" s="1" t="s">
        <v>3160</v>
      </c>
      <c r="S311" s="1" t="s">
        <v>1749</v>
      </c>
      <c r="T311" s="1" t="s">
        <v>1740</v>
      </c>
      <c r="U311" s="1" t="s">
        <v>1698</v>
      </c>
      <c r="V311" s="1" t="s">
        <v>1741</v>
      </c>
    </row>
    <row r="312" s="1" customFormat="1" spans="1:22">
      <c r="A312" s="3">
        <v>999230144961875</v>
      </c>
      <c r="B312" s="1" t="s">
        <v>1730</v>
      </c>
      <c r="C312" s="1" t="s">
        <v>3161</v>
      </c>
      <c r="D312" s="1" t="s">
        <v>3162</v>
      </c>
      <c r="E312" s="1" t="s">
        <v>3163</v>
      </c>
      <c r="F312" s="1" t="s">
        <v>1763</v>
      </c>
      <c r="G312" s="1" t="s">
        <v>1755</v>
      </c>
      <c r="H312" s="1" t="s">
        <v>1731</v>
      </c>
      <c r="I312" s="1" t="s">
        <v>2390</v>
      </c>
      <c r="J312" s="1" t="s">
        <v>1733</v>
      </c>
      <c r="K312" s="1" t="s">
        <v>2390</v>
      </c>
      <c r="L312" s="1" t="s">
        <v>2390</v>
      </c>
      <c r="M312" s="1" t="s">
        <v>1734</v>
      </c>
      <c r="N312" s="1" t="s">
        <v>1734</v>
      </c>
      <c r="O312" s="1" t="s">
        <v>1735</v>
      </c>
      <c r="P312" s="1" t="s">
        <v>1736</v>
      </c>
      <c r="Q312" s="1" t="s">
        <v>1737</v>
      </c>
      <c r="R312" s="1" t="s">
        <v>3164</v>
      </c>
      <c r="S312" s="1" t="s">
        <v>1749</v>
      </c>
      <c r="T312" s="1" t="s">
        <v>1740</v>
      </c>
      <c r="U312" s="1" t="s">
        <v>1698</v>
      </c>
      <c r="V312" s="1" t="s">
        <v>1808</v>
      </c>
    </row>
    <row r="313" s="1" customFormat="1" spans="1:22">
      <c r="A313" s="3">
        <v>999230147861291</v>
      </c>
      <c r="B313" s="1" t="s">
        <v>1730</v>
      </c>
      <c r="C313" s="1" t="s">
        <v>3165</v>
      </c>
      <c r="D313" s="1" t="s">
        <v>1868</v>
      </c>
      <c r="E313" s="1" t="s">
        <v>3166</v>
      </c>
      <c r="F313" s="1" t="s">
        <v>1763</v>
      </c>
      <c r="G313" s="1" t="s">
        <v>1755</v>
      </c>
      <c r="H313" s="1" t="s">
        <v>1731</v>
      </c>
      <c r="I313" s="1" t="s">
        <v>2488</v>
      </c>
      <c r="J313" s="1" t="s">
        <v>1733</v>
      </c>
      <c r="K313" s="1" t="s">
        <v>2488</v>
      </c>
      <c r="L313" s="1" t="s">
        <v>2488</v>
      </c>
      <c r="M313" s="1" t="s">
        <v>1734</v>
      </c>
      <c r="N313" s="1" t="s">
        <v>1734</v>
      </c>
      <c r="O313" s="1" t="s">
        <v>1735</v>
      </c>
      <c r="P313" s="1" t="s">
        <v>1736</v>
      </c>
      <c r="Q313" s="1" t="s">
        <v>1737</v>
      </c>
      <c r="R313" s="1" t="s">
        <v>3167</v>
      </c>
      <c r="S313" s="1" t="s">
        <v>1749</v>
      </c>
      <c r="T313" s="1" t="s">
        <v>1740</v>
      </c>
      <c r="U313" s="1" t="s">
        <v>1698</v>
      </c>
      <c r="V313" s="1" t="s">
        <v>1808</v>
      </c>
    </row>
    <row r="314" s="1" customFormat="1" spans="1:22">
      <c r="A314" s="3">
        <v>999230149591217</v>
      </c>
      <c r="B314" s="1" t="s">
        <v>1730</v>
      </c>
      <c r="C314" s="1" t="s">
        <v>3168</v>
      </c>
      <c r="D314" s="1" t="s">
        <v>3169</v>
      </c>
      <c r="E314" s="1" t="s">
        <v>3170</v>
      </c>
      <c r="F314" s="1" t="s">
        <v>1763</v>
      </c>
      <c r="G314" s="1" t="s">
        <v>1755</v>
      </c>
      <c r="H314" s="1" t="s">
        <v>1731</v>
      </c>
      <c r="I314" s="1" t="s">
        <v>3171</v>
      </c>
      <c r="J314" s="1" t="s">
        <v>1733</v>
      </c>
      <c r="K314" s="1" t="s">
        <v>3171</v>
      </c>
      <c r="L314" s="1" t="s">
        <v>3171</v>
      </c>
      <c r="M314" s="1" t="s">
        <v>1734</v>
      </c>
      <c r="N314" s="1" t="s">
        <v>1734</v>
      </c>
      <c r="O314" s="1" t="s">
        <v>1735</v>
      </c>
      <c r="P314" s="1" t="s">
        <v>1736</v>
      </c>
      <c r="Q314" s="1" t="s">
        <v>1737</v>
      </c>
      <c r="R314" s="1" t="s">
        <v>3172</v>
      </c>
      <c r="S314" s="1" t="s">
        <v>1749</v>
      </c>
      <c r="T314" s="1" t="s">
        <v>1740</v>
      </c>
      <c r="U314" s="1" t="s">
        <v>1698</v>
      </c>
      <c r="V314" s="1" t="s">
        <v>1757</v>
      </c>
    </row>
    <row r="315" s="1" customFormat="1" spans="1:22">
      <c r="A315" s="3">
        <v>999230149772708</v>
      </c>
      <c r="B315" s="1" t="s">
        <v>1730</v>
      </c>
      <c r="C315" s="1" t="s">
        <v>3173</v>
      </c>
      <c r="D315" s="1" t="s">
        <v>2421</v>
      </c>
      <c r="E315" s="1" t="s">
        <v>3174</v>
      </c>
      <c r="F315" s="1" t="s">
        <v>1763</v>
      </c>
      <c r="G315" s="1" t="s">
        <v>1755</v>
      </c>
      <c r="H315" s="1" t="s">
        <v>1731</v>
      </c>
      <c r="I315" s="1" t="s">
        <v>3175</v>
      </c>
      <c r="J315" s="1" t="s">
        <v>1733</v>
      </c>
      <c r="K315" s="1" t="s">
        <v>3175</v>
      </c>
      <c r="L315" s="1" t="s">
        <v>3175</v>
      </c>
      <c r="M315" s="1" t="s">
        <v>1734</v>
      </c>
      <c r="N315" s="1" t="s">
        <v>1734</v>
      </c>
      <c r="O315" s="1" t="s">
        <v>1735</v>
      </c>
      <c r="P315" s="1" t="s">
        <v>1736</v>
      </c>
      <c r="Q315" s="1" t="s">
        <v>1737</v>
      </c>
      <c r="R315" s="1" t="s">
        <v>3176</v>
      </c>
      <c r="S315" s="1" t="s">
        <v>1749</v>
      </c>
      <c r="T315" s="1" t="s">
        <v>1740</v>
      </c>
      <c r="U315" s="1" t="s">
        <v>1698</v>
      </c>
      <c r="V315" s="1" t="s">
        <v>1741</v>
      </c>
    </row>
    <row r="316" s="1" customFormat="1" spans="1:22">
      <c r="A316" s="3">
        <v>999230150315665</v>
      </c>
      <c r="B316" s="1" t="s">
        <v>1763</v>
      </c>
      <c r="C316" s="1" t="s">
        <v>3177</v>
      </c>
      <c r="D316" s="1" t="s">
        <v>2479</v>
      </c>
      <c r="E316" s="1" t="s">
        <v>3178</v>
      </c>
      <c r="F316" s="1" t="s">
        <v>1763</v>
      </c>
      <c r="G316" s="1" t="s">
        <v>1755</v>
      </c>
      <c r="H316" s="1" t="s">
        <v>1731</v>
      </c>
      <c r="I316" s="1" t="s">
        <v>3179</v>
      </c>
      <c r="J316" s="1" t="s">
        <v>1733</v>
      </c>
      <c r="K316" s="1" t="s">
        <v>3179</v>
      </c>
      <c r="L316" s="1" t="s">
        <v>3179</v>
      </c>
      <c r="M316" s="1" t="s">
        <v>1734</v>
      </c>
      <c r="N316" s="1" t="s">
        <v>1734</v>
      </c>
      <c r="O316" s="1" t="s">
        <v>1735</v>
      </c>
      <c r="P316" s="1" t="s">
        <v>1736</v>
      </c>
      <c r="Q316" s="1" t="s">
        <v>1737</v>
      </c>
      <c r="R316" s="1" t="s">
        <v>3180</v>
      </c>
      <c r="S316" s="1" t="s">
        <v>1749</v>
      </c>
      <c r="T316" s="1" t="s">
        <v>1740</v>
      </c>
      <c r="U316" s="1" t="s">
        <v>1698</v>
      </c>
      <c r="V316" s="1" t="s">
        <v>1741</v>
      </c>
    </row>
    <row r="317" s="1" customFormat="1" spans="1:22">
      <c r="A317" s="3">
        <v>999230150379983</v>
      </c>
      <c r="B317" s="1" t="s">
        <v>1763</v>
      </c>
      <c r="C317" s="1" t="s">
        <v>3181</v>
      </c>
      <c r="D317" s="1" t="s">
        <v>1926</v>
      </c>
      <c r="E317" s="1" t="s">
        <v>3182</v>
      </c>
      <c r="F317" s="1" t="s">
        <v>1763</v>
      </c>
      <c r="G317" s="1" t="s">
        <v>1755</v>
      </c>
      <c r="H317" s="1" t="s">
        <v>1731</v>
      </c>
      <c r="I317" s="1" t="s">
        <v>3183</v>
      </c>
      <c r="J317" s="1" t="s">
        <v>1733</v>
      </c>
      <c r="K317" s="1" t="s">
        <v>3183</v>
      </c>
      <c r="L317" s="1" t="s">
        <v>3183</v>
      </c>
      <c r="M317" s="1" t="s">
        <v>1734</v>
      </c>
      <c r="N317" s="1" t="s">
        <v>1734</v>
      </c>
      <c r="O317" s="1" t="s">
        <v>1735</v>
      </c>
      <c r="P317" s="1" t="s">
        <v>1736</v>
      </c>
      <c r="Q317" s="1" t="s">
        <v>1737</v>
      </c>
      <c r="R317" s="1" t="s">
        <v>3184</v>
      </c>
      <c r="S317" s="1" t="s">
        <v>1749</v>
      </c>
      <c r="T317" s="1" t="s">
        <v>1740</v>
      </c>
      <c r="U317" s="1" t="s">
        <v>1698</v>
      </c>
      <c r="V317" s="1" t="s">
        <v>1741</v>
      </c>
    </row>
    <row r="318" s="1" customFormat="1" spans="1:22">
      <c r="A318" s="3">
        <v>30150699987</v>
      </c>
      <c r="B318" s="1" t="s">
        <v>1763</v>
      </c>
      <c r="C318" s="1" t="s">
        <v>3185</v>
      </c>
      <c r="D318" s="1" t="s">
        <v>3120</v>
      </c>
      <c r="E318" s="1" t="s">
        <v>3186</v>
      </c>
      <c r="F318" s="1" t="s">
        <v>1763</v>
      </c>
      <c r="G318" s="1" t="s">
        <v>1755</v>
      </c>
      <c r="H318" s="1" t="s">
        <v>1731</v>
      </c>
      <c r="I318" s="1" t="s">
        <v>3187</v>
      </c>
      <c r="J318" s="1" t="s">
        <v>1733</v>
      </c>
      <c r="K318" s="1" t="s">
        <v>3187</v>
      </c>
      <c r="L318" s="1" t="s">
        <v>3187</v>
      </c>
      <c r="M318" s="1" t="s">
        <v>1734</v>
      </c>
      <c r="N318" s="1" t="s">
        <v>1734</v>
      </c>
      <c r="O318" s="1" t="s">
        <v>1735</v>
      </c>
      <c r="P318" s="1" t="s">
        <v>1736</v>
      </c>
      <c r="Q318" s="1" t="s">
        <v>1737</v>
      </c>
      <c r="R318" s="1" t="s">
        <v>3188</v>
      </c>
      <c r="S318" s="1" t="s">
        <v>1749</v>
      </c>
      <c r="T318" s="1" t="s">
        <v>1740</v>
      </c>
      <c r="U318" s="1" t="s">
        <v>1698</v>
      </c>
      <c r="V318" s="1" t="s">
        <v>1741</v>
      </c>
    </row>
    <row r="319" s="1" customFormat="1" spans="1:22">
      <c r="A319" s="3">
        <v>999230150729751</v>
      </c>
      <c r="B319" s="1" t="s">
        <v>1763</v>
      </c>
      <c r="C319" s="1" t="s">
        <v>3189</v>
      </c>
      <c r="D319" s="1" t="s">
        <v>3026</v>
      </c>
      <c r="E319" s="1" t="s">
        <v>3190</v>
      </c>
      <c r="F319" s="1" t="s">
        <v>1763</v>
      </c>
      <c r="G319" s="1" t="s">
        <v>1755</v>
      </c>
      <c r="H319" s="1" t="s">
        <v>1731</v>
      </c>
      <c r="I319" s="1" t="s">
        <v>3191</v>
      </c>
      <c r="J319" s="1" t="s">
        <v>1733</v>
      </c>
      <c r="K319" s="1" t="s">
        <v>3191</v>
      </c>
      <c r="L319" s="1" t="s">
        <v>3191</v>
      </c>
      <c r="M319" s="1" t="s">
        <v>1734</v>
      </c>
      <c r="N319" s="1" t="s">
        <v>1734</v>
      </c>
      <c r="O319" s="1" t="s">
        <v>1735</v>
      </c>
      <c r="P319" s="1" t="s">
        <v>1736</v>
      </c>
      <c r="Q319" s="1" t="s">
        <v>1737</v>
      </c>
      <c r="R319" s="1" t="s">
        <v>3192</v>
      </c>
      <c r="S319" s="1" t="s">
        <v>1749</v>
      </c>
      <c r="T319" s="1" t="s">
        <v>1740</v>
      </c>
      <c r="U319" s="1" t="s">
        <v>1698</v>
      </c>
      <c r="V319" s="1" t="s">
        <v>1741</v>
      </c>
    </row>
    <row r="320" s="1" customFormat="1" spans="1:22">
      <c r="A320" s="3">
        <v>999230152590385</v>
      </c>
      <c r="B320" s="1" t="s">
        <v>1763</v>
      </c>
      <c r="C320" s="1" t="s">
        <v>3193</v>
      </c>
      <c r="D320" s="1" t="s">
        <v>3026</v>
      </c>
      <c r="E320" s="1" t="s">
        <v>3194</v>
      </c>
      <c r="F320" s="1" t="s">
        <v>1763</v>
      </c>
      <c r="G320" s="1" t="s">
        <v>1755</v>
      </c>
      <c r="H320" s="1" t="s">
        <v>1731</v>
      </c>
      <c r="I320" s="1" t="s">
        <v>3195</v>
      </c>
      <c r="J320" s="1" t="s">
        <v>1733</v>
      </c>
      <c r="K320" s="1" t="s">
        <v>3195</v>
      </c>
      <c r="L320" s="1" t="s">
        <v>3195</v>
      </c>
      <c r="M320" s="1" t="s">
        <v>1734</v>
      </c>
      <c r="N320" s="1" t="s">
        <v>1734</v>
      </c>
      <c r="O320" s="1" t="s">
        <v>1735</v>
      </c>
      <c r="P320" s="1" t="s">
        <v>1736</v>
      </c>
      <c r="Q320" s="1" t="s">
        <v>1737</v>
      </c>
      <c r="R320" s="1" t="s">
        <v>3196</v>
      </c>
      <c r="S320" s="1" t="s">
        <v>1749</v>
      </c>
      <c r="T320" s="1" t="s">
        <v>1740</v>
      </c>
      <c r="U320" s="1" t="s">
        <v>1698</v>
      </c>
      <c r="V320" s="1" t="s">
        <v>1741</v>
      </c>
    </row>
    <row r="321" s="1" customFormat="1" spans="1:22">
      <c r="A321" s="3">
        <v>999230154227882</v>
      </c>
      <c r="B321" s="1" t="s">
        <v>1763</v>
      </c>
      <c r="C321" s="1" t="s">
        <v>3197</v>
      </c>
      <c r="D321" s="1" t="s">
        <v>3198</v>
      </c>
      <c r="E321" s="1" t="s">
        <v>3199</v>
      </c>
      <c r="F321" s="1" t="s">
        <v>1763</v>
      </c>
      <c r="G321" s="1" t="s">
        <v>1755</v>
      </c>
      <c r="H321" s="1" t="s">
        <v>1731</v>
      </c>
      <c r="I321" s="1" t="s">
        <v>3200</v>
      </c>
      <c r="J321" s="1" t="s">
        <v>1733</v>
      </c>
      <c r="K321" s="1" t="s">
        <v>3200</v>
      </c>
      <c r="L321" s="1" t="s">
        <v>3200</v>
      </c>
      <c r="M321" s="1" t="s">
        <v>1734</v>
      </c>
      <c r="N321" s="1" t="s">
        <v>1734</v>
      </c>
      <c r="O321" s="1" t="s">
        <v>1735</v>
      </c>
      <c r="P321" s="1" t="s">
        <v>1736</v>
      </c>
      <c r="Q321" s="1" t="s">
        <v>1737</v>
      </c>
      <c r="R321" s="1" t="s">
        <v>3201</v>
      </c>
      <c r="S321" s="1" t="s">
        <v>1749</v>
      </c>
      <c r="T321" s="1" t="s">
        <v>1740</v>
      </c>
      <c r="U321" s="1" t="s">
        <v>1698</v>
      </c>
      <c r="V321" s="1" t="s">
        <v>1808</v>
      </c>
    </row>
    <row r="322" s="1" customFormat="1" spans="1:22">
      <c r="A322" s="3">
        <v>999230154275510</v>
      </c>
      <c r="B322" s="1" t="s">
        <v>1763</v>
      </c>
      <c r="C322" s="1" t="s">
        <v>3202</v>
      </c>
      <c r="D322" s="1" t="s">
        <v>3203</v>
      </c>
      <c r="E322" s="1" t="s">
        <v>3204</v>
      </c>
      <c r="F322" s="1" t="s">
        <v>1763</v>
      </c>
      <c r="G322" s="1" t="s">
        <v>1755</v>
      </c>
      <c r="H322" s="1" t="s">
        <v>1731</v>
      </c>
      <c r="I322" s="1" t="s">
        <v>3205</v>
      </c>
      <c r="J322" s="1" t="s">
        <v>1733</v>
      </c>
      <c r="K322" s="1" t="s">
        <v>3205</v>
      </c>
      <c r="L322" s="1" t="s">
        <v>3205</v>
      </c>
      <c r="M322" s="1" t="s">
        <v>1734</v>
      </c>
      <c r="N322" s="1" t="s">
        <v>1734</v>
      </c>
      <c r="O322" s="1" t="s">
        <v>1735</v>
      </c>
      <c r="P322" s="1" t="s">
        <v>1736</v>
      </c>
      <c r="Q322" s="1" t="s">
        <v>1737</v>
      </c>
      <c r="R322" s="1" t="s">
        <v>3206</v>
      </c>
      <c r="S322" s="1" t="s">
        <v>1749</v>
      </c>
      <c r="T322" s="1" t="s">
        <v>1740</v>
      </c>
      <c r="U322" s="1" t="s">
        <v>1698</v>
      </c>
      <c r="V322" s="1" t="s">
        <v>1741</v>
      </c>
    </row>
    <row r="323" s="1" customFormat="1" spans="1:22">
      <c r="A323" s="3">
        <v>999230154557383</v>
      </c>
      <c r="B323" s="1" t="s">
        <v>1763</v>
      </c>
      <c r="C323" s="1" t="s">
        <v>3207</v>
      </c>
      <c r="D323" s="1" t="s">
        <v>3208</v>
      </c>
      <c r="E323" s="1" t="s">
        <v>3209</v>
      </c>
      <c r="F323" s="1" t="s">
        <v>1763</v>
      </c>
      <c r="G323" s="1" t="s">
        <v>1755</v>
      </c>
      <c r="H323" s="1" t="s">
        <v>1731</v>
      </c>
      <c r="I323" s="1" t="s">
        <v>3210</v>
      </c>
      <c r="J323" s="1" t="s">
        <v>1733</v>
      </c>
      <c r="K323" s="1" t="s">
        <v>3210</v>
      </c>
      <c r="L323" s="1" t="s">
        <v>3210</v>
      </c>
      <c r="M323" s="1" t="s">
        <v>1734</v>
      </c>
      <c r="N323" s="1" t="s">
        <v>1734</v>
      </c>
      <c r="O323" s="1" t="s">
        <v>1735</v>
      </c>
      <c r="P323" s="1" t="s">
        <v>1736</v>
      </c>
      <c r="Q323" s="1" t="s">
        <v>1737</v>
      </c>
      <c r="R323" s="1" t="s">
        <v>3211</v>
      </c>
      <c r="S323" s="1" t="s">
        <v>1749</v>
      </c>
      <c r="T323" s="1" t="s">
        <v>1740</v>
      </c>
      <c r="U323" s="1" t="s">
        <v>1698</v>
      </c>
      <c r="V323" s="1" t="s">
        <v>1808</v>
      </c>
    </row>
    <row r="324" s="1" customFormat="1" spans="1:22">
      <c r="A324" s="3">
        <v>999230154931810</v>
      </c>
      <c r="B324" s="1" t="s">
        <v>1763</v>
      </c>
      <c r="C324" s="1" t="s">
        <v>3212</v>
      </c>
      <c r="D324" s="1" t="s">
        <v>2275</v>
      </c>
      <c r="E324" s="1" t="s">
        <v>3213</v>
      </c>
      <c r="F324" s="1" t="s">
        <v>1763</v>
      </c>
      <c r="G324" s="1" t="s">
        <v>1755</v>
      </c>
      <c r="H324" s="1" t="s">
        <v>1731</v>
      </c>
      <c r="I324" s="1" t="s">
        <v>3214</v>
      </c>
      <c r="J324" s="1" t="s">
        <v>1733</v>
      </c>
      <c r="K324" s="1" t="s">
        <v>3214</v>
      </c>
      <c r="L324" s="1" t="s">
        <v>3214</v>
      </c>
      <c r="M324" s="1" t="s">
        <v>1734</v>
      </c>
      <c r="N324" s="1" t="s">
        <v>1734</v>
      </c>
      <c r="O324" s="1" t="s">
        <v>1735</v>
      </c>
      <c r="P324" s="1" t="s">
        <v>1736</v>
      </c>
      <c r="Q324" s="1" t="s">
        <v>1737</v>
      </c>
      <c r="R324" s="1" t="s">
        <v>3215</v>
      </c>
      <c r="S324" s="1" t="s">
        <v>1749</v>
      </c>
      <c r="T324" s="1" t="s">
        <v>1740</v>
      </c>
      <c r="U324" s="1" t="s">
        <v>1698</v>
      </c>
      <c r="V324" s="1" t="s">
        <v>1859</v>
      </c>
    </row>
    <row r="325" s="1" customFormat="1" spans="1:22">
      <c r="A325" s="3">
        <v>999230155312085</v>
      </c>
      <c r="B325" s="1" t="s">
        <v>1763</v>
      </c>
      <c r="C325" s="1" t="s">
        <v>3216</v>
      </c>
      <c r="D325" s="1" t="s">
        <v>3217</v>
      </c>
      <c r="E325" s="1" t="s">
        <v>3218</v>
      </c>
      <c r="F325" s="1" t="s">
        <v>1763</v>
      </c>
      <c r="G325" s="1" t="s">
        <v>1755</v>
      </c>
      <c r="H325" s="1" t="s">
        <v>1731</v>
      </c>
      <c r="I325" s="1" t="s">
        <v>3219</v>
      </c>
      <c r="J325" s="1" t="s">
        <v>1733</v>
      </c>
      <c r="K325" s="1" t="s">
        <v>3219</v>
      </c>
      <c r="L325" s="1" t="s">
        <v>3219</v>
      </c>
      <c r="M325" s="1" t="s">
        <v>1734</v>
      </c>
      <c r="N325" s="1" t="s">
        <v>1734</v>
      </c>
      <c r="O325" s="1" t="s">
        <v>1735</v>
      </c>
      <c r="P325" s="1" t="s">
        <v>1736</v>
      </c>
      <c r="Q325" s="1" t="s">
        <v>1737</v>
      </c>
      <c r="R325" s="1" t="s">
        <v>3220</v>
      </c>
      <c r="S325" s="1" t="s">
        <v>1749</v>
      </c>
      <c r="T325" s="1" t="s">
        <v>1740</v>
      </c>
      <c r="U325" s="1" t="s">
        <v>1698</v>
      </c>
      <c r="V325" s="1" t="s">
        <v>1757</v>
      </c>
    </row>
    <row r="326" s="1" customFormat="1" spans="1:22">
      <c r="A326" s="3">
        <v>999230155560816</v>
      </c>
      <c r="B326" s="1" t="s">
        <v>1763</v>
      </c>
      <c r="C326" s="1" t="s">
        <v>3221</v>
      </c>
      <c r="D326" s="1" t="s">
        <v>3222</v>
      </c>
      <c r="E326" s="1" t="s">
        <v>3223</v>
      </c>
      <c r="F326" s="1" t="s">
        <v>1763</v>
      </c>
      <c r="G326" s="1" t="s">
        <v>1755</v>
      </c>
      <c r="H326" s="1" t="s">
        <v>1731</v>
      </c>
      <c r="I326" s="1" t="s">
        <v>3224</v>
      </c>
      <c r="J326" s="1" t="s">
        <v>1733</v>
      </c>
      <c r="K326" s="1" t="s">
        <v>3224</v>
      </c>
      <c r="L326" s="1" t="s">
        <v>3224</v>
      </c>
      <c r="M326" s="1" t="s">
        <v>1734</v>
      </c>
      <c r="N326" s="1" t="s">
        <v>1734</v>
      </c>
      <c r="O326" s="1" t="s">
        <v>1735</v>
      </c>
      <c r="P326" s="1" t="s">
        <v>1736</v>
      </c>
      <c r="Q326" s="1" t="s">
        <v>1737</v>
      </c>
      <c r="R326" s="1" t="s">
        <v>3225</v>
      </c>
      <c r="S326" s="1" t="s">
        <v>1749</v>
      </c>
      <c r="T326" s="1" t="s">
        <v>1740</v>
      </c>
      <c r="U326" s="1" t="s">
        <v>1698</v>
      </c>
      <c r="V326" s="1" t="s">
        <v>1757</v>
      </c>
    </row>
    <row r="327" s="1" customFormat="1" spans="1:22">
      <c r="A327" s="3">
        <v>999230155588032</v>
      </c>
      <c r="B327" s="1" t="s">
        <v>1763</v>
      </c>
      <c r="C327" s="1" t="s">
        <v>3226</v>
      </c>
      <c r="D327" s="1" t="s">
        <v>3222</v>
      </c>
      <c r="E327" s="1" t="s">
        <v>3227</v>
      </c>
      <c r="F327" s="1" t="s">
        <v>1763</v>
      </c>
      <c r="G327" s="1" t="s">
        <v>1755</v>
      </c>
      <c r="H327" s="1" t="s">
        <v>1731</v>
      </c>
      <c r="I327" s="1" t="s">
        <v>3228</v>
      </c>
      <c r="J327" s="1" t="s">
        <v>1733</v>
      </c>
      <c r="K327" s="1" t="s">
        <v>3228</v>
      </c>
      <c r="L327" s="1" t="s">
        <v>3228</v>
      </c>
      <c r="M327" s="1" t="s">
        <v>1734</v>
      </c>
      <c r="N327" s="1" t="s">
        <v>1734</v>
      </c>
      <c r="O327" s="1" t="s">
        <v>1735</v>
      </c>
      <c r="P327" s="1" t="s">
        <v>1736</v>
      </c>
      <c r="Q327" s="1" t="s">
        <v>1737</v>
      </c>
      <c r="R327" s="1" t="s">
        <v>3229</v>
      </c>
      <c r="S327" s="1" t="s">
        <v>1749</v>
      </c>
      <c r="T327" s="1" t="s">
        <v>1740</v>
      </c>
      <c r="U327" s="1" t="s">
        <v>1698</v>
      </c>
      <c r="V327" s="1" t="s">
        <v>1757</v>
      </c>
    </row>
    <row r="328" s="1" customFormat="1" spans="1:22">
      <c r="A328" s="3">
        <v>999230155596753</v>
      </c>
      <c r="B328" s="1" t="s">
        <v>1763</v>
      </c>
      <c r="C328" s="1" t="s">
        <v>3230</v>
      </c>
      <c r="D328" s="1" t="s">
        <v>3222</v>
      </c>
      <c r="E328" s="1" t="s">
        <v>3223</v>
      </c>
      <c r="F328" s="1" t="s">
        <v>1763</v>
      </c>
      <c r="G328" s="1" t="s">
        <v>1755</v>
      </c>
      <c r="H328" s="1" t="s">
        <v>1731</v>
      </c>
      <c r="I328" s="1" t="s">
        <v>3224</v>
      </c>
      <c r="J328" s="1" t="s">
        <v>1733</v>
      </c>
      <c r="K328" s="1" t="s">
        <v>3224</v>
      </c>
      <c r="L328" s="1" t="s">
        <v>3224</v>
      </c>
      <c r="M328" s="1" t="s">
        <v>1734</v>
      </c>
      <c r="N328" s="1" t="s">
        <v>1734</v>
      </c>
      <c r="O328" s="1" t="s">
        <v>1735</v>
      </c>
      <c r="P328" s="1" t="s">
        <v>1736</v>
      </c>
      <c r="Q328" s="1" t="s">
        <v>1737</v>
      </c>
      <c r="R328" s="1" t="s">
        <v>3231</v>
      </c>
      <c r="S328" s="1" t="s">
        <v>1749</v>
      </c>
      <c r="T328" s="1" t="s">
        <v>1740</v>
      </c>
      <c r="U328" s="1" t="s">
        <v>1698</v>
      </c>
      <c r="V328" s="1" t="s">
        <v>1757</v>
      </c>
    </row>
    <row r="329" s="1" customFormat="1" spans="1:22">
      <c r="A329" s="3">
        <v>999230155615551</v>
      </c>
      <c r="B329" s="1" t="s">
        <v>1763</v>
      </c>
      <c r="C329" s="1" t="s">
        <v>3232</v>
      </c>
      <c r="D329" s="1" t="s">
        <v>3222</v>
      </c>
      <c r="E329" s="1" t="s">
        <v>3223</v>
      </c>
      <c r="F329" s="1" t="s">
        <v>1763</v>
      </c>
      <c r="G329" s="1" t="s">
        <v>1755</v>
      </c>
      <c r="H329" s="1" t="s">
        <v>1731</v>
      </c>
      <c r="I329" s="1" t="s">
        <v>3228</v>
      </c>
      <c r="J329" s="1" t="s">
        <v>1733</v>
      </c>
      <c r="K329" s="1" t="s">
        <v>3228</v>
      </c>
      <c r="L329" s="1" t="s">
        <v>3228</v>
      </c>
      <c r="M329" s="1" t="s">
        <v>1734</v>
      </c>
      <c r="N329" s="1" t="s">
        <v>1734</v>
      </c>
      <c r="O329" s="1" t="s">
        <v>1735</v>
      </c>
      <c r="P329" s="1" t="s">
        <v>1736</v>
      </c>
      <c r="Q329" s="1" t="s">
        <v>1737</v>
      </c>
      <c r="R329" s="1" t="s">
        <v>3233</v>
      </c>
      <c r="S329" s="1" t="s">
        <v>1749</v>
      </c>
      <c r="T329" s="1" t="s">
        <v>1740</v>
      </c>
      <c r="U329" s="1" t="s">
        <v>1698</v>
      </c>
      <c r="V329" s="1" t="s">
        <v>1757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2024-02-07T02:24:44Z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6E8AC3E1F69842D48E5F807360065C50_12</vt:lpwstr>
  </property>
</Properties>
</file>