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对账" sheetId="6" r:id="rId6"/>
    <sheet name="HOP" sheetId="7" r:id="rId7"/>
  </sheets>
  <definedNames>
    <definedName name="_xlnm._FilterDatabase" localSheetId="5" hidden="1">对账!$A$1:$I$318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<sst xmlns="http://schemas.openxmlformats.org/spreadsheetml/2006/main" count="13425" uniqueCount="2774">
  <si>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</si>
  <si>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</si>
  <si>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</si>
  <si>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</si>
  <si>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</si>
  <si>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</si>
  <si>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</si>
  <si>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</si>
  <si>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</si>
  <si>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</si>
  <si>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</si>
  <si>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</si>
  <si>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</si>
  <si>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</si>
  <si>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20240212-20240218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</si>
  <si>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</si>
  <si>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</si>
  <si>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</si>
  <si>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</si>
  <si>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</si>
  <si>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</si>
  <si>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</si>
  <si>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</si>
  <si>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</si>
  <si>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</si>
  <si>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</si>
  <si>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</si>
  <si>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</si>
  <si>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</si>
  <si>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</si>
  <si>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</si>
  <si>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</si>
  <si>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</si>
  <si>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</si>
  <si>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</si>
  <si>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</si>
  <si>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</si>
  <si>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</si>
  <si>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</si>
  <si>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</si>
  <si>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4944962606011098373</t>
  </si>
  <si>
    <t>维也纳酒店（上海杨浦五角场店）</t>
  </si>
  <si>
    <t>上海市</t>
  </si>
  <si>
    <t>2024-02-08</t>
  </si>
  <si>
    <t>2024-02-12</t>
  </si>
  <si>
    <t>商务双床房</t>
  </si>
  <si>
    <t>安文柱</t>
  </si>
  <si>
    <t>4</t>
  </si>
  <si>
    <t>预付订单</t>
  </si>
  <si>
    <t>底价结算</t>
  </si>
  <si>
    <t>1119820</t>
  </si>
  <si>
    <t>40351508</t>
  </si>
  <si>
    <t>156.90</t>
  </si>
  <si>
    <t>-117.23</t>
  </si>
  <si>
    <t>357.00</t>
  </si>
  <si>
    <t>0.00</t>
  </si>
  <si>
    <t>4702487</t>
  </si>
  <si>
    <t>4944962469036795398</t>
  </si>
  <si>
    <t>锦江之星品尚（普洱振兴大道店）</t>
  </si>
  <si>
    <t>普洱市</t>
  </si>
  <si>
    <t>2024-02-11</t>
  </si>
  <si>
    <t>商务房A</t>
  </si>
  <si>
    <t>吴江帆</t>
  </si>
  <si>
    <t>1</t>
  </si>
  <si>
    <t>1103008</t>
  </si>
  <si>
    <t>150547616</t>
  </si>
  <si>
    <t>44.44</t>
  </si>
  <si>
    <t>-44.44</t>
  </si>
  <si>
    <t>4672463</t>
  </si>
  <si>
    <t>4944962588465198845</t>
  </si>
  <si>
    <t>扬州绿地铂骊酒店</t>
  </si>
  <si>
    <t>扬州市</t>
  </si>
  <si>
    <t>2024-02-10</t>
  </si>
  <si>
    <t>豪华双床房</t>
  </si>
  <si>
    <t>刘莹莹</t>
  </si>
  <si>
    <t>2</t>
  </si>
  <si>
    <t>268931</t>
  </si>
  <si>
    <t>1547554</t>
  </si>
  <si>
    <t>153.56</t>
  </si>
  <si>
    <t>-86.78</t>
  </si>
  <si>
    <t>601.00</t>
  </si>
  <si>
    <t>4698132</t>
  </si>
  <si>
    <t>4944962631235831105</t>
  </si>
  <si>
    <t>维也纳酒店（韶关曲江顺璟店）</t>
  </si>
  <si>
    <t>韶关市</t>
  </si>
  <si>
    <t>梁家维</t>
  </si>
  <si>
    <t>1120542</t>
  </si>
  <si>
    <t>165628902</t>
  </si>
  <si>
    <t>47.22</t>
  </si>
  <si>
    <t>425.00</t>
  </si>
  <si>
    <t>4708033</t>
  </si>
  <si>
    <t>4944962534271248734</t>
  </si>
  <si>
    <t>正盛红谷酒店（广州花都广场店）</t>
  </si>
  <si>
    <t>广州市</t>
  </si>
  <si>
    <t>高级大床房</t>
  </si>
  <si>
    <t>毕晓斌</t>
  </si>
  <si>
    <t>653402</t>
  </si>
  <si>
    <t>1079439841</t>
  </si>
  <si>
    <t>78.78</t>
  </si>
  <si>
    <t>709.00</t>
  </si>
  <si>
    <t>4686315</t>
  </si>
  <si>
    <t>4944962621898709544</t>
  </si>
  <si>
    <t>维也纳酒店（广州番禺大石江景花园店）</t>
  </si>
  <si>
    <t>江景大床房</t>
  </si>
  <si>
    <t>宋佳</t>
  </si>
  <si>
    <t>1120520</t>
  </si>
  <si>
    <t>5927436</t>
  </si>
  <si>
    <t>71.56</t>
  </si>
  <si>
    <t>644.00</t>
  </si>
  <si>
    <t>4704601</t>
  </si>
  <si>
    <t>4944962597667641344</t>
  </si>
  <si>
    <t>如家旗下-青岛海水浴场中山公园地铁站派柏·云酒店</t>
  </si>
  <si>
    <t>青岛市</t>
  </si>
  <si>
    <t>家庭房</t>
  </si>
  <si>
    <t>张玲</t>
  </si>
  <si>
    <t>648941</t>
  </si>
  <si>
    <t>1624370204</t>
  </si>
  <si>
    <t>66.00</t>
  </si>
  <si>
    <t>594.00</t>
  </si>
  <si>
    <t>4700030</t>
  </si>
  <si>
    <t>4944962586753650591</t>
  </si>
  <si>
    <t>上海城市酒店</t>
  </si>
  <si>
    <t>付斌</t>
  </si>
  <si>
    <t>443897</t>
  </si>
  <si>
    <t>420178</t>
  </si>
  <si>
    <t>34.78</t>
  </si>
  <si>
    <t>313.00</t>
  </si>
  <si>
    <t>4698253</t>
  </si>
  <si>
    <t>4944962411675016992</t>
  </si>
  <si>
    <t>康霞霞</t>
  </si>
  <si>
    <t>38.78</t>
  </si>
  <si>
    <t>349.00</t>
  </si>
  <si>
    <t>4659468</t>
  </si>
  <si>
    <t>4944962624874646923</t>
  </si>
  <si>
    <t>城市便捷酒店（来宾象州温泉店）</t>
  </si>
  <si>
    <t>来宾市</t>
  </si>
  <si>
    <t>覃俊朵</t>
  </si>
  <si>
    <t>1117655</t>
  </si>
  <si>
    <t>40524106</t>
  </si>
  <si>
    <t>27.89</t>
  </si>
  <si>
    <t>251.00</t>
  </si>
  <si>
    <t>4706489</t>
  </si>
  <si>
    <t>4944962611823578542</t>
  </si>
  <si>
    <t>高级双床房</t>
  </si>
  <si>
    <t>Su/Ling fang</t>
  </si>
  <si>
    <t>4703192</t>
  </si>
  <si>
    <t>4944962543527968548</t>
  </si>
  <si>
    <t>张德贵,张健</t>
  </si>
  <si>
    <t>69.78</t>
  </si>
  <si>
    <t>628.00</t>
  </si>
  <si>
    <t>4687530</t>
  </si>
  <si>
    <t>4944962584922203521</t>
  </si>
  <si>
    <t>珠海银都柏嘉酒店</t>
  </si>
  <si>
    <t>珠海市</t>
  </si>
  <si>
    <t>标准双床房</t>
  </si>
  <si>
    <t>莫露露</t>
  </si>
  <si>
    <t>316155</t>
  </si>
  <si>
    <t>1237853</t>
  </si>
  <si>
    <t>141.23</t>
  </si>
  <si>
    <t>1271.00</t>
  </si>
  <si>
    <t>4696993</t>
  </si>
  <si>
    <t>4944962501714125226</t>
  </si>
  <si>
    <t>锦江之星（上海虹桥枢纽国家会展中心店）</t>
  </si>
  <si>
    <t>特价大床房</t>
  </si>
  <si>
    <t>毛建国</t>
  </si>
  <si>
    <t>438029</t>
  </si>
  <si>
    <t>94797928</t>
  </si>
  <si>
    <t>18.44</t>
  </si>
  <si>
    <t>166.00</t>
  </si>
  <si>
    <t>4679502</t>
  </si>
  <si>
    <t>4944962585303435873</t>
  </si>
  <si>
    <t>肖嫣</t>
  </si>
  <si>
    <t>4696893</t>
  </si>
  <si>
    <t>4944962531192183509</t>
  </si>
  <si>
    <t>锦江之星（南京夫子庙中华门地铁站店）</t>
  </si>
  <si>
    <t>南京市</t>
  </si>
  <si>
    <t>标准房b</t>
  </si>
  <si>
    <t>王金龙</t>
  </si>
  <si>
    <t>1118123</t>
  </si>
  <si>
    <t>719209</t>
  </si>
  <si>
    <t>49.78</t>
  </si>
  <si>
    <t>448.00</t>
  </si>
  <si>
    <t>4685972</t>
  </si>
  <si>
    <t>4944962522889239519</t>
  </si>
  <si>
    <t>锦江之星（北京首都国际机场新国展地铁站店）</t>
  </si>
  <si>
    <t>北京市</t>
  </si>
  <si>
    <t>标准大床房</t>
  </si>
  <si>
    <t>陈佳怡</t>
  </si>
  <si>
    <t>871225</t>
  </si>
  <si>
    <t>2580604</t>
  </si>
  <si>
    <t>20.33</t>
  </si>
  <si>
    <t>183.00</t>
  </si>
  <si>
    <t>4683809</t>
  </si>
  <si>
    <t>4944962417714750810</t>
  </si>
  <si>
    <t>格林东方酒店（蚌埠固镇世纪广场店）</t>
  </si>
  <si>
    <t>蚌埠市</t>
  </si>
  <si>
    <t>顾艳萍</t>
  </si>
  <si>
    <t>1109617</t>
  </si>
  <si>
    <t>190621742</t>
  </si>
  <si>
    <t>4660496</t>
  </si>
  <si>
    <t>4944962265711959342</t>
  </si>
  <si>
    <t>麗枫酒店（潮州广场店）</t>
  </si>
  <si>
    <t>潮州市</t>
  </si>
  <si>
    <t>2024-02-09</t>
  </si>
  <si>
    <t>豪华大床房</t>
  </si>
  <si>
    <t>杨蕾</t>
  </si>
  <si>
    <t>3</t>
  </si>
  <si>
    <t>707666</t>
  </si>
  <si>
    <t>118710014</t>
  </si>
  <si>
    <t>211.56</t>
  </si>
  <si>
    <t>1904.00</t>
  </si>
  <si>
    <t>4627536</t>
  </si>
  <si>
    <t>4944962622068612321</t>
  </si>
  <si>
    <t>锦江之星（天津中山门轻轨站店）</t>
  </si>
  <si>
    <t>天津市</t>
  </si>
  <si>
    <t>标准房a</t>
  </si>
  <si>
    <t>司月红</t>
  </si>
  <si>
    <t>1128197</t>
  </si>
  <si>
    <t>159333463</t>
  </si>
  <si>
    <t>4704878</t>
  </si>
  <si>
    <t>4944962621905795803</t>
  </si>
  <si>
    <t>锦江之星（绍兴胜利西路鲁迅故里店）</t>
  </si>
  <si>
    <t>绍兴市</t>
  </si>
  <si>
    <t>张寥飒</t>
  </si>
  <si>
    <t>1078585</t>
  </si>
  <si>
    <t>18558</t>
  </si>
  <si>
    <t>45.44</t>
  </si>
  <si>
    <t>409.00</t>
  </si>
  <si>
    <t>4704679</t>
  </si>
  <si>
    <t>4944962614194703894</t>
  </si>
  <si>
    <t>邵仕贝</t>
  </si>
  <si>
    <t>4703707</t>
  </si>
  <si>
    <t>4944962535808319074</t>
  </si>
  <si>
    <t>常峰</t>
  </si>
  <si>
    <t>4686823</t>
  </si>
  <si>
    <t>4944962625355930191</t>
  </si>
  <si>
    <t>维也纳酒店（贵阳甲秀楼机场路店）</t>
  </si>
  <si>
    <t>贵阳市</t>
  </si>
  <si>
    <t>愉梦大床房</t>
  </si>
  <si>
    <t>田然</t>
  </si>
  <si>
    <t>1121025</t>
  </si>
  <si>
    <t>119595837</t>
  </si>
  <si>
    <t>21.22</t>
  </si>
  <si>
    <t>191.00</t>
  </si>
  <si>
    <t>4706911</t>
  </si>
  <si>
    <t>4944962622721259885</t>
  </si>
  <si>
    <t>IU酒店（茂名信宜中兴六路店）</t>
  </si>
  <si>
    <t>茂名市</t>
  </si>
  <si>
    <t>小U舒适大床房</t>
  </si>
  <si>
    <t>彭惠诞</t>
  </si>
  <si>
    <t>911147</t>
  </si>
  <si>
    <t>40386473</t>
  </si>
  <si>
    <t>19.44</t>
  </si>
  <si>
    <t>175.00</t>
  </si>
  <si>
    <t>4704717</t>
  </si>
  <si>
    <t>4944962629019082664</t>
  </si>
  <si>
    <t>周王静,王冬丽</t>
  </si>
  <si>
    <t>69.56</t>
  </si>
  <si>
    <t>626.00</t>
  </si>
  <si>
    <t>4707278</t>
  </si>
  <si>
    <t>4944962297125705716</t>
  </si>
  <si>
    <t>麗枫酒店（苏州人民南路店）</t>
  </si>
  <si>
    <t>苏州市</t>
  </si>
  <si>
    <t>雅致大床房</t>
  </si>
  <si>
    <t>吴晴</t>
  </si>
  <si>
    <t>1162941</t>
  </si>
  <si>
    <t>953497938</t>
  </si>
  <si>
    <t>56.22</t>
  </si>
  <si>
    <t>506.00</t>
  </si>
  <si>
    <t>4636550</t>
  </si>
  <si>
    <t>4944962272184823690</t>
  </si>
  <si>
    <t>7天酒店·琼海市中心高铁站店</t>
  </si>
  <si>
    <t>琼海市</t>
  </si>
  <si>
    <t>自主大床房</t>
  </si>
  <si>
    <t>刘冬</t>
  </si>
  <si>
    <t>1124752</t>
  </si>
  <si>
    <t>2443615</t>
  </si>
  <si>
    <t>14.56</t>
  </si>
  <si>
    <t>131.00</t>
  </si>
  <si>
    <t>4630263</t>
  </si>
  <si>
    <t>4944962640257668035</t>
  </si>
  <si>
    <t>深圳深航国际酒店</t>
  </si>
  <si>
    <t>深圳市</t>
  </si>
  <si>
    <t>至尊大床房</t>
  </si>
  <si>
    <t>陈驰</t>
  </si>
  <si>
    <t>316572</t>
  </si>
  <si>
    <t>4055873</t>
  </si>
  <si>
    <t>110.56</t>
  </si>
  <si>
    <t>995.00</t>
  </si>
  <si>
    <t>4710103</t>
  </si>
  <si>
    <t>4944962486146563486</t>
  </si>
  <si>
    <t>格盟酒店（宿州砀山梨花广场店）</t>
  </si>
  <si>
    <t>宿州市</t>
  </si>
  <si>
    <t>商务大床房</t>
  </si>
  <si>
    <t>张杰</t>
  </si>
  <si>
    <t>1237227</t>
  </si>
  <si>
    <t>191252419</t>
  </si>
  <si>
    <t>75.89</t>
  </si>
  <si>
    <t>-25.11</t>
  </si>
  <si>
    <t>457.00</t>
  </si>
  <si>
    <t>4676818</t>
  </si>
  <si>
    <t>4944962569007007058</t>
  </si>
  <si>
    <t>陈栋梁</t>
  </si>
  <si>
    <t>4693833</t>
  </si>
  <si>
    <t>4944962527951056250</t>
  </si>
  <si>
    <t>锦江之星（重庆鹅岭文创二厂店）</t>
  </si>
  <si>
    <t>重庆市</t>
  </si>
  <si>
    <t>标准大小双床房</t>
  </si>
  <si>
    <t>赵文艳</t>
  </si>
  <si>
    <t>824671</t>
  </si>
  <si>
    <t>206980</t>
  </si>
  <si>
    <t>34.22</t>
  </si>
  <si>
    <t>308.00</t>
  </si>
  <si>
    <t>4684697</t>
  </si>
  <si>
    <t>4944962615576272616</t>
  </si>
  <si>
    <t>刘士秋</t>
  </si>
  <si>
    <t>14.67</t>
  </si>
  <si>
    <t>132.00</t>
  </si>
  <si>
    <t>4703847</t>
  </si>
  <si>
    <t>4944962637287037140</t>
  </si>
  <si>
    <t>格林豪泰快捷酒店（介休火车站新建西路店）</t>
  </si>
  <si>
    <t>晋中市</t>
  </si>
  <si>
    <t>张剑芳</t>
  </si>
  <si>
    <t>931137</t>
  </si>
  <si>
    <t>40786465</t>
  </si>
  <si>
    <t>20.22</t>
  </si>
  <si>
    <t>182.00</t>
  </si>
  <si>
    <t>4709901</t>
  </si>
  <si>
    <t>4944962623181047493</t>
  </si>
  <si>
    <t>杨志刚</t>
  </si>
  <si>
    <t>144.67</t>
  </si>
  <si>
    <t>1302.00</t>
  </si>
  <si>
    <t>4704998</t>
  </si>
  <si>
    <t>4944962627686132201</t>
  </si>
  <si>
    <t>锦江之星（大同平城桥店）</t>
  </si>
  <si>
    <t>大同市</t>
  </si>
  <si>
    <t>标准大小双床家庭房</t>
  </si>
  <si>
    <t>阎文亮</t>
  </si>
  <si>
    <t>823162</t>
  </si>
  <si>
    <t>2021263</t>
  </si>
  <si>
    <t>25.89</t>
  </si>
  <si>
    <t>233.00</t>
  </si>
  <si>
    <t>4707090</t>
  </si>
  <si>
    <t>4944962645591964650</t>
  </si>
  <si>
    <t>上海新天地朗廷酒店</t>
  </si>
  <si>
    <t>高级大床客房</t>
  </si>
  <si>
    <t>万忆凝</t>
  </si>
  <si>
    <t>281775</t>
  </si>
  <si>
    <t>482912</t>
  </si>
  <si>
    <t>131.93</t>
  </si>
  <si>
    <t>1334.00</t>
  </si>
  <si>
    <t>4710658</t>
  </si>
  <si>
    <t>4944962647743194070</t>
  </si>
  <si>
    <t>至尊湾景大床房</t>
  </si>
  <si>
    <t>韩同高</t>
  </si>
  <si>
    <t>112.89</t>
  </si>
  <si>
    <t>1016.00</t>
  </si>
  <si>
    <t>4710826</t>
  </si>
  <si>
    <t>4944962622032881390</t>
  </si>
  <si>
    <t>维也纳酒店（西安小寨大唐不夜城店）</t>
  </si>
  <si>
    <t>西安市</t>
  </si>
  <si>
    <t>司长朋</t>
  </si>
  <si>
    <t>1084117</t>
  </si>
  <si>
    <t>93491795</t>
  </si>
  <si>
    <t>145.33</t>
  </si>
  <si>
    <t>1308.00</t>
  </si>
  <si>
    <t>4705224</t>
  </si>
  <si>
    <t>4944962623102992738</t>
  </si>
  <si>
    <t>刘凯</t>
  </si>
  <si>
    <t>50.56</t>
  </si>
  <si>
    <t>455.00</t>
  </si>
  <si>
    <t>4705295</t>
  </si>
  <si>
    <t>4944962349782430937</t>
  </si>
  <si>
    <t>维也纳酒店（海南东方大道店）</t>
  </si>
  <si>
    <t>东方市</t>
  </si>
  <si>
    <t>2024-02-06</t>
  </si>
  <si>
    <t>林娟</t>
  </si>
  <si>
    <t>6</t>
  </si>
  <si>
    <t>1121077</t>
  </si>
  <si>
    <t>41406606</t>
  </si>
  <si>
    <t>201.56</t>
  </si>
  <si>
    <t>1814.00</t>
  </si>
  <si>
    <t>4648947</t>
  </si>
  <si>
    <t>4944962572813641321</t>
  </si>
  <si>
    <t>青岛星河湾酒店</t>
  </si>
  <si>
    <t>豪华城景双床房</t>
  </si>
  <si>
    <t>臧贻兵</t>
  </si>
  <si>
    <t>651169</t>
  </si>
  <si>
    <t>73732065</t>
  </si>
  <si>
    <t>50.11</t>
  </si>
  <si>
    <t>451.00</t>
  </si>
  <si>
    <t>4694691</t>
  </si>
  <si>
    <t>4944962447200756278</t>
  </si>
  <si>
    <t>锦江之星（北京西四店）</t>
  </si>
  <si>
    <t>魏丽娟</t>
  </si>
  <si>
    <t>850005</t>
  </si>
  <si>
    <t>2394540</t>
  </si>
  <si>
    <t>60.33</t>
  </si>
  <si>
    <t>543.00</t>
  </si>
  <si>
    <t>4666059</t>
  </si>
  <si>
    <t>4944962233513174494</t>
  </si>
  <si>
    <t>如家精选酒店（北京中关村五道口店）</t>
  </si>
  <si>
    <t>双床房</t>
  </si>
  <si>
    <t>祁明勇</t>
  </si>
  <si>
    <t>854284</t>
  </si>
  <si>
    <t>2434588</t>
  </si>
  <si>
    <t>46.00</t>
  </si>
  <si>
    <t>414.00</t>
  </si>
  <si>
    <t>4622286</t>
  </si>
  <si>
    <t>4944962625497387964</t>
  </si>
  <si>
    <t>维也纳酒店（郑州机场店）</t>
  </si>
  <si>
    <t>郑州市</t>
  </si>
  <si>
    <t>亲子双床房</t>
  </si>
  <si>
    <t>王瑞</t>
  </si>
  <si>
    <t>1120469</t>
  </si>
  <si>
    <t>5635843</t>
  </si>
  <si>
    <t>32.33</t>
  </si>
  <si>
    <t>291.00</t>
  </si>
  <si>
    <t>4706596</t>
  </si>
  <si>
    <t>4944962303649144021</t>
  </si>
  <si>
    <t>锦江之星风尚（深圳福田会展中心福民地铁站店）</t>
  </si>
  <si>
    <t>2024-02-13</t>
  </si>
  <si>
    <t>标准间A</t>
  </si>
  <si>
    <t>王丹</t>
  </si>
  <si>
    <t>1116383</t>
  </si>
  <si>
    <t>599432</t>
  </si>
  <si>
    <t>42.56</t>
  </si>
  <si>
    <t>383.00</t>
  </si>
  <si>
    <t>4638963</t>
  </si>
  <si>
    <t>4944962646723466091</t>
  </si>
  <si>
    <t>单人房b</t>
  </si>
  <si>
    <t>赵磊</t>
  </si>
  <si>
    <t>27.78</t>
  </si>
  <si>
    <t>250.00</t>
  </si>
  <si>
    <t>4710849</t>
  </si>
  <si>
    <t>4944962635223676575</t>
  </si>
  <si>
    <t>上海锦江饭店</t>
  </si>
  <si>
    <t>锦楠楼豪华大床房</t>
  </si>
  <si>
    <t>蔡军</t>
  </si>
  <si>
    <t>315612</t>
  </si>
  <si>
    <t>383753</t>
  </si>
  <si>
    <t>74.57</t>
  </si>
  <si>
    <t>754.00</t>
  </si>
  <si>
    <t>4709768</t>
  </si>
  <si>
    <t>4944962426086060921</t>
  </si>
  <si>
    <t>珠海度假村酒店主楼</t>
  </si>
  <si>
    <t>徐大伟</t>
  </si>
  <si>
    <t>973720</t>
  </si>
  <si>
    <t>6333657</t>
  </si>
  <si>
    <t>141.44</t>
  </si>
  <si>
    <t>1273.00</t>
  </si>
  <si>
    <t>4662055</t>
  </si>
  <si>
    <t>4944962574693465037</t>
  </si>
  <si>
    <t>琼海皇家骑士万泉度假酒店</t>
  </si>
  <si>
    <t>花园双标房</t>
  </si>
  <si>
    <t>李金亮</t>
  </si>
  <si>
    <t>758986</t>
  </si>
  <si>
    <t>1557863</t>
  </si>
  <si>
    <t>22.44</t>
  </si>
  <si>
    <t>202.00</t>
  </si>
  <si>
    <t>4694870</t>
  </si>
  <si>
    <t>4944962591310999380</t>
  </si>
  <si>
    <t>随州碧桂园凤凰酒店</t>
  </si>
  <si>
    <t>随州市</t>
  </si>
  <si>
    <t>高级清新双床房</t>
  </si>
  <si>
    <t>戢红兵</t>
  </si>
  <si>
    <t>1085870</t>
  </si>
  <si>
    <t>2206495</t>
  </si>
  <si>
    <t>48.00</t>
  </si>
  <si>
    <t>432.00</t>
  </si>
  <si>
    <t>4698964</t>
  </si>
  <si>
    <t>4944962666954669497</t>
  </si>
  <si>
    <t>格林豪泰智选酒店（榆树工农大街客运总站店）</t>
  </si>
  <si>
    <t>长春市</t>
  </si>
  <si>
    <t>李洋洋</t>
  </si>
  <si>
    <t>1533641</t>
  </si>
  <si>
    <t>1793381037</t>
  </si>
  <si>
    <t>22.11</t>
  </si>
  <si>
    <t>199.00</t>
  </si>
  <si>
    <t>4713317</t>
  </si>
  <si>
    <t>4944962557665448553</t>
  </si>
  <si>
    <t>上海金辰大酒店</t>
  </si>
  <si>
    <t>高级阳光家庭房</t>
  </si>
  <si>
    <t>白雨卉</t>
  </si>
  <si>
    <t>651909</t>
  </si>
  <si>
    <t>2538323</t>
  </si>
  <si>
    <t>86.78</t>
  </si>
  <si>
    <t>781.00</t>
  </si>
  <si>
    <t>4691052</t>
  </si>
  <si>
    <t>4944962626641063075</t>
  </si>
  <si>
    <t>7天酒店·南京林业大学蒋王庙地铁站店</t>
  </si>
  <si>
    <t>徐伟</t>
  </si>
  <si>
    <t>856250</t>
  </si>
  <si>
    <t>2444063</t>
  </si>
  <si>
    <t>34.67</t>
  </si>
  <si>
    <t>312.00</t>
  </si>
  <si>
    <t>4707192</t>
  </si>
  <si>
    <t>4944962426499957424</t>
  </si>
  <si>
    <t>7天酒店·成都杜甫草堂西南财大龙爪堰地铁站店</t>
  </si>
  <si>
    <t>成都市</t>
  </si>
  <si>
    <t>高级双床间</t>
  </si>
  <si>
    <t>韩昔冉</t>
  </si>
  <si>
    <t>1022553</t>
  </si>
  <si>
    <t>789778</t>
  </si>
  <si>
    <t>55.77</t>
  </si>
  <si>
    <t>502.00</t>
  </si>
  <si>
    <t>4662314</t>
  </si>
  <si>
    <t>4944962305870834174</t>
  </si>
  <si>
    <t>维也纳酒店（吉安人民广场店）</t>
  </si>
  <si>
    <t>吉安市</t>
  </si>
  <si>
    <t>罗奇莹</t>
  </si>
  <si>
    <t>1120251</t>
  </si>
  <si>
    <t>110864481</t>
  </si>
  <si>
    <t>4639548</t>
  </si>
  <si>
    <t>4944962688537053622</t>
  </si>
  <si>
    <t>苏州中惠铂尔曼酒店</t>
  </si>
  <si>
    <t>钟杰夫</t>
  </si>
  <si>
    <t>1078675</t>
  </si>
  <si>
    <t>175254592</t>
  </si>
  <si>
    <t>94.22</t>
  </si>
  <si>
    <t>848.00</t>
  </si>
  <si>
    <t>4716706</t>
  </si>
  <si>
    <t>4944962580900195574</t>
  </si>
  <si>
    <t>张家港国贸酒店</t>
  </si>
  <si>
    <t>商务楼行政大床房</t>
  </si>
  <si>
    <t>陈伟俊</t>
  </si>
  <si>
    <t>958922</t>
  </si>
  <si>
    <t>897181</t>
  </si>
  <si>
    <t>75.00</t>
  </si>
  <si>
    <t>675.00</t>
  </si>
  <si>
    <t>4696070</t>
  </si>
  <si>
    <t>4944962621446181533</t>
  </si>
  <si>
    <t>锦江之星（宿迁项王故里幸福南路店）</t>
  </si>
  <si>
    <t>宿迁市</t>
  </si>
  <si>
    <t>李家琦</t>
  </si>
  <si>
    <t>864202</t>
  </si>
  <si>
    <t>42367975</t>
  </si>
  <si>
    <t>15.00</t>
  </si>
  <si>
    <t>135.00</t>
  </si>
  <si>
    <t>4704483</t>
  </si>
  <si>
    <t>4944962668229460126</t>
  </si>
  <si>
    <t>深圳丽都酒店</t>
  </si>
  <si>
    <t>精致大床房</t>
  </si>
  <si>
    <t>张春芳</t>
  </si>
  <si>
    <t>401959</t>
  </si>
  <si>
    <t>603681</t>
  </si>
  <si>
    <t>33.89</t>
  </si>
  <si>
    <t>305.00</t>
  </si>
  <si>
    <t>4713539</t>
  </si>
  <si>
    <t>4944962425489482528</t>
  </si>
  <si>
    <t>34.89</t>
  </si>
  <si>
    <t>314.00</t>
  </si>
  <si>
    <t>4662128</t>
  </si>
  <si>
    <t>4944962449320126265</t>
  </si>
  <si>
    <t>维也纳国际酒店·武汉街道口理工店</t>
  </si>
  <si>
    <t>武汉市</t>
  </si>
  <si>
    <t>高愉</t>
  </si>
  <si>
    <t>1120420</t>
  </si>
  <si>
    <t>95113742</t>
  </si>
  <si>
    <t>67.00</t>
  </si>
  <si>
    <t>603.00</t>
  </si>
  <si>
    <t>4667678</t>
  </si>
  <si>
    <t>4944962465249999518</t>
  </si>
  <si>
    <t>叶梓言</t>
  </si>
  <si>
    <t>56.78</t>
  </si>
  <si>
    <t>511.00</t>
  </si>
  <si>
    <t>4670541</t>
  </si>
  <si>
    <t>4944962346699057435</t>
  </si>
  <si>
    <t>苏州苏哥利酒店</t>
  </si>
  <si>
    <t>穆兰婷</t>
  </si>
  <si>
    <t>401149</t>
  </si>
  <si>
    <t>899044</t>
  </si>
  <si>
    <t>50.78</t>
  </si>
  <si>
    <t>4648453</t>
  </si>
  <si>
    <t>4944962400136265831</t>
  </si>
  <si>
    <t>维也纳国际酒店·广东揭阳潮汕机场店</t>
  </si>
  <si>
    <t>揭阳市</t>
  </si>
  <si>
    <t>方成韵</t>
  </si>
  <si>
    <t>1120583</t>
  </si>
  <si>
    <t>93935278</t>
  </si>
  <si>
    <t>110.78</t>
  </si>
  <si>
    <t>997.00</t>
  </si>
  <si>
    <t>4657038</t>
  </si>
  <si>
    <t>4944962594743045284</t>
  </si>
  <si>
    <t>维也纳酒店（汕尾陆丰碣石汽车站店）</t>
  </si>
  <si>
    <t>汕尾市</t>
  </si>
  <si>
    <t>赵安娜</t>
  </si>
  <si>
    <t>1120634</t>
  </si>
  <si>
    <t>82363027</t>
  </si>
  <si>
    <t>72.00</t>
  </si>
  <si>
    <t>648.00</t>
  </si>
  <si>
    <t>4699616</t>
  </si>
  <si>
    <t>4944962557085724794</t>
  </si>
  <si>
    <t>武汉保利大酒店</t>
  </si>
  <si>
    <t>欧阳江</t>
  </si>
  <si>
    <t>1073144</t>
  </si>
  <si>
    <t>13406</t>
  </si>
  <si>
    <t>39.00</t>
  </si>
  <si>
    <t>351.00</t>
  </si>
  <si>
    <t>4690911</t>
  </si>
  <si>
    <t>4944962544797041603</t>
  </si>
  <si>
    <t>广州珀丽酒店</t>
  </si>
  <si>
    <t>行政双床房</t>
  </si>
  <si>
    <t>王一博</t>
  </si>
  <si>
    <t>280950</t>
  </si>
  <si>
    <t>2387406</t>
  </si>
  <si>
    <t>131.33</t>
  </si>
  <si>
    <t>1182.00</t>
  </si>
  <si>
    <t>4687652</t>
  </si>
  <si>
    <t>4944962575430503468</t>
  </si>
  <si>
    <t>麗枫酒店（南京夫子庙大光路店）</t>
  </si>
  <si>
    <t>马旭旸</t>
  </si>
  <si>
    <t>645278</t>
  </si>
  <si>
    <t>97631569</t>
  </si>
  <si>
    <t>225.78</t>
  </si>
  <si>
    <t>-93.67</t>
  </si>
  <si>
    <t>1189.00</t>
  </si>
  <si>
    <t>4695426</t>
  </si>
  <si>
    <t>4944962407245805768</t>
  </si>
  <si>
    <t>7天酒店·亚龙湾景区店</t>
  </si>
  <si>
    <t>三亚市</t>
  </si>
  <si>
    <t>轻选大床房</t>
  </si>
  <si>
    <t>左绮文</t>
  </si>
  <si>
    <t>1165395</t>
  </si>
  <si>
    <t>165406270</t>
  </si>
  <si>
    <t>62.89</t>
  </si>
  <si>
    <t>566.00</t>
  </si>
  <si>
    <t>4658069</t>
  </si>
  <si>
    <t>4944962621280401072</t>
  </si>
  <si>
    <t>王昆</t>
  </si>
  <si>
    <t>59.55</t>
  </si>
  <si>
    <t>536.00</t>
  </si>
  <si>
    <t>4704458</t>
  </si>
  <si>
    <t>4944962633528050390</t>
  </si>
  <si>
    <t>成都空港云享酒店（双流机场店）</t>
  </si>
  <si>
    <t>豪华房(双床)</t>
  </si>
  <si>
    <t>来杰杰</t>
  </si>
  <si>
    <t>653760</t>
  </si>
  <si>
    <t>4102699</t>
  </si>
  <si>
    <t>43.67</t>
  </si>
  <si>
    <t>393.00</t>
  </si>
  <si>
    <t>4709367</t>
  </si>
  <si>
    <t>4944962519027782886</t>
  </si>
  <si>
    <t>汉庭（佛山顺德大良清晖园店）</t>
  </si>
  <si>
    <t>佛山市</t>
  </si>
  <si>
    <t>大床房</t>
  </si>
  <si>
    <t>尹林</t>
  </si>
  <si>
    <t>1009949</t>
  </si>
  <si>
    <t>660461415</t>
  </si>
  <si>
    <t>68.00</t>
  </si>
  <si>
    <t>612.00</t>
  </si>
  <si>
    <t>4683557</t>
  </si>
  <si>
    <t>4944962626782327333</t>
  </si>
  <si>
    <t>麗枫酒店（北京怀柔环岛店）</t>
  </si>
  <si>
    <t>孙帅</t>
  </si>
  <si>
    <t>1402476</t>
  </si>
  <si>
    <t>603665205</t>
  </si>
  <si>
    <t>28.44</t>
  </si>
  <si>
    <t>256.00</t>
  </si>
  <si>
    <t>4707122</t>
  </si>
  <si>
    <t>4944962586991049957</t>
  </si>
  <si>
    <t>TSANG/ LUNGYUK</t>
  </si>
  <si>
    <t>34.00</t>
  </si>
  <si>
    <t>306.00</t>
  </si>
  <si>
    <t>4697487</t>
  </si>
  <si>
    <t>4944962636746809721</t>
  </si>
  <si>
    <t>北京遨途机场酒店</t>
  </si>
  <si>
    <t>大床房（无窗）【标准价】</t>
  </si>
  <si>
    <t>朱晓</t>
  </si>
  <si>
    <t>1084140</t>
  </si>
  <si>
    <t>725883852</t>
  </si>
  <si>
    <t>55.22</t>
  </si>
  <si>
    <t>497.00</t>
  </si>
  <si>
    <t>4709726</t>
  </si>
  <si>
    <t>4944962527683280267</t>
  </si>
  <si>
    <t>维也纳国际酒店·云南丽江玉雪大道店</t>
  </si>
  <si>
    <t>丽江市</t>
  </si>
  <si>
    <t>张睿吉</t>
  </si>
  <si>
    <t>1121125</t>
  </si>
  <si>
    <t>6089874</t>
  </si>
  <si>
    <t>125.44</t>
  </si>
  <si>
    <t>1129.00</t>
  </si>
  <si>
    <t>4685634</t>
  </si>
  <si>
    <t>4944962682530801432</t>
  </si>
  <si>
    <t>维也纳酒店（成都会展中心华阳地铁站海洋公园店）</t>
  </si>
  <si>
    <t>标准单人间</t>
  </si>
  <si>
    <t>郑淑容</t>
  </si>
  <si>
    <t>652383</t>
  </si>
  <si>
    <t>1464910</t>
  </si>
  <si>
    <t>29.56</t>
  </si>
  <si>
    <t>266.00</t>
  </si>
  <si>
    <t>4715839</t>
  </si>
  <si>
    <t>4944962476521765605</t>
  </si>
  <si>
    <t>深圳海景嘉途酒店（原奥思廷酒店）</t>
  </si>
  <si>
    <t>高级房(大床)</t>
  </si>
  <si>
    <t>刘思因</t>
  </si>
  <si>
    <t>401929</t>
  </si>
  <si>
    <t>609962</t>
  </si>
  <si>
    <t>50.22</t>
  </si>
  <si>
    <t>452.00</t>
  </si>
  <si>
    <t>4674033</t>
  </si>
  <si>
    <t>4944962422456605333</t>
  </si>
  <si>
    <t>格林豪泰酒店（张家口高铁站店）</t>
  </si>
  <si>
    <t>张家口市</t>
  </si>
  <si>
    <t>李冬雪</t>
  </si>
  <si>
    <t>1311194</t>
  </si>
  <si>
    <t>194577041</t>
  </si>
  <si>
    <t>16.22</t>
  </si>
  <si>
    <t>146.00</t>
  </si>
  <si>
    <t>4661421</t>
  </si>
  <si>
    <t>4944962664502859641</t>
  </si>
  <si>
    <t>临沂鲁商铂尔曼大酒店</t>
  </si>
  <si>
    <t>临沂市</t>
  </si>
  <si>
    <t>高级大床河景房</t>
  </si>
  <si>
    <t>姜姗姗</t>
  </si>
  <si>
    <t>268481</t>
  </si>
  <si>
    <t>96399524</t>
  </si>
  <si>
    <t>72.56</t>
  </si>
  <si>
    <t>653.00</t>
  </si>
  <si>
    <t>4712981</t>
  </si>
  <si>
    <t>4944962666831780614</t>
  </si>
  <si>
    <t>漳州万达嘉华酒店</t>
  </si>
  <si>
    <t>漳州市</t>
  </si>
  <si>
    <t>2024-02-14</t>
  </si>
  <si>
    <t>豪华套房</t>
  </si>
  <si>
    <t>施凯峰</t>
  </si>
  <si>
    <t>1106085</t>
  </si>
  <si>
    <t>2664366</t>
  </si>
  <si>
    <t>184.67</t>
  </si>
  <si>
    <t>-184.67</t>
  </si>
  <si>
    <t>4713551</t>
  </si>
  <si>
    <t>4944962676832923973</t>
  </si>
  <si>
    <t>城市便捷酒店（安阳火车站店）</t>
  </si>
  <si>
    <t>安阳市</t>
  </si>
  <si>
    <t>郑凤</t>
  </si>
  <si>
    <t>1116869</t>
  </si>
  <si>
    <t>194770654</t>
  </si>
  <si>
    <t>14.33</t>
  </si>
  <si>
    <t>-14.33</t>
  </si>
  <si>
    <t>4715107</t>
  </si>
  <si>
    <t>4944962689798042914</t>
  </si>
  <si>
    <t>高勤芬</t>
  </si>
  <si>
    <t>52.00</t>
  </si>
  <si>
    <t>-52.00</t>
  </si>
  <si>
    <t>4716650</t>
  </si>
  <si>
    <t>4944962556454830971</t>
  </si>
  <si>
    <t>珠海唐家湾大学城金鼎广场亚朵酒店</t>
  </si>
  <si>
    <t>几木双床房</t>
  </si>
  <si>
    <t>mo/hongliu</t>
  </si>
  <si>
    <t>2688281</t>
  </si>
  <si>
    <t>1976649288</t>
  </si>
  <si>
    <t>236.45</t>
  </si>
  <si>
    <t>-236.45</t>
  </si>
  <si>
    <t>4691071</t>
  </si>
  <si>
    <t>4944962530300652957</t>
  </si>
  <si>
    <t>维也纳酒店（江西赣州火车站店）</t>
  </si>
  <si>
    <t>赣州市</t>
  </si>
  <si>
    <t>江昊健</t>
  </si>
  <si>
    <t>1120240</t>
  </si>
  <si>
    <t>191193189</t>
  </si>
  <si>
    <t>38.44</t>
  </si>
  <si>
    <t>-38.44</t>
  </si>
  <si>
    <t>4685718</t>
  </si>
  <si>
    <t>4944962652284233207</t>
  </si>
  <si>
    <t>锦江之星品尚（扬州瘦西湖四望亭路店）</t>
  </si>
  <si>
    <t>高级大双床房</t>
  </si>
  <si>
    <t>吴秀本</t>
  </si>
  <si>
    <t>1088066</t>
  </si>
  <si>
    <t>936531</t>
  </si>
  <si>
    <t>66.78</t>
  </si>
  <si>
    <t>-66.78</t>
  </si>
  <si>
    <t>4712003</t>
  </si>
  <si>
    <t>4944962594922813894</t>
  </si>
  <si>
    <t>新亚大酒店（人民南路店）</t>
  </si>
  <si>
    <t>商务房</t>
  </si>
  <si>
    <t>于非非</t>
  </si>
  <si>
    <t>967919</t>
  </si>
  <si>
    <t>626050</t>
  </si>
  <si>
    <t>76.11</t>
  </si>
  <si>
    <t>685.00</t>
  </si>
  <si>
    <t>4699243</t>
  </si>
  <si>
    <t>4944962486193933726</t>
  </si>
  <si>
    <t>昆明君乐酒店</t>
  </si>
  <si>
    <t>昆明市</t>
  </si>
  <si>
    <t>施晓鸣</t>
  </si>
  <si>
    <t>1099136</t>
  </si>
  <si>
    <t>1430595</t>
  </si>
  <si>
    <t>72.79</t>
  </si>
  <si>
    <t>736.00</t>
  </si>
  <si>
    <t>4676719</t>
  </si>
  <si>
    <t>4944962708593865837</t>
  </si>
  <si>
    <t>赵芳琴</t>
  </si>
  <si>
    <t>29.89</t>
  </si>
  <si>
    <t>269.00</t>
  </si>
  <si>
    <t>4719389</t>
  </si>
  <si>
    <t>4944962666674868440</t>
  </si>
  <si>
    <t>上海宜林君亭酒店（徐家汇店）</t>
  </si>
  <si>
    <t>高明晶</t>
  </si>
  <si>
    <t>1083985</t>
  </si>
  <si>
    <t>150581469</t>
  </si>
  <si>
    <t>40.33</t>
  </si>
  <si>
    <t>363.00</t>
  </si>
  <si>
    <t>4713603</t>
  </si>
  <si>
    <t>4944962508614939854</t>
  </si>
  <si>
    <t>高甄妮</t>
  </si>
  <si>
    <t>4681934</t>
  </si>
  <si>
    <t>4944962660277903238</t>
  </si>
  <si>
    <t>锦江之星（天津人民医院店）</t>
  </si>
  <si>
    <t>张景禹</t>
  </si>
  <si>
    <t>907410</t>
  </si>
  <si>
    <t>558356</t>
  </si>
  <si>
    <t>4712870</t>
  </si>
  <si>
    <t>4944962487361298955</t>
  </si>
  <si>
    <t>城市便捷酒店（深圳龙华汽车站清湖地铁站店）</t>
  </si>
  <si>
    <t>影院大床房</t>
  </si>
  <si>
    <t>黎耀民</t>
  </si>
  <si>
    <t>1117385</t>
  </si>
  <si>
    <t>2447681</t>
  </si>
  <si>
    <t>22.33</t>
  </si>
  <si>
    <t>201.00</t>
  </si>
  <si>
    <t>4677065</t>
  </si>
  <si>
    <t>4944962661910885978</t>
  </si>
  <si>
    <t>格林豪泰商务酒店（安阳文字博物馆店）</t>
  </si>
  <si>
    <t>赵志超</t>
  </si>
  <si>
    <t>954336</t>
  </si>
  <si>
    <t>86861945</t>
  </si>
  <si>
    <t>18.22</t>
  </si>
  <si>
    <t>164.00</t>
  </si>
  <si>
    <t>4712954</t>
  </si>
  <si>
    <t>4944962667420467009</t>
  </si>
  <si>
    <t>林洁</t>
  </si>
  <si>
    <t>4713445</t>
  </si>
  <si>
    <t>4944962467176056831</t>
  </si>
  <si>
    <t>锦江之星品尚（济宁曲阜三孔景区鼓楼北街店）</t>
  </si>
  <si>
    <t>济宁市</t>
  </si>
  <si>
    <t>刘国霞</t>
  </si>
  <si>
    <t>1445918</t>
  </si>
  <si>
    <t>165657582</t>
  </si>
  <si>
    <t>25.00</t>
  </si>
  <si>
    <t>225.00</t>
  </si>
  <si>
    <t>4670837</t>
  </si>
  <si>
    <t>4944962628294157847</t>
  </si>
  <si>
    <t>杨朔</t>
  </si>
  <si>
    <t>14.78</t>
  </si>
  <si>
    <t>133.00</t>
  </si>
  <si>
    <t>4706974</t>
  </si>
  <si>
    <t>4944962537587391200</t>
  </si>
  <si>
    <t>锦江之星（攀枝花中心医院站汽车客运中心店）</t>
  </si>
  <si>
    <t>攀枝花市</t>
  </si>
  <si>
    <t>林俊宇</t>
  </si>
  <si>
    <t>1119732</t>
  </si>
  <si>
    <t>4934415</t>
  </si>
  <si>
    <t>69.33</t>
  </si>
  <si>
    <t>624.00</t>
  </si>
  <si>
    <t>4686937</t>
  </si>
  <si>
    <t>4944962651728508145</t>
  </si>
  <si>
    <t>锦江之星品尚（沈阳中街步行街故宫店）</t>
  </si>
  <si>
    <t>沈阳市</t>
  </si>
  <si>
    <t>马玉祥</t>
  </si>
  <si>
    <t>439567</t>
  </si>
  <si>
    <t>6845880</t>
  </si>
  <si>
    <t>30.89</t>
  </si>
  <si>
    <t>278.00</t>
  </si>
  <si>
    <t>4711921</t>
  </si>
  <si>
    <t>4944962688410772148</t>
  </si>
  <si>
    <t>全季酒店（苏州观前街店）</t>
  </si>
  <si>
    <t>景观大床房</t>
  </si>
  <si>
    <t>朱楠楠</t>
  </si>
  <si>
    <t>1087308</t>
  </si>
  <si>
    <t>5796435</t>
  </si>
  <si>
    <t>159.56</t>
  </si>
  <si>
    <t>1436.00</t>
  </si>
  <si>
    <t>4716360</t>
  </si>
  <si>
    <t>4944962542266544152</t>
  </si>
  <si>
    <t>锦江之星品尚（滁州中都大道琅琊山醉翁亭景区店）</t>
  </si>
  <si>
    <t>滁州市</t>
  </si>
  <si>
    <t>商务房b</t>
  </si>
  <si>
    <t>郑悦</t>
  </si>
  <si>
    <t>722477</t>
  </si>
  <si>
    <t>183206025</t>
  </si>
  <si>
    <t>15.44</t>
  </si>
  <si>
    <t>139.00</t>
  </si>
  <si>
    <t>4687420</t>
  </si>
  <si>
    <t>4944962390786956118</t>
  </si>
  <si>
    <t>白金</t>
  </si>
  <si>
    <t>112.56</t>
  </si>
  <si>
    <t>1013.00</t>
  </si>
  <si>
    <t>4655827</t>
  </si>
  <si>
    <t>4944962231279750780</t>
  </si>
  <si>
    <t>维也纳酒店（玉溪红塔大道高铁站店）</t>
  </si>
  <si>
    <t>玉溪市</t>
  </si>
  <si>
    <t>刘翠萍</t>
  </si>
  <si>
    <t>1458476</t>
  </si>
  <si>
    <t>1412936483</t>
  </si>
  <si>
    <t>25.78</t>
  </si>
  <si>
    <t>232.00</t>
  </si>
  <si>
    <t>4622184</t>
  </si>
  <si>
    <t>4944962500165497842</t>
  </si>
  <si>
    <t>琶洲酒店</t>
  </si>
  <si>
    <t>覃承成</t>
  </si>
  <si>
    <t>280946</t>
  </si>
  <si>
    <t>631566</t>
  </si>
  <si>
    <t>148.90</t>
  </si>
  <si>
    <t>1340.00</t>
  </si>
  <si>
    <t>4679247</t>
  </si>
  <si>
    <t>4944962605018368141</t>
  </si>
  <si>
    <t>君君</t>
  </si>
  <si>
    <t>21.11</t>
  </si>
  <si>
    <t>190.00</t>
  </si>
  <si>
    <t>4701196</t>
  </si>
  <si>
    <t>4944962431793164782</t>
  </si>
  <si>
    <t>格林豪泰快捷酒店（南京铁心桥大定坊店）</t>
  </si>
  <si>
    <t>李文</t>
  </si>
  <si>
    <t>1123220</t>
  </si>
  <si>
    <t>42117848</t>
  </si>
  <si>
    <t>28.89</t>
  </si>
  <si>
    <t>260.00</t>
  </si>
  <si>
    <t>4663834</t>
  </si>
  <si>
    <t>4944962611957084353</t>
  </si>
  <si>
    <t>丁鼎</t>
  </si>
  <si>
    <t>82.56</t>
  </si>
  <si>
    <t>743.00</t>
  </si>
  <si>
    <t>4703571</t>
  </si>
  <si>
    <t>4944962275316075391</t>
  </si>
  <si>
    <t>高级大床影视主题房</t>
  </si>
  <si>
    <t>张涛</t>
  </si>
  <si>
    <t>49.00</t>
  </si>
  <si>
    <t>441.00</t>
  </si>
  <si>
    <t>4630721</t>
  </si>
  <si>
    <t>4944962415157313138</t>
  </si>
  <si>
    <t>格林豪泰快捷酒店（苏州火车站虎丘店）</t>
  </si>
  <si>
    <t>王露</t>
  </si>
  <si>
    <t>978348</t>
  </si>
  <si>
    <t>63928334</t>
  </si>
  <si>
    <t>41.00</t>
  </si>
  <si>
    <t>369.00</t>
  </si>
  <si>
    <t>4659902</t>
  </si>
  <si>
    <t>4944962684140294288</t>
  </si>
  <si>
    <t>广州南航明珠空港大酒店</t>
  </si>
  <si>
    <t>商务双床房【标准价】</t>
  </si>
  <si>
    <t>陈骏</t>
  </si>
  <si>
    <t>1123226</t>
  </si>
  <si>
    <t>1090286410</t>
  </si>
  <si>
    <t>47.11</t>
  </si>
  <si>
    <t>424.00</t>
  </si>
  <si>
    <t>4716065</t>
  </si>
  <si>
    <t>4944962650247941717</t>
  </si>
  <si>
    <t>深圳盛捷君临天下服务公寓</t>
  </si>
  <si>
    <t>行政单房公寓</t>
  </si>
  <si>
    <t>宣薇子</t>
  </si>
  <si>
    <t>281923</t>
  </si>
  <si>
    <t>41102819</t>
  </si>
  <si>
    <t>70.67</t>
  </si>
  <si>
    <t>636.00</t>
  </si>
  <si>
    <t>4711817</t>
  </si>
  <si>
    <t>4944962605823104095</t>
  </si>
  <si>
    <t>锦江之星（济南省立医院经三纬八路店）</t>
  </si>
  <si>
    <t>济南市</t>
  </si>
  <si>
    <t>高级零压大床房</t>
  </si>
  <si>
    <t>李文莉</t>
  </si>
  <si>
    <t>1118127</t>
  </si>
  <si>
    <t>39138</t>
  </si>
  <si>
    <t>4701143</t>
  </si>
  <si>
    <t>4944962620804294886</t>
  </si>
  <si>
    <t>王红梅</t>
  </si>
  <si>
    <t>4704625</t>
  </si>
  <si>
    <t>4944962583839211883</t>
  </si>
  <si>
    <t>岭舍创享公寓酒店（广州海珠店）</t>
  </si>
  <si>
    <t>岭舍单间</t>
  </si>
  <si>
    <t>胡晴</t>
  </si>
  <si>
    <t>2739133</t>
  </si>
  <si>
    <t>1194605584</t>
  </si>
  <si>
    <t>35.00</t>
  </si>
  <si>
    <t>315.00</t>
  </si>
  <si>
    <t>4696801</t>
  </si>
  <si>
    <t>4944962685240073905</t>
  </si>
  <si>
    <t>格林豪泰商务酒店（黄山屯溪老街永辉店）</t>
  </si>
  <si>
    <t>黄山市</t>
  </si>
  <si>
    <t>三人房</t>
  </si>
  <si>
    <t>刘丹</t>
  </si>
  <si>
    <t>1118273</t>
  </si>
  <si>
    <t>6773947</t>
  </si>
  <si>
    <t>4716021</t>
  </si>
  <si>
    <t>4944962424843329182</t>
  </si>
  <si>
    <t>贝壳酒店（亳州涡阳东环路店）</t>
  </si>
  <si>
    <t>亳州市</t>
  </si>
  <si>
    <t>时尚双床房</t>
  </si>
  <si>
    <t>李良富</t>
  </si>
  <si>
    <t>1329465</t>
  </si>
  <si>
    <t>188567461</t>
  </si>
  <si>
    <t>52.11</t>
  </si>
  <si>
    <t>469.00</t>
  </si>
  <si>
    <t>4661540</t>
  </si>
  <si>
    <t>4944962623332494803</t>
  </si>
  <si>
    <t>湖州长兴长海路亚朵酒店</t>
  </si>
  <si>
    <t>湖州市</t>
  </si>
  <si>
    <t>王雷钧</t>
  </si>
  <si>
    <t>1085361</t>
  </si>
  <si>
    <t>190526759</t>
  </si>
  <si>
    <t>56.56</t>
  </si>
  <si>
    <t>509.00</t>
  </si>
  <si>
    <t>4704831</t>
  </si>
  <si>
    <t>4944962279512588263</t>
  </si>
  <si>
    <t>天一酒店</t>
  </si>
  <si>
    <t>李桐</t>
  </si>
  <si>
    <t>653086</t>
  </si>
  <si>
    <t>626014</t>
  </si>
  <si>
    <t>110.34</t>
  </si>
  <si>
    <t>993.00</t>
  </si>
  <si>
    <t>4631825</t>
  </si>
  <si>
    <t>4944962540340448742</t>
  </si>
  <si>
    <t>翟伟国</t>
  </si>
  <si>
    <t>4687142</t>
  </si>
  <si>
    <t>4944962667922467492</t>
  </si>
  <si>
    <t>金中环服务公寓（深圳新浩e都店）</t>
  </si>
  <si>
    <t>张惠如</t>
  </si>
  <si>
    <t>446079</t>
  </si>
  <si>
    <t>1942200215</t>
  </si>
  <si>
    <t>73.33</t>
  </si>
  <si>
    <t>660.00</t>
  </si>
  <si>
    <t>4713522</t>
  </si>
  <si>
    <t>4944962649555962219</t>
  </si>
  <si>
    <t>淄博高新区高铁北站亚朵酒店</t>
  </si>
  <si>
    <t>淄博市</t>
  </si>
  <si>
    <t>几木大床房</t>
  </si>
  <si>
    <t>745714</t>
  </si>
  <si>
    <t>185970372</t>
  </si>
  <si>
    <t>89.00</t>
  </si>
  <si>
    <t>801.00</t>
  </si>
  <si>
    <t>4710993</t>
  </si>
  <si>
    <t>4944962648131393767</t>
  </si>
  <si>
    <t>宜尚酒店（长沙麓谷雷锋大道商务职院店）</t>
  </si>
  <si>
    <t>长沙市</t>
  </si>
  <si>
    <t>包会娟</t>
  </si>
  <si>
    <t>2443668</t>
  </si>
  <si>
    <t>982673684</t>
  </si>
  <si>
    <t>23.33</t>
  </si>
  <si>
    <t>210.00</t>
  </si>
  <si>
    <t>4710923</t>
  </si>
  <si>
    <t>4944962603696449665</t>
  </si>
  <si>
    <t>麗枫酒店（许昌金汇广场胖东来天使城店）</t>
  </si>
  <si>
    <t>许昌市</t>
  </si>
  <si>
    <t>孙佳星</t>
  </si>
  <si>
    <t>2304225</t>
  </si>
  <si>
    <t>1631727049</t>
  </si>
  <si>
    <t>43.33</t>
  </si>
  <si>
    <t>390.00</t>
  </si>
  <si>
    <t>4700778</t>
  </si>
  <si>
    <t>4944962695147085141</t>
  </si>
  <si>
    <t>维也纳国际酒店·太原高铁南站店</t>
  </si>
  <si>
    <t>太原市</t>
  </si>
  <si>
    <t>豪华特大床房</t>
  </si>
  <si>
    <t>王建锋</t>
  </si>
  <si>
    <t>1119755</t>
  </si>
  <si>
    <t>191376794</t>
  </si>
  <si>
    <t>54.33</t>
  </si>
  <si>
    <t>489.00</t>
  </si>
  <si>
    <t>4718096</t>
  </si>
  <si>
    <t>4944962685585421280</t>
  </si>
  <si>
    <t>张晶丹</t>
  </si>
  <si>
    <t>4716290</t>
  </si>
  <si>
    <t>4944962335220510754</t>
  </si>
  <si>
    <t>岳泽彬</t>
  </si>
  <si>
    <t>40.78</t>
  </si>
  <si>
    <t>367.00</t>
  </si>
  <si>
    <t>4645778</t>
  </si>
  <si>
    <t>4944962612557629616</t>
  </si>
  <si>
    <t>张军华</t>
  </si>
  <si>
    <t>150.22</t>
  </si>
  <si>
    <t>1352.00</t>
  </si>
  <si>
    <t>4703486</t>
  </si>
  <si>
    <t>4944962713014650090</t>
  </si>
  <si>
    <t>马国强</t>
  </si>
  <si>
    <t>92.22</t>
  </si>
  <si>
    <t>830.00</t>
  </si>
  <si>
    <t>4720055</t>
  </si>
  <si>
    <t>4944962595923254892</t>
  </si>
  <si>
    <t>银丰花园酒店</t>
  </si>
  <si>
    <t>东莞市</t>
  </si>
  <si>
    <t>特惠房</t>
  </si>
  <si>
    <t>满方乐</t>
  </si>
  <si>
    <t>437552</t>
  </si>
  <si>
    <t>94565962</t>
  </si>
  <si>
    <t>121.68</t>
  </si>
  <si>
    <t>1095.00</t>
  </si>
  <si>
    <t>4699865</t>
  </si>
  <si>
    <t>4944962605965308830</t>
  </si>
  <si>
    <t>锦江之星（郑州红旗路店）</t>
  </si>
  <si>
    <t>商务房c</t>
  </si>
  <si>
    <t>王乐</t>
  </si>
  <si>
    <t>957202</t>
  </si>
  <si>
    <t>886982</t>
  </si>
  <si>
    <t>13.78</t>
  </si>
  <si>
    <t>124.00</t>
  </si>
  <si>
    <t>4702250</t>
  </si>
  <si>
    <t>4944962663213899128</t>
  </si>
  <si>
    <t>锦江之星（包头机场火车东站店）</t>
  </si>
  <si>
    <t>包头市</t>
  </si>
  <si>
    <t>标准房A</t>
  </si>
  <si>
    <t>许兰英</t>
  </si>
  <si>
    <t>1119488</t>
  </si>
  <si>
    <t>1509484</t>
  </si>
  <si>
    <t>11.89</t>
  </si>
  <si>
    <t>107.00</t>
  </si>
  <si>
    <t>4712930</t>
  </si>
  <si>
    <t>4944962543550030676</t>
  </si>
  <si>
    <t>杜海凤</t>
  </si>
  <si>
    <t>71.11</t>
  </si>
  <si>
    <t>640.00</t>
  </si>
  <si>
    <t>4687789</t>
  </si>
  <si>
    <t>4944962634924168936</t>
  </si>
  <si>
    <t>格林豪泰酒店（宿州灵璧奇石公园店）</t>
  </si>
  <si>
    <t>王志东</t>
  </si>
  <si>
    <t>1124314</t>
  </si>
  <si>
    <t>1155449871</t>
  </si>
  <si>
    <t>4709773</t>
  </si>
  <si>
    <t>4944962653894624682</t>
  </si>
  <si>
    <t>4711993</t>
  </si>
  <si>
    <t>4944962663528423443</t>
  </si>
  <si>
    <t>李松俊</t>
  </si>
  <si>
    <t>4712968</t>
  </si>
  <si>
    <t>4944962631709319098</t>
  </si>
  <si>
    <t>景观双床房</t>
  </si>
  <si>
    <t>马菊红</t>
  </si>
  <si>
    <t>85.22</t>
  </si>
  <si>
    <t>767.00</t>
  </si>
  <si>
    <t>4708433</t>
  </si>
  <si>
    <t>4944962350132713105</t>
  </si>
  <si>
    <t>娄磊磊</t>
  </si>
  <si>
    <t>113.78</t>
  </si>
  <si>
    <t>1024.00</t>
  </si>
  <si>
    <t>4649012</t>
  </si>
  <si>
    <t>4944962473275088284</t>
  </si>
  <si>
    <t>维也纳酒店（天津奥体中心天塔店）</t>
  </si>
  <si>
    <t>史春杰</t>
  </si>
  <si>
    <t>1129111</t>
  </si>
  <si>
    <t>781703245</t>
  </si>
  <si>
    <t>29.11</t>
  </si>
  <si>
    <t>262.00</t>
  </si>
  <si>
    <t>4673077</t>
  </si>
  <si>
    <t>4944962666265276705</t>
  </si>
  <si>
    <t>锦江之星（天津站津湾广场店）</t>
  </si>
  <si>
    <t>汤磊</t>
  </si>
  <si>
    <t>1387112</t>
  </si>
  <si>
    <t>551791</t>
  </si>
  <si>
    <t>38.00</t>
  </si>
  <si>
    <t>342.00</t>
  </si>
  <si>
    <t>4713531</t>
  </si>
  <si>
    <t>4944962663316110003</t>
  </si>
  <si>
    <t>城市便捷酒店（南昌樟树林上沙沟地铁站店）</t>
  </si>
  <si>
    <t>南昌市</t>
  </si>
  <si>
    <t>陈鑫磊</t>
  </si>
  <si>
    <t>1117867</t>
  </si>
  <si>
    <t>195792473</t>
  </si>
  <si>
    <t>4712932</t>
  </si>
  <si>
    <t>4944962622633264726</t>
  </si>
  <si>
    <t>王鑫宇</t>
  </si>
  <si>
    <t>13.44</t>
  </si>
  <si>
    <t>121.00</t>
  </si>
  <si>
    <t>4705169</t>
  </si>
  <si>
    <t>4944962449452446733</t>
  </si>
  <si>
    <t>上海青松城大酒店</t>
  </si>
  <si>
    <t>丁楠</t>
  </si>
  <si>
    <t>447978</t>
  </si>
  <si>
    <t>401561</t>
  </si>
  <si>
    <t>49.67</t>
  </si>
  <si>
    <t>447.00</t>
  </si>
  <si>
    <t>4667505</t>
  </si>
  <si>
    <t>4944962634032930855</t>
  </si>
  <si>
    <t>维也纳酒店（杭州滨康路地铁站店）</t>
  </si>
  <si>
    <t>杭州市</t>
  </si>
  <si>
    <t>赵博禹</t>
  </si>
  <si>
    <t>1120156</t>
  </si>
  <si>
    <t>1450301</t>
  </si>
  <si>
    <t>27.33</t>
  </si>
  <si>
    <t>246.00</t>
  </si>
  <si>
    <t>4709309</t>
  </si>
  <si>
    <t>4944962650336688160</t>
  </si>
  <si>
    <t>锦江之星（长春一汽厂区汽贸城店）</t>
  </si>
  <si>
    <t>特价大小双床房</t>
  </si>
  <si>
    <t>宋锦红</t>
  </si>
  <si>
    <t>1119553</t>
  </si>
  <si>
    <t>2541724</t>
  </si>
  <si>
    <t>15.67</t>
  </si>
  <si>
    <t>141.00</t>
  </si>
  <si>
    <t>4711765</t>
  </si>
  <si>
    <t>4944962576863445354</t>
  </si>
  <si>
    <t>格林豪泰酒店（台州临海高铁南站智选店）</t>
  </si>
  <si>
    <t>台州市</t>
  </si>
  <si>
    <t>朱文军</t>
  </si>
  <si>
    <t>1525697</t>
  </si>
  <si>
    <t>194439097</t>
  </si>
  <si>
    <t>45.89</t>
  </si>
  <si>
    <t>413.00</t>
  </si>
  <si>
    <t>4695691</t>
  </si>
  <si>
    <t>4944962629971786484</t>
  </si>
  <si>
    <t>锦江之星（长春火车站万达广场店）</t>
  </si>
  <si>
    <t>2024-02-15</t>
  </si>
  <si>
    <t>徐狄</t>
  </si>
  <si>
    <t>1118129</t>
  </si>
  <si>
    <t>64596</t>
  </si>
  <si>
    <t>48.56</t>
  </si>
  <si>
    <t>-48.56</t>
  </si>
  <si>
    <t>4708073</t>
  </si>
  <si>
    <t>4944962508162121970</t>
  </si>
  <si>
    <t>维也纳酒店（贵阳黔灵山公园延安西路地铁站店）</t>
  </si>
  <si>
    <t>范锐</t>
  </si>
  <si>
    <t>801615</t>
  </si>
  <si>
    <t>192551948</t>
  </si>
  <si>
    <t>58.45</t>
  </si>
  <si>
    <t>-58.45</t>
  </si>
  <si>
    <t>4681807</t>
  </si>
  <si>
    <t>4944962356552294626</t>
  </si>
  <si>
    <t>胡锦川</t>
  </si>
  <si>
    <t>69.22</t>
  </si>
  <si>
    <t>-35.00</t>
  </si>
  <si>
    <t>4649587</t>
  </si>
  <si>
    <t>4944962668118009478</t>
  </si>
  <si>
    <t>维也纳酒店（南昌西站国博地铁站店）</t>
  </si>
  <si>
    <t>陈子翔</t>
  </si>
  <si>
    <t>1120190</t>
  </si>
  <si>
    <t>937826964</t>
  </si>
  <si>
    <t>29.44</t>
  </si>
  <si>
    <t>-29.44</t>
  </si>
  <si>
    <t>4714425</t>
  </si>
  <si>
    <t>4944962569577492986</t>
  </si>
  <si>
    <t>曼居酒店（上海虹桥枢纽国展中心店）</t>
  </si>
  <si>
    <t>特惠大床房</t>
  </si>
  <si>
    <t>孙治博</t>
  </si>
  <si>
    <t>400552</t>
  </si>
  <si>
    <t>52975692</t>
  </si>
  <si>
    <t>44.00</t>
  </si>
  <si>
    <t>-22.22</t>
  </si>
  <si>
    <t>196.00</t>
  </si>
  <si>
    <t>4694168</t>
  </si>
  <si>
    <t>4944962405228242506</t>
  </si>
  <si>
    <t>西安建国饭店</t>
  </si>
  <si>
    <t>精品间</t>
  </si>
  <si>
    <t>冯旭</t>
  </si>
  <si>
    <t>281957</t>
  </si>
  <si>
    <t>664916</t>
  </si>
  <si>
    <t>200.90</t>
  </si>
  <si>
    <t>-50.78</t>
  </si>
  <si>
    <t>1351.00</t>
  </si>
  <si>
    <t>4657378</t>
  </si>
  <si>
    <t>4944962472456086677</t>
  </si>
  <si>
    <t>豪华三人房</t>
  </si>
  <si>
    <t>陈怡诺</t>
  </si>
  <si>
    <t>225.56</t>
  </si>
  <si>
    <t>-75.78</t>
  </si>
  <si>
    <t>1348.00</t>
  </si>
  <si>
    <t>4672893</t>
  </si>
  <si>
    <t>4944962694937135522</t>
  </si>
  <si>
    <t>成都领事馆路川大望江校区亚朵酒店</t>
  </si>
  <si>
    <t>肖永梦</t>
  </si>
  <si>
    <t>2688309</t>
  </si>
  <si>
    <t>562772790</t>
  </si>
  <si>
    <t>79.11</t>
  </si>
  <si>
    <t>-79.11</t>
  </si>
  <si>
    <t>4717989</t>
  </si>
  <si>
    <t>4944962481142712061</t>
  </si>
  <si>
    <t>黄晓云</t>
  </si>
  <si>
    <t>139.56</t>
  </si>
  <si>
    <t>1256.00</t>
  </si>
  <si>
    <t>4674825</t>
  </si>
  <si>
    <t>4944962641478969521</t>
  </si>
  <si>
    <t>宜尚酒店（梧州旺城广场龙母庙三总府店）</t>
  </si>
  <si>
    <t>梧州市</t>
  </si>
  <si>
    <t>张晓琳</t>
  </si>
  <si>
    <t>2700059</t>
  </si>
  <si>
    <t>734113537</t>
  </si>
  <si>
    <t>46.89</t>
  </si>
  <si>
    <t>422.00</t>
  </si>
  <si>
    <t>4710108</t>
  </si>
  <si>
    <t>4944962622979799794</t>
  </si>
  <si>
    <t>高级大床房【标准价】</t>
  </si>
  <si>
    <t>徐文怡</t>
  </si>
  <si>
    <t>52.22</t>
  </si>
  <si>
    <t>470.00</t>
  </si>
  <si>
    <t>4704829</t>
  </si>
  <si>
    <t>4944962676510804502</t>
  </si>
  <si>
    <t>客都国际温泉度假村</t>
  </si>
  <si>
    <t>龙岩市</t>
  </si>
  <si>
    <t>钱雄风</t>
  </si>
  <si>
    <t>1099691</t>
  </si>
  <si>
    <t>84331561</t>
  </si>
  <si>
    <t>105.67</t>
  </si>
  <si>
    <t>951.00</t>
  </si>
  <si>
    <t>4715255</t>
  </si>
  <si>
    <t>4944962630364557244</t>
  </si>
  <si>
    <t>派酒店（都江堰胥家高桥店）</t>
  </si>
  <si>
    <t>李雪梅</t>
  </si>
  <si>
    <t>680810</t>
  </si>
  <si>
    <t>161831807</t>
  </si>
  <si>
    <t>101.78</t>
  </si>
  <si>
    <t>916.00</t>
  </si>
  <si>
    <t>4707848</t>
  </si>
  <si>
    <t>4944962654181473321</t>
  </si>
  <si>
    <t>深圳富临大酒店</t>
  </si>
  <si>
    <t>翁兴龙</t>
  </si>
  <si>
    <t>334699</t>
  </si>
  <si>
    <t>6089175</t>
  </si>
  <si>
    <t>396.00</t>
  </si>
  <si>
    <t>4712120</t>
  </si>
  <si>
    <t>4944962581743652305</t>
  </si>
  <si>
    <t>樊兴奎</t>
  </si>
  <si>
    <t>140.67</t>
  </si>
  <si>
    <t>1266.00</t>
  </si>
  <si>
    <t>4696346</t>
  </si>
  <si>
    <t>4944962418643267832</t>
  </si>
  <si>
    <t>商务标准房A</t>
  </si>
  <si>
    <t>杨林源</t>
  </si>
  <si>
    <t>58.00</t>
  </si>
  <si>
    <t>522.00</t>
  </si>
  <si>
    <t>4660775</t>
  </si>
  <si>
    <t>4944962266352433984</t>
  </si>
  <si>
    <t>李楠</t>
  </si>
  <si>
    <t>181.66</t>
  </si>
  <si>
    <t>1635.00</t>
  </si>
  <si>
    <t>4629189</t>
  </si>
  <si>
    <t>4944962605930166516</t>
  </si>
  <si>
    <t>陈蓉蓉</t>
  </si>
  <si>
    <t>4701103</t>
  </si>
  <si>
    <t>4944962676924238083</t>
  </si>
  <si>
    <t>柏曼酒店（广州十三行西门口地铁站店）</t>
  </si>
  <si>
    <t>柳维璐</t>
  </si>
  <si>
    <t>2417181</t>
  </si>
  <si>
    <t>593534909</t>
  </si>
  <si>
    <t>169.56</t>
  </si>
  <si>
    <t>1526.00</t>
  </si>
  <si>
    <t>4715402</t>
  </si>
  <si>
    <t>4944962696180720308</t>
  </si>
  <si>
    <t>李爱华</t>
  </si>
  <si>
    <t>55.78</t>
  </si>
  <si>
    <t>4718289</t>
  </si>
  <si>
    <t>4944962445669751585</t>
  </si>
  <si>
    <t>杨一帆</t>
  </si>
  <si>
    <t>4665649</t>
  </si>
  <si>
    <t>4944962635320672277</t>
  </si>
  <si>
    <t>宣泓</t>
  </si>
  <si>
    <t>4709729</t>
  </si>
  <si>
    <t>4944962667589999380</t>
  </si>
  <si>
    <t>希岸酒店（珠海拱北口岸店）</t>
  </si>
  <si>
    <t>希岸豪华大床房</t>
  </si>
  <si>
    <t>牟娴</t>
  </si>
  <si>
    <t>1127107</t>
  </si>
  <si>
    <t>616529543</t>
  </si>
  <si>
    <t>93.78</t>
  </si>
  <si>
    <t>844.00</t>
  </si>
  <si>
    <t>4713637</t>
  </si>
  <si>
    <t>4944962259547469614</t>
  </si>
  <si>
    <t>房诗然</t>
  </si>
  <si>
    <t>24.78</t>
  </si>
  <si>
    <t>223.00</t>
  </si>
  <si>
    <t>4626547</t>
  </si>
  <si>
    <t>4944962624833673002</t>
  </si>
  <si>
    <t>锦江都城酒店（杭州下沙金沙湖店）</t>
  </si>
  <si>
    <t>时尚商务房</t>
  </si>
  <si>
    <t>余芳莲</t>
  </si>
  <si>
    <t>656546</t>
  </si>
  <si>
    <t>160346213</t>
  </si>
  <si>
    <t>32.44</t>
  </si>
  <si>
    <t>292.00</t>
  </si>
  <si>
    <t>4706646</t>
  </si>
  <si>
    <t>4944962425585422273</t>
  </si>
  <si>
    <t>李冬梅</t>
  </si>
  <si>
    <t>4662149</t>
  </si>
  <si>
    <t>4944962575942053372</t>
  </si>
  <si>
    <t>王艳秋</t>
  </si>
  <si>
    <t>5</t>
  </si>
  <si>
    <t>173.90</t>
  </si>
  <si>
    <t>1565.00</t>
  </si>
  <si>
    <t>4695558</t>
  </si>
  <si>
    <t>4944962470127519691</t>
  </si>
  <si>
    <t>杨婧灵</t>
  </si>
  <si>
    <t>86.12</t>
  </si>
  <si>
    <t>775.00</t>
  </si>
  <si>
    <t>4672869</t>
  </si>
  <si>
    <t>4944962673826634007</t>
  </si>
  <si>
    <t>维纳斯皇家酒店（佛山魁奇路地铁站创意产业园店）</t>
  </si>
  <si>
    <t>李灏天</t>
  </si>
  <si>
    <t>1120825</t>
  </si>
  <si>
    <t>194949670</t>
  </si>
  <si>
    <t>68.22</t>
  </si>
  <si>
    <t>614.00</t>
  </si>
  <si>
    <t>4714907</t>
  </si>
  <si>
    <t>4944962487092822430</t>
  </si>
  <si>
    <t>71.90</t>
  </si>
  <si>
    <t>727.00</t>
  </si>
  <si>
    <t>4676721</t>
  </si>
  <si>
    <t>4944962531016321325</t>
  </si>
  <si>
    <t>李建辉</t>
  </si>
  <si>
    <t>99.66</t>
  </si>
  <si>
    <t>897.00</t>
  </si>
  <si>
    <t>4685873</t>
  </si>
  <si>
    <t>4944962454639836926</t>
  </si>
  <si>
    <t>杭州新侨饭店</t>
  </si>
  <si>
    <t>廖子涵</t>
  </si>
  <si>
    <t>401169</t>
  </si>
  <si>
    <t>2512601</t>
  </si>
  <si>
    <t>99.00</t>
  </si>
  <si>
    <t>891.00</t>
  </si>
  <si>
    <t>4668606</t>
  </si>
  <si>
    <t>4944962645591919771</t>
  </si>
  <si>
    <t>孙海铭</t>
  </si>
  <si>
    <t>4710659</t>
  </si>
  <si>
    <t>4944962284438294014</t>
  </si>
  <si>
    <t>锦江之星（上海人民广场淮海东路店）</t>
  </si>
  <si>
    <t>杨绍华</t>
  </si>
  <si>
    <t>847478</t>
  </si>
  <si>
    <t>51392003</t>
  </si>
  <si>
    <t>148.44</t>
  </si>
  <si>
    <t>1336.00</t>
  </si>
  <si>
    <t>4633580</t>
  </si>
  <si>
    <t>4944962623094331425</t>
  </si>
  <si>
    <t>陈荣</t>
  </si>
  <si>
    <t>4705074</t>
  </si>
  <si>
    <t>4944962657836323131</t>
  </si>
  <si>
    <t>深圳大梅沙京基海湾大酒店</t>
  </si>
  <si>
    <t>熊宏平</t>
  </si>
  <si>
    <t>315887</t>
  </si>
  <si>
    <t>1490824</t>
  </si>
  <si>
    <t>175.65</t>
  </si>
  <si>
    <t>1776.00</t>
  </si>
  <si>
    <t>4712388</t>
  </si>
  <si>
    <t>4944962604741431202</t>
  </si>
  <si>
    <t>赵芙仪</t>
  </si>
  <si>
    <t>4700724</t>
  </si>
  <si>
    <t>4944962678839238060</t>
  </si>
  <si>
    <t>上海裕景大饭店</t>
  </si>
  <si>
    <t>豪华房</t>
  </si>
  <si>
    <t>李星星</t>
  </si>
  <si>
    <t>435240</t>
  </si>
  <si>
    <t>25488</t>
  </si>
  <si>
    <t>62.11</t>
  </si>
  <si>
    <t>559.00</t>
  </si>
  <si>
    <t>4715395</t>
  </si>
  <si>
    <t>4944962624824044914</t>
  </si>
  <si>
    <t>青岛天瑞星空酒店</t>
  </si>
  <si>
    <t>杨景舜</t>
  </si>
  <si>
    <t>2341914</t>
  </si>
  <si>
    <t>42631673</t>
  </si>
  <si>
    <t>61.78</t>
  </si>
  <si>
    <t>556.00</t>
  </si>
  <si>
    <t>4706464</t>
  </si>
  <si>
    <t>4944962666392631697</t>
  </si>
  <si>
    <t>锦江之星（苏州吴中万达广场沧浪新城店）</t>
  </si>
  <si>
    <t>唐卫全</t>
  </si>
  <si>
    <t>885464</t>
  </si>
  <si>
    <t>3265734</t>
  </si>
  <si>
    <t>82.45</t>
  </si>
  <si>
    <t>742.00</t>
  </si>
  <si>
    <t>4713273</t>
  </si>
  <si>
    <t>4944962688015923535</t>
  </si>
  <si>
    <t>锦江之星（淮安万达广场健康东路店）</t>
  </si>
  <si>
    <t>淮安市</t>
  </si>
  <si>
    <t>刘思雨</t>
  </si>
  <si>
    <t>1118124</t>
  </si>
  <si>
    <t>946275</t>
  </si>
  <si>
    <t>12.00</t>
  </si>
  <si>
    <t>108.00</t>
  </si>
  <si>
    <t>4716472</t>
  </si>
  <si>
    <t>4944962591684385155</t>
  </si>
  <si>
    <t>广州鸿洲世纪酒店（东晓南地铁站海关培训中心店）</t>
  </si>
  <si>
    <t>白凡</t>
  </si>
  <si>
    <t>439191</t>
  </si>
  <si>
    <t>96291588</t>
  </si>
  <si>
    <t>80.89</t>
  </si>
  <si>
    <t>728.00</t>
  </si>
  <si>
    <t>4699277</t>
  </si>
  <si>
    <t>4944962445079540947</t>
  </si>
  <si>
    <t>普兰内特概念酒店（广州火车站地铁站店）</t>
  </si>
  <si>
    <t>尊享双床房【标准价】</t>
  </si>
  <si>
    <t>叶柯婷</t>
  </si>
  <si>
    <t>937618</t>
  </si>
  <si>
    <t>4091221</t>
  </si>
  <si>
    <t>85.44</t>
  </si>
  <si>
    <t>769.00</t>
  </si>
  <si>
    <t>4665740</t>
  </si>
  <si>
    <t>4944962467626202101</t>
  </si>
  <si>
    <t>任洁璐</t>
  </si>
  <si>
    <t>183.89</t>
  </si>
  <si>
    <t>1655.00</t>
  </si>
  <si>
    <t>4672651</t>
  </si>
  <si>
    <t>4944962656323603420</t>
  </si>
  <si>
    <t>苏州日航酒店</t>
  </si>
  <si>
    <t>行政大床房</t>
  </si>
  <si>
    <t>章励帆</t>
  </si>
  <si>
    <t>334777</t>
  </si>
  <si>
    <t>99290791</t>
  </si>
  <si>
    <t>228.78</t>
  </si>
  <si>
    <t>2059.00</t>
  </si>
  <si>
    <t>4712360</t>
  </si>
  <si>
    <t>4944962613100316552</t>
  </si>
  <si>
    <t>锦江之星品尚（辛集兴华路店）</t>
  </si>
  <si>
    <t>石家庄市</t>
  </si>
  <si>
    <t>单敏</t>
  </si>
  <si>
    <t>1111385</t>
  </si>
  <si>
    <t>187624451</t>
  </si>
  <si>
    <t>4703210</t>
  </si>
  <si>
    <t>4944962371708100577</t>
  </si>
  <si>
    <t>锦江之星（厦门北站嘉庚体育馆店）</t>
  </si>
  <si>
    <t>厦门市</t>
  </si>
  <si>
    <t>吴昊臻</t>
  </si>
  <si>
    <t>990172</t>
  </si>
  <si>
    <t>6537347</t>
  </si>
  <si>
    <t>78.67</t>
  </si>
  <si>
    <t>708.00</t>
  </si>
  <si>
    <t>4652830</t>
  </si>
  <si>
    <t>4944962642653493138</t>
  </si>
  <si>
    <t>锦江之星（南昌船山路滕王阁万寿宫地铁站店）</t>
  </si>
  <si>
    <t>徐嘉莉</t>
  </si>
  <si>
    <t>839806</t>
  </si>
  <si>
    <t>51002295</t>
  </si>
  <si>
    <t>4710309</t>
  </si>
  <si>
    <t>4944962672079065178</t>
  </si>
  <si>
    <t>郑昱杰</t>
  </si>
  <si>
    <t>42.22</t>
  </si>
  <si>
    <t>380.00</t>
  </si>
  <si>
    <t>4714622</t>
  </si>
  <si>
    <t>4944962664828799402</t>
  </si>
  <si>
    <t>深圳北站希尔顿欢朋酒店</t>
  </si>
  <si>
    <t>陈文丽</t>
  </si>
  <si>
    <t>1098759</t>
  </si>
  <si>
    <t>1810519307</t>
  </si>
  <si>
    <t>100.56</t>
  </si>
  <si>
    <t>905.00</t>
  </si>
  <si>
    <t>4713178</t>
  </si>
  <si>
    <t>4944962650225705191</t>
  </si>
  <si>
    <t>7天优品·伊川杜康大道店</t>
  </si>
  <si>
    <t>洛阳市</t>
  </si>
  <si>
    <t>精选特优房</t>
  </si>
  <si>
    <t>Zhang/zongwei</t>
  </si>
  <si>
    <t>792962</t>
  </si>
  <si>
    <t>191420158</t>
  </si>
  <si>
    <t>20.44</t>
  </si>
  <si>
    <t>184.00</t>
  </si>
  <si>
    <t>4711609</t>
  </si>
  <si>
    <t>4944962686658383685</t>
  </si>
  <si>
    <t>张维燕</t>
  </si>
  <si>
    <t>28.78</t>
  </si>
  <si>
    <t>259.00</t>
  </si>
  <si>
    <t>4716455</t>
  </si>
  <si>
    <t>4944962516226670441</t>
  </si>
  <si>
    <t>锦江之星品尚（上海张江高科园区店）</t>
  </si>
  <si>
    <t>南久仁</t>
  </si>
  <si>
    <t>7</t>
  </si>
  <si>
    <t>648204</t>
  </si>
  <si>
    <t>41097285</t>
  </si>
  <si>
    <t>191.99</t>
  </si>
  <si>
    <t>1728.00</t>
  </si>
  <si>
    <t>4682740</t>
  </si>
  <si>
    <t>4944962666318791049</t>
  </si>
  <si>
    <t>维也纳智好酒店（南昌解放西路辛家庵地铁站店）</t>
  </si>
  <si>
    <t>刘家宝</t>
  </si>
  <si>
    <t>1100815</t>
  </si>
  <si>
    <t>71594774</t>
  </si>
  <si>
    <t>23.89</t>
  </si>
  <si>
    <t>215.00</t>
  </si>
  <si>
    <t>4713573</t>
  </si>
  <si>
    <t>4944962647097452947</t>
  </si>
  <si>
    <t>豪华城景大床房</t>
  </si>
  <si>
    <t>孙龙</t>
  </si>
  <si>
    <t>51.33</t>
  </si>
  <si>
    <t>462.00</t>
  </si>
  <si>
    <t>4710512</t>
  </si>
  <si>
    <t>4944962487664631545</t>
  </si>
  <si>
    <t>7天酒店·西安小寨地铁站大雁塔北广场店</t>
  </si>
  <si>
    <t>2024-02-16</t>
  </si>
  <si>
    <t>唐丽</t>
  </si>
  <si>
    <t>1214986</t>
  </si>
  <si>
    <t>2788082</t>
  </si>
  <si>
    <t>37.00</t>
  </si>
  <si>
    <t>-37.00</t>
  </si>
  <si>
    <t>4676773</t>
  </si>
  <si>
    <t>4944962693883657152</t>
  </si>
  <si>
    <t>锦江之星（厦门翔安马巷店）</t>
  </si>
  <si>
    <t>1118476</t>
  </si>
  <si>
    <t>4385044</t>
  </si>
  <si>
    <t>-22.11</t>
  </si>
  <si>
    <t>4717713</t>
  </si>
  <si>
    <t>4944962573497755237</t>
  </si>
  <si>
    <t>锦江之星（苏州火车站虎丘店）</t>
  </si>
  <si>
    <t>罗苗</t>
  </si>
  <si>
    <t>803527</t>
  </si>
  <si>
    <t>4111347</t>
  </si>
  <si>
    <t>-21.22</t>
  </si>
  <si>
    <t>4695085</t>
  </si>
  <si>
    <t>4944962621598719152</t>
  </si>
  <si>
    <t>-38.00</t>
  </si>
  <si>
    <t>4704631</t>
  </si>
  <si>
    <t>4944962705156264916</t>
  </si>
  <si>
    <t>维也纳3好酒店（宁国皖南川藏线店）</t>
  </si>
  <si>
    <t>宣城市</t>
  </si>
  <si>
    <t>陈程</t>
  </si>
  <si>
    <t>1120036</t>
  </si>
  <si>
    <t>165571146</t>
  </si>
  <si>
    <t>27.44</t>
  </si>
  <si>
    <t>-27.44</t>
  </si>
  <si>
    <t>4719011</t>
  </si>
  <si>
    <t>4944962647254803734</t>
  </si>
  <si>
    <t>王向阳</t>
  </si>
  <si>
    <t>44.11</t>
  </si>
  <si>
    <t>-44.11</t>
  </si>
  <si>
    <t>4710531</t>
  </si>
  <si>
    <t>4944962689497937276</t>
  </si>
  <si>
    <t>杜旺</t>
  </si>
  <si>
    <t>31.44</t>
  </si>
  <si>
    <t>-31.44</t>
  </si>
  <si>
    <t>4716613</t>
  </si>
  <si>
    <t>4944962660846335174</t>
  </si>
  <si>
    <t>程娟</t>
  </si>
  <si>
    <t>55.56</t>
  </si>
  <si>
    <t>-55.56</t>
  </si>
  <si>
    <t>4712883</t>
  </si>
  <si>
    <t>4944962617270560663</t>
  </si>
  <si>
    <t>维也纳酒店（芜湖瑞丰商博城店）</t>
  </si>
  <si>
    <t>芜湖市</t>
  </si>
  <si>
    <t>夏之红</t>
  </si>
  <si>
    <t>2456995</t>
  </si>
  <si>
    <t>1278286132</t>
  </si>
  <si>
    <t>-30.56</t>
  </si>
  <si>
    <t>281.00</t>
  </si>
  <si>
    <t>4704300</t>
  </si>
  <si>
    <t>4944962733718627253</t>
  </si>
  <si>
    <t>尹颢烨</t>
  </si>
  <si>
    <t>4722657</t>
  </si>
  <si>
    <t>4944962571753970139</t>
  </si>
  <si>
    <t>陶晶玮</t>
  </si>
  <si>
    <t>4694584</t>
  </si>
  <si>
    <t>4944962654702747219</t>
  </si>
  <si>
    <t>维也纳酒店（揭阳淡浦路店）</t>
  </si>
  <si>
    <t>林雪漫</t>
  </si>
  <si>
    <t>1120579</t>
  </si>
  <si>
    <t>125761144</t>
  </si>
  <si>
    <t>40.67</t>
  </si>
  <si>
    <t>366.00</t>
  </si>
  <si>
    <t>4712270</t>
  </si>
  <si>
    <t>4944962563162727892</t>
  </si>
  <si>
    <t>精选大床房</t>
  </si>
  <si>
    <t>姜凯歌</t>
  </si>
  <si>
    <t>40.11</t>
  </si>
  <si>
    <t>361.00</t>
  </si>
  <si>
    <t>4691818</t>
  </si>
  <si>
    <t>4944962713681823595</t>
  </si>
  <si>
    <t>锦江之星品尚（徐州苏宁广场建国东路店）</t>
  </si>
  <si>
    <t>徐州市</t>
  </si>
  <si>
    <t>张浩</t>
  </si>
  <si>
    <t>1105342</t>
  </si>
  <si>
    <t>100580527</t>
  </si>
  <si>
    <t>4720166</t>
  </si>
  <si>
    <t>4944962505216170573</t>
  </si>
  <si>
    <t>吕强</t>
  </si>
  <si>
    <t>123.83</t>
  </si>
  <si>
    <t>1252.00</t>
  </si>
  <si>
    <t>4679817</t>
  </si>
  <si>
    <t>4944962307651099127</t>
  </si>
  <si>
    <t>维也纳国际酒店·佛山顺德北滘美的总部店</t>
  </si>
  <si>
    <t>豪华家庭房</t>
  </si>
  <si>
    <t>宿新苑</t>
  </si>
  <si>
    <t>1120866</t>
  </si>
  <si>
    <t>159464784</t>
  </si>
  <si>
    <t>39.67</t>
  </si>
  <si>
    <t>4639814</t>
  </si>
  <si>
    <t>4944962405674497578</t>
  </si>
  <si>
    <t>律志旭</t>
  </si>
  <si>
    <t>75.56</t>
  </si>
  <si>
    <t>680.00</t>
  </si>
  <si>
    <t>4657508</t>
  </si>
  <si>
    <t>4944962447670363775</t>
  </si>
  <si>
    <t>广州安谧度假酒店</t>
  </si>
  <si>
    <t>梁淑芬</t>
  </si>
  <si>
    <t>1098108</t>
  </si>
  <si>
    <t>194825276</t>
  </si>
  <si>
    <t>133.11</t>
  </si>
  <si>
    <t>1198.00</t>
  </si>
  <si>
    <t>4666188</t>
  </si>
  <si>
    <t>4944962467701285748</t>
  </si>
  <si>
    <t>锦江之星风尚（镇江大港平昌路店）</t>
  </si>
  <si>
    <t>镇江市</t>
  </si>
  <si>
    <t>陈璐</t>
  </si>
  <si>
    <t>772351</t>
  </si>
  <si>
    <t>189792676</t>
  </si>
  <si>
    <t>41.11</t>
  </si>
  <si>
    <t>370.00</t>
  </si>
  <si>
    <t>4672302</t>
  </si>
  <si>
    <t>4944962490868843827</t>
  </si>
  <si>
    <t>铂顿国际公寓（佛山祖庙岭南天地店）</t>
  </si>
  <si>
    <t>行政套房</t>
  </si>
  <si>
    <t>康洁</t>
  </si>
  <si>
    <t>401987</t>
  </si>
  <si>
    <t>4524572</t>
  </si>
  <si>
    <t>31.33</t>
  </si>
  <si>
    <t>282.00</t>
  </si>
  <si>
    <t>4677868</t>
  </si>
  <si>
    <t>4944962528145707961</t>
  </si>
  <si>
    <t>宋书霞</t>
  </si>
  <si>
    <t>129.78</t>
  </si>
  <si>
    <t>1168.00</t>
  </si>
  <si>
    <t>4684657</t>
  </si>
  <si>
    <t>4944962521551853338</t>
  </si>
  <si>
    <t>全季酒店（北京东坝中路店）</t>
  </si>
  <si>
    <t>王云涛</t>
  </si>
  <si>
    <t>2465274</t>
  </si>
  <si>
    <t>1646452385</t>
  </si>
  <si>
    <t>167.55</t>
  </si>
  <si>
    <t>1508.00</t>
  </si>
  <si>
    <t>4683526</t>
  </si>
  <si>
    <t>4944962604001157145</t>
  </si>
  <si>
    <t>刘娜</t>
  </si>
  <si>
    <t>4700868</t>
  </si>
  <si>
    <t>4944962582159936231</t>
  </si>
  <si>
    <t>维也纳酒店（抚州南城店）</t>
  </si>
  <si>
    <t>抚州市</t>
  </si>
  <si>
    <t>棋牌大床房</t>
  </si>
  <si>
    <t>吴国平</t>
  </si>
  <si>
    <t>1120256</t>
  </si>
  <si>
    <t>169459774</t>
  </si>
  <si>
    <t>50.89</t>
  </si>
  <si>
    <t>458.00</t>
  </si>
  <si>
    <t>4696457</t>
  </si>
  <si>
    <t>4944962717462734826</t>
  </si>
  <si>
    <t>高翔,李建忠</t>
  </si>
  <si>
    <t>4721239</t>
  </si>
  <si>
    <t>4944962628483361271</t>
  </si>
  <si>
    <t>齐思捷</t>
  </si>
  <si>
    <t>4707402</t>
  </si>
  <si>
    <t>4944962357159763973</t>
  </si>
  <si>
    <t>石倩</t>
  </si>
  <si>
    <t>97.56</t>
  </si>
  <si>
    <t>878.00</t>
  </si>
  <si>
    <t>4649732</t>
  </si>
  <si>
    <t>4944962670866773721</t>
  </si>
  <si>
    <t>金广快捷酒店（大同南环路明堂公园店）</t>
  </si>
  <si>
    <t>双人房b</t>
  </si>
  <si>
    <t>陈静</t>
  </si>
  <si>
    <t>808960</t>
  </si>
  <si>
    <t>4122251</t>
  </si>
  <si>
    <t>4714690</t>
  </si>
  <si>
    <t>4944962698482885697</t>
  </si>
  <si>
    <t>梁毓强</t>
  </si>
  <si>
    <t>4718545</t>
  </si>
  <si>
    <t>4944962665915591786</t>
  </si>
  <si>
    <t>锦江之星品尚（贵阳高铁北会展中心店）</t>
  </si>
  <si>
    <t>商务标准房B</t>
  </si>
  <si>
    <t>李雪</t>
  </si>
  <si>
    <t>1101378</t>
  </si>
  <si>
    <t>168403630</t>
  </si>
  <si>
    <t>16.56</t>
  </si>
  <si>
    <t>149.00</t>
  </si>
  <si>
    <t>4713429</t>
  </si>
  <si>
    <t>4944962719561675621</t>
  </si>
  <si>
    <t>鲁强</t>
  </si>
  <si>
    <t>44.78</t>
  </si>
  <si>
    <t>403.00</t>
  </si>
  <si>
    <t>4721538</t>
  </si>
  <si>
    <t>4944962694821446539</t>
  </si>
  <si>
    <t>袁磊</t>
  </si>
  <si>
    <t>119.23</t>
  </si>
  <si>
    <t>1073.00</t>
  </si>
  <si>
    <t>4717902</t>
  </si>
  <si>
    <t>4944962334399411001</t>
  </si>
  <si>
    <t>维也纳3好酒店（广州海珠广州塔店）</t>
  </si>
  <si>
    <t>曹盼</t>
  </si>
  <si>
    <t>1018985</t>
  </si>
  <si>
    <t>74187579</t>
  </si>
  <si>
    <t>48.11</t>
  </si>
  <si>
    <t>433.00</t>
  </si>
  <si>
    <t>4645606</t>
  </si>
  <si>
    <t>4944962672684878076</t>
  </si>
  <si>
    <t>佛山岭南天地马哥孛罗酒店</t>
  </si>
  <si>
    <t>李涛</t>
  </si>
  <si>
    <t>281202</t>
  </si>
  <si>
    <t>5487061</t>
  </si>
  <si>
    <t>67.85</t>
  </si>
  <si>
    <t>686.00</t>
  </si>
  <si>
    <t>4714665</t>
  </si>
  <si>
    <t>4944962666671288630</t>
  </si>
  <si>
    <t>维也纳酒店（陆丰人民路店）</t>
  </si>
  <si>
    <t>谢泽文</t>
  </si>
  <si>
    <t>1120633</t>
  </si>
  <si>
    <t>4077340</t>
  </si>
  <si>
    <t>4713549</t>
  </si>
  <si>
    <t>4944962356982546354</t>
  </si>
  <si>
    <t>北京广东大厦</t>
  </si>
  <si>
    <t>悦享双床房</t>
  </si>
  <si>
    <t>陈思宇</t>
  </si>
  <si>
    <t>649377</t>
  </si>
  <si>
    <t>1260091155</t>
  </si>
  <si>
    <t>70.11</t>
  </si>
  <si>
    <t>631.00</t>
  </si>
  <si>
    <t>4649879</t>
  </si>
  <si>
    <t>4944962741653405400</t>
  </si>
  <si>
    <t>侯建疆</t>
  </si>
  <si>
    <t>109.56</t>
  </si>
  <si>
    <t>986.00</t>
  </si>
  <si>
    <t>4723219</t>
  </si>
  <si>
    <t>4944962722473559390</t>
  </si>
  <si>
    <t>昆山永大商业广场亚朵酒店</t>
  </si>
  <si>
    <t>林启寿</t>
  </si>
  <si>
    <t>1111127</t>
  </si>
  <si>
    <t>192139925</t>
  </si>
  <si>
    <t>4721730</t>
  </si>
  <si>
    <t>4944962673568530383</t>
  </si>
  <si>
    <t>锦江之星（北京南站草桥交通枢纽店）</t>
  </si>
  <si>
    <t>高级单床房</t>
  </si>
  <si>
    <t>吕占泉</t>
  </si>
  <si>
    <t>882083</t>
  </si>
  <si>
    <t>280632</t>
  </si>
  <si>
    <t>247.00</t>
  </si>
  <si>
    <t>4714829</t>
  </si>
  <si>
    <t>4944962709537370521</t>
  </si>
  <si>
    <t>何杨</t>
  </si>
  <si>
    <t>4719606</t>
  </si>
  <si>
    <t>4944962700431637549</t>
  </si>
  <si>
    <t>7天酒店·北京肖村地铁站店</t>
  </si>
  <si>
    <t>薛亚楠</t>
  </si>
  <si>
    <t>814684</t>
  </si>
  <si>
    <t>4964306</t>
  </si>
  <si>
    <t>21.56</t>
  </si>
  <si>
    <t>194.00</t>
  </si>
  <si>
    <t>4718796</t>
  </si>
  <si>
    <t>4944962546901883503</t>
  </si>
  <si>
    <t>权海星</t>
  </si>
  <si>
    <t>40.00</t>
  </si>
  <si>
    <t>360.00</t>
  </si>
  <si>
    <t>4688164</t>
  </si>
  <si>
    <t>4944962648630057879</t>
  </si>
  <si>
    <t>欧阳家曦</t>
  </si>
  <si>
    <t>27.67</t>
  </si>
  <si>
    <t>249.00</t>
  </si>
  <si>
    <t>4710872</t>
  </si>
  <si>
    <t>4944962711010802404</t>
  </si>
  <si>
    <t>北京中奥马哥孛罗大酒店</t>
  </si>
  <si>
    <t>屠兴亚</t>
  </si>
  <si>
    <t>315480</t>
  </si>
  <si>
    <t>303844</t>
  </si>
  <si>
    <t>53.41</t>
  </si>
  <si>
    <t>540.00</t>
  </si>
  <si>
    <t>4719658</t>
  </si>
  <si>
    <t>4944962501928781212</t>
  </si>
  <si>
    <t>阳山碧桂园凤凰酒店</t>
  </si>
  <si>
    <t>清远市</t>
  </si>
  <si>
    <t>苏永光</t>
  </si>
  <si>
    <t>1102579</t>
  </si>
  <si>
    <t>4657512</t>
  </si>
  <si>
    <t>154.23</t>
  </si>
  <si>
    <t>1388.00</t>
  </si>
  <si>
    <t>4679658</t>
  </si>
  <si>
    <t>4944962410635076428</t>
  </si>
  <si>
    <t>王启新</t>
  </si>
  <si>
    <t>59.78</t>
  </si>
  <si>
    <t>538.00</t>
  </si>
  <si>
    <t>4659506</t>
  </si>
  <si>
    <t>4944962671108795068</t>
  </si>
  <si>
    <t>锦江之星（汕头小公园店）</t>
  </si>
  <si>
    <t>汕头市</t>
  </si>
  <si>
    <t>孙毓启</t>
  </si>
  <si>
    <t>972082</t>
  </si>
  <si>
    <t>6313872</t>
  </si>
  <si>
    <t>37.44</t>
  </si>
  <si>
    <t>337.00</t>
  </si>
  <si>
    <t>4714607</t>
  </si>
  <si>
    <t>4944962694511654795</t>
  </si>
  <si>
    <t>97.22</t>
  </si>
  <si>
    <t>875.00</t>
  </si>
  <si>
    <t>4717905</t>
  </si>
  <si>
    <t>4944962538125116028</t>
  </si>
  <si>
    <t>夏维新</t>
  </si>
  <si>
    <t>78.89</t>
  </si>
  <si>
    <t>710.00</t>
  </si>
  <si>
    <t>4687216</t>
  </si>
  <si>
    <t>4944962675550385945</t>
  </si>
  <si>
    <t>格林豪泰智选酒店（三明宁化汽车站店）</t>
  </si>
  <si>
    <t>三明市</t>
  </si>
  <si>
    <t>张维脉</t>
  </si>
  <si>
    <t>2296208</t>
  </si>
  <si>
    <t>875432053</t>
  </si>
  <si>
    <t>36.67</t>
  </si>
  <si>
    <t>330.00</t>
  </si>
  <si>
    <t>4715253</t>
  </si>
  <si>
    <t>4944962291007864664</t>
  </si>
  <si>
    <t>叶乃嘉</t>
  </si>
  <si>
    <t>69.00</t>
  </si>
  <si>
    <t>621.00</t>
  </si>
  <si>
    <t>4635077</t>
  </si>
  <si>
    <t>4944962499497731490</t>
  </si>
  <si>
    <t>锦江之星（温州火车站店）</t>
  </si>
  <si>
    <t>温州市</t>
  </si>
  <si>
    <t>黄巧艺</t>
  </si>
  <si>
    <t>716239</t>
  </si>
  <si>
    <t>1241820</t>
  </si>
  <si>
    <t>4679122</t>
  </si>
  <si>
    <t>4944962678330639318</t>
  </si>
  <si>
    <t>7天酒店·广州高铁南站会江地铁站店</t>
  </si>
  <si>
    <t>周心慧</t>
  </si>
  <si>
    <t>1078495</t>
  </si>
  <si>
    <t>40858438</t>
  </si>
  <si>
    <t>29.78</t>
  </si>
  <si>
    <t>268.00</t>
  </si>
  <si>
    <t>4715417</t>
  </si>
  <si>
    <t>4944962623534512534</t>
  </si>
  <si>
    <t>吕婷婷</t>
  </si>
  <si>
    <t>58.89</t>
  </si>
  <si>
    <t>530.00</t>
  </si>
  <si>
    <t>4704835</t>
  </si>
  <si>
    <t>4944962525834752953</t>
  </si>
  <si>
    <t>胡可涵</t>
  </si>
  <si>
    <t>115.55</t>
  </si>
  <si>
    <t>1040.00</t>
  </si>
  <si>
    <t>4684648</t>
  </si>
  <si>
    <t>4944962707642255744</t>
  </si>
  <si>
    <t>希岸酒店（济南全福立交华福国际店）</t>
  </si>
  <si>
    <t>希岸高级大床房</t>
  </si>
  <si>
    <t>孔铭瑞</t>
  </si>
  <si>
    <t>1449442</t>
  </si>
  <si>
    <t>1374413825</t>
  </si>
  <si>
    <t>4719423</t>
  </si>
  <si>
    <t>4944962704237731681</t>
  </si>
  <si>
    <t>2024-02-17</t>
  </si>
  <si>
    <t>高级双床河景房</t>
  </si>
  <si>
    <t>杜雨航</t>
  </si>
  <si>
    <t>65.33</t>
  </si>
  <si>
    <t>-65.33</t>
  </si>
  <si>
    <t>4718914</t>
  </si>
  <si>
    <t>4944962672957065960</t>
  </si>
  <si>
    <t>杭州第一世界大酒店</t>
  </si>
  <si>
    <t>岑赐福</t>
  </si>
  <si>
    <t>651859</t>
  </si>
  <si>
    <t>89564</t>
  </si>
  <si>
    <t>90.78</t>
  </si>
  <si>
    <t>-90.78</t>
  </si>
  <si>
    <t>4714754</t>
  </si>
  <si>
    <t>4944962604547584483</t>
  </si>
  <si>
    <t>维也纳国际酒店·北京广安门店</t>
  </si>
  <si>
    <t>申靓瑜</t>
  </si>
  <si>
    <t>435113</t>
  </si>
  <si>
    <t>40916048</t>
  </si>
  <si>
    <t>-141.00</t>
  </si>
  <si>
    <t>4700716</t>
  </si>
  <si>
    <t>4944962739029581621</t>
  </si>
  <si>
    <t>锦江之星（大连北站店）</t>
  </si>
  <si>
    <t>大连市</t>
  </si>
  <si>
    <t>甄帅</t>
  </si>
  <si>
    <t>831263</t>
  </si>
  <si>
    <t>50588016</t>
  </si>
  <si>
    <t>-15.67</t>
  </si>
  <si>
    <t>4723196</t>
  </si>
  <si>
    <t>4944962510172885968</t>
  </si>
  <si>
    <t>南京南站上元大街亚朵酒店</t>
  </si>
  <si>
    <t>严晓莉</t>
  </si>
  <si>
    <t>645611</t>
  </si>
  <si>
    <t>163103980</t>
  </si>
  <si>
    <t>35.78</t>
  </si>
  <si>
    <t>-35.78</t>
  </si>
  <si>
    <t>4682285</t>
  </si>
  <si>
    <t>4944962640378142732</t>
  </si>
  <si>
    <t>派酒店（西安碑林博物馆和平门地铁站店）</t>
  </si>
  <si>
    <t>黄思颖</t>
  </si>
  <si>
    <t>1004044</t>
  </si>
  <si>
    <t>67081944</t>
  </si>
  <si>
    <t>182.34</t>
  </si>
  <si>
    <t>-182.34</t>
  </si>
  <si>
    <t>4710005</t>
  </si>
  <si>
    <t>4944962633280956288</t>
  </si>
  <si>
    <t>陈红霞</t>
  </si>
  <si>
    <t>29.33</t>
  </si>
  <si>
    <t>-29.33</t>
  </si>
  <si>
    <t>4709417</t>
  </si>
  <si>
    <t>4944962645734423239</t>
  </si>
  <si>
    <t>锦江之星（郑州正弘城文化路店）</t>
  </si>
  <si>
    <t>王雅贝</t>
  </si>
  <si>
    <t>729624</t>
  </si>
  <si>
    <t>1470225</t>
  </si>
  <si>
    <t>16.00</t>
  </si>
  <si>
    <t>-16.00</t>
  </si>
  <si>
    <t>4710589</t>
  </si>
  <si>
    <t>4944962758398030486</t>
  </si>
  <si>
    <t>王林鑫</t>
  </si>
  <si>
    <t>4725608</t>
  </si>
  <si>
    <t>4944962370041508457</t>
  </si>
  <si>
    <t>陈伟森</t>
  </si>
  <si>
    <t>174.45</t>
  </si>
  <si>
    <t>1570.00</t>
  </si>
  <si>
    <t>4652311</t>
  </si>
  <si>
    <t>4944962738742379938</t>
  </si>
  <si>
    <t>李莲芳</t>
  </si>
  <si>
    <t>4723028</t>
  </si>
  <si>
    <t>4944962508396200760</t>
  </si>
  <si>
    <t>张丽娟</t>
  </si>
  <si>
    <t>4681536</t>
  </si>
  <si>
    <t>4944962763266206538</t>
  </si>
  <si>
    <t>薄荷国际公寓（会展中心店）</t>
  </si>
  <si>
    <t>舒适单间</t>
  </si>
  <si>
    <t>黄震华</t>
  </si>
  <si>
    <t>1115404</t>
  </si>
  <si>
    <t>94569646</t>
  </si>
  <si>
    <t>28.67</t>
  </si>
  <si>
    <t>258.00</t>
  </si>
  <si>
    <t>4725874</t>
  </si>
  <si>
    <t>4944962765602469434</t>
  </si>
  <si>
    <t>温州乐清南虹广场亚朵酒店</t>
  </si>
  <si>
    <t>李金泽</t>
  </si>
  <si>
    <t>1079843</t>
  </si>
  <si>
    <t>757615756</t>
  </si>
  <si>
    <t>38.56</t>
  </si>
  <si>
    <t>347.00</t>
  </si>
  <si>
    <t>4726430</t>
  </si>
  <si>
    <t>4944962469555546782</t>
  </si>
  <si>
    <t>锦江之星（长春桂林路万象城店）</t>
  </si>
  <si>
    <t>标准间B</t>
  </si>
  <si>
    <t>周佳慧</t>
  </si>
  <si>
    <t>1454689</t>
  </si>
  <si>
    <t>6103935</t>
  </si>
  <si>
    <t>35.56</t>
  </si>
  <si>
    <t>320.00</t>
  </si>
  <si>
    <t>4672646</t>
  </si>
  <si>
    <t>4944962766145200993</t>
  </si>
  <si>
    <t>丁泽伟</t>
  </si>
  <si>
    <t>17.33</t>
  </si>
  <si>
    <t>156.00</t>
  </si>
  <si>
    <t>4726411</t>
  </si>
  <si>
    <t>4944962447522535590</t>
  </si>
  <si>
    <t>黄花生</t>
  </si>
  <si>
    <t>42.33</t>
  </si>
  <si>
    <t>381.00</t>
  </si>
  <si>
    <t>4666235</t>
  </si>
  <si>
    <t>4944962739097963473</t>
  </si>
  <si>
    <t>维也纳酒店（西安西部大道阳光天地店）</t>
  </si>
  <si>
    <t>李超</t>
  </si>
  <si>
    <t>1141303</t>
  </si>
  <si>
    <t>163227079</t>
  </si>
  <si>
    <t>32.11</t>
  </si>
  <si>
    <t>289.00</t>
  </si>
  <si>
    <t>4723020</t>
  </si>
  <si>
    <t>4944962593790296281</t>
  </si>
  <si>
    <t>徐鹏程</t>
  </si>
  <si>
    <t>33.33</t>
  </si>
  <si>
    <t>300.00</t>
  </si>
  <si>
    <t>4699068</t>
  </si>
  <si>
    <t>4944962568331353401</t>
  </si>
  <si>
    <t>开臣国际酒店</t>
  </si>
  <si>
    <t>金华市</t>
  </si>
  <si>
    <t>高级城景双床房</t>
  </si>
  <si>
    <t>帅丽兰</t>
  </si>
  <si>
    <t>1105429</t>
  </si>
  <si>
    <t>6012131</t>
  </si>
  <si>
    <t>4694224</t>
  </si>
  <si>
    <t>4944962621918179515</t>
  </si>
  <si>
    <t>刁德铭</t>
  </si>
  <si>
    <t>4704867</t>
  </si>
  <si>
    <t>4944962576806211380</t>
  </si>
  <si>
    <t>Xiang/Kaiyue</t>
  </si>
  <si>
    <t>104.34</t>
  </si>
  <si>
    <t>939.00</t>
  </si>
  <si>
    <t>4695590</t>
  </si>
  <si>
    <t>4944962740653365769</t>
  </si>
  <si>
    <t>黎新兴</t>
  </si>
  <si>
    <t>37.11</t>
  </si>
  <si>
    <t>334.00</t>
  </si>
  <si>
    <t>4723232</t>
  </si>
  <si>
    <t>4944962536610229654</t>
  </si>
  <si>
    <t>全季酒店（烟台滨海广场店）</t>
  </si>
  <si>
    <t>烟台市</t>
  </si>
  <si>
    <t>李雪婷</t>
  </si>
  <si>
    <t>770740</t>
  </si>
  <si>
    <t>157171651</t>
  </si>
  <si>
    <t>61.44</t>
  </si>
  <si>
    <t>553.00</t>
  </si>
  <si>
    <t>4686650</t>
  </si>
  <si>
    <t>4944962283596001657</t>
  </si>
  <si>
    <t>7天优品·北京三里屯团结湖地铁站店</t>
  </si>
  <si>
    <t>精品大床房</t>
  </si>
  <si>
    <t>秦建利</t>
  </si>
  <si>
    <t>1114787</t>
  </si>
  <si>
    <t>2444204</t>
  </si>
  <si>
    <t>144.00</t>
  </si>
  <si>
    <t>1296.00</t>
  </si>
  <si>
    <t>4633314</t>
  </si>
  <si>
    <t>4944962526679753927</t>
  </si>
  <si>
    <t>张靖崧</t>
  </si>
  <si>
    <t>93.67</t>
  </si>
  <si>
    <t>843.00</t>
  </si>
  <si>
    <t>4684217</t>
  </si>
  <si>
    <t>4944962745412100717</t>
  </si>
  <si>
    <t>彭胜鹏</t>
  </si>
  <si>
    <t>43.89</t>
  </si>
  <si>
    <t>395.00</t>
  </si>
  <si>
    <t>4724438</t>
  </si>
  <si>
    <t>4944962765945895482</t>
  </si>
  <si>
    <t>李立明</t>
  </si>
  <si>
    <t>4726431</t>
  </si>
  <si>
    <t>4944962506741299696</t>
  </si>
  <si>
    <t>王萍萍</t>
  </si>
  <si>
    <t>4681787</t>
  </si>
  <si>
    <t>4944962361222418824</t>
  </si>
  <si>
    <t>豪华房(大床)</t>
  </si>
  <si>
    <t>侯晓旭</t>
  </si>
  <si>
    <t>77.45</t>
  </si>
  <si>
    <t>697.00</t>
  </si>
  <si>
    <t>4651615</t>
  </si>
  <si>
    <t>4944962765138064018</t>
  </si>
  <si>
    <t>格林豪泰快捷酒店（南通启东汽车站店）</t>
  </si>
  <si>
    <t>南通市</t>
  </si>
  <si>
    <t>俞颖晖</t>
  </si>
  <si>
    <t>1118441</t>
  </si>
  <si>
    <t>4524398</t>
  </si>
  <si>
    <t>4726413</t>
  </si>
  <si>
    <t>4944962566034506623</t>
  </si>
  <si>
    <t>孙冰洁</t>
  </si>
  <si>
    <t>68.66</t>
  </si>
  <si>
    <t>618.00</t>
  </si>
  <si>
    <t>4691867</t>
  </si>
  <si>
    <t>4944962573523398364</t>
  </si>
  <si>
    <t>精选商务房A</t>
  </si>
  <si>
    <t>周林林</t>
  </si>
  <si>
    <t>37.33</t>
  </si>
  <si>
    <t>336.00</t>
  </si>
  <si>
    <t>4694788</t>
  </si>
  <si>
    <t>4944962519882562794</t>
  </si>
  <si>
    <t>赵敏,窦嘉豪</t>
  </si>
  <si>
    <t>209.34</t>
  </si>
  <si>
    <t>1884.00</t>
  </si>
  <si>
    <t>4683431</t>
  </si>
  <si>
    <t>4944962791078682833</t>
  </si>
  <si>
    <t>尚客优连锁酒店（来宾象州石龙店）</t>
  </si>
  <si>
    <t>2024-02-18</t>
  </si>
  <si>
    <t>特价房(特惠)</t>
  </si>
  <si>
    <t>黄伟</t>
  </si>
  <si>
    <t>1550805</t>
  </si>
  <si>
    <t>1598252043</t>
  </si>
  <si>
    <t>12.44</t>
  </si>
  <si>
    <t>-12.44</t>
  </si>
  <si>
    <t>4729450</t>
  </si>
  <si>
    <t>4944962757569120079</t>
  </si>
  <si>
    <t>郑新桥</t>
  </si>
  <si>
    <t>-18.44</t>
  </si>
  <si>
    <t>4725649</t>
  </si>
  <si>
    <t>4944962336695397135</t>
  </si>
  <si>
    <t>黄文艳</t>
  </si>
  <si>
    <t>17.56</t>
  </si>
  <si>
    <t>158.00</t>
  </si>
  <si>
    <t>4646183</t>
  </si>
  <si>
    <t>4944962787657308469</t>
  </si>
  <si>
    <t>cui/zhenlei</t>
  </si>
  <si>
    <t>4729090</t>
  </si>
  <si>
    <t>4944962766491691402</t>
  </si>
  <si>
    <t>锦江之星（西宁高铁站莫家街美食街店）</t>
  </si>
  <si>
    <t>西宁市</t>
  </si>
  <si>
    <t>王泽宇</t>
  </si>
  <si>
    <t>865057</t>
  </si>
  <si>
    <t>2523355</t>
  </si>
  <si>
    <t>112.00</t>
  </si>
  <si>
    <t>4726374</t>
  </si>
  <si>
    <t>4944962762176808778</t>
  </si>
  <si>
    <t>刘悦</t>
  </si>
  <si>
    <t>29.00</t>
  </si>
  <si>
    <t>261.00</t>
  </si>
  <si>
    <t>4725973</t>
  </si>
  <si>
    <t>4944962751615741363</t>
  </si>
  <si>
    <t>维也纳国际酒店·长沙高铁南站体育新城店</t>
  </si>
  <si>
    <t>陈一新</t>
  </si>
  <si>
    <t>1120306</t>
  </si>
  <si>
    <t>179626668</t>
  </si>
  <si>
    <t>30.56</t>
  </si>
  <si>
    <t>275.00</t>
  </si>
  <si>
    <t>4725097</t>
  </si>
  <si>
    <t>4944962336455325514</t>
  </si>
  <si>
    <t>何碧璇</t>
  </si>
  <si>
    <t>4645558</t>
  </si>
  <si>
    <t>4944962527940965042</t>
  </si>
  <si>
    <t>麻俏</t>
  </si>
  <si>
    <t>75.45</t>
  </si>
  <si>
    <t>679.00</t>
  </si>
  <si>
    <t>4684451</t>
  </si>
  <si>
    <t>4944962773998710610</t>
  </si>
  <si>
    <t>姚敏</t>
  </si>
  <si>
    <t>4728015</t>
  </si>
  <si>
    <t>4944962765268453479</t>
  </si>
  <si>
    <t>徐倩</t>
  </si>
  <si>
    <t>33.00</t>
  </si>
  <si>
    <t>297.00</t>
  </si>
  <si>
    <t>4726155</t>
  </si>
  <si>
    <t>4944962693428115041</t>
  </si>
  <si>
    <t>杨桃</t>
  </si>
  <si>
    <t>37.89</t>
  </si>
  <si>
    <t>341.00</t>
  </si>
  <si>
    <t>4717681</t>
  </si>
  <si>
    <t>4944962695351210995</t>
  </si>
  <si>
    <t>锦江之星品尚（徐州高铁站鲲鹏路店）</t>
  </si>
  <si>
    <t>商务房a</t>
  </si>
  <si>
    <t>曹雪华</t>
  </si>
  <si>
    <t>684990</t>
  </si>
  <si>
    <t>179275181</t>
  </si>
  <si>
    <t>4718126</t>
  </si>
  <si>
    <t>4944962728474791558</t>
  </si>
  <si>
    <t>滁州碧桂园欧洲城凤凰酒店</t>
  </si>
  <si>
    <t>高级园景大床房</t>
  </si>
  <si>
    <t>李言锁</t>
  </si>
  <si>
    <t>948079</t>
  </si>
  <si>
    <t>4850637</t>
  </si>
  <si>
    <t>33.11</t>
  </si>
  <si>
    <t>298.00</t>
  </si>
  <si>
    <t>4722363</t>
  </si>
  <si>
    <t>4944962765625020202</t>
  </si>
  <si>
    <t>粟雅娟</t>
  </si>
  <si>
    <t>4726085</t>
  </si>
  <si>
    <t>4944962697338091359</t>
  </si>
  <si>
    <t>厉文</t>
  </si>
  <si>
    <t>128.45</t>
  </si>
  <si>
    <t>1156.00</t>
  </si>
  <si>
    <t>4718223</t>
  </si>
  <si>
    <t>4944962640952600214</t>
  </si>
  <si>
    <t>白玉兰成都太古里东风大桥酒店</t>
  </si>
  <si>
    <t>零压兰舒大床房</t>
  </si>
  <si>
    <t>赵苑仪</t>
  </si>
  <si>
    <t>447137</t>
  </si>
  <si>
    <t>182113060</t>
  </si>
  <si>
    <t>4710026</t>
  </si>
  <si>
    <t>4944962624846109509</t>
  </si>
  <si>
    <t>格林豪泰快捷酒店（徐州火车站出站口北地铁站店）</t>
  </si>
  <si>
    <t>刘蕊</t>
  </si>
  <si>
    <t>770532</t>
  </si>
  <si>
    <t>170588371</t>
  </si>
  <si>
    <t>17.22</t>
  </si>
  <si>
    <t>155.00</t>
  </si>
  <si>
    <t>4706830</t>
  </si>
  <si>
    <t>4944962525332833084</t>
  </si>
  <si>
    <t>朱兴宇</t>
  </si>
  <si>
    <t>4683876</t>
  </si>
  <si>
    <t>4944962809887764663</t>
  </si>
  <si>
    <t>北京诺富特和平宾馆</t>
  </si>
  <si>
    <t>于迎春</t>
  </si>
  <si>
    <t>1076444</t>
  </si>
  <si>
    <t>5997882</t>
  </si>
  <si>
    <t>85.00</t>
  </si>
  <si>
    <t>765.00</t>
  </si>
  <si>
    <t>4731827</t>
  </si>
  <si>
    <t>4944962792902213611</t>
  </si>
  <si>
    <t>胡文峰</t>
  </si>
  <si>
    <t>4729497</t>
  </si>
  <si>
    <t>4944962778771097780</t>
  </si>
  <si>
    <t>悦嘉酒店（义乌国际商贸城店）</t>
  </si>
  <si>
    <t>李钰</t>
  </si>
  <si>
    <t>1119236</t>
  </si>
  <si>
    <t>1284942</t>
  </si>
  <si>
    <t>12.78</t>
  </si>
  <si>
    <t>115.00</t>
  </si>
  <si>
    <t>4728200</t>
  </si>
  <si>
    <t>4944962712642643399</t>
  </si>
  <si>
    <t>标准零压大床房</t>
  </si>
  <si>
    <t>王思思</t>
  </si>
  <si>
    <t>46.78</t>
  </si>
  <si>
    <t>421.00</t>
  </si>
  <si>
    <t>4719839</t>
  </si>
  <si>
    <t>4944962645943616380</t>
  </si>
  <si>
    <t>许婷</t>
  </si>
  <si>
    <t>71.78</t>
  </si>
  <si>
    <t>646.00</t>
  </si>
  <si>
    <t>4710648</t>
  </si>
  <si>
    <t>4944962579169322182</t>
  </si>
  <si>
    <t>王会娟</t>
  </si>
  <si>
    <t>37.78</t>
  </si>
  <si>
    <t>340.00</t>
  </si>
  <si>
    <t>4695905</t>
  </si>
  <si>
    <t>4944962691501348575</t>
  </si>
  <si>
    <t>严华</t>
  </si>
  <si>
    <t>4717578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</si>
  <si>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</si>
  <si>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</si>
  <si>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</si>
  <si>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</si>
  <si>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</si>
  <si>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</si>
  <si>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</si>
  <si>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</si>
  <si>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</si>
  <si>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</si>
  <si>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</si>
  <si>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</si>
  <si>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</si>
  <si>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</si>
  <si>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</si>
  <si>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</si>
  <si>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直连</t>
  </si>
  <si>
    <t>4630263+4944962272184823690此单多收131元待退回</t>
  </si>
  <si>
    <t>本期扣款226元</t>
  </si>
  <si>
    <t>本期扣款843元</t>
  </si>
  <si>
    <t>A240220145321481</t>
  </si>
  <si>
    <t>A2402201454133675</t>
  </si>
  <si>
    <t>总计：159672元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</si>
  <si>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</si>
  <si>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</si>
  <si>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</si>
  <si>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</si>
  <si>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</si>
  <si>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</si>
  <si>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</si>
  <si>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</si>
  <si>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</si>
  <si>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</si>
  <si>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</si>
  <si>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</si>
  <si>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</si>
  <si>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</si>
  <si>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</si>
  <si>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</si>
  <si>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</si>
  <si>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</si>
  <si>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</si>
  <si>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退房日周结</t>
  </si>
  <si>
    <t>RMB</t>
  </si>
  <si>
    <t>0</t>
  </si>
  <si>
    <t>美团汇登国内直连</t>
  </si>
  <si>
    <t>01.011020</t>
  </si>
  <si>
    <t>2024-02-17 18:39:54</t>
  </si>
  <si>
    <t>否</t>
  </si>
  <si>
    <t>广州汇登信息科技有限公司</t>
  </si>
  <si>
    <t>中国</t>
  </si>
  <si>
    <t>2024-02-16 22:34:42</t>
  </si>
  <si>
    <t>cui zhenlei</t>
  </si>
  <si>
    <t>2024-02-16 20:31:31</t>
  </si>
  <si>
    <t>义乌悦嘉酒店</t>
  </si>
  <si>
    <t>2024-02-16 14:27:55</t>
  </si>
  <si>
    <t>2024-02-16 20:29:19</t>
  </si>
  <si>
    <t>乐清南虹广场亚朵酒店</t>
  </si>
  <si>
    <t>2024-02-15 22:58:44</t>
  </si>
  <si>
    <t>2024-02-15 22:57:43</t>
  </si>
  <si>
    <t>格林豪泰(南通启东汽车站店)</t>
  </si>
  <si>
    <t>2024-02-15 23:17:31</t>
  </si>
  <si>
    <t>格林豪泰智选酒店(榆树客运总站店)</t>
  </si>
  <si>
    <t>2024-02-15 22:54:05</t>
  </si>
  <si>
    <t>锦江之星(西宁莫家街美食街店)</t>
  </si>
  <si>
    <t>2024-02-15 22:42:03</t>
  </si>
  <si>
    <t>2024-02-15 21:37:01</t>
  </si>
  <si>
    <t>2024-02-15 21:19:20</t>
  </si>
  <si>
    <t>城市便捷酒店(南昌樟树林上沙沟地铁站店)</t>
  </si>
  <si>
    <t>2024-02-15 20:25:45</t>
  </si>
  <si>
    <t>薄荷国际公寓酒店(深圳会展中心店)</t>
  </si>
  <si>
    <t>2024-02-15 19:52:10</t>
  </si>
  <si>
    <t>2024-02-15 21:01:43</t>
  </si>
  <si>
    <t>维也纳国际酒店(长沙高铁南站体育新城店)</t>
  </si>
  <si>
    <t>2024-02-15 14:41:54</t>
  </si>
  <si>
    <t>成都领事馆路倪家桥地铁站亚朵酒店</t>
  </si>
  <si>
    <t>2024-02-15 10:32:57</t>
  </si>
  <si>
    <t>2024-02-14 22:07:52</t>
  </si>
  <si>
    <t>2024-02-14 21:53:36</t>
  </si>
  <si>
    <t>2024-02-14 20:07:27</t>
  </si>
  <si>
    <t>维也纳酒店(西安西部大道阳光天地店)</t>
  </si>
  <si>
    <t>2024-02-14 20:04:17</t>
  </si>
  <si>
    <t>格林豪泰(安阳文字博物馆店)</t>
  </si>
  <si>
    <t>2024-02-14 18:02:41</t>
  </si>
  <si>
    <t>2024-02-14 16:18:40</t>
  </si>
  <si>
    <t>2024-02-14 12:33:10</t>
  </si>
  <si>
    <t>2024-02-14 11:32:05</t>
  </si>
  <si>
    <t>2024-02-14 14:50:33</t>
  </si>
  <si>
    <t>锦江之星品尚(徐州苏宁广场建国东路店)</t>
  </si>
  <si>
    <t>2024-02-13 22:41:49</t>
  </si>
  <si>
    <t>2024-02-13 22:05:27</t>
  </si>
  <si>
    <t>锦江之星(长春火车站万达广场店)</t>
  </si>
  <si>
    <t>2024-02-13 21:05:56</t>
  </si>
  <si>
    <t>2024-02-13 20:10:07</t>
  </si>
  <si>
    <t>维也纳酒店(贵阳甲秀楼机场路店)</t>
  </si>
  <si>
    <t>2024-02-13 19:53:59</t>
  </si>
  <si>
    <t>希岸酒店(济南全福立交华福国际店)</t>
  </si>
  <si>
    <t>2024-02-13 18:59:05</t>
  </si>
  <si>
    <t>维也纳酒店(成都会展中心华阳地铁站店)</t>
  </si>
  <si>
    <t>2024-02-13 18:50:12</t>
  </si>
  <si>
    <t>7天连锁酒店(北京肖村地铁站店)</t>
  </si>
  <si>
    <t>2024-02-13 15:48:17</t>
  </si>
  <si>
    <t>2024-02-13 15:23:19</t>
  </si>
  <si>
    <t>2024-02-13 13:04:51</t>
  </si>
  <si>
    <t>2024-02-13 12:43:23</t>
  </si>
  <si>
    <t>锦江之星品尚(徐州高铁站鲲鹏路店)</t>
  </si>
  <si>
    <t>2024-02-13 12:14:26</t>
  </si>
  <si>
    <t>维也纳国际酒店(太原南站店)</t>
  </si>
  <si>
    <t>2024-02-13 12:06:52</t>
  </si>
  <si>
    <t>如家精选酒店(北京中关村五道口店)</t>
  </si>
  <si>
    <t>2024-02-13 11:02:48</t>
  </si>
  <si>
    <t>2024-02-13 11:01:00</t>
  </si>
  <si>
    <t>2024-02-13 09:24:17</t>
  </si>
  <si>
    <t>2024-02-13 08:27:42</t>
  </si>
  <si>
    <t>2024-02-12 22:37:11</t>
  </si>
  <si>
    <t>锦江之星(淮安万达广场健康东路店)</t>
  </si>
  <si>
    <t>2024-02-12 21:25:13</t>
  </si>
  <si>
    <t>7天酒店(成都五大花园龙爪堰地铁站店)</t>
  </si>
  <si>
    <t>2024-02-12 21:17:41</t>
  </si>
  <si>
    <t>全季酒店(苏州观前街店)</t>
  </si>
  <si>
    <t>2024-02-12 20:48:44</t>
  </si>
  <si>
    <t>2024-02-12 20:23:01</t>
  </si>
  <si>
    <t>2024-02-12 19:11:56</t>
  </si>
  <si>
    <t>格林豪泰(黄山屯溪老街永辉商务店)</t>
  </si>
  <si>
    <t>2024-02-12 18:55:15</t>
  </si>
  <si>
    <t>2024-02-12 17:47:14</t>
  </si>
  <si>
    <t>7天连锁酒店(广州高铁南站会江地铁站店)</t>
  </si>
  <si>
    <t>2024-02-12 15:28:06</t>
  </si>
  <si>
    <t>柏曼酒店(广州十三行西门口地铁站店)</t>
  </si>
  <si>
    <t>2024-02-12 15:22:55</t>
  </si>
  <si>
    <t>2024-02-12 15:21:07</t>
  </si>
  <si>
    <t>龙岩客都(国际)温泉度假村</t>
  </si>
  <si>
    <t>2024-02-12 14:35:49</t>
  </si>
  <si>
    <t>格林豪泰智选酒店(宁化汽车站店)</t>
  </si>
  <si>
    <t>2024-02-12 14:35:27</t>
  </si>
  <si>
    <t>维纳斯皇家酒店(佛山魁奇地铁站店)</t>
  </si>
  <si>
    <t>2024-02-12 12:33:43</t>
  </si>
  <si>
    <t>锦江之星(北京南站马家堡店)</t>
  </si>
  <si>
    <t>2024-02-12 12:07:52</t>
  </si>
  <si>
    <t>2024-02-12 11:17:36</t>
  </si>
  <si>
    <t>2024-02-12 11:07:52</t>
  </si>
  <si>
    <t>淄博高新区亚朵酒店</t>
  </si>
  <si>
    <t>2024-02-12 10:50:18</t>
  </si>
  <si>
    <t>锦江之星（汕头中旅客运站小公园店）</t>
  </si>
  <si>
    <t>2024-02-12 10:44:11</t>
  </si>
  <si>
    <t>希岸酒店(珠海拱北口岸店)</t>
  </si>
  <si>
    <t>2024-02-11 22:51:48</t>
  </si>
  <si>
    <t>上海宜林君亭酒店</t>
  </si>
  <si>
    <t>2024-02-11 22:42:43</t>
  </si>
  <si>
    <t>维也纳智好酒店(南昌解放西路辛家庵地铁站店)</t>
  </si>
  <si>
    <t>2024-02-11 22:33:36</t>
  </si>
  <si>
    <t>维也纳酒店(陆丰人民路店)</t>
  </si>
  <si>
    <t>2024-02-11 22:26:10</t>
  </si>
  <si>
    <t>2024-02-11 22:22:36</t>
  </si>
  <si>
    <t>锦江之星(天津站津湾广场店)</t>
  </si>
  <si>
    <t>2024-02-11 22:19:43</t>
  </si>
  <si>
    <t>金中环服务公寓(深圳新浩e都店)</t>
  </si>
  <si>
    <t>2024-02-11 22:16:16</t>
  </si>
  <si>
    <t>锦江之星(天津人民医院店)</t>
  </si>
  <si>
    <t>2024-02-11 21:52:13</t>
  </si>
  <si>
    <t>锦江之星品尚酒店(贵阳高铁北站店)</t>
  </si>
  <si>
    <t>2024-02-11 21:45:22</t>
  </si>
  <si>
    <t>2024-02-11 21:10:32</t>
  </si>
  <si>
    <t>锦江之星(苏州吴中万达广场沧浪新城店)</t>
  </si>
  <si>
    <t>2024-02-11 20:55:34</t>
  </si>
  <si>
    <t>2024-02-11 20:19:14</t>
  </si>
  <si>
    <t>2024-02-11 19:04:25</t>
  </si>
  <si>
    <t>2024-02-11 18:57:34</t>
  </si>
  <si>
    <t>2024-02-11 18:52:00</t>
  </si>
  <si>
    <t>2024-02-11 18:38:49</t>
  </si>
  <si>
    <t>锦江之星(包头东河火车东站店)</t>
  </si>
  <si>
    <t>2024-02-11 18:37:36</t>
  </si>
  <si>
    <t>2024-02-11 18:06:53</t>
  </si>
  <si>
    <t>2024-02-11 14:45:47</t>
  </si>
  <si>
    <t>2024-02-11 14:36:30</t>
  </si>
  <si>
    <t>维也纳酒店(揭阳淡浦路店)</t>
  </si>
  <si>
    <t>2024-02-11 14:04:52</t>
  </si>
  <si>
    <t>2024-02-11 12:55:09</t>
  </si>
  <si>
    <t>锦江之星(上海虹桥枢纽国家会展中心店)</t>
  </si>
  <si>
    <t>2024-02-11 11:56:48</t>
  </si>
  <si>
    <t>锦江之星品尚(沈阳中街步行街故宫店)</t>
  </si>
  <si>
    <t>2024-02-11 11:22:58</t>
  </si>
  <si>
    <t>2024-02-11 10:32:11</t>
  </si>
  <si>
    <t>锦江之星(长春一汽厂区汽贸城店)</t>
  </si>
  <si>
    <t>2024-02-11 10:01:14</t>
  </si>
  <si>
    <t>7天优品酒店(伊川杜康大道店)</t>
  </si>
  <si>
    <t>Zhang zongwei</t>
  </si>
  <si>
    <t>2024-02-11 08:07:01</t>
  </si>
  <si>
    <t>2024-02-10 22:48:36</t>
  </si>
  <si>
    <t>宜尚酒店(长沙雷锋大道商务职院店)</t>
  </si>
  <si>
    <t>2024-02-10 22:23:04</t>
  </si>
  <si>
    <t>岭舍创享公寓（广州海珠店）</t>
  </si>
  <si>
    <t>2024-02-10 22:00:41</t>
  </si>
  <si>
    <t>锦江之星(南京夫子庙中华门地铁站店)</t>
  </si>
  <si>
    <t>2024-02-10 21:52:12</t>
  </si>
  <si>
    <t>2024-02-10 21:43:35</t>
  </si>
  <si>
    <t>2024-02-10 21:09:59</t>
  </si>
  <si>
    <t>2024-02-10 20:38:27</t>
  </si>
  <si>
    <t>2024-02-10 20:32:34</t>
  </si>
  <si>
    <t>2024-02-10 19:25:46</t>
  </si>
  <si>
    <t>锦江之星(南昌船山路滕王阁万寿宫地铁站）</t>
  </si>
  <si>
    <t>2024-02-10 17:43:31</t>
  </si>
  <si>
    <t>宜尚酒店（梧州旺城广场怡景店）</t>
  </si>
  <si>
    <t>2024-02-10 16:19:33</t>
  </si>
  <si>
    <t>2024-02-10 16:10:53</t>
  </si>
  <si>
    <t>白玉兰酒店(成都太古里东风大桥店A栋)</t>
  </si>
  <si>
    <t>2024-02-10 15:24:57</t>
  </si>
  <si>
    <t>2024-02-10 13:43:55</t>
  </si>
  <si>
    <t>格林豪泰酒店(灵璧奇石公园店）</t>
  </si>
  <si>
    <t>2024-02-10 12:13:29</t>
  </si>
  <si>
    <t>2024-02-10 12:11:42</t>
  </si>
  <si>
    <t>2024-02-10 14:57:38</t>
  </si>
  <si>
    <t>2024-02-10 11:54:33</t>
  </si>
  <si>
    <t>成都空港大酒店</t>
  </si>
  <si>
    <t>2024-02-10 09:02:26</t>
  </si>
  <si>
    <t>维也纳酒店(杭州滨康路地铁站店)</t>
  </si>
  <si>
    <t>2024-02-10 08:20:29</t>
  </si>
  <si>
    <t>维也纳酒店(西安小寨大唐不夜城店)</t>
  </si>
  <si>
    <t>2024-02-09 21:58:11</t>
  </si>
  <si>
    <t>维也纳酒店(韶关曲江顺璟店)</t>
  </si>
  <si>
    <t>2024-02-09 19:43:28</t>
  </si>
  <si>
    <t>派酒店(都江堰胥家高桥店)</t>
  </si>
  <si>
    <t>2024-02-09 17:50:50</t>
  </si>
  <si>
    <t>维也纳酒店(抚州南城店)</t>
  </si>
  <si>
    <t>2024-02-09 15:22:53</t>
  </si>
  <si>
    <t>2024-02-09 14:47:06</t>
  </si>
  <si>
    <t>7天酒店(南京林业大学花园路店)</t>
  </si>
  <si>
    <t>2024-02-09 14:09:56</t>
  </si>
  <si>
    <t>麗枫酒店(北京怀柔环岛店)</t>
  </si>
  <si>
    <t>2024-02-09 13:38:57</t>
  </si>
  <si>
    <t>锦江之星(大同平城桥店)</t>
  </si>
  <si>
    <t>2024-02-09 13:25:21</t>
  </si>
  <si>
    <t>2024-02-09 12:46:53</t>
  </si>
  <si>
    <t>2024-02-09 12:23:05</t>
  </si>
  <si>
    <t>格林豪泰(徐州火车站出站口北地铁站店)</t>
  </si>
  <si>
    <t>2024-02-09 11:55:39</t>
  </si>
  <si>
    <t>锦江都城酒店(杭州下沙金沙湖店)</t>
  </si>
  <si>
    <t>2024-02-09 10:50:49</t>
  </si>
  <si>
    <t>维也纳酒店(郑州新郑国际机场店)</t>
  </si>
  <si>
    <t>2024-02-09 10:31:18</t>
  </si>
  <si>
    <t>城市便捷酒店(象州温泉店)</t>
  </si>
  <si>
    <t>2024-02-09 09:48:15</t>
  </si>
  <si>
    <t>2024-02-09 09:37:15</t>
  </si>
  <si>
    <t>2024-02-08 22:58:42</t>
  </si>
  <si>
    <t>2024-02-08 22:37:16</t>
  </si>
  <si>
    <t>锦江之星(济南省立医院经三纬八路店)</t>
  </si>
  <si>
    <t>2024-02-08 22:21:27</t>
  </si>
  <si>
    <t>2024-02-09 09:41:58</t>
  </si>
  <si>
    <t>维也纳酒店(广州番禺长隆大石江景花园店)</t>
  </si>
  <si>
    <t>2024-02-08 21:42:26</t>
  </si>
  <si>
    <t>锦江之星(天津中山门轻轨站店)</t>
  </si>
  <si>
    <t>2024-02-08 21:52:24</t>
  </si>
  <si>
    <t>2024-02-08 21:11:05</t>
  </si>
  <si>
    <t>2024-02-08 21:04:18</t>
  </si>
  <si>
    <t>长兴长海路亚朵酒店</t>
  </si>
  <si>
    <t>2024-02-08 21:02:30</t>
  </si>
  <si>
    <t>2024-02-08 21:01:30</t>
  </si>
  <si>
    <t>IU酒店(信宜中兴六路店)</t>
  </si>
  <si>
    <t>2024-02-08 20:35:00</t>
  </si>
  <si>
    <t>锦江之星(绍兴胜利西路鲁迅故里店)</t>
  </si>
  <si>
    <t>2024-02-08 20:22:53</t>
  </si>
  <si>
    <t>2024-02-08 20:08:34</t>
  </si>
  <si>
    <t>2024-02-08 20:06:51</t>
  </si>
  <si>
    <t>2024-02-08 20:00:36</t>
  </si>
  <si>
    <t>锦江之星(宿迁项王故里幸福南路店)</t>
  </si>
  <si>
    <t>2024-02-08 19:27:13</t>
  </si>
  <si>
    <t>维也纳酒店(上海五角场店)</t>
  </si>
  <si>
    <t>2024-02-08 19:20:49</t>
  </si>
  <si>
    <t>维也纳酒店(芜湖瑞丰商博城店)</t>
  </si>
  <si>
    <t>-275</t>
  </si>
  <si>
    <t>2024-02-08 18:33:18</t>
  </si>
  <si>
    <t>锦江之星(北京首都国际机场新国展地铁站店)</t>
  </si>
  <si>
    <t>2024-02-08 16:24:28</t>
  </si>
  <si>
    <t>2024-02-08 16:15:05</t>
  </si>
  <si>
    <t>维也纳国际酒店(揭阳潮汕机场店)</t>
  </si>
  <si>
    <t>2024-02-08 15:04:21</t>
  </si>
  <si>
    <t>2024-02-08 14:46:10</t>
  </si>
  <si>
    <t>锦江之星品尚(辛集兴华路店)</t>
  </si>
  <si>
    <t>2024-02-08 13:33:19</t>
  </si>
  <si>
    <t>Su Ling fang</t>
  </si>
  <si>
    <t>2024-02-08 13:43:10</t>
  </si>
  <si>
    <t>1412.00</t>
  </si>
  <si>
    <t>-1055</t>
  </si>
  <si>
    <t>2024-02-08 09:53:34</t>
  </si>
  <si>
    <t>锦江之星(郑州红旗路店)</t>
  </si>
  <si>
    <t>2024-02-08 08:15:15</t>
  </si>
  <si>
    <t>2024-02-07</t>
  </si>
  <si>
    <t>2024-02-07 22:58:57</t>
  </si>
  <si>
    <t>2024-02-07 22:44:33</t>
  </si>
  <si>
    <t>2024-02-07 22:34:42</t>
  </si>
  <si>
    <t>2024-02-07 21:31:27</t>
  </si>
  <si>
    <t>麗枫酒店(许昌胖东来恒达金汇广场店)</t>
  </si>
  <si>
    <t>2024-02-07 21:11:18</t>
  </si>
  <si>
    <t>2024-02-07 20:57:11</t>
  </si>
  <si>
    <t>派柏·云酒店(青岛海水浴场中山公园地铁站店)</t>
  </si>
  <si>
    <t>2024-02-07 18:08:34</t>
  </si>
  <si>
    <t>东莞银丰花园酒店</t>
  </si>
  <si>
    <t>2024-02-07 16:54:37</t>
  </si>
  <si>
    <t>维也纳酒店(陆丰碣石汽车站店)</t>
  </si>
  <si>
    <t>2024-02-07 15:54:38</t>
  </si>
  <si>
    <t>广州鸿洲世纪酒店</t>
  </si>
  <si>
    <t>2024-02-07 14:17:12</t>
  </si>
  <si>
    <t>广州新亚大酒店</t>
  </si>
  <si>
    <t>2024-02-07 14:07:57</t>
  </si>
  <si>
    <t>2024-02-07 13:18:02</t>
  </si>
  <si>
    <t>2024-02-07 12:50:30</t>
  </si>
  <si>
    <t>2024-02-07 10:10:10</t>
  </si>
  <si>
    <t>扬州绿地福朋喜来登酒店</t>
  </si>
  <si>
    <t>1382.00</t>
  </si>
  <si>
    <t>-781</t>
  </si>
  <si>
    <t>2024-02-07 08:22:28</t>
  </si>
  <si>
    <t>TSANG  LUNGYUK</t>
  </si>
  <si>
    <t>2024-02-07 01:04:57</t>
  </si>
  <si>
    <t>珠海银都嘉柏大酒店</t>
  </si>
  <si>
    <t>2024-02-06 22:35:41</t>
  </si>
  <si>
    <t>2024-02-06 22:14:10</t>
  </si>
  <si>
    <t>2024-02-06 21:52:13</t>
  </si>
  <si>
    <t>2024-02-06 20:26:56</t>
  </si>
  <si>
    <t>2024-02-06 19:58:28</t>
  </si>
  <si>
    <t>2024-02-06 18:44:51</t>
  </si>
  <si>
    <t>2024-02-06 18:00:40</t>
  </si>
  <si>
    <t>格林豪泰智选酒店（临海高铁南站店）</t>
  </si>
  <si>
    <t>2024-02-06 17:03:48</t>
  </si>
  <si>
    <t>Xiang Kaiyue</t>
  </si>
  <si>
    <t>2024-02-06 16:53:47</t>
  </si>
  <si>
    <t>2024-02-06 16:50:30</t>
  </si>
  <si>
    <t>麗枫酒店(南京夫子庙大光路店)</t>
  </si>
  <si>
    <t>2032.00</t>
  </si>
  <si>
    <t>2024-02-06 16:03:50</t>
  </si>
  <si>
    <t>2024-02-06 13:54:19</t>
  </si>
  <si>
    <t>2024-02-06 13:32:51</t>
  </si>
  <si>
    <t>2024-02-06 13:04:57</t>
  </si>
  <si>
    <t>锦江之星(苏州火车站虎丘店)</t>
  </si>
  <si>
    <t>2024-02-06 12:38:01</t>
  </si>
  <si>
    <t>义乌开臣国际酒店</t>
  </si>
  <si>
    <t>2024-02-06 11:04:20</t>
  </si>
  <si>
    <t>-200</t>
  </si>
  <si>
    <t>2024-02-06 10:48:37</t>
  </si>
  <si>
    <t>2024-02-06 09:10:11</t>
  </si>
  <si>
    <t>2024-02-05</t>
  </si>
  <si>
    <t>2024-02-06 09:36:50</t>
  </si>
  <si>
    <t>7天酒店（西安小寨地铁站大雁塔北广场店）</t>
  </si>
  <si>
    <t>2024-02-05 20:34:53</t>
  </si>
  <si>
    <t>2024-02-05 17:26:48</t>
  </si>
  <si>
    <t>2024-02-05 16:58:06</t>
  </si>
  <si>
    <t>2024-02-04</t>
  </si>
  <si>
    <t>2024-02-04 22:17:38</t>
  </si>
  <si>
    <t>2024-02-04 20:51:19</t>
  </si>
  <si>
    <t>2024-02-04 20:22:34</t>
  </si>
  <si>
    <t>2024-02-05 09:54:18</t>
  </si>
  <si>
    <t>锦江之星品尚酒店(滁州中都大道琅琊山醉翁亭景区店)</t>
  </si>
  <si>
    <t>2024-02-04 19:23:37</t>
  </si>
  <si>
    <t>2024-02-04 18:09:18</t>
  </si>
  <si>
    <t>2024-02-04 17:45:14</t>
  </si>
  <si>
    <t>锦江之星(攀枝花中心医院站汽车客运中心店)</t>
  </si>
  <si>
    <t>2024-02-04 16:38:52</t>
  </si>
  <si>
    <t>2024-02-04 16:03:14</t>
  </si>
  <si>
    <t>全季酒店(烟台滨海广场店)</t>
  </si>
  <si>
    <t>2024-02-04 15:14:18</t>
  </si>
  <si>
    <t>广州正盛红谷酒店</t>
  </si>
  <si>
    <t>2024-02-04 13:29:28</t>
  </si>
  <si>
    <t>2024-02-04 11:33:18</t>
  </si>
  <si>
    <t>2024-02-04 10:59:15</t>
  </si>
  <si>
    <t>维也纳国际酒店·丽江玉雪大道店</t>
  </si>
  <si>
    <t>2024-02-04 09:14:35</t>
  </si>
  <si>
    <t>2024-02-03</t>
  </si>
  <si>
    <t>锦江之星(重庆鹅岭文创二厂酒店)</t>
  </si>
  <si>
    <t>2024-02-03 22:54:15</t>
  </si>
  <si>
    <t>汉庭酒店(佛山顺德大良店)</t>
  </si>
  <si>
    <t>2024-02-03 22:43:28</t>
  </si>
  <si>
    <t>2024-02-03 22:41:45</t>
  </si>
  <si>
    <t>2024-02-03 21:58:16</t>
  </si>
  <si>
    <t>2024-02-03 21:03:54</t>
  </si>
  <si>
    <t>2024-02-03 19:38:38</t>
  </si>
  <si>
    <t>2024-02-03 19:21:00</t>
  </si>
  <si>
    <t>2024-02-03 18:18:42</t>
  </si>
  <si>
    <t>全季酒店(北京东坝中路店)</t>
  </si>
  <si>
    <t>2024-02-03 18:08:59</t>
  </si>
  <si>
    <t>2024-02-04 09:45:49</t>
  </si>
  <si>
    <t>锦江之星品尚(上海张江高科园区酒店)</t>
  </si>
  <si>
    <t>2024-02-03 14:57:36</t>
  </si>
  <si>
    <t>2024-02-03 16:05:53</t>
  </si>
  <si>
    <t>2024-02-03 10:47:22</t>
  </si>
  <si>
    <t>2024-02-02</t>
  </si>
  <si>
    <t>2024-02-02 21:28:40</t>
  </si>
  <si>
    <t>2024-02-02 20:54:11</t>
  </si>
  <si>
    <t>2024-02-02 20:20:10</t>
  </si>
  <si>
    <t>琶洲酒店(广州会展中心磨碟沙地铁站店)</t>
  </si>
  <si>
    <t>2024-02-02 19:12:21</t>
  </si>
  <si>
    <t>2024-02-02 18:42:55</t>
  </si>
  <si>
    <t>铂顿国际公寓(佛山祖庙岭南天地店)</t>
  </si>
  <si>
    <t>2024-02-02 13:53:26</t>
  </si>
  <si>
    <t>城市便捷酒店(深圳龙华汽车站清湖地铁站店)</t>
  </si>
  <si>
    <t>2024-02-02 10:36:34</t>
  </si>
  <si>
    <t>格盟酒店(砀山梨花广场店)</t>
  </si>
  <si>
    <t>683.00</t>
  </si>
  <si>
    <t>2024-02-02 09:24:42</t>
  </si>
  <si>
    <t>2024-02-02 08:49:19</t>
  </si>
  <si>
    <t>2024-02-02 08:46:44</t>
  </si>
  <si>
    <t>2024-02-01</t>
  </si>
  <si>
    <t>2024-02-02 10:00:21</t>
  </si>
  <si>
    <t>深圳海景嘉途酒店</t>
  </si>
  <si>
    <t>2024-02-01 17:24:39</t>
  </si>
  <si>
    <t>2024-02-01 13:39:08</t>
  </si>
  <si>
    <t>2030.00</t>
  </si>
  <si>
    <t>-682</t>
  </si>
  <si>
    <t>2024-02-01 12:54:58</t>
  </si>
  <si>
    <t>维也纳酒店(贵阳黔灵山公园延安西路地铁站店)</t>
  </si>
  <si>
    <t>2024-02-01 12:49:44</t>
  </si>
  <si>
    <t>2024-02-01 11:41:10</t>
  </si>
  <si>
    <t>锦江之星(长春人民大街桂林路店)</t>
  </si>
  <si>
    <t>2024-02-01 11:55:30</t>
  </si>
  <si>
    <t>锦江之星风尚酒店(镇江大港平昌路店)</t>
  </si>
  <si>
    <t>2024-02-01 10:07:11</t>
  </si>
  <si>
    <t>2024-01-31</t>
  </si>
  <si>
    <t>锦江之星品尚(曲阜景区鼓楼北街店)</t>
  </si>
  <si>
    <t>2024-01-31 22:57:29</t>
  </si>
  <si>
    <t>维也纳国际酒店(武汉街道口店)</t>
  </si>
  <si>
    <t>2024-01-31 21:57:07</t>
  </si>
  <si>
    <t>2024-01-31 14:03:07</t>
  </si>
  <si>
    <t>2024-01-31 09:47:15</t>
  </si>
  <si>
    <t>2024-01-31 08:35:04</t>
  </si>
  <si>
    <t>2024-01-30</t>
  </si>
  <si>
    <t>麗枫酒店(潮州广场店)</t>
  </si>
  <si>
    <t>2024-01-30 22:28:45</t>
  </si>
  <si>
    <t>2024-01-30 22:01:06</t>
  </si>
  <si>
    <t>锦江之星(北京西四店)</t>
  </si>
  <si>
    <t>2024-01-30 21:28:19</t>
  </si>
  <si>
    <t>普兰内特概念酒店(广州白马服装城火车站地铁站店)</t>
  </si>
  <si>
    <t>2024-01-30 20:04:48</t>
  </si>
  <si>
    <t>2024-01-31 06:51:28</t>
  </si>
  <si>
    <t>格林豪泰(南京铁心桥大定坊店)</t>
  </si>
  <si>
    <t>2024-01-30 11:16:33</t>
  </si>
  <si>
    <t>2024-01-29</t>
  </si>
  <si>
    <t>2024-01-29 22:48:07</t>
  </si>
  <si>
    <t>2024-01-29 22:10:16</t>
  </si>
  <si>
    <t>2024-01-30 00:13:33</t>
  </si>
  <si>
    <t>珠海度假村酒店</t>
  </si>
  <si>
    <t>2024-01-29 21:55:18</t>
  </si>
  <si>
    <t>贝壳酒店(涡阳东环路店)</t>
  </si>
  <si>
    <t>2024-01-29 19:46:47</t>
  </si>
  <si>
    <t>格林豪泰酒店(张家口高铁站店)</t>
  </si>
  <si>
    <t>2024-01-29 19:19:01</t>
  </si>
  <si>
    <t>2024-01-29 16:26:21</t>
  </si>
  <si>
    <t>格林东方酒店(固镇世纪广场店)</t>
  </si>
  <si>
    <t>2024-01-29 15:19:18</t>
  </si>
  <si>
    <t>格林豪泰(苏州火车站虎丘店)</t>
  </si>
  <si>
    <t>2024-01-29 12:35:10</t>
  </si>
  <si>
    <t>2024-01-29 10:43:33</t>
  </si>
  <si>
    <t>2024-01-28</t>
  </si>
  <si>
    <t>1808.00</t>
  </si>
  <si>
    <t>-457</t>
  </si>
  <si>
    <t>2024-01-28 19:27:39</t>
  </si>
  <si>
    <t>2024-01-27</t>
  </si>
  <si>
    <t>2024-01-27 10:04:28</t>
  </si>
  <si>
    <t>2024-01-26</t>
  </si>
  <si>
    <t>2024-01-26 13:36:37</t>
  </si>
  <si>
    <t>2024-01-22</t>
  </si>
  <si>
    <t>2024-01-22 18:02:27</t>
  </si>
  <si>
    <t>2024-01-21</t>
  </si>
  <si>
    <t>2024-01-21 19:11:00</t>
  </si>
  <si>
    <t>2024-01-27 23:59:13</t>
  </si>
  <si>
    <t>2024-01-26 20:53:43</t>
  </si>
  <si>
    <t>广州天一酒店</t>
  </si>
  <si>
    <t>2024-01-22 21:52:54</t>
  </si>
  <si>
    <t>2024-01-21 22:58:29</t>
  </si>
  <si>
    <t>2024-01-23</t>
  </si>
  <si>
    <t>锦江之星(上海人民广场淮海东路店)</t>
  </si>
  <si>
    <t>2024-01-23 10:04:01</t>
  </si>
  <si>
    <t>2024-01-26 20:08:48</t>
  </si>
  <si>
    <t>2024-01-28 11:57:23</t>
  </si>
  <si>
    <t>2024-01-20</t>
  </si>
  <si>
    <t>2024-01-20 17:37:19</t>
  </si>
  <si>
    <t>锦江之星(厦门北站嘉庚体育馆店)</t>
  </si>
  <si>
    <t>2024-01-27 15:51:16</t>
  </si>
  <si>
    <t>2024-01-25</t>
  </si>
  <si>
    <t>维也纳3好酒店(广州海珠广州塔店)</t>
  </si>
  <si>
    <t>2024-01-25 20:26:05</t>
  </si>
  <si>
    <t>锦江之星品尚(普洱振兴大道店)</t>
  </si>
  <si>
    <t>2024-01-22 11:27:50</t>
  </si>
  <si>
    <t>7天优品酒店(北京三里屯团结湖地铁站店)</t>
  </si>
  <si>
    <t>2024-01-23 08:36:28</t>
  </si>
  <si>
    <t>2024-01-24</t>
  </si>
  <si>
    <t>2024-01-24 11:33:59</t>
  </si>
  <si>
    <t>2024-01-25 20:12:35</t>
  </si>
  <si>
    <t>623.00</t>
  </si>
  <si>
    <t>-315</t>
  </si>
  <si>
    <t>2024-01-26 19:25:09</t>
  </si>
  <si>
    <t>2024-01-29 10:29:39</t>
  </si>
  <si>
    <t>维也纳酒店(吉安人民广场店)</t>
  </si>
  <si>
    <t>2024-01-24 13:59:30</t>
  </si>
  <si>
    <t>2024-01-23 15:56:46</t>
  </si>
  <si>
    <t>2024-01-25 21:04:10</t>
  </si>
  <si>
    <t>2024-01-28 17:46:30</t>
  </si>
  <si>
    <t>维也纳国际酒店（佛山顺德美的总部店）</t>
  </si>
  <si>
    <t>2024-01-24 15:00:51</t>
  </si>
  <si>
    <t>维也纳酒店(东方大道店)</t>
  </si>
  <si>
    <t>2024-01-26 16:16:26</t>
  </si>
  <si>
    <t>麗枫酒店(苏州人民南路店)</t>
  </si>
  <si>
    <t>2024-01-26 16:36:20</t>
  </si>
  <si>
    <t>2024-01-23 21:20:09</t>
  </si>
  <si>
    <t>7天酒店(三亚亚龙湾景区店)</t>
  </si>
  <si>
    <t>2024-01-28 22:23:55</t>
  </si>
  <si>
    <t>2024-01-28 20:08:24</t>
  </si>
  <si>
    <t>2024-01-25 22:28:20</t>
  </si>
  <si>
    <t>2024-01-20 17:03:48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</si>
</sst>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339</xdr:row>
      <xdr:rowOff>0</xdr:rowOff>
    </xdr:from>
    <xdr:to>
      <xdr:col>23</xdr:col>
      <xdr:colOff>412750</xdr:colOff>
      <xdr:row>362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95850"/>
          <a:ext cx="17583150" cy="462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6" customWidth="1"/>
    <col min="2" max="2" width="21" style="16" customWidth="1"/>
    <col min="3" max="4" width="8.33333333333333" style="16" customWidth="1"/>
    <col min="5" max="5" width="7.66666666666667" style="16" customWidth="1"/>
    <col min="6" max="12" width="11.3333333333333" style="16" customWidth="1"/>
    <col min="13" max="14" width="21" style="16" customWidth="1"/>
    <col min="15" max="16384" width="9" style="16"/>
  </cols>
  <sheetData>
    <row r="2" ht="22.5" spans="5:7">
      <c r="E2" s="17" t="s">
        <v>0</v>
      </c>
      <c r="F2" s="18"/>
      <c r="G2" s="18"/>
    </row>
    <row r="5" spans="1:12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1" t="s">
        <v>10</v>
      </c>
      <c r="J6" s="21" t="s">
        <v>11</v>
      </c>
      <c r="K6" s="20" t="s">
        <v>12</v>
      </c>
      <c r="L6" s="20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2" t="s">
        <v>18</v>
      </c>
      <c r="F7" s="9">
        <v>159672</v>
      </c>
      <c r="G7" s="9" t="s">
        <v>19</v>
      </c>
      <c r="H7" s="9">
        <v>180458</v>
      </c>
      <c r="I7" s="9">
        <v>-20786</v>
      </c>
      <c r="J7" s="9">
        <v>0</v>
      </c>
      <c r="K7" s="9">
        <v>0</v>
      </c>
      <c r="L7" s="9">
        <v>0</v>
      </c>
    </row>
    <row r="8" spans="1:1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7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>
      <c r="A29" s="19"/>
      <c r="C29" s="19"/>
      <c r="D29" s="19"/>
      <c r="E29" s="19"/>
      <c r="F29" s="19"/>
      <c r="G29" s="19"/>
      <c r="H29" s="19"/>
      <c r="I29" s="19"/>
      <c r="J29" s="19"/>
    </row>
    <row r="30" spans="1:10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2" spans="1:10">
      <c r="A32" s="19"/>
      <c r="B32" s="19"/>
      <c r="C32" s="19"/>
      <c r="D32" s="19"/>
      <c r="E32" s="19"/>
      <c r="F32" s="19"/>
      <c r="G32" s="19"/>
      <c r="H32" s="19"/>
      <c r="I32" s="19"/>
      <c r="J32" s="19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8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357</v>
      </c>
      <c r="J2" s="5" t="s">
        <v>48</v>
      </c>
      <c r="K2" s="5" t="s">
        <v>49</v>
      </c>
      <c r="L2" s="5">
        <v>1412</v>
      </c>
      <c r="M2" s="5">
        <v>0</v>
      </c>
      <c r="N2" s="5">
        <v>-1055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55</v>
      </c>
      <c r="W2" s="5" t="s">
        <v>56</v>
      </c>
      <c r="X2" s="5" t="s">
        <v>56</v>
      </c>
      <c r="Y2" s="5" t="s">
        <v>17</v>
      </c>
    </row>
    <row r="3" ht="13" customHeight="1" spans="1:25">
      <c r="A3" s="5" t="s">
        <v>57</v>
      </c>
      <c r="B3" s="5" t="s">
        <v>58</v>
      </c>
      <c r="C3" s="5" t="s">
        <v>59</v>
      </c>
      <c r="D3" s="5" t="s">
        <v>60</v>
      </c>
      <c r="E3" s="5" t="s">
        <v>44</v>
      </c>
      <c r="F3" s="5" t="s">
        <v>61</v>
      </c>
      <c r="G3" s="5" t="s">
        <v>62</v>
      </c>
      <c r="H3" s="5" t="s">
        <v>63</v>
      </c>
      <c r="I3" s="5">
        <v>0</v>
      </c>
      <c r="J3" s="5" t="s">
        <v>48</v>
      </c>
      <c r="K3" s="5" t="s">
        <v>49</v>
      </c>
      <c r="L3" s="5">
        <v>400</v>
      </c>
      <c r="M3" s="5">
        <v>0</v>
      </c>
      <c r="N3" s="5">
        <v>-400</v>
      </c>
      <c r="O3" s="5">
        <v>0</v>
      </c>
      <c r="P3" s="5">
        <v>0</v>
      </c>
      <c r="Q3" s="5" t="s">
        <v>64</v>
      </c>
      <c r="R3" s="5" t="s">
        <v>65</v>
      </c>
      <c r="S3" s="5" t="s">
        <v>66</v>
      </c>
      <c r="T3" s="5" t="s">
        <v>67</v>
      </c>
      <c r="U3" s="5" t="s">
        <v>55</v>
      </c>
      <c r="V3" s="5" t="s">
        <v>55</v>
      </c>
      <c r="W3" s="5" t="s">
        <v>68</v>
      </c>
      <c r="X3" s="5" t="s">
        <v>68</v>
      </c>
      <c r="Y3" s="5" t="s">
        <v>17</v>
      </c>
    </row>
    <row r="4" ht="13" customHeight="1" spans="1:25">
      <c r="A4" s="5" t="s">
        <v>69</v>
      </c>
      <c r="B4" s="5" t="s">
        <v>70</v>
      </c>
      <c r="C4" s="5" t="s">
        <v>71</v>
      </c>
      <c r="D4" s="5" t="s">
        <v>72</v>
      </c>
      <c r="E4" s="5" t="s">
        <v>44</v>
      </c>
      <c r="F4" s="5" t="s">
        <v>73</v>
      </c>
      <c r="G4" s="5" t="s">
        <v>74</v>
      </c>
      <c r="H4" s="5" t="s">
        <v>75</v>
      </c>
      <c r="I4" s="5">
        <v>601</v>
      </c>
      <c r="J4" s="5" t="s">
        <v>48</v>
      </c>
      <c r="K4" s="5" t="s">
        <v>49</v>
      </c>
      <c r="L4" s="5">
        <v>1382</v>
      </c>
      <c r="M4" s="5">
        <v>0</v>
      </c>
      <c r="N4" s="5">
        <v>-781</v>
      </c>
      <c r="O4" s="5">
        <v>0</v>
      </c>
      <c r="P4" s="5">
        <v>0</v>
      </c>
      <c r="Q4" s="5" t="s">
        <v>76</v>
      </c>
      <c r="R4" s="5" t="s">
        <v>77</v>
      </c>
      <c r="S4" s="5" t="s">
        <v>78</v>
      </c>
      <c r="T4" s="5" t="s">
        <v>79</v>
      </c>
      <c r="U4" s="5" t="s">
        <v>80</v>
      </c>
      <c r="V4" s="5" t="s">
        <v>55</v>
      </c>
      <c r="W4" s="5" t="s">
        <v>81</v>
      </c>
      <c r="X4" s="5" t="s">
        <v>81</v>
      </c>
      <c r="Y4" s="5" t="s">
        <v>17</v>
      </c>
    </row>
    <row r="5" ht="13" customHeight="1" spans="1:25">
      <c r="A5" s="5" t="s">
        <v>82</v>
      </c>
      <c r="B5" s="5" t="s">
        <v>83</v>
      </c>
      <c r="C5" s="5" t="s">
        <v>84</v>
      </c>
      <c r="D5" s="5" t="s">
        <v>60</v>
      </c>
      <c r="E5" s="5" t="s">
        <v>44</v>
      </c>
      <c r="F5" s="5" t="s">
        <v>73</v>
      </c>
      <c r="G5" s="5" t="s">
        <v>85</v>
      </c>
      <c r="H5" s="5" t="s">
        <v>63</v>
      </c>
      <c r="I5" s="5">
        <v>425</v>
      </c>
      <c r="J5" s="5" t="s">
        <v>48</v>
      </c>
      <c r="K5" s="5" t="s">
        <v>49</v>
      </c>
      <c r="L5" s="5">
        <v>425</v>
      </c>
      <c r="M5" s="5">
        <v>0</v>
      </c>
      <c r="N5" s="5">
        <v>0</v>
      </c>
      <c r="O5" s="5">
        <v>0</v>
      </c>
      <c r="P5" s="5">
        <v>0</v>
      </c>
      <c r="Q5" s="5" t="s">
        <v>86</v>
      </c>
      <c r="R5" s="5" t="s">
        <v>87</v>
      </c>
      <c r="S5" s="5" t="s">
        <v>88</v>
      </c>
      <c r="T5" s="5" t="s">
        <v>55</v>
      </c>
      <c r="U5" s="5" t="s">
        <v>89</v>
      </c>
      <c r="V5" s="5" t="s">
        <v>55</v>
      </c>
      <c r="W5" s="5" t="s">
        <v>90</v>
      </c>
      <c r="X5" s="5" t="s">
        <v>90</v>
      </c>
      <c r="Y5" s="5" t="s">
        <v>17</v>
      </c>
    </row>
    <row r="6" ht="13" customHeight="1" spans="1:25">
      <c r="A6" s="5" t="s">
        <v>91</v>
      </c>
      <c r="B6" s="5" t="s">
        <v>92</v>
      </c>
      <c r="C6" s="5" t="s">
        <v>93</v>
      </c>
      <c r="D6" s="5" t="s">
        <v>72</v>
      </c>
      <c r="E6" s="5" t="s">
        <v>44</v>
      </c>
      <c r="F6" s="5" t="s">
        <v>94</v>
      </c>
      <c r="G6" s="5" t="s">
        <v>95</v>
      </c>
      <c r="H6" s="5" t="s">
        <v>75</v>
      </c>
      <c r="I6" s="5">
        <v>709</v>
      </c>
      <c r="J6" s="5" t="s">
        <v>48</v>
      </c>
      <c r="K6" s="5" t="s">
        <v>49</v>
      </c>
      <c r="L6" s="5">
        <v>709</v>
      </c>
      <c r="M6" s="5">
        <v>0</v>
      </c>
      <c r="N6" s="5">
        <v>0</v>
      </c>
      <c r="O6" s="5">
        <v>0</v>
      </c>
      <c r="P6" s="5">
        <v>0</v>
      </c>
      <c r="Q6" s="5" t="s">
        <v>96</v>
      </c>
      <c r="R6" s="5" t="s">
        <v>97</v>
      </c>
      <c r="S6" s="5" t="s">
        <v>98</v>
      </c>
      <c r="T6" s="5" t="s">
        <v>55</v>
      </c>
      <c r="U6" s="5" t="s">
        <v>99</v>
      </c>
      <c r="V6" s="5" t="s">
        <v>55</v>
      </c>
      <c r="W6" s="5" t="s">
        <v>100</v>
      </c>
      <c r="X6" s="5" t="s">
        <v>100</v>
      </c>
      <c r="Y6" s="5" t="s">
        <v>17</v>
      </c>
    </row>
    <row r="7" ht="13" customHeight="1" spans="1:25">
      <c r="A7" s="5" t="s">
        <v>101</v>
      </c>
      <c r="B7" s="5" t="s">
        <v>102</v>
      </c>
      <c r="C7" s="5" t="s">
        <v>93</v>
      </c>
      <c r="D7" s="5" t="s">
        <v>60</v>
      </c>
      <c r="E7" s="5" t="s">
        <v>44</v>
      </c>
      <c r="F7" s="5" t="s">
        <v>103</v>
      </c>
      <c r="G7" s="5" t="s">
        <v>104</v>
      </c>
      <c r="H7" s="5" t="s">
        <v>63</v>
      </c>
      <c r="I7" s="5">
        <v>644</v>
      </c>
      <c r="J7" s="5" t="s">
        <v>48</v>
      </c>
      <c r="K7" s="5" t="s">
        <v>49</v>
      </c>
      <c r="L7" s="5">
        <v>644</v>
      </c>
      <c r="M7" s="5">
        <v>0</v>
      </c>
      <c r="N7" s="5">
        <v>0</v>
      </c>
      <c r="O7" s="5">
        <v>0</v>
      </c>
      <c r="P7" s="5">
        <v>0</v>
      </c>
      <c r="Q7" s="5" t="s">
        <v>105</v>
      </c>
      <c r="R7" s="5" t="s">
        <v>106</v>
      </c>
      <c r="S7" s="5" t="s">
        <v>107</v>
      </c>
      <c r="T7" s="5" t="s">
        <v>55</v>
      </c>
      <c r="U7" s="5" t="s">
        <v>108</v>
      </c>
      <c r="V7" s="5" t="s">
        <v>55</v>
      </c>
      <c r="W7" s="5" t="s">
        <v>109</v>
      </c>
      <c r="X7" s="5" t="s">
        <v>109</v>
      </c>
      <c r="Y7" s="5" t="s">
        <v>17</v>
      </c>
    </row>
    <row r="8" ht="13" customHeight="1" spans="1:25">
      <c r="A8" s="5" t="s">
        <v>110</v>
      </c>
      <c r="B8" s="5" t="s">
        <v>111</v>
      </c>
      <c r="C8" s="5" t="s">
        <v>112</v>
      </c>
      <c r="D8" s="5" t="s">
        <v>72</v>
      </c>
      <c r="E8" s="5" t="s">
        <v>44</v>
      </c>
      <c r="F8" s="5" t="s">
        <v>113</v>
      </c>
      <c r="G8" s="5" t="s">
        <v>114</v>
      </c>
      <c r="H8" s="5" t="s">
        <v>75</v>
      </c>
      <c r="I8" s="5">
        <v>594</v>
      </c>
      <c r="J8" s="5" t="s">
        <v>48</v>
      </c>
      <c r="K8" s="5" t="s">
        <v>49</v>
      </c>
      <c r="L8" s="5">
        <v>594</v>
      </c>
      <c r="M8" s="5">
        <v>0</v>
      </c>
      <c r="N8" s="5">
        <v>0</v>
      </c>
      <c r="O8" s="5">
        <v>0</v>
      </c>
      <c r="P8" s="5">
        <v>0</v>
      </c>
      <c r="Q8" s="5" t="s">
        <v>115</v>
      </c>
      <c r="R8" s="5" t="s">
        <v>116</v>
      </c>
      <c r="S8" s="5" t="s">
        <v>117</v>
      </c>
      <c r="T8" s="5" t="s">
        <v>55</v>
      </c>
      <c r="U8" s="5" t="s">
        <v>118</v>
      </c>
      <c r="V8" s="5" t="s">
        <v>55</v>
      </c>
      <c r="W8" s="5" t="s">
        <v>119</v>
      </c>
      <c r="X8" s="5" t="s">
        <v>119</v>
      </c>
      <c r="Y8" s="5" t="s">
        <v>17</v>
      </c>
    </row>
    <row r="9" ht="13" customHeight="1" spans="1:25">
      <c r="A9" s="5" t="s">
        <v>120</v>
      </c>
      <c r="B9" s="5" t="s">
        <v>121</v>
      </c>
      <c r="C9" s="5" t="s">
        <v>42</v>
      </c>
      <c r="D9" s="5" t="s">
        <v>60</v>
      </c>
      <c r="E9" s="5" t="s">
        <v>44</v>
      </c>
      <c r="F9" s="5" t="s">
        <v>94</v>
      </c>
      <c r="G9" s="5" t="s">
        <v>122</v>
      </c>
      <c r="H9" s="5" t="s">
        <v>63</v>
      </c>
      <c r="I9" s="5">
        <v>313</v>
      </c>
      <c r="J9" s="5" t="s">
        <v>48</v>
      </c>
      <c r="K9" s="5" t="s">
        <v>49</v>
      </c>
      <c r="L9" s="5">
        <v>313</v>
      </c>
      <c r="M9" s="5">
        <v>0</v>
      </c>
      <c r="N9" s="5">
        <v>0</v>
      </c>
      <c r="O9" s="5">
        <v>0</v>
      </c>
      <c r="P9" s="5">
        <v>0</v>
      </c>
      <c r="Q9" s="5" t="s">
        <v>123</v>
      </c>
      <c r="R9" s="5" t="s">
        <v>124</v>
      </c>
      <c r="S9" s="5" t="s">
        <v>125</v>
      </c>
      <c r="T9" s="5" t="s">
        <v>55</v>
      </c>
      <c r="U9" s="5" t="s">
        <v>126</v>
      </c>
      <c r="V9" s="5" t="s">
        <v>55</v>
      </c>
      <c r="W9" s="5" t="s">
        <v>127</v>
      </c>
      <c r="X9" s="5" t="s">
        <v>127</v>
      </c>
      <c r="Y9" s="5" t="s">
        <v>17</v>
      </c>
    </row>
    <row r="10" ht="13" customHeight="1" spans="1:25">
      <c r="A10" s="5" t="s">
        <v>128</v>
      </c>
      <c r="B10" s="5" t="s">
        <v>41</v>
      </c>
      <c r="C10" s="5" t="s">
        <v>42</v>
      </c>
      <c r="D10" s="5" t="s">
        <v>60</v>
      </c>
      <c r="E10" s="5" t="s">
        <v>44</v>
      </c>
      <c r="F10" s="5" t="s">
        <v>45</v>
      </c>
      <c r="G10" s="5" t="s">
        <v>129</v>
      </c>
      <c r="H10" s="5" t="s">
        <v>63</v>
      </c>
      <c r="I10" s="5">
        <v>349</v>
      </c>
      <c r="J10" s="5" t="s">
        <v>48</v>
      </c>
      <c r="K10" s="5" t="s">
        <v>49</v>
      </c>
      <c r="L10" s="5">
        <v>349</v>
      </c>
      <c r="M10" s="5">
        <v>0</v>
      </c>
      <c r="N10" s="5">
        <v>0</v>
      </c>
      <c r="O10" s="5">
        <v>0</v>
      </c>
      <c r="P10" s="5">
        <v>0</v>
      </c>
      <c r="Q10" s="5" t="s">
        <v>50</v>
      </c>
      <c r="R10" s="5" t="s">
        <v>51</v>
      </c>
      <c r="S10" s="5" t="s">
        <v>130</v>
      </c>
      <c r="T10" s="5" t="s">
        <v>55</v>
      </c>
      <c r="U10" s="5" t="s">
        <v>131</v>
      </c>
      <c r="V10" s="5" t="s">
        <v>55</v>
      </c>
      <c r="W10" s="5" t="s">
        <v>132</v>
      </c>
      <c r="X10" s="5" t="s">
        <v>132</v>
      </c>
      <c r="Y10" s="5" t="s">
        <v>17</v>
      </c>
    </row>
    <row r="11" ht="13" customHeight="1" spans="1:25">
      <c r="A11" s="5" t="s">
        <v>133</v>
      </c>
      <c r="B11" s="5" t="s">
        <v>134</v>
      </c>
      <c r="C11" s="5" t="s">
        <v>135</v>
      </c>
      <c r="D11" s="5" t="s">
        <v>60</v>
      </c>
      <c r="E11" s="5" t="s">
        <v>44</v>
      </c>
      <c r="F11" s="5" t="s">
        <v>94</v>
      </c>
      <c r="G11" s="5" t="s">
        <v>136</v>
      </c>
      <c r="H11" s="5" t="s">
        <v>63</v>
      </c>
      <c r="I11" s="5">
        <v>251</v>
      </c>
      <c r="J11" s="5" t="s">
        <v>48</v>
      </c>
      <c r="K11" s="5" t="s">
        <v>49</v>
      </c>
      <c r="L11" s="5">
        <v>251</v>
      </c>
      <c r="M11" s="5">
        <v>0</v>
      </c>
      <c r="N11" s="5">
        <v>0</v>
      </c>
      <c r="O11" s="5">
        <v>0</v>
      </c>
      <c r="P11" s="5">
        <v>0</v>
      </c>
      <c r="Q11" s="5" t="s">
        <v>137</v>
      </c>
      <c r="R11" s="5" t="s">
        <v>138</v>
      </c>
      <c r="S11" s="5" t="s">
        <v>139</v>
      </c>
      <c r="T11" s="5" t="s">
        <v>55</v>
      </c>
      <c r="U11" s="5" t="s">
        <v>140</v>
      </c>
      <c r="V11" s="5" t="s">
        <v>55</v>
      </c>
      <c r="W11" s="5" t="s">
        <v>141</v>
      </c>
      <c r="X11" s="5" t="s">
        <v>141</v>
      </c>
      <c r="Y11" s="5" t="s">
        <v>17</v>
      </c>
    </row>
    <row r="12" ht="13" customHeight="1" spans="1:25">
      <c r="A12" s="5" t="s">
        <v>142</v>
      </c>
      <c r="B12" s="5" t="s">
        <v>121</v>
      </c>
      <c r="C12" s="5" t="s">
        <v>42</v>
      </c>
      <c r="D12" s="5" t="s">
        <v>60</v>
      </c>
      <c r="E12" s="5" t="s">
        <v>44</v>
      </c>
      <c r="F12" s="5" t="s">
        <v>143</v>
      </c>
      <c r="G12" s="5" t="s">
        <v>144</v>
      </c>
      <c r="H12" s="5" t="s">
        <v>63</v>
      </c>
      <c r="I12" s="5">
        <v>313</v>
      </c>
      <c r="J12" s="5" t="s">
        <v>48</v>
      </c>
      <c r="K12" s="5" t="s">
        <v>49</v>
      </c>
      <c r="L12" s="5">
        <v>313</v>
      </c>
      <c r="M12" s="5">
        <v>0</v>
      </c>
      <c r="N12" s="5">
        <v>0</v>
      </c>
      <c r="O12" s="5">
        <v>0</v>
      </c>
      <c r="P12" s="5">
        <v>0</v>
      </c>
      <c r="Q12" s="5" t="s">
        <v>123</v>
      </c>
      <c r="R12" s="5" t="s">
        <v>124</v>
      </c>
      <c r="S12" s="5" t="s">
        <v>125</v>
      </c>
      <c r="T12" s="5" t="s">
        <v>55</v>
      </c>
      <c r="U12" s="5" t="s">
        <v>126</v>
      </c>
      <c r="V12" s="5" t="s">
        <v>55</v>
      </c>
      <c r="W12" s="5" t="s">
        <v>145</v>
      </c>
      <c r="X12" s="5" t="s">
        <v>145</v>
      </c>
      <c r="Y12" s="5" t="s">
        <v>17</v>
      </c>
    </row>
    <row r="13" ht="13" customHeight="1" spans="1:25">
      <c r="A13" s="5" t="s">
        <v>146</v>
      </c>
      <c r="B13" s="5" t="s">
        <v>121</v>
      </c>
      <c r="C13" s="5" t="s">
        <v>42</v>
      </c>
      <c r="D13" s="5" t="s">
        <v>60</v>
      </c>
      <c r="E13" s="5" t="s">
        <v>44</v>
      </c>
      <c r="F13" s="5" t="s">
        <v>94</v>
      </c>
      <c r="G13" s="5" t="s">
        <v>147</v>
      </c>
      <c r="H13" s="5" t="s">
        <v>75</v>
      </c>
      <c r="I13" s="5">
        <v>628</v>
      </c>
      <c r="J13" s="5" t="s">
        <v>48</v>
      </c>
      <c r="K13" s="5" t="s">
        <v>49</v>
      </c>
      <c r="L13" s="5">
        <v>628</v>
      </c>
      <c r="M13" s="5">
        <v>0</v>
      </c>
      <c r="N13" s="5">
        <v>0</v>
      </c>
      <c r="O13" s="5">
        <v>0</v>
      </c>
      <c r="P13" s="5">
        <v>0</v>
      </c>
      <c r="Q13" s="5" t="s">
        <v>123</v>
      </c>
      <c r="R13" s="5" t="s">
        <v>124</v>
      </c>
      <c r="S13" s="5" t="s">
        <v>148</v>
      </c>
      <c r="T13" s="5" t="s">
        <v>55</v>
      </c>
      <c r="U13" s="5" t="s">
        <v>149</v>
      </c>
      <c r="V13" s="5" t="s">
        <v>55</v>
      </c>
      <c r="W13" s="5" t="s">
        <v>150</v>
      </c>
      <c r="X13" s="5" t="s">
        <v>150</v>
      </c>
      <c r="Y13" s="5" t="s">
        <v>17</v>
      </c>
    </row>
    <row r="14" ht="13" customHeight="1" spans="1:25">
      <c r="A14" s="5" t="s">
        <v>151</v>
      </c>
      <c r="B14" s="5" t="s">
        <v>152</v>
      </c>
      <c r="C14" s="5" t="s">
        <v>153</v>
      </c>
      <c r="D14" s="5" t="s">
        <v>72</v>
      </c>
      <c r="E14" s="5" t="s">
        <v>44</v>
      </c>
      <c r="F14" s="5" t="s">
        <v>154</v>
      </c>
      <c r="G14" s="5" t="s">
        <v>155</v>
      </c>
      <c r="H14" s="5" t="s">
        <v>75</v>
      </c>
      <c r="I14" s="5">
        <v>1271</v>
      </c>
      <c r="J14" s="5" t="s">
        <v>48</v>
      </c>
      <c r="K14" s="5" t="s">
        <v>49</v>
      </c>
      <c r="L14" s="5">
        <v>1271</v>
      </c>
      <c r="M14" s="5">
        <v>0</v>
      </c>
      <c r="N14" s="5">
        <v>0</v>
      </c>
      <c r="O14" s="5">
        <v>0</v>
      </c>
      <c r="P14" s="5">
        <v>0</v>
      </c>
      <c r="Q14" s="5" t="s">
        <v>156</v>
      </c>
      <c r="R14" s="5" t="s">
        <v>157</v>
      </c>
      <c r="S14" s="5" t="s">
        <v>158</v>
      </c>
      <c r="T14" s="5" t="s">
        <v>55</v>
      </c>
      <c r="U14" s="5" t="s">
        <v>159</v>
      </c>
      <c r="V14" s="5" t="s">
        <v>55</v>
      </c>
      <c r="W14" s="5" t="s">
        <v>160</v>
      </c>
      <c r="X14" s="5" t="s">
        <v>160</v>
      </c>
      <c r="Y14" s="5" t="s">
        <v>17</v>
      </c>
    </row>
    <row r="15" ht="13" customHeight="1" spans="1:25">
      <c r="A15" s="5" t="s">
        <v>161</v>
      </c>
      <c r="B15" s="5" t="s">
        <v>162</v>
      </c>
      <c r="C15" s="5" t="s">
        <v>42</v>
      </c>
      <c r="D15" s="5" t="s">
        <v>60</v>
      </c>
      <c r="E15" s="5" t="s">
        <v>44</v>
      </c>
      <c r="F15" s="5" t="s">
        <v>163</v>
      </c>
      <c r="G15" s="5" t="s">
        <v>164</v>
      </c>
      <c r="H15" s="5" t="s">
        <v>63</v>
      </c>
      <c r="I15" s="5">
        <v>166</v>
      </c>
      <c r="J15" s="5" t="s">
        <v>48</v>
      </c>
      <c r="K15" s="5" t="s">
        <v>49</v>
      </c>
      <c r="L15" s="5">
        <v>166</v>
      </c>
      <c r="M15" s="5">
        <v>0</v>
      </c>
      <c r="N15" s="5">
        <v>0</v>
      </c>
      <c r="O15" s="5">
        <v>0</v>
      </c>
      <c r="P15" s="5">
        <v>0</v>
      </c>
      <c r="Q15" s="5" t="s">
        <v>165</v>
      </c>
      <c r="R15" s="5" t="s">
        <v>166</v>
      </c>
      <c r="S15" s="5" t="s">
        <v>167</v>
      </c>
      <c r="T15" s="5" t="s">
        <v>55</v>
      </c>
      <c r="U15" s="5" t="s">
        <v>168</v>
      </c>
      <c r="V15" s="5" t="s">
        <v>55</v>
      </c>
      <c r="W15" s="5" t="s">
        <v>169</v>
      </c>
      <c r="X15" s="5" t="s">
        <v>169</v>
      </c>
      <c r="Y15" s="5" t="s">
        <v>17</v>
      </c>
    </row>
    <row r="16" ht="13" customHeight="1" spans="1:25">
      <c r="A16" s="5" t="s">
        <v>170</v>
      </c>
      <c r="B16" s="5" t="s">
        <v>152</v>
      </c>
      <c r="C16" s="5" t="s">
        <v>153</v>
      </c>
      <c r="D16" s="5" t="s">
        <v>72</v>
      </c>
      <c r="E16" s="5" t="s">
        <v>44</v>
      </c>
      <c r="F16" s="5" t="s">
        <v>154</v>
      </c>
      <c r="G16" s="5" t="s">
        <v>171</v>
      </c>
      <c r="H16" s="5" t="s">
        <v>75</v>
      </c>
      <c r="I16" s="5">
        <v>1271</v>
      </c>
      <c r="J16" s="5" t="s">
        <v>48</v>
      </c>
      <c r="K16" s="5" t="s">
        <v>49</v>
      </c>
      <c r="L16" s="5">
        <v>1271</v>
      </c>
      <c r="M16" s="5">
        <v>0</v>
      </c>
      <c r="N16" s="5">
        <v>0</v>
      </c>
      <c r="O16" s="5">
        <v>0</v>
      </c>
      <c r="P16" s="5">
        <v>0</v>
      </c>
      <c r="Q16" s="5" t="s">
        <v>156</v>
      </c>
      <c r="R16" s="5" t="s">
        <v>157</v>
      </c>
      <c r="S16" s="5" t="s">
        <v>158</v>
      </c>
      <c r="T16" s="5" t="s">
        <v>55</v>
      </c>
      <c r="U16" s="5" t="s">
        <v>159</v>
      </c>
      <c r="V16" s="5" t="s">
        <v>55</v>
      </c>
      <c r="W16" s="5" t="s">
        <v>172</v>
      </c>
      <c r="X16" s="5" t="s">
        <v>172</v>
      </c>
      <c r="Y16" s="5" t="s">
        <v>17</v>
      </c>
    </row>
    <row r="17" ht="13" customHeight="1" spans="1:25">
      <c r="A17" s="5" t="s">
        <v>173</v>
      </c>
      <c r="B17" s="5" t="s">
        <v>174</v>
      </c>
      <c r="C17" s="5" t="s">
        <v>175</v>
      </c>
      <c r="D17" s="5" t="s">
        <v>60</v>
      </c>
      <c r="E17" s="5" t="s">
        <v>44</v>
      </c>
      <c r="F17" s="5" t="s">
        <v>176</v>
      </c>
      <c r="G17" s="5" t="s">
        <v>177</v>
      </c>
      <c r="H17" s="5" t="s">
        <v>63</v>
      </c>
      <c r="I17" s="5">
        <v>448</v>
      </c>
      <c r="J17" s="5" t="s">
        <v>48</v>
      </c>
      <c r="K17" s="5" t="s">
        <v>49</v>
      </c>
      <c r="L17" s="5">
        <v>448</v>
      </c>
      <c r="M17" s="5">
        <v>0</v>
      </c>
      <c r="N17" s="5">
        <v>0</v>
      </c>
      <c r="O17" s="5">
        <v>0</v>
      </c>
      <c r="P17" s="5">
        <v>0</v>
      </c>
      <c r="Q17" s="5" t="s">
        <v>178</v>
      </c>
      <c r="R17" s="5" t="s">
        <v>179</v>
      </c>
      <c r="S17" s="5" t="s">
        <v>180</v>
      </c>
      <c r="T17" s="5" t="s">
        <v>55</v>
      </c>
      <c r="U17" s="5" t="s">
        <v>181</v>
      </c>
      <c r="V17" s="5" t="s">
        <v>55</v>
      </c>
      <c r="W17" s="5" t="s">
        <v>182</v>
      </c>
      <c r="X17" s="5" t="s">
        <v>182</v>
      </c>
      <c r="Y17" s="5" t="s">
        <v>17</v>
      </c>
    </row>
    <row r="18" ht="13" customHeight="1" spans="1:25">
      <c r="A18" s="5" t="s">
        <v>183</v>
      </c>
      <c r="B18" s="5" t="s">
        <v>184</v>
      </c>
      <c r="C18" s="5" t="s">
        <v>185</v>
      </c>
      <c r="D18" s="5" t="s">
        <v>60</v>
      </c>
      <c r="E18" s="5" t="s">
        <v>44</v>
      </c>
      <c r="F18" s="5" t="s">
        <v>186</v>
      </c>
      <c r="G18" s="5" t="s">
        <v>187</v>
      </c>
      <c r="H18" s="5" t="s">
        <v>63</v>
      </c>
      <c r="I18" s="5">
        <v>183</v>
      </c>
      <c r="J18" s="5" t="s">
        <v>48</v>
      </c>
      <c r="K18" s="5" t="s">
        <v>49</v>
      </c>
      <c r="L18" s="5">
        <v>183</v>
      </c>
      <c r="M18" s="5">
        <v>0</v>
      </c>
      <c r="N18" s="5">
        <v>0</v>
      </c>
      <c r="O18" s="5">
        <v>0</v>
      </c>
      <c r="P18" s="5">
        <v>0</v>
      </c>
      <c r="Q18" s="5" t="s">
        <v>188</v>
      </c>
      <c r="R18" s="5" t="s">
        <v>189</v>
      </c>
      <c r="S18" s="5" t="s">
        <v>190</v>
      </c>
      <c r="T18" s="5" t="s">
        <v>55</v>
      </c>
      <c r="U18" s="5" t="s">
        <v>191</v>
      </c>
      <c r="V18" s="5" t="s">
        <v>55</v>
      </c>
      <c r="W18" s="5" t="s">
        <v>192</v>
      </c>
      <c r="X18" s="5" t="s">
        <v>192</v>
      </c>
      <c r="Y18" s="5" t="s">
        <v>17</v>
      </c>
    </row>
    <row r="19" ht="13" customHeight="1" spans="1:25">
      <c r="A19" s="5" t="s">
        <v>193</v>
      </c>
      <c r="B19" s="5" t="s">
        <v>194</v>
      </c>
      <c r="C19" s="5" t="s">
        <v>195</v>
      </c>
      <c r="D19" s="5" t="s">
        <v>60</v>
      </c>
      <c r="E19" s="5" t="s">
        <v>44</v>
      </c>
      <c r="F19" s="5" t="s">
        <v>73</v>
      </c>
      <c r="G19" s="5" t="s">
        <v>196</v>
      </c>
      <c r="H19" s="5" t="s">
        <v>63</v>
      </c>
      <c r="I19" s="5">
        <v>313</v>
      </c>
      <c r="J19" s="5" t="s">
        <v>48</v>
      </c>
      <c r="K19" s="5" t="s">
        <v>49</v>
      </c>
      <c r="L19" s="5">
        <v>313</v>
      </c>
      <c r="M19" s="5">
        <v>0</v>
      </c>
      <c r="N19" s="5">
        <v>0</v>
      </c>
      <c r="O19" s="5">
        <v>0</v>
      </c>
      <c r="P19" s="5">
        <v>0</v>
      </c>
      <c r="Q19" s="5" t="s">
        <v>197</v>
      </c>
      <c r="R19" s="5" t="s">
        <v>198</v>
      </c>
      <c r="S19" s="5" t="s">
        <v>125</v>
      </c>
      <c r="T19" s="5" t="s">
        <v>55</v>
      </c>
      <c r="U19" s="5" t="s">
        <v>126</v>
      </c>
      <c r="V19" s="5" t="s">
        <v>55</v>
      </c>
      <c r="W19" s="5" t="s">
        <v>199</v>
      </c>
      <c r="X19" s="5" t="s">
        <v>199</v>
      </c>
      <c r="Y19" s="5" t="s">
        <v>17</v>
      </c>
    </row>
    <row r="20" ht="13" customHeight="1" spans="1:25">
      <c r="A20" s="5" t="s">
        <v>200</v>
      </c>
      <c r="B20" s="5" t="s">
        <v>201</v>
      </c>
      <c r="C20" s="5" t="s">
        <v>202</v>
      </c>
      <c r="D20" s="5" t="s">
        <v>203</v>
      </c>
      <c r="E20" s="5" t="s">
        <v>44</v>
      </c>
      <c r="F20" s="5" t="s">
        <v>204</v>
      </c>
      <c r="G20" s="5" t="s">
        <v>205</v>
      </c>
      <c r="H20" s="5" t="s">
        <v>206</v>
      </c>
      <c r="I20" s="5">
        <v>1904</v>
      </c>
      <c r="J20" s="5" t="s">
        <v>48</v>
      </c>
      <c r="K20" s="5" t="s">
        <v>49</v>
      </c>
      <c r="L20" s="5">
        <v>1904</v>
      </c>
      <c r="M20" s="5">
        <v>0</v>
      </c>
      <c r="N20" s="5">
        <v>0</v>
      </c>
      <c r="O20" s="5">
        <v>0</v>
      </c>
      <c r="P20" s="5">
        <v>0</v>
      </c>
      <c r="Q20" s="5" t="s">
        <v>207</v>
      </c>
      <c r="R20" s="5" t="s">
        <v>208</v>
      </c>
      <c r="S20" s="5" t="s">
        <v>209</v>
      </c>
      <c r="T20" s="5" t="s">
        <v>55</v>
      </c>
      <c r="U20" s="5" t="s">
        <v>210</v>
      </c>
      <c r="V20" s="5" t="s">
        <v>55</v>
      </c>
      <c r="W20" s="5" t="s">
        <v>211</v>
      </c>
      <c r="X20" s="5" t="s">
        <v>211</v>
      </c>
      <c r="Y20" s="5" t="s">
        <v>17</v>
      </c>
    </row>
    <row r="21" ht="13" customHeight="1" spans="1:25">
      <c r="A21" s="5" t="s">
        <v>212</v>
      </c>
      <c r="B21" s="5" t="s">
        <v>213</v>
      </c>
      <c r="C21" s="5" t="s">
        <v>214</v>
      </c>
      <c r="D21" s="5" t="s">
        <v>60</v>
      </c>
      <c r="E21" s="5" t="s">
        <v>44</v>
      </c>
      <c r="F21" s="5" t="s">
        <v>215</v>
      </c>
      <c r="G21" s="5" t="s">
        <v>216</v>
      </c>
      <c r="H21" s="5" t="s">
        <v>63</v>
      </c>
      <c r="I21" s="5">
        <v>166</v>
      </c>
      <c r="J21" s="5" t="s">
        <v>48</v>
      </c>
      <c r="K21" s="5" t="s">
        <v>49</v>
      </c>
      <c r="L21" s="5">
        <v>166</v>
      </c>
      <c r="M21" s="5">
        <v>0</v>
      </c>
      <c r="N21" s="5">
        <v>0</v>
      </c>
      <c r="O21" s="5">
        <v>0</v>
      </c>
      <c r="P21" s="5">
        <v>0</v>
      </c>
      <c r="Q21" s="5" t="s">
        <v>217</v>
      </c>
      <c r="R21" s="5" t="s">
        <v>218</v>
      </c>
      <c r="S21" s="5" t="s">
        <v>167</v>
      </c>
      <c r="T21" s="5" t="s">
        <v>55</v>
      </c>
      <c r="U21" s="5" t="s">
        <v>168</v>
      </c>
      <c r="V21" s="5" t="s">
        <v>55</v>
      </c>
      <c r="W21" s="5" t="s">
        <v>219</v>
      </c>
      <c r="X21" s="5" t="s">
        <v>219</v>
      </c>
      <c r="Y21" s="5" t="s">
        <v>17</v>
      </c>
    </row>
    <row r="22" ht="13" customHeight="1" spans="1:25">
      <c r="A22" s="5" t="s">
        <v>220</v>
      </c>
      <c r="B22" s="5" t="s">
        <v>221</v>
      </c>
      <c r="C22" s="5" t="s">
        <v>222</v>
      </c>
      <c r="D22" s="5" t="s">
        <v>60</v>
      </c>
      <c r="E22" s="5" t="s">
        <v>44</v>
      </c>
      <c r="F22" s="5" t="s">
        <v>94</v>
      </c>
      <c r="G22" s="5" t="s">
        <v>223</v>
      </c>
      <c r="H22" s="5" t="s">
        <v>63</v>
      </c>
      <c r="I22" s="5">
        <v>409</v>
      </c>
      <c r="J22" s="5" t="s">
        <v>48</v>
      </c>
      <c r="K22" s="5" t="s">
        <v>49</v>
      </c>
      <c r="L22" s="5">
        <v>409</v>
      </c>
      <c r="M22" s="5">
        <v>0</v>
      </c>
      <c r="N22" s="5">
        <v>0</v>
      </c>
      <c r="O22" s="5">
        <v>0</v>
      </c>
      <c r="P22" s="5">
        <v>0</v>
      </c>
      <c r="Q22" s="5" t="s">
        <v>224</v>
      </c>
      <c r="R22" s="5" t="s">
        <v>225</v>
      </c>
      <c r="S22" s="5" t="s">
        <v>226</v>
      </c>
      <c r="T22" s="5" t="s">
        <v>55</v>
      </c>
      <c r="U22" s="5" t="s">
        <v>227</v>
      </c>
      <c r="V22" s="5" t="s">
        <v>55</v>
      </c>
      <c r="W22" s="5" t="s">
        <v>228</v>
      </c>
      <c r="X22" s="5" t="s">
        <v>228</v>
      </c>
      <c r="Y22" s="5" t="s">
        <v>17</v>
      </c>
    </row>
    <row r="23" ht="13" customHeight="1" spans="1:25">
      <c r="A23" s="5" t="s">
        <v>229</v>
      </c>
      <c r="B23" s="5" t="s">
        <v>121</v>
      </c>
      <c r="C23" s="5" t="s">
        <v>42</v>
      </c>
      <c r="D23" s="5" t="s">
        <v>60</v>
      </c>
      <c r="E23" s="5" t="s">
        <v>44</v>
      </c>
      <c r="F23" s="5" t="s">
        <v>94</v>
      </c>
      <c r="G23" s="5" t="s">
        <v>230</v>
      </c>
      <c r="H23" s="5" t="s">
        <v>63</v>
      </c>
      <c r="I23" s="5">
        <v>313</v>
      </c>
      <c r="J23" s="5" t="s">
        <v>48</v>
      </c>
      <c r="K23" s="5" t="s">
        <v>49</v>
      </c>
      <c r="L23" s="5">
        <v>313</v>
      </c>
      <c r="M23" s="5">
        <v>0</v>
      </c>
      <c r="N23" s="5">
        <v>0</v>
      </c>
      <c r="O23" s="5">
        <v>0</v>
      </c>
      <c r="P23" s="5">
        <v>0</v>
      </c>
      <c r="Q23" s="5" t="s">
        <v>123</v>
      </c>
      <c r="R23" s="5" t="s">
        <v>124</v>
      </c>
      <c r="S23" s="5" t="s">
        <v>125</v>
      </c>
      <c r="T23" s="5" t="s">
        <v>55</v>
      </c>
      <c r="U23" s="5" t="s">
        <v>126</v>
      </c>
      <c r="V23" s="5" t="s">
        <v>55</v>
      </c>
      <c r="W23" s="5" t="s">
        <v>231</v>
      </c>
      <c r="X23" s="5" t="s">
        <v>231</v>
      </c>
      <c r="Y23" s="5" t="s">
        <v>17</v>
      </c>
    </row>
    <row r="24" ht="13" customHeight="1" spans="1:25">
      <c r="A24" s="5" t="s">
        <v>232</v>
      </c>
      <c r="B24" s="5" t="s">
        <v>174</v>
      </c>
      <c r="C24" s="5" t="s">
        <v>175</v>
      </c>
      <c r="D24" s="5" t="s">
        <v>60</v>
      </c>
      <c r="E24" s="5" t="s">
        <v>44</v>
      </c>
      <c r="F24" s="5" t="s">
        <v>176</v>
      </c>
      <c r="G24" s="5" t="s">
        <v>233</v>
      </c>
      <c r="H24" s="5" t="s">
        <v>63</v>
      </c>
      <c r="I24" s="5">
        <v>448</v>
      </c>
      <c r="J24" s="5" t="s">
        <v>48</v>
      </c>
      <c r="K24" s="5" t="s">
        <v>49</v>
      </c>
      <c r="L24" s="5">
        <v>448</v>
      </c>
      <c r="M24" s="5">
        <v>0</v>
      </c>
      <c r="N24" s="5">
        <v>0</v>
      </c>
      <c r="O24" s="5">
        <v>0</v>
      </c>
      <c r="P24" s="5">
        <v>0</v>
      </c>
      <c r="Q24" s="5" t="s">
        <v>178</v>
      </c>
      <c r="R24" s="5" t="s">
        <v>179</v>
      </c>
      <c r="S24" s="5" t="s">
        <v>180</v>
      </c>
      <c r="T24" s="5" t="s">
        <v>55</v>
      </c>
      <c r="U24" s="5" t="s">
        <v>181</v>
      </c>
      <c r="V24" s="5" t="s">
        <v>55</v>
      </c>
      <c r="W24" s="5" t="s">
        <v>234</v>
      </c>
      <c r="X24" s="5" t="s">
        <v>234</v>
      </c>
      <c r="Y24" s="5" t="s">
        <v>17</v>
      </c>
    </row>
    <row r="25" ht="13" customHeight="1" spans="1:25">
      <c r="A25" s="5" t="s">
        <v>235</v>
      </c>
      <c r="B25" s="5" t="s">
        <v>236</v>
      </c>
      <c r="C25" s="5" t="s">
        <v>237</v>
      </c>
      <c r="D25" s="5" t="s">
        <v>60</v>
      </c>
      <c r="E25" s="5" t="s">
        <v>44</v>
      </c>
      <c r="F25" s="5" t="s">
        <v>238</v>
      </c>
      <c r="G25" s="5" t="s">
        <v>239</v>
      </c>
      <c r="H25" s="5" t="s">
        <v>63</v>
      </c>
      <c r="I25" s="5">
        <v>191</v>
      </c>
      <c r="J25" s="5" t="s">
        <v>48</v>
      </c>
      <c r="K25" s="5" t="s">
        <v>49</v>
      </c>
      <c r="L25" s="5">
        <v>191</v>
      </c>
      <c r="M25" s="5">
        <v>0</v>
      </c>
      <c r="N25" s="5">
        <v>0</v>
      </c>
      <c r="O25" s="5">
        <v>0</v>
      </c>
      <c r="P25" s="5">
        <v>0</v>
      </c>
      <c r="Q25" s="5" t="s">
        <v>240</v>
      </c>
      <c r="R25" s="5" t="s">
        <v>241</v>
      </c>
      <c r="S25" s="5" t="s">
        <v>242</v>
      </c>
      <c r="T25" s="5" t="s">
        <v>55</v>
      </c>
      <c r="U25" s="5" t="s">
        <v>243</v>
      </c>
      <c r="V25" s="5" t="s">
        <v>55</v>
      </c>
      <c r="W25" s="5" t="s">
        <v>244</v>
      </c>
      <c r="X25" s="5" t="s">
        <v>244</v>
      </c>
      <c r="Y25" s="5" t="s">
        <v>17</v>
      </c>
    </row>
    <row r="26" ht="13" customHeight="1" spans="1:25">
      <c r="A26" s="5" t="s">
        <v>245</v>
      </c>
      <c r="B26" s="5" t="s">
        <v>246</v>
      </c>
      <c r="C26" s="5" t="s">
        <v>247</v>
      </c>
      <c r="D26" s="5" t="s">
        <v>60</v>
      </c>
      <c r="E26" s="5" t="s">
        <v>44</v>
      </c>
      <c r="F26" s="5" t="s">
        <v>248</v>
      </c>
      <c r="G26" s="5" t="s">
        <v>249</v>
      </c>
      <c r="H26" s="5" t="s">
        <v>63</v>
      </c>
      <c r="I26" s="5">
        <v>175</v>
      </c>
      <c r="J26" s="5" t="s">
        <v>48</v>
      </c>
      <c r="K26" s="5" t="s">
        <v>49</v>
      </c>
      <c r="L26" s="5">
        <v>175</v>
      </c>
      <c r="M26" s="5">
        <v>0</v>
      </c>
      <c r="N26" s="5">
        <v>0</v>
      </c>
      <c r="O26" s="5">
        <v>0</v>
      </c>
      <c r="P26" s="5">
        <v>0</v>
      </c>
      <c r="Q26" s="5" t="s">
        <v>250</v>
      </c>
      <c r="R26" s="5" t="s">
        <v>251</v>
      </c>
      <c r="S26" s="5" t="s">
        <v>252</v>
      </c>
      <c r="T26" s="5" t="s">
        <v>55</v>
      </c>
      <c r="U26" s="5" t="s">
        <v>253</v>
      </c>
      <c r="V26" s="5" t="s">
        <v>55</v>
      </c>
      <c r="W26" s="5" t="s">
        <v>254</v>
      </c>
      <c r="X26" s="5" t="s">
        <v>254</v>
      </c>
      <c r="Y26" s="5" t="s">
        <v>17</v>
      </c>
    </row>
    <row r="27" ht="13" customHeight="1" spans="1:25">
      <c r="A27" s="5" t="s">
        <v>255</v>
      </c>
      <c r="B27" s="5" t="s">
        <v>121</v>
      </c>
      <c r="C27" s="5" t="s">
        <v>42</v>
      </c>
      <c r="D27" s="5" t="s">
        <v>60</v>
      </c>
      <c r="E27" s="5" t="s">
        <v>44</v>
      </c>
      <c r="F27" s="5" t="s">
        <v>94</v>
      </c>
      <c r="G27" s="5" t="s">
        <v>256</v>
      </c>
      <c r="H27" s="5" t="s">
        <v>75</v>
      </c>
      <c r="I27" s="5">
        <v>626</v>
      </c>
      <c r="J27" s="5" t="s">
        <v>48</v>
      </c>
      <c r="K27" s="5" t="s">
        <v>49</v>
      </c>
      <c r="L27" s="5">
        <v>626</v>
      </c>
      <c r="M27" s="5">
        <v>0</v>
      </c>
      <c r="N27" s="5">
        <v>0</v>
      </c>
      <c r="O27" s="5">
        <v>0</v>
      </c>
      <c r="P27" s="5">
        <v>0</v>
      </c>
      <c r="Q27" s="5" t="s">
        <v>123</v>
      </c>
      <c r="R27" s="5" t="s">
        <v>124</v>
      </c>
      <c r="S27" s="5" t="s">
        <v>257</v>
      </c>
      <c r="T27" s="5" t="s">
        <v>55</v>
      </c>
      <c r="U27" s="5" t="s">
        <v>258</v>
      </c>
      <c r="V27" s="5" t="s">
        <v>55</v>
      </c>
      <c r="W27" s="5" t="s">
        <v>259</v>
      </c>
      <c r="X27" s="5" t="s">
        <v>259</v>
      </c>
      <c r="Y27" s="5" t="s">
        <v>17</v>
      </c>
    </row>
    <row r="28" ht="13" customHeight="1" spans="1:25">
      <c r="A28" s="5" t="s">
        <v>260</v>
      </c>
      <c r="B28" s="5" t="s">
        <v>261</v>
      </c>
      <c r="C28" s="5" t="s">
        <v>262</v>
      </c>
      <c r="D28" s="5" t="s">
        <v>60</v>
      </c>
      <c r="E28" s="5" t="s">
        <v>44</v>
      </c>
      <c r="F28" s="5" t="s">
        <v>263</v>
      </c>
      <c r="G28" s="5" t="s">
        <v>264</v>
      </c>
      <c r="H28" s="5" t="s">
        <v>63</v>
      </c>
      <c r="I28" s="5">
        <v>506</v>
      </c>
      <c r="J28" s="5" t="s">
        <v>48</v>
      </c>
      <c r="K28" s="5" t="s">
        <v>49</v>
      </c>
      <c r="L28" s="5">
        <v>506</v>
      </c>
      <c r="M28" s="5">
        <v>0</v>
      </c>
      <c r="N28" s="5">
        <v>0</v>
      </c>
      <c r="O28" s="5">
        <v>0</v>
      </c>
      <c r="P28" s="5">
        <v>0</v>
      </c>
      <c r="Q28" s="5" t="s">
        <v>265</v>
      </c>
      <c r="R28" s="5" t="s">
        <v>266</v>
      </c>
      <c r="S28" s="5" t="s">
        <v>267</v>
      </c>
      <c r="T28" s="5" t="s">
        <v>55</v>
      </c>
      <c r="U28" s="5" t="s">
        <v>268</v>
      </c>
      <c r="V28" s="5" t="s">
        <v>55</v>
      </c>
      <c r="W28" s="5" t="s">
        <v>269</v>
      </c>
      <c r="X28" s="5" t="s">
        <v>269</v>
      </c>
      <c r="Y28" s="5" t="s">
        <v>17</v>
      </c>
    </row>
    <row r="29" ht="13" customHeight="1" spans="1:25">
      <c r="A29" s="5" t="s">
        <v>270</v>
      </c>
      <c r="B29" s="5" t="s">
        <v>271</v>
      </c>
      <c r="C29" s="5" t="s">
        <v>272</v>
      </c>
      <c r="D29" s="5" t="s">
        <v>60</v>
      </c>
      <c r="E29" s="5" t="s">
        <v>44</v>
      </c>
      <c r="F29" s="5" t="s">
        <v>273</v>
      </c>
      <c r="G29" s="5" t="s">
        <v>274</v>
      </c>
      <c r="H29" s="5" t="s">
        <v>63</v>
      </c>
      <c r="I29" s="5">
        <v>131</v>
      </c>
      <c r="J29" s="5" t="s">
        <v>48</v>
      </c>
      <c r="K29" s="5" t="s">
        <v>49</v>
      </c>
      <c r="L29" s="5">
        <v>131</v>
      </c>
      <c r="M29" s="5">
        <v>0</v>
      </c>
      <c r="N29" s="5">
        <v>0</v>
      </c>
      <c r="O29" s="5">
        <v>0</v>
      </c>
      <c r="P29" s="5">
        <v>0</v>
      </c>
      <c r="Q29" s="5" t="s">
        <v>275</v>
      </c>
      <c r="R29" s="5" t="s">
        <v>276</v>
      </c>
      <c r="S29" s="5" t="s">
        <v>277</v>
      </c>
      <c r="T29" s="5" t="s">
        <v>55</v>
      </c>
      <c r="U29" s="5" t="s">
        <v>278</v>
      </c>
      <c r="V29" s="5" t="s">
        <v>55</v>
      </c>
      <c r="W29" s="5" t="s">
        <v>279</v>
      </c>
      <c r="X29" s="5" t="s">
        <v>279</v>
      </c>
      <c r="Y29" s="5" t="s">
        <v>17</v>
      </c>
    </row>
    <row r="30" ht="13" customHeight="1" spans="1:25">
      <c r="A30" s="5" t="s">
        <v>280</v>
      </c>
      <c r="B30" s="5" t="s">
        <v>281</v>
      </c>
      <c r="C30" s="5" t="s">
        <v>282</v>
      </c>
      <c r="D30" s="5" t="s">
        <v>60</v>
      </c>
      <c r="E30" s="5" t="s">
        <v>44</v>
      </c>
      <c r="F30" s="5" t="s">
        <v>283</v>
      </c>
      <c r="G30" s="5" t="s">
        <v>284</v>
      </c>
      <c r="H30" s="5" t="s">
        <v>63</v>
      </c>
      <c r="I30" s="5">
        <v>995</v>
      </c>
      <c r="J30" s="5" t="s">
        <v>48</v>
      </c>
      <c r="K30" s="5" t="s">
        <v>49</v>
      </c>
      <c r="L30" s="5">
        <v>995</v>
      </c>
      <c r="M30" s="5">
        <v>0</v>
      </c>
      <c r="N30" s="5">
        <v>0</v>
      </c>
      <c r="O30" s="5">
        <v>0</v>
      </c>
      <c r="P30" s="5">
        <v>0</v>
      </c>
      <c r="Q30" s="5" t="s">
        <v>285</v>
      </c>
      <c r="R30" s="5" t="s">
        <v>286</v>
      </c>
      <c r="S30" s="5" t="s">
        <v>287</v>
      </c>
      <c r="T30" s="5" t="s">
        <v>55</v>
      </c>
      <c r="U30" s="5" t="s">
        <v>288</v>
      </c>
      <c r="V30" s="5" t="s">
        <v>55</v>
      </c>
      <c r="W30" s="5" t="s">
        <v>289</v>
      </c>
      <c r="X30" s="5" t="s">
        <v>289</v>
      </c>
      <c r="Y30" s="5" t="s">
        <v>17</v>
      </c>
    </row>
    <row r="31" ht="13" customHeight="1" spans="1:25">
      <c r="A31" s="5" t="s">
        <v>290</v>
      </c>
      <c r="B31" s="5" t="s">
        <v>291</v>
      </c>
      <c r="C31" s="5" t="s">
        <v>292</v>
      </c>
      <c r="D31" s="5" t="s">
        <v>203</v>
      </c>
      <c r="E31" s="5" t="s">
        <v>44</v>
      </c>
      <c r="F31" s="5" t="s">
        <v>293</v>
      </c>
      <c r="G31" s="5" t="s">
        <v>294</v>
      </c>
      <c r="H31" s="5" t="s">
        <v>206</v>
      </c>
      <c r="I31" s="5">
        <v>457</v>
      </c>
      <c r="J31" s="5" t="s">
        <v>48</v>
      </c>
      <c r="K31" s="5" t="s">
        <v>49</v>
      </c>
      <c r="L31" s="5">
        <v>683</v>
      </c>
      <c r="M31" s="5">
        <v>0</v>
      </c>
      <c r="N31" s="5">
        <v>-226</v>
      </c>
      <c r="O31" s="5">
        <v>0</v>
      </c>
      <c r="P31" s="5">
        <v>0</v>
      </c>
      <c r="Q31" s="5" t="s">
        <v>295</v>
      </c>
      <c r="R31" s="5" t="s">
        <v>296</v>
      </c>
      <c r="S31" s="5" t="s">
        <v>297</v>
      </c>
      <c r="T31" s="5" t="s">
        <v>298</v>
      </c>
      <c r="U31" s="5" t="s">
        <v>299</v>
      </c>
      <c r="V31" s="5" t="s">
        <v>55</v>
      </c>
      <c r="W31" s="5" t="s">
        <v>300</v>
      </c>
      <c r="X31" s="5" t="s">
        <v>300</v>
      </c>
      <c r="Y31" s="5" t="s">
        <v>17</v>
      </c>
    </row>
    <row r="32" ht="13" customHeight="1" spans="1:25">
      <c r="A32" s="5" t="s">
        <v>301</v>
      </c>
      <c r="B32" s="5" t="s">
        <v>221</v>
      </c>
      <c r="C32" s="5" t="s">
        <v>222</v>
      </c>
      <c r="D32" s="5" t="s">
        <v>60</v>
      </c>
      <c r="E32" s="5" t="s">
        <v>44</v>
      </c>
      <c r="F32" s="5" t="s">
        <v>94</v>
      </c>
      <c r="G32" s="5" t="s">
        <v>302</v>
      </c>
      <c r="H32" s="5" t="s">
        <v>63</v>
      </c>
      <c r="I32" s="5">
        <v>409</v>
      </c>
      <c r="J32" s="5" t="s">
        <v>48</v>
      </c>
      <c r="K32" s="5" t="s">
        <v>49</v>
      </c>
      <c r="L32" s="5">
        <v>409</v>
      </c>
      <c r="M32" s="5">
        <v>0</v>
      </c>
      <c r="N32" s="5">
        <v>0</v>
      </c>
      <c r="O32" s="5">
        <v>0</v>
      </c>
      <c r="P32" s="5">
        <v>0</v>
      </c>
      <c r="Q32" s="5" t="s">
        <v>224</v>
      </c>
      <c r="R32" s="5" t="s">
        <v>225</v>
      </c>
      <c r="S32" s="5" t="s">
        <v>226</v>
      </c>
      <c r="T32" s="5" t="s">
        <v>55</v>
      </c>
      <c r="U32" s="5" t="s">
        <v>227</v>
      </c>
      <c r="V32" s="5" t="s">
        <v>55</v>
      </c>
      <c r="W32" s="5" t="s">
        <v>303</v>
      </c>
      <c r="X32" s="5" t="s">
        <v>303</v>
      </c>
      <c r="Y32" s="5" t="s">
        <v>17</v>
      </c>
    </row>
    <row r="33" ht="13" customHeight="1" spans="1:25">
      <c r="A33" s="5" t="s">
        <v>304</v>
      </c>
      <c r="B33" s="5" t="s">
        <v>305</v>
      </c>
      <c r="C33" s="5" t="s">
        <v>306</v>
      </c>
      <c r="D33" s="5" t="s">
        <v>60</v>
      </c>
      <c r="E33" s="5" t="s">
        <v>44</v>
      </c>
      <c r="F33" s="5" t="s">
        <v>307</v>
      </c>
      <c r="G33" s="5" t="s">
        <v>308</v>
      </c>
      <c r="H33" s="5" t="s">
        <v>63</v>
      </c>
      <c r="I33" s="5">
        <v>308</v>
      </c>
      <c r="J33" s="5" t="s">
        <v>48</v>
      </c>
      <c r="K33" s="5" t="s">
        <v>49</v>
      </c>
      <c r="L33" s="5">
        <v>308</v>
      </c>
      <c r="M33" s="5">
        <v>0</v>
      </c>
      <c r="N33" s="5">
        <v>0</v>
      </c>
      <c r="O33" s="5">
        <v>0</v>
      </c>
      <c r="P33" s="5">
        <v>0</v>
      </c>
      <c r="Q33" s="5" t="s">
        <v>309</v>
      </c>
      <c r="R33" s="5" t="s">
        <v>310</v>
      </c>
      <c r="S33" s="5" t="s">
        <v>311</v>
      </c>
      <c r="T33" s="5" t="s">
        <v>55</v>
      </c>
      <c r="U33" s="5" t="s">
        <v>312</v>
      </c>
      <c r="V33" s="5" t="s">
        <v>55</v>
      </c>
      <c r="W33" s="5" t="s">
        <v>313</v>
      </c>
      <c r="X33" s="5" t="s">
        <v>313</v>
      </c>
      <c r="Y33" s="5" t="s">
        <v>17</v>
      </c>
    </row>
    <row r="34" ht="13" customHeight="1" spans="1:25">
      <c r="A34" s="5" t="s">
        <v>314</v>
      </c>
      <c r="B34" s="5" t="s">
        <v>184</v>
      </c>
      <c r="C34" s="5" t="s">
        <v>185</v>
      </c>
      <c r="D34" s="5" t="s">
        <v>60</v>
      </c>
      <c r="E34" s="5" t="s">
        <v>44</v>
      </c>
      <c r="F34" s="5" t="s">
        <v>186</v>
      </c>
      <c r="G34" s="5" t="s">
        <v>315</v>
      </c>
      <c r="H34" s="5" t="s">
        <v>63</v>
      </c>
      <c r="I34" s="5">
        <v>132</v>
      </c>
      <c r="J34" s="5" t="s">
        <v>48</v>
      </c>
      <c r="K34" s="5" t="s">
        <v>49</v>
      </c>
      <c r="L34" s="5">
        <v>132</v>
      </c>
      <c r="M34" s="5">
        <v>0</v>
      </c>
      <c r="N34" s="5">
        <v>0</v>
      </c>
      <c r="O34" s="5">
        <v>0</v>
      </c>
      <c r="P34" s="5">
        <v>0</v>
      </c>
      <c r="Q34" s="5" t="s">
        <v>188</v>
      </c>
      <c r="R34" s="5" t="s">
        <v>189</v>
      </c>
      <c r="S34" s="5" t="s">
        <v>316</v>
      </c>
      <c r="T34" s="5" t="s">
        <v>55</v>
      </c>
      <c r="U34" s="5" t="s">
        <v>317</v>
      </c>
      <c r="V34" s="5" t="s">
        <v>55</v>
      </c>
      <c r="W34" s="5" t="s">
        <v>318</v>
      </c>
      <c r="X34" s="5" t="s">
        <v>318</v>
      </c>
      <c r="Y34" s="5" t="s">
        <v>17</v>
      </c>
    </row>
    <row r="35" ht="13" customHeight="1" spans="1:25">
      <c r="A35" s="5" t="s">
        <v>319</v>
      </c>
      <c r="B35" s="5" t="s">
        <v>320</v>
      </c>
      <c r="C35" s="5" t="s">
        <v>321</v>
      </c>
      <c r="D35" s="5" t="s">
        <v>60</v>
      </c>
      <c r="E35" s="5" t="s">
        <v>44</v>
      </c>
      <c r="F35" s="5" t="s">
        <v>293</v>
      </c>
      <c r="G35" s="5" t="s">
        <v>322</v>
      </c>
      <c r="H35" s="5" t="s">
        <v>63</v>
      </c>
      <c r="I35" s="5">
        <v>182</v>
      </c>
      <c r="J35" s="5" t="s">
        <v>48</v>
      </c>
      <c r="K35" s="5" t="s">
        <v>49</v>
      </c>
      <c r="L35" s="5">
        <v>182</v>
      </c>
      <c r="M35" s="5">
        <v>0</v>
      </c>
      <c r="N35" s="5">
        <v>0</v>
      </c>
      <c r="O35" s="5">
        <v>0</v>
      </c>
      <c r="P35" s="5">
        <v>0</v>
      </c>
      <c r="Q35" s="5" t="s">
        <v>323</v>
      </c>
      <c r="R35" s="5" t="s">
        <v>324</v>
      </c>
      <c r="S35" s="5" t="s">
        <v>325</v>
      </c>
      <c r="T35" s="5" t="s">
        <v>55</v>
      </c>
      <c r="U35" s="5" t="s">
        <v>326</v>
      </c>
      <c r="V35" s="5" t="s">
        <v>55</v>
      </c>
      <c r="W35" s="5" t="s">
        <v>327</v>
      </c>
      <c r="X35" s="5" t="s">
        <v>327</v>
      </c>
      <c r="Y35" s="5" t="s">
        <v>17</v>
      </c>
    </row>
    <row r="36" ht="13" customHeight="1" spans="1:25">
      <c r="A36" s="5" t="s">
        <v>328</v>
      </c>
      <c r="B36" s="5" t="s">
        <v>102</v>
      </c>
      <c r="C36" s="5" t="s">
        <v>93</v>
      </c>
      <c r="D36" s="5" t="s">
        <v>72</v>
      </c>
      <c r="E36" s="5" t="s">
        <v>44</v>
      </c>
      <c r="F36" s="5" t="s">
        <v>103</v>
      </c>
      <c r="G36" s="5" t="s">
        <v>329</v>
      </c>
      <c r="H36" s="5" t="s">
        <v>75</v>
      </c>
      <c r="I36" s="5">
        <v>1302</v>
      </c>
      <c r="J36" s="5" t="s">
        <v>48</v>
      </c>
      <c r="K36" s="5" t="s">
        <v>49</v>
      </c>
      <c r="L36" s="5">
        <v>1302</v>
      </c>
      <c r="M36" s="5">
        <v>0</v>
      </c>
      <c r="N36" s="5">
        <v>0</v>
      </c>
      <c r="O36" s="5">
        <v>0</v>
      </c>
      <c r="P36" s="5">
        <v>0</v>
      </c>
      <c r="Q36" s="5" t="s">
        <v>105</v>
      </c>
      <c r="R36" s="5" t="s">
        <v>106</v>
      </c>
      <c r="S36" s="5" t="s">
        <v>330</v>
      </c>
      <c r="T36" s="5" t="s">
        <v>55</v>
      </c>
      <c r="U36" s="5" t="s">
        <v>331</v>
      </c>
      <c r="V36" s="5" t="s">
        <v>55</v>
      </c>
      <c r="W36" s="5" t="s">
        <v>332</v>
      </c>
      <c r="X36" s="5" t="s">
        <v>332</v>
      </c>
      <c r="Y36" s="5" t="s">
        <v>17</v>
      </c>
    </row>
    <row r="37" ht="13" customHeight="1" spans="1:25">
      <c r="A37" s="5" t="s">
        <v>333</v>
      </c>
      <c r="B37" s="5" t="s">
        <v>334</v>
      </c>
      <c r="C37" s="5" t="s">
        <v>335</v>
      </c>
      <c r="D37" s="5" t="s">
        <v>60</v>
      </c>
      <c r="E37" s="5" t="s">
        <v>44</v>
      </c>
      <c r="F37" s="5" t="s">
        <v>336</v>
      </c>
      <c r="G37" s="5" t="s">
        <v>337</v>
      </c>
      <c r="H37" s="5" t="s">
        <v>63</v>
      </c>
      <c r="I37" s="5">
        <v>233</v>
      </c>
      <c r="J37" s="5" t="s">
        <v>48</v>
      </c>
      <c r="K37" s="5" t="s">
        <v>49</v>
      </c>
      <c r="L37" s="5">
        <v>233</v>
      </c>
      <c r="M37" s="5">
        <v>0</v>
      </c>
      <c r="N37" s="5">
        <v>0</v>
      </c>
      <c r="O37" s="5">
        <v>0</v>
      </c>
      <c r="P37" s="5">
        <v>0</v>
      </c>
      <c r="Q37" s="5" t="s">
        <v>338</v>
      </c>
      <c r="R37" s="5" t="s">
        <v>339</v>
      </c>
      <c r="S37" s="5" t="s">
        <v>340</v>
      </c>
      <c r="T37" s="5" t="s">
        <v>55</v>
      </c>
      <c r="U37" s="5" t="s">
        <v>341</v>
      </c>
      <c r="V37" s="5" t="s">
        <v>55</v>
      </c>
      <c r="W37" s="5" t="s">
        <v>342</v>
      </c>
      <c r="X37" s="5" t="s">
        <v>342</v>
      </c>
      <c r="Y37" s="5" t="s">
        <v>17</v>
      </c>
    </row>
    <row r="38" ht="13" customHeight="1" spans="1:25">
      <c r="A38" s="5" t="s">
        <v>343</v>
      </c>
      <c r="B38" s="5" t="s">
        <v>344</v>
      </c>
      <c r="C38" s="5" t="s">
        <v>42</v>
      </c>
      <c r="D38" s="5" t="s">
        <v>60</v>
      </c>
      <c r="E38" s="5" t="s">
        <v>44</v>
      </c>
      <c r="F38" s="5" t="s">
        <v>345</v>
      </c>
      <c r="G38" s="5" t="s">
        <v>346</v>
      </c>
      <c r="H38" s="5" t="s">
        <v>63</v>
      </c>
      <c r="I38" s="5">
        <v>1334</v>
      </c>
      <c r="J38" s="5" t="s">
        <v>48</v>
      </c>
      <c r="K38" s="5" t="s">
        <v>49</v>
      </c>
      <c r="L38" s="5">
        <v>1334</v>
      </c>
      <c r="M38" s="5">
        <v>0</v>
      </c>
      <c r="N38" s="5">
        <v>0</v>
      </c>
      <c r="O38" s="5">
        <v>0</v>
      </c>
      <c r="P38" s="5">
        <v>0</v>
      </c>
      <c r="Q38" s="5" t="s">
        <v>347</v>
      </c>
      <c r="R38" s="5" t="s">
        <v>348</v>
      </c>
      <c r="S38" s="5" t="s">
        <v>349</v>
      </c>
      <c r="T38" s="5" t="s">
        <v>55</v>
      </c>
      <c r="U38" s="5" t="s">
        <v>350</v>
      </c>
      <c r="V38" s="5" t="s">
        <v>55</v>
      </c>
      <c r="W38" s="5" t="s">
        <v>351</v>
      </c>
      <c r="X38" s="5" t="s">
        <v>351</v>
      </c>
      <c r="Y38" s="5" t="s">
        <v>17</v>
      </c>
    </row>
    <row r="39" ht="13" customHeight="1" spans="1:25">
      <c r="A39" s="5" t="s">
        <v>352</v>
      </c>
      <c r="B39" s="5" t="s">
        <v>281</v>
      </c>
      <c r="C39" s="5" t="s">
        <v>282</v>
      </c>
      <c r="D39" s="5" t="s">
        <v>60</v>
      </c>
      <c r="E39" s="5" t="s">
        <v>44</v>
      </c>
      <c r="F39" s="5" t="s">
        <v>353</v>
      </c>
      <c r="G39" s="5" t="s">
        <v>354</v>
      </c>
      <c r="H39" s="5" t="s">
        <v>63</v>
      </c>
      <c r="I39" s="5">
        <v>1016</v>
      </c>
      <c r="J39" s="5" t="s">
        <v>48</v>
      </c>
      <c r="K39" s="5" t="s">
        <v>49</v>
      </c>
      <c r="L39" s="5">
        <v>1016</v>
      </c>
      <c r="M39" s="5">
        <v>0</v>
      </c>
      <c r="N39" s="5">
        <v>0</v>
      </c>
      <c r="O39" s="5">
        <v>0</v>
      </c>
      <c r="P39" s="5">
        <v>0</v>
      </c>
      <c r="Q39" s="5" t="s">
        <v>285</v>
      </c>
      <c r="R39" s="5" t="s">
        <v>286</v>
      </c>
      <c r="S39" s="5" t="s">
        <v>355</v>
      </c>
      <c r="T39" s="5" t="s">
        <v>55</v>
      </c>
      <c r="U39" s="5" t="s">
        <v>356</v>
      </c>
      <c r="V39" s="5" t="s">
        <v>55</v>
      </c>
      <c r="W39" s="5" t="s">
        <v>357</v>
      </c>
      <c r="X39" s="5" t="s">
        <v>357</v>
      </c>
      <c r="Y39" s="5" t="s">
        <v>17</v>
      </c>
    </row>
    <row r="40" ht="13" customHeight="1" spans="1:25">
      <c r="A40" s="5" t="s">
        <v>358</v>
      </c>
      <c r="B40" s="5" t="s">
        <v>359</v>
      </c>
      <c r="C40" s="5" t="s">
        <v>360</v>
      </c>
      <c r="D40" s="5" t="s">
        <v>72</v>
      </c>
      <c r="E40" s="5" t="s">
        <v>44</v>
      </c>
      <c r="F40" s="5" t="s">
        <v>45</v>
      </c>
      <c r="G40" s="5" t="s">
        <v>361</v>
      </c>
      <c r="H40" s="5" t="s">
        <v>75</v>
      </c>
      <c r="I40" s="5">
        <v>1308</v>
      </c>
      <c r="J40" s="5" t="s">
        <v>48</v>
      </c>
      <c r="K40" s="5" t="s">
        <v>49</v>
      </c>
      <c r="L40" s="5">
        <v>1308</v>
      </c>
      <c r="M40" s="5">
        <v>0</v>
      </c>
      <c r="N40" s="5">
        <v>0</v>
      </c>
      <c r="O40" s="5">
        <v>0</v>
      </c>
      <c r="P40" s="5">
        <v>0</v>
      </c>
      <c r="Q40" s="5" t="s">
        <v>362</v>
      </c>
      <c r="R40" s="5" t="s">
        <v>363</v>
      </c>
      <c r="S40" s="5" t="s">
        <v>364</v>
      </c>
      <c r="T40" s="5" t="s">
        <v>55</v>
      </c>
      <c r="U40" s="5" t="s">
        <v>365</v>
      </c>
      <c r="V40" s="5" t="s">
        <v>55</v>
      </c>
      <c r="W40" s="5" t="s">
        <v>366</v>
      </c>
      <c r="X40" s="5" t="s">
        <v>366</v>
      </c>
      <c r="Y40" s="5" t="s">
        <v>17</v>
      </c>
    </row>
    <row r="41" ht="13" customHeight="1" spans="1:25">
      <c r="A41" s="5" t="s">
        <v>367</v>
      </c>
      <c r="B41" s="5" t="s">
        <v>334</v>
      </c>
      <c r="C41" s="5" t="s">
        <v>335</v>
      </c>
      <c r="D41" s="5" t="s">
        <v>72</v>
      </c>
      <c r="E41" s="5" t="s">
        <v>44</v>
      </c>
      <c r="F41" s="5" t="s">
        <v>186</v>
      </c>
      <c r="G41" s="5" t="s">
        <v>368</v>
      </c>
      <c r="H41" s="5" t="s">
        <v>75</v>
      </c>
      <c r="I41" s="5">
        <v>455</v>
      </c>
      <c r="J41" s="5" t="s">
        <v>48</v>
      </c>
      <c r="K41" s="5" t="s">
        <v>49</v>
      </c>
      <c r="L41" s="5">
        <v>455</v>
      </c>
      <c r="M41" s="5">
        <v>0</v>
      </c>
      <c r="N41" s="5">
        <v>0</v>
      </c>
      <c r="O41" s="5">
        <v>0</v>
      </c>
      <c r="P41" s="5">
        <v>0</v>
      </c>
      <c r="Q41" s="5" t="s">
        <v>338</v>
      </c>
      <c r="R41" s="5" t="s">
        <v>339</v>
      </c>
      <c r="S41" s="5" t="s">
        <v>369</v>
      </c>
      <c r="T41" s="5" t="s">
        <v>55</v>
      </c>
      <c r="U41" s="5" t="s">
        <v>370</v>
      </c>
      <c r="V41" s="5" t="s">
        <v>55</v>
      </c>
      <c r="W41" s="5" t="s">
        <v>371</v>
      </c>
      <c r="X41" s="5" t="s">
        <v>371</v>
      </c>
      <c r="Y41" s="5" t="s">
        <v>17</v>
      </c>
    </row>
    <row r="42" ht="13" customHeight="1" spans="1:25">
      <c r="A42" s="5" t="s">
        <v>372</v>
      </c>
      <c r="B42" s="5" t="s">
        <v>373</v>
      </c>
      <c r="C42" s="5" t="s">
        <v>374</v>
      </c>
      <c r="D42" s="5" t="s">
        <v>375</v>
      </c>
      <c r="E42" s="5" t="s">
        <v>44</v>
      </c>
      <c r="F42" s="5" t="s">
        <v>143</v>
      </c>
      <c r="G42" s="5" t="s">
        <v>376</v>
      </c>
      <c r="H42" s="5" t="s">
        <v>377</v>
      </c>
      <c r="I42" s="5">
        <v>1814</v>
      </c>
      <c r="J42" s="5" t="s">
        <v>48</v>
      </c>
      <c r="K42" s="5" t="s">
        <v>49</v>
      </c>
      <c r="L42" s="5">
        <v>1814</v>
      </c>
      <c r="M42" s="5">
        <v>0</v>
      </c>
      <c r="N42" s="5">
        <v>0</v>
      </c>
      <c r="O42" s="5">
        <v>0</v>
      </c>
      <c r="P42" s="5">
        <v>0</v>
      </c>
      <c r="Q42" s="5" t="s">
        <v>378</v>
      </c>
      <c r="R42" s="5" t="s">
        <v>379</v>
      </c>
      <c r="S42" s="5" t="s">
        <v>380</v>
      </c>
      <c r="T42" s="5" t="s">
        <v>55</v>
      </c>
      <c r="U42" s="5" t="s">
        <v>381</v>
      </c>
      <c r="V42" s="5" t="s">
        <v>55</v>
      </c>
      <c r="W42" s="5" t="s">
        <v>382</v>
      </c>
      <c r="X42" s="5" t="s">
        <v>382</v>
      </c>
      <c r="Y42" s="5" t="s">
        <v>17</v>
      </c>
    </row>
    <row r="43" ht="13" customHeight="1" spans="1:25">
      <c r="A43" s="5" t="s">
        <v>383</v>
      </c>
      <c r="B43" s="5" t="s">
        <v>384</v>
      </c>
      <c r="C43" s="5" t="s">
        <v>112</v>
      </c>
      <c r="D43" s="5" t="s">
        <v>60</v>
      </c>
      <c r="E43" s="5" t="s">
        <v>44</v>
      </c>
      <c r="F43" s="5" t="s">
        <v>385</v>
      </c>
      <c r="G43" s="5" t="s">
        <v>386</v>
      </c>
      <c r="H43" s="5" t="s">
        <v>63</v>
      </c>
      <c r="I43" s="5">
        <v>451</v>
      </c>
      <c r="J43" s="5" t="s">
        <v>48</v>
      </c>
      <c r="K43" s="5" t="s">
        <v>49</v>
      </c>
      <c r="L43" s="5">
        <v>451</v>
      </c>
      <c r="M43" s="5">
        <v>0</v>
      </c>
      <c r="N43" s="5">
        <v>0</v>
      </c>
      <c r="O43" s="5">
        <v>0</v>
      </c>
      <c r="P43" s="5">
        <v>0</v>
      </c>
      <c r="Q43" s="5" t="s">
        <v>387</v>
      </c>
      <c r="R43" s="5" t="s">
        <v>388</v>
      </c>
      <c r="S43" s="5" t="s">
        <v>389</v>
      </c>
      <c r="T43" s="5" t="s">
        <v>55</v>
      </c>
      <c r="U43" s="5" t="s">
        <v>390</v>
      </c>
      <c r="V43" s="5" t="s">
        <v>55</v>
      </c>
      <c r="W43" s="5" t="s">
        <v>391</v>
      </c>
      <c r="X43" s="5" t="s">
        <v>391</v>
      </c>
      <c r="Y43" s="5" t="s">
        <v>17</v>
      </c>
    </row>
    <row r="44" ht="13" customHeight="1" spans="1:25">
      <c r="A44" s="5" t="s">
        <v>392</v>
      </c>
      <c r="B44" s="5" t="s">
        <v>393</v>
      </c>
      <c r="C44" s="5" t="s">
        <v>185</v>
      </c>
      <c r="D44" s="5" t="s">
        <v>60</v>
      </c>
      <c r="E44" s="5" t="s">
        <v>44</v>
      </c>
      <c r="F44" s="5" t="s">
        <v>215</v>
      </c>
      <c r="G44" s="5" t="s">
        <v>394</v>
      </c>
      <c r="H44" s="5" t="s">
        <v>63</v>
      </c>
      <c r="I44" s="5">
        <v>543</v>
      </c>
      <c r="J44" s="5" t="s">
        <v>48</v>
      </c>
      <c r="K44" s="5" t="s">
        <v>49</v>
      </c>
      <c r="L44" s="5">
        <v>543</v>
      </c>
      <c r="M44" s="5">
        <v>0</v>
      </c>
      <c r="N44" s="5">
        <v>0</v>
      </c>
      <c r="O44" s="5">
        <v>0</v>
      </c>
      <c r="P44" s="5">
        <v>0</v>
      </c>
      <c r="Q44" s="5" t="s">
        <v>395</v>
      </c>
      <c r="R44" s="5" t="s">
        <v>396</v>
      </c>
      <c r="S44" s="5" t="s">
        <v>397</v>
      </c>
      <c r="T44" s="5" t="s">
        <v>55</v>
      </c>
      <c r="U44" s="5" t="s">
        <v>398</v>
      </c>
      <c r="V44" s="5" t="s">
        <v>55</v>
      </c>
      <c r="W44" s="5" t="s">
        <v>399</v>
      </c>
      <c r="X44" s="5" t="s">
        <v>399</v>
      </c>
      <c r="Y44" s="5" t="s">
        <v>17</v>
      </c>
    </row>
    <row r="45" ht="13" customHeight="1" spans="1:25">
      <c r="A45" s="5" t="s">
        <v>400</v>
      </c>
      <c r="B45" s="5" t="s">
        <v>401</v>
      </c>
      <c r="C45" s="5" t="s">
        <v>185</v>
      </c>
      <c r="D45" s="5" t="s">
        <v>60</v>
      </c>
      <c r="E45" s="5" t="s">
        <v>44</v>
      </c>
      <c r="F45" s="5" t="s">
        <v>402</v>
      </c>
      <c r="G45" s="5" t="s">
        <v>403</v>
      </c>
      <c r="H45" s="5" t="s">
        <v>63</v>
      </c>
      <c r="I45" s="5">
        <v>414</v>
      </c>
      <c r="J45" s="5" t="s">
        <v>48</v>
      </c>
      <c r="K45" s="5" t="s">
        <v>49</v>
      </c>
      <c r="L45" s="5">
        <v>414</v>
      </c>
      <c r="M45" s="5">
        <v>0</v>
      </c>
      <c r="N45" s="5">
        <v>0</v>
      </c>
      <c r="O45" s="5">
        <v>0</v>
      </c>
      <c r="P45" s="5">
        <v>0</v>
      </c>
      <c r="Q45" s="5" t="s">
        <v>404</v>
      </c>
      <c r="R45" s="5" t="s">
        <v>405</v>
      </c>
      <c r="S45" s="5" t="s">
        <v>406</v>
      </c>
      <c r="T45" s="5" t="s">
        <v>55</v>
      </c>
      <c r="U45" s="5" t="s">
        <v>407</v>
      </c>
      <c r="V45" s="5" t="s">
        <v>55</v>
      </c>
      <c r="W45" s="5" t="s">
        <v>408</v>
      </c>
      <c r="X45" s="5" t="s">
        <v>408</v>
      </c>
      <c r="Y45" s="5" t="s">
        <v>17</v>
      </c>
    </row>
    <row r="46" ht="13" customHeight="1" spans="1:25">
      <c r="A46" s="5" t="s">
        <v>409</v>
      </c>
      <c r="B46" s="5" t="s">
        <v>410</v>
      </c>
      <c r="C46" s="5" t="s">
        <v>411</v>
      </c>
      <c r="D46" s="5" t="s">
        <v>60</v>
      </c>
      <c r="E46" s="5" t="s">
        <v>44</v>
      </c>
      <c r="F46" s="5" t="s">
        <v>412</v>
      </c>
      <c r="G46" s="5" t="s">
        <v>413</v>
      </c>
      <c r="H46" s="5" t="s">
        <v>63</v>
      </c>
      <c r="I46" s="5">
        <v>291</v>
      </c>
      <c r="J46" s="5" t="s">
        <v>48</v>
      </c>
      <c r="K46" s="5" t="s">
        <v>49</v>
      </c>
      <c r="L46" s="5">
        <v>291</v>
      </c>
      <c r="M46" s="5">
        <v>0</v>
      </c>
      <c r="N46" s="5">
        <v>0</v>
      </c>
      <c r="O46" s="5">
        <v>0</v>
      </c>
      <c r="P46" s="5">
        <v>0</v>
      </c>
      <c r="Q46" s="5" t="s">
        <v>414</v>
      </c>
      <c r="R46" s="5" t="s">
        <v>415</v>
      </c>
      <c r="S46" s="5" t="s">
        <v>416</v>
      </c>
      <c r="T46" s="5" t="s">
        <v>55</v>
      </c>
      <c r="U46" s="5" t="s">
        <v>417</v>
      </c>
      <c r="V46" s="5" t="s">
        <v>55</v>
      </c>
      <c r="W46" s="5" t="s">
        <v>418</v>
      </c>
      <c r="X46" s="5" t="s">
        <v>418</v>
      </c>
      <c r="Y46" s="5" t="s">
        <v>17</v>
      </c>
    </row>
    <row r="47" ht="13" customHeight="1" spans="1:25">
      <c r="A47" s="5" t="s">
        <v>419</v>
      </c>
      <c r="B47" s="5" t="s">
        <v>420</v>
      </c>
      <c r="C47" s="5" t="s">
        <v>282</v>
      </c>
      <c r="D47" s="5" t="s">
        <v>44</v>
      </c>
      <c r="E47" s="5" t="s">
        <v>421</v>
      </c>
      <c r="F47" s="5" t="s">
        <v>422</v>
      </c>
      <c r="G47" s="5" t="s">
        <v>423</v>
      </c>
      <c r="H47" s="5" t="s">
        <v>63</v>
      </c>
      <c r="I47" s="5">
        <v>383</v>
      </c>
      <c r="J47" s="5" t="s">
        <v>48</v>
      </c>
      <c r="K47" s="5" t="s">
        <v>49</v>
      </c>
      <c r="L47" s="5">
        <v>383</v>
      </c>
      <c r="M47" s="5">
        <v>0</v>
      </c>
      <c r="N47" s="5">
        <v>0</v>
      </c>
      <c r="O47" s="5">
        <v>0</v>
      </c>
      <c r="P47" s="5">
        <v>0</v>
      </c>
      <c r="Q47" s="5" t="s">
        <v>424</v>
      </c>
      <c r="R47" s="5" t="s">
        <v>425</v>
      </c>
      <c r="S47" s="5" t="s">
        <v>426</v>
      </c>
      <c r="T47" s="5" t="s">
        <v>55</v>
      </c>
      <c r="U47" s="5" t="s">
        <v>427</v>
      </c>
      <c r="V47" s="5" t="s">
        <v>55</v>
      </c>
      <c r="W47" s="5" t="s">
        <v>428</v>
      </c>
      <c r="X47" s="5" t="s">
        <v>428</v>
      </c>
      <c r="Y47" s="5" t="s">
        <v>17</v>
      </c>
    </row>
    <row r="48" ht="13" customHeight="1" spans="1:25">
      <c r="A48" s="5" t="s">
        <v>429</v>
      </c>
      <c r="B48" s="5" t="s">
        <v>174</v>
      </c>
      <c r="C48" s="5" t="s">
        <v>175</v>
      </c>
      <c r="D48" s="5" t="s">
        <v>44</v>
      </c>
      <c r="E48" s="5" t="s">
        <v>421</v>
      </c>
      <c r="F48" s="5" t="s">
        <v>430</v>
      </c>
      <c r="G48" s="5" t="s">
        <v>431</v>
      </c>
      <c r="H48" s="5" t="s">
        <v>63</v>
      </c>
      <c r="I48" s="5">
        <v>250</v>
      </c>
      <c r="J48" s="5" t="s">
        <v>48</v>
      </c>
      <c r="K48" s="5" t="s">
        <v>49</v>
      </c>
      <c r="L48" s="5">
        <v>250</v>
      </c>
      <c r="M48" s="5">
        <v>0</v>
      </c>
      <c r="N48" s="5">
        <v>0</v>
      </c>
      <c r="O48" s="5">
        <v>0</v>
      </c>
      <c r="P48" s="5">
        <v>0</v>
      </c>
      <c r="Q48" s="5" t="s">
        <v>178</v>
      </c>
      <c r="R48" s="5" t="s">
        <v>179</v>
      </c>
      <c r="S48" s="5" t="s">
        <v>432</v>
      </c>
      <c r="T48" s="5" t="s">
        <v>55</v>
      </c>
      <c r="U48" s="5" t="s">
        <v>433</v>
      </c>
      <c r="V48" s="5" t="s">
        <v>55</v>
      </c>
      <c r="W48" s="5" t="s">
        <v>434</v>
      </c>
      <c r="X48" s="5" t="s">
        <v>434</v>
      </c>
      <c r="Y48" s="5" t="s">
        <v>17</v>
      </c>
    </row>
    <row r="49" ht="13" customHeight="1" spans="1:25">
      <c r="A49" s="5" t="s">
        <v>435</v>
      </c>
      <c r="B49" s="5" t="s">
        <v>436</v>
      </c>
      <c r="C49" s="5" t="s">
        <v>42</v>
      </c>
      <c r="D49" s="5" t="s">
        <v>44</v>
      </c>
      <c r="E49" s="5" t="s">
        <v>421</v>
      </c>
      <c r="F49" s="5" t="s">
        <v>437</v>
      </c>
      <c r="G49" s="5" t="s">
        <v>438</v>
      </c>
      <c r="H49" s="5" t="s">
        <v>63</v>
      </c>
      <c r="I49" s="5">
        <v>754</v>
      </c>
      <c r="J49" s="5" t="s">
        <v>48</v>
      </c>
      <c r="K49" s="5" t="s">
        <v>49</v>
      </c>
      <c r="L49" s="5">
        <v>754</v>
      </c>
      <c r="M49" s="5">
        <v>0</v>
      </c>
      <c r="N49" s="5">
        <v>0</v>
      </c>
      <c r="O49" s="5">
        <v>0</v>
      </c>
      <c r="P49" s="5">
        <v>0</v>
      </c>
      <c r="Q49" s="5" t="s">
        <v>439</v>
      </c>
      <c r="R49" s="5" t="s">
        <v>440</v>
      </c>
      <c r="S49" s="5" t="s">
        <v>441</v>
      </c>
      <c r="T49" s="5" t="s">
        <v>55</v>
      </c>
      <c r="U49" s="5" t="s">
        <v>442</v>
      </c>
      <c r="V49" s="5" t="s">
        <v>55</v>
      </c>
      <c r="W49" s="5" t="s">
        <v>443</v>
      </c>
      <c r="X49" s="5" t="s">
        <v>443</v>
      </c>
      <c r="Y49" s="5" t="s">
        <v>17</v>
      </c>
    </row>
    <row r="50" ht="13" customHeight="1" spans="1:25">
      <c r="A50" s="5" t="s">
        <v>444</v>
      </c>
      <c r="B50" s="5" t="s">
        <v>445</v>
      </c>
      <c r="C50" s="5" t="s">
        <v>153</v>
      </c>
      <c r="D50" s="5" t="s">
        <v>44</v>
      </c>
      <c r="E50" s="5" t="s">
        <v>421</v>
      </c>
      <c r="F50" s="5" t="s">
        <v>143</v>
      </c>
      <c r="G50" s="5" t="s">
        <v>446</v>
      </c>
      <c r="H50" s="5" t="s">
        <v>63</v>
      </c>
      <c r="I50" s="5">
        <v>1273</v>
      </c>
      <c r="J50" s="5" t="s">
        <v>48</v>
      </c>
      <c r="K50" s="5" t="s">
        <v>49</v>
      </c>
      <c r="L50" s="5">
        <v>1273</v>
      </c>
      <c r="M50" s="5">
        <v>0</v>
      </c>
      <c r="N50" s="5">
        <v>0</v>
      </c>
      <c r="O50" s="5">
        <v>0</v>
      </c>
      <c r="P50" s="5">
        <v>0</v>
      </c>
      <c r="Q50" s="5" t="s">
        <v>447</v>
      </c>
      <c r="R50" s="5" t="s">
        <v>448</v>
      </c>
      <c r="S50" s="5" t="s">
        <v>449</v>
      </c>
      <c r="T50" s="5" t="s">
        <v>55</v>
      </c>
      <c r="U50" s="5" t="s">
        <v>450</v>
      </c>
      <c r="V50" s="5" t="s">
        <v>55</v>
      </c>
      <c r="W50" s="5" t="s">
        <v>451</v>
      </c>
      <c r="X50" s="5" t="s">
        <v>451</v>
      </c>
      <c r="Y50" s="5" t="s">
        <v>17</v>
      </c>
    </row>
    <row r="51" ht="13" customHeight="1" spans="1:25">
      <c r="A51" s="5" t="s">
        <v>452</v>
      </c>
      <c r="B51" s="5" t="s">
        <v>453</v>
      </c>
      <c r="C51" s="5" t="s">
        <v>272</v>
      </c>
      <c r="D51" s="5" t="s">
        <v>44</v>
      </c>
      <c r="E51" s="5" t="s">
        <v>421</v>
      </c>
      <c r="F51" s="5" t="s">
        <v>454</v>
      </c>
      <c r="G51" s="5" t="s">
        <v>455</v>
      </c>
      <c r="H51" s="5" t="s">
        <v>63</v>
      </c>
      <c r="I51" s="5">
        <v>202</v>
      </c>
      <c r="J51" s="5" t="s">
        <v>48</v>
      </c>
      <c r="K51" s="5" t="s">
        <v>49</v>
      </c>
      <c r="L51" s="5">
        <v>202</v>
      </c>
      <c r="M51" s="5">
        <v>0</v>
      </c>
      <c r="N51" s="5">
        <v>0</v>
      </c>
      <c r="O51" s="5">
        <v>0</v>
      </c>
      <c r="P51" s="5">
        <v>0</v>
      </c>
      <c r="Q51" s="5" t="s">
        <v>456</v>
      </c>
      <c r="R51" s="5" t="s">
        <v>457</v>
      </c>
      <c r="S51" s="5" t="s">
        <v>458</v>
      </c>
      <c r="T51" s="5" t="s">
        <v>55</v>
      </c>
      <c r="U51" s="5" t="s">
        <v>459</v>
      </c>
      <c r="V51" s="5" t="s">
        <v>55</v>
      </c>
      <c r="W51" s="5" t="s">
        <v>460</v>
      </c>
      <c r="X51" s="5" t="s">
        <v>460</v>
      </c>
      <c r="Y51" s="5" t="s">
        <v>17</v>
      </c>
    </row>
    <row r="52" ht="13" customHeight="1" spans="1:25">
      <c r="A52" s="5" t="s">
        <v>461</v>
      </c>
      <c r="B52" s="5" t="s">
        <v>462</v>
      </c>
      <c r="C52" s="5" t="s">
        <v>463</v>
      </c>
      <c r="D52" s="5" t="s">
        <v>44</v>
      </c>
      <c r="E52" s="5" t="s">
        <v>421</v>
      </c>
      <c r="F52" s="5" t="s">
        <v>464</v>
      </c>
      <c r="G52" s="5" t="s">
        <v>465</v>
      </c>
      <c r="H52" s="5" t="s">
        <v>63</v>
      </c>
      <c r="I52" s="5">
        <v>432</v>
      </c>
      <c r="J52" s="5" t="s">
        <v>48</v>
      </c>
      <c r="K52" s="5" t="s">
        <v>49</v>
      </c>
      <c r="L52" s="5">
        <v>432</v>
      </c>
      <c r="M52" s="5">
        <v>0</v>
      </c>
      <c r="N52" s="5">
        <v>0</v>
      </c>
      <c r="O52" s="5">
        <v>0</v>
      </c>
      <c r="P52" s="5">
        <v>0</v>
      </c>
      <c r="Q52" s="5" t="s">
        <v>466</v>
      </c>
      <c r="R52" s="5" t="s">
        <v>467</v>
      </c>
      <c r="S52" s="5" t="s">
        <v>468</v>
      </c>
      <c r="T52" s="5" t="s">
        <v>55</v>
      </c>
      <c r="U52" s="5" t="s">
        <v>469</v>
      </c>
      <c r="V52" s="5" t="s">
        <v>55</v>
      </c>
      <c r="W52" s="5" t="s">
        <v>470</v>
      </c>
      <c r="X52" s="5" t="s">
        <v>470</v>
      </c>
      <c r="Y52" s="5" t="s">
        <v>17</v>
      </c>
    </row>
    <row r="53" ht="13" customHeight="1" spans="1:25">
      <c r="A53" s="5" t="s">
        <v>471</v>
      </c>
      <c r="B53" s="5" t="s">
        <v>472</v>
      </c>
      <c r="C53" s="5" t="s">
        <v>473</v>
      </c>
      <c r="D53" s="5" t="s">
        <v>44</v>
      </c>
      <c r="E53" s="5" t="s">
        <v>421</v>
      </c>
      <c r="F53" s="5" t="s">
        <v>45</v>
      </c>
      <c r="G53" s="5" t="s">
        <v>474</v>
      </c>
      <c r="H53" s="5" t="s">
        <v>63</v>
      </c>
      <c r="I53" s="5">
        <v>199</v>
      </c>
      <c r="J53" s="5" t="s">
        <v>48</v>
      </c>
      <c r="K53" s="5" t="s">
        <v>49</v>
      </c>
      <c r="L53" s="5">
        <v>199</v>
      </c>
      <c r="M53" s="5">
        <v>0</v>
      </c>
      <c r="N53" s="5">
        <v>0</v>
      </c>
      <c r="O53" s="5">
        <v>0</v>
      </c>
      <c r="P53" s="5">
        <v>0</v>
      </c>
      <c r="Q53" s="5" t="s">
        <v>475</v>
      </c>
      <c r="R53" s="5" t="s">
        <v>476</v>
      </c>
      <c r="S53" s="5" t="s">
        <v>477</v>
      </c>
      <c r="T53" s="5" t="s">
        <v>55</v>
      </c>
      <c r="U53" s="5" t="s">
        <v>478</v>
      </c>
      <c r="V53" s="5" t="s">
        <v>55</v>
      </c>
      <c r="W53" s="5" t="s">
        <v>479</v>
      </c>
      <c r="X53" s="5" t="s">
        <v>479</v>
      </c>
      <c r="Y53" s="5" t="s">
        <v>17</v>
      </c>
    </row>
    <row r="54" ht="13" customHeight="1" spans="1:25">
      <c r="A54" s="5" t="s">
        <v>480</v>
      </c>
      <c r="B54" s="5" t="s">
        <v>481</v>
      </c>
      <c r="C54" s="5" t="s">
        <v>42</v>
      </c>
      <c r="D54" s="5" t="s">
        <v>44</v>
      </c>
      <c r="E54" s="5" t="s">
        <v>421</v>
      </c>
      <c r="F54" s="5" t="s">
        <v>482</v>
      </c>
      <c r="G54" s="5" t="s">
        <v>483</v>
      </c>
      <c r="H54" s="5" t="s">
        <v>63</v>
      </c>
      <c r="I54" s="5">
        <v>781</v>
      </c>
      <c r="J54" s="5" t="s">
        <v>48</v>
      </c>
      <c r="K54" s="5" t="s">
        <v>49</v>
      </c>
      <c r="L54" s="5">
        <v>781</v>
      </c>
      <c r="M54" s="5">
        <v>0</v>
      </c>
      <c r="N54" s="5">
        <v>0</v>
      </c>
      <c r="O54" s="5">
        <v>0</v>
      </c>
      <c r="P54" s="5">
        <v>0</v>
      </c>
      <c r="Q54" s="5" t="s">
        <v>484</v>
      </c>
      <c r="R54" s="5" t="s">
        <v>485</v>
      </c>
      <c r="S54" s="5" t="s">
        <v>486</v>
      </c>
      <c r="T54" s="5" t="s">
        <v>55</v>
      </c>
      <c r="U54" s="5" t="s">
        <v>487</v>
      </c>
      <c r="V54" s="5" t="s">
        <v>55</v>
      </c>
      <c r="W54" s="5" t="s">
        <v>488</v>
      </c>
      <c r="X54" s="5" t="s">
        <v>488</v>
      </c>
      <c r="Y54" s="5" t="s">
        <v>17</v>
      </c>
    </row>
    <row r="55" ht="13" customHeight="1" spans="1:25">
      <c r="A55" s="5" t="s">
        <v>489</v>
      </c>
      <c r="B55" s="5" t="s">
        <v>490</v>
      </c>
      <c r="C55" s="5" t="s">
        <v>175</v>
      </c>
      <c r="D55" s="5" t="s">
        <v>44</v>
      </c>
      <c r="E55" s="5" t="s">
        <v>421</v>
      </c>
      <c r="F55" s="5" t="s">
        <v>273</v>
      </c>
      <c r="G55" s="5" t="s">
        <v>491</v>
      </c>
      <c r="H55" s="5" t="s">
        <v>63</v>
      </c>
      <c r="I55" s="5">
        <v>312</v>
      </c>
      <c r="J55" s="5" t="s">
        <v>48</v>
      </c>
      <c r="K55" s="5" t="s">
        <v>49</v>
      </c>
      <c r="L55" s="5">
        <v>312</v>
      </c>
      <c r="M55" s="5">
        <v>0</v>
      </c>
      <c r="N55" s="5">
        <v>0</v>
      </c>
      <c r="O55" s="5">
        <v>0</v>
      </c>
      <c r="P55" s="5">
        <v>0</v>
      </c>
      <c r="Q55" s="5" t="s">
        <v>492</v>
      </c>
      <c r="R55" s="5" t="s">
        <v>493</v>
      </c>
      <c r="S55" s="5" t="s">
        <v>494</v>
      </c>
      <c r="T55" s="5" t="s">
        <v>55</v>
      </c>
      <c r="U55" s="5" t="s">
        <v>495</v>
      </c>
      <c r="V55" s="5" t="s">
        <v>55</v>
      </c>
      <c r="W55" s="5" t="s">
        <v>496</v>
      </c>
      <c r="X55" s="5" t="s">
        <v>496</v>
      </c>
      <c r="Y55" s="5" t="s">
        <v>17</v>
      </c>
    </row>
    <row r="56" ht="13" customHeight="1" spans="1:25">
      <c r="A56" s="5" t="s">
        <v>497</v>
      </c>
      <c r="B56" s="5" t="s">
        <v>498</v>
      </c>
      <c r="C56" s="5" t="s">
        <v>499</v>
      </c>
      <c r="D56" s="5" t="s">
        <v>72</v>
      </c>
      <c r="E56" s="5" t="s">
        <v>421</v>
      </c>
      <c r="F56" s="5" t="s">
        <v>500</v>
      </c>
      <c r="G56" s="5" t="s">
        <v>501</v>
      </c>
      <c r="H56" s="5" t="s">
        <v>206</v>
      </c>
      <c r="I56" s="5">
        <v>502</v>
      </c>
      <c r="J56" s="5" t="s">
        <v>48</v>
      </c>
      <c r="K56" s="5" t="s">
        <v>49</v>
      </c>
      <c r="L56" s="5">
        <v>502</v>
      </c>
      <c r="M56" s="5">
        <v>0</v>
      </c>
      <c r="N56" s="5">
        <v>0</v>
      </c>
      <c r="O56" s="5">
        <v>0</v>
      </c>
      <c r="P56" s="5">
        <v>0</v>
      </c>
      <c r="Q56" s="5" t="s">
        <v>502</v>
      </c>
      <c r="R56" s="5" t="s">
        <v>503</v>
      </c>
      <c r="S56" s="5" t="s">
        <v>504</v>
      </c>
      <c r="T56" s="5" t="s">
        <v>55</v>
      </c>
      <c r="U56" s="5" t="s">
        <v>505</v>
      </c>
      <c r="V56" s="5" t="s">
        <v>55</v>
      </c>
      <c r="W56" s="5" t="s">
        <v>506</v>
      </c>
      <c r="X56" s="5" t="s">
        <v>506</v>
      </c>
      <c r="Y56" s="5" t="s">
        <v>17</v>
      </c>
    </row>
    <row r="57" ht="13" customHeight="1" spans="1:25">
      <c r="A57" s="5" t="s">
        <v>507</v>
      </c>
      <c r="B57" s="5" t="s">
        <v>508</v>
      </c>
      <c r="C57" s="5" t="s">
        <v>509</v>
      </c>
      <c r="D57" s="5" t="s">
        <v>72</v>
      </c>
      <c r="E57" s="5" t="s">
        <v>421</v>
      </c>
      <c r="F57" s="5" t="s">
        <v>94</v>
      </c>
      <c r="G57" s="5" t="s">
        <v>510</v>
      </c>
      <c r="H57" s="5" t="s">
        <v>206</v>
      </c>
      <c r="I57" s="5">
        <v>626</v>
      </c>
      <c r="J57" s="5" t="s">
        <v>48</v>
      </c>
      <c r="K57" s="5" t="s">
        <v>49</v>
      </c>
      <c r="L57" s="5">
        <v>626</v>
      </c>
      <c r="M57" s="5">
        <v>0</v>
      </c>
      <c r="N57" s="5">
        <v>0</v>
      </c>
      <c r="O57" s="5">
        <v>0</v>
      </c>
      <c r="P57" s="5">
        <v>0</v>
      </c>
      <c r="Q57" s="5" t="s">
        <v>511</v>
      </c>
      <c r="R57" s="5" t="s">
        <v>512</v>
      </c>
      <c r="S57" s="5" t="s">
        <v>257</v>
      </c>
      <c r="T57" s="5" t="s">
        <v>55</v>
      </c>
      <c r="U57" s="5" t="s">
        <v>258</v>
      </c>
      <c r="V57" s="5" t="s">
        <v>55</v>
      </c>
      <c r="W57" s="5" t="s">
        <v>513</v>
      </c>
      <c r="X57" s="5" t="s">
        <v>513</v>
      </c>
      <c r="Y57" s="5" t="s">
        <v>17</v>
      </c>
    </row>
    <row r="58" ht="13" customHeight="1" spans="1:25">
      <c r="A58" s="5" t="s">
        <v>514</v>
      </c>
      <c r="B58" s="5" t="s">
        <v>515</v>
      </c>
      <c r="C58" s="5" t="s">
        <v>262</v>
      </c>
      <c r="D58" s="5" t="s">
        <v>44</v>
      </c>
      <c r="E58" s="5" t="s">
        <v>421</v>
      </c>
      <c r="F58" s="5" t="s">
        <v>94</v>
      </c>
      <c r="G58" s="5" t="s">
        <v>516</v>
      </c>
      <c r="H58" s="5" t="s">
        <v>63</v>
      </c>
      <c r="I58" s="5">
        <v>848</v>
      </c>
      <c r="J58" s="5" t="s">
        <v>48</v>
      </c>
      <c r="K58" s="5" t="s">
        <v>49</v>
      </c>
      <c r="L58" s="5">
        <v>848</v>
      </c>
      <c r="M58" s="5">
        <v>0</v>
      </c>
      <c r="N58" s="5">
        <v>0</v>
      </c>
      <c r="O58" s="5">
        <v>0</v>
      </c>
      <c r="P58" s="5">
        <v>0</v>
      </c>
      <c r="Q58" s="5" t="s">
        <v>517</v>
      </c>
      <c r="R58" s="5" t="s">
        <v>518</v>
      </c>
      <c r="S58" s="5" t="s">
        <v>519</v>
      </c>
      <c r="T58" s="5" t="s">
        <v>55</v>
      </c>
      <c r="U58" s="5" t="s">
        <v>520</v>
      </c>
      <c r="V58" s="5" t="s">
        <v>55</v>
      </c>
      <c r="W58" s="5" t="s">
        <v>521</v>
      </c>
      <c r="X58" s="5" t="s">
        <v>521</v>
      </c>
      <c r="Y58" s="5" t="s">
        <v>17</v>
      </c>
    </row>
    <row r="59" ht="13" customHeight="1" spans="1:25">
      <c r="A59" s="5" t="s">
        <v>522</v>
      </c>
      <c r="B59" s="5" t="s">
        <v>523</v>
      </c>
      <c r="C59" s="5" t="s">
        <v>262</v>
      </c>
      <c r="D59" s="5" t="s">
        <v>60</v>
      </c>
      <c r="E59" s="5" t="s">
        <v>421</v>
      </c>
      <c r="F59" s="5" t="s">
        <v>524</v>
      </c>
      <c r="G59" s="5" t="s">
        <v>525</v>
      </c>
      <c r="H59" s="5" t="s">
        <v>75</v>
      </c>
      <c r="I59" s="5">
        <v>675</v>
      </c>
      <c r="J59" s="5" t="s">
        <v>48</v>
      </c>
      <c r="K59" s="5" t="s">
        <v>49</v>
      </c>
      <c r="L59" s="5">
        <v>675</v>
      </c>
      <c r="M59" s="5">
        <v>0</v>
      </c>
      <c r="N59" s="5">
        <v>0</v>
      </c>
      <c r="O59" s="5">
        <v>0</v>
      </c>
      <c r="P59" s="5">
        <v>0</v>
      </c>
      <c r="Q59" s="5" t="s">
        <v>526</v>
      </c>
      <c r="R59" s="5" t="s">
        <v>527</v>
      </c>
      <c r="S59" s="5" t="s">
        <v>528</v>
      </c>
      <c r="T59" s="5" t="s">
        <v>55</v>
      </c>
      <c r="U59" s="5" t="s">
        <v>529</v>
      </c>
      <c r="V59" s="5" t="s">
        <v>55</v>
      </c>
      <c r="W59" s="5" t="s">
        <v>530</v>
      </c>
      <c r="X59" s="5" t="s">
        <v>530</v>
      </c>
      <c r="Y59" s="5" t="s">
        <v>17</v>
      </c>
    </row>
    <row r="60" ht="13" customHeight="1" spans="1:25">
      <c r="A60" s="5" t="s">
        <v>531</v>
      </c>
      <c r="B60" s="5" t="s">
        <v>532</v>
      </c>
      <c r="C60" s="5" t="s">
        <v>533</v>
      </c>
      <c r="D60" s="5" t="s">
        <v>44</v>
      </c>
      <c r="E60" s="5" t="s">
        <v>421</v>
      </c>
      <c r="F60" s="5" t="s">
        <v>154</v>
      </c>
      <c r="G60" s="5" t="s">
        <v>534</v>
      </c>
      <c r="H60" s="5" t="s">
        <v>63</v>
      </c>
      <c r="I60" s="5">
        <v>135</v>
      </c>
      <c r="J60" s="5" t="s">
        <v>48</v>
      </c>
      <c r="K60" s="5" t="s">
        <v>49</v>
      </c>
      <c r="L60" s="5">
        <v>135</v>
      </c>
      <c r="M60" s="5">
        <v>0</v>
      </c>
      <c r="N60" s="5">
        <v>0</v>
      </c>
      <c r="O60" s="5">
        <v>0</v>
      </c>
      <c r="P60" s="5">
        <v>0</v>
      </c>
      <c r="Q60" s="5" t="s">
        <v>535</v>
      </c>
      <c r="R60" s="5" t="s">
        <v>536</v>
      </c>
      <c r="S60" s="5" t="s">
        <v>537</v>
      </c>
      <c r="T60" s="5" t="s">
        <v>55</v>
      </c>
      <c r="U60" s="5" t="s">
        <v>538</v>
      </c>
      <c r="V60" s="5" t="s">
        <v>55</v>
      </c>
      <c r="W60" s="5" t="s">
        <v>539</v>
      </c>
      <c r="X60" s="5" t="s">
        <v>539</v>
      </c>
      <c r="Y60" s="5" t="s">
        <v>17</v>
      </c>
    </row>
    <row r="61" ht="13" customHeight="1" spans="1:25">
      <c r="A61" s="5" t="s">
        <v>540</v>
      </c>
      <c r="B61" s="5" t="s">
        <v>541</v>
      </c>
      <c r="C61" s="5" t="s">
        <v>282</v>
      </c>
      <c r="D61" s="5" t="s">
        <v>44</v>
      </c>
      <c r="E61" s="5" t="s">
        <v>421</v>
      </c>
      <c r="F61" s="5" t="s">
        <v>542</v>
      </c>
      <c r="G61" s="5" t="s">
        <v>543</v>
      </c>
      <c r="H61" s="5" t="s">
        <v>63</v>
      </c>
      <c r="I61" s="5">
        <v>305</v>
      </c>
      <c r="J61" s="5" t="s">
        <v>48</v>
      </c>
      <c r="K61" s="5" t="s">
        <v>49</v>
      </c>
      <c r="L61" s="5">
        <v>305</v>
      </c>
      <c r="M61" s="5">
        <v>0</v>
      </c>
      <c r="N61" s="5">
        <v>0</v>
      </c>
      <c r="O61" s="5">
        <v>0</v>
      </c>
      <c r="P61" s="5">
        <v>0</v>
      </c>
      <c r="Q61" s="5" t="s">
        <v>544</v>
      </c>
      <c r="R61" s="5" t="s">
        <v>545</v>
      </c>
      <c r="S61" s="5" t="s">
        <v>546</v>
      </c>
      <c r="T61" s="5" t="s">
        <v>55</v>
      </c>
      <c r="U61" s="5" t="s">
        <v>547</v>
      </c>
      <c r="V61" s="5" t="s">
        <v>55</v>
      </c>
      <c r="W61" s="5" t="s">
        <v>548</v>
      </c>
      <c r="X61" s="5" t="s">
        <v>548</v>
      </c>
      <c r="Y61" s="5" t="s">
        <v>17</v>
      </c>
    </row>
    <row r="62" ht="13" customHeight="1" spans="1:25">
      <c r="A62" s="5" t="s">
        <v>549</v>
      </c>
      <c r="B62" s="5" t="s">
        <v>121</v>
      </c>
      <c r="C62" s="5" t="s">
        <v>42</v>
      </c>
      <c r="D62" s="5" t="s">
        <v>44</v>
      </c>
      <c r="E62" s="5" t="s">
        <v>421</v>
      </c>
      <c r="F62" s="5" t="s">
        <v>143</v>
      </c>
      <c r="G62" s="5" t="s">
        <v>129</v>
      </c>
      <c r="H62" s="5" t="s">
        <v>63</v>
      </c>
      <c r="I62" s="5">
        <v>314</v>
      </c>
      <c r="J62" s="5" t="s">
        <v>48</v>
      </c>
      <c r="K62" s="5" t="s">
        <v>49</v>
      </c>
      <c r="L62" s="5">
        <v>314</v>
      </c>
      <c r="M62" s="5">
        <v>0</v>
      </c>
      <c r="N62" s="5">
        <v>0</v>
      </c>
      <c r="O62" s="5">
        <v>0</v>
      </c>
      <c r="P62" s="5">
        <v>0</v>
      </c>
      <c r="Q62" s="5" t="s">
        <v>123</v>
      </c>
      <c r="R62" s="5" t="s">
        <v>124</v>
      </c>
      <c r="S62" s="5" t="s">
        <v>550</v>
      </c>
      <c r="T62" s="5" t="s">
        <v>55</v>
      </c>
      <c r="U62" s="5" t="s">
        <v>551</v>
      </c>
      <c r="V62" s="5" t="s">
        <v>55</v>
      </c>
      <c r="W62" s="5" t="s">
        <v>552</v>
      </c>
      <c r="X62" s="5" t="s">
        <v>552</v>
      </c>
      <c r="Y62" s="5" t="s">
        <v>17</v>
      </c>
    </row>
    <row r="63" ht="13" customHeight="1" spans="1:25">
      <c r="A63" s="5" t="s">
        <v>553</v>
      </c>
      <c r="B63" s="5" t="s">
        <v>554</v>
      </c>
      <c r="C63" s="5" t="s">
        <v>555</v>
      </c>
      <c r="D63" s="5" t="s">
        <v>60</v>
      </c>
      <c r="E63" s="5" t="s">
        <v>421</v>
      </c>
      <c r="F63" s="5" t="s">
        <v>204</v>
      </c>
      <c r="G63" s="5" t="s">
        <v>556</v>
      </c>
      <c r="H63" s="5" t="s">
        <v>75</v>
      </c>
      <c r="I63" s="5">
        <v>603</v>
      </c>
      <c r="J63" s="5" t="s">
        <v>48</v>
      </c>
      <c r="K63" s="5" t="s">
        <v>49</v>
      </c>
      <c r="L63" s="5">
        <v>603</v>
      </c>
      <c r="M63" s="5">
        <v>0</v>
      </c>
      <c r="N63" s="5">
        <v>0</v>
      </c>
      <c r="O63" s="5">
        <v>0</v>
      </c>
      <c r="P63" s="5">
        <v>0</v>
      </c>
      <c r="Q63" s="5" t="s">
        <v>557</v>
      </c>
      <c r="R63" s="5" t="s">
        <v>558</v>
      </c>
      <c r="S63" s="5" t="s">
        <v>559</v>
      </c>
      <c r="T63" s="5" t="s">
        <v>55</v>
      </c>
      <c r="U63" s="5" t="s">
        <v>560</v>
      </c>
      <c r="V63" s="5" t="s">
        <v>55</v>
      </c>
      <c r="W63" s="5" t="s">
        <v>561</v>
      </c>
      <c r="X63" s="5" t="s">
        <v>561</v>
      </c>
      <c r="Y63" s="5" t="s">
        <v>17</v>
      </c>
    </row>
    <row r="64" ht="13" customHeight="1" spans="1:25">
      <c r="A64" s="5" t="s">
        <v>562</v>
      </c>
      <c r="B64" s="5" t="s">
        <v>554</v>
      </c>
      <c r="C64" s="5" t="s">
        <v>555</v>
      </c>
      <c r="D64" s="5" t="s">
        <v>60</v>
      </c>
      <c r="E64" s="5" t="s">
        <v>421</v>
      </c>
      <c r="F64" s="5" t="s">
        <v>94</v>
      </c>
      <c r="G64" s="5" t="s">
        <v>563</v>
      </c>
      <c r="H64" s="5" t="s">
        <v>75</v>
      </c>
      <c r="I64" s="5">
        <v>511</v>
      </c>
      <c r="J64" s="5" t="s">
        <v>48</v>
      </c>
      <c r="K64" s="5" t="s">
        <v>49</v>
      </c>
      <c r="L64" s="5">
        <v>511</v>
      </c>
      <c r="M64" s="5">
        <v>0</v>
      </c>
      <c r="N64" s="5">
        <v>0</v>
      </c>
      <c r="O64" s="5">
        <v>0</v>
      </c>
      <c r="P64" s="5">
        <v>0</v>
      </c>
      <c r="Q64" s="5" t="s">
        <v>557</v>
      </c>
      <c r="R64" s="5" t="s">
        <v>558</v>
      </c>
      <c r="S64" s="5" t="s">
        <v>564</v>
      </c>
      <c r="T64" s="5" t="s">
        <v>55</v>
      </c>
      <c r="U64" s="5" t="s">
        <v>565</v>
      </c>
      <c r="V64" s="5" t="s">
        <v>55</v>
      </c>
      <c r="W64" s="5" t="s">
        <v>566</v>
      </c>
      <c r="X64" s="5" t="s">
        <v>566</v>
      </c>
      <c r="Y64" s="5" t="s">
        <v>17</v>
      </c>
    </row>
    <row r="65" ht="13" customHeight="1" spans="1:25">
      <c r="A65" s="5" t="s">
        <v>567</v>
      </c>
      <c r="B65" s="5" t="s">
        <v>568</v>
      </c>
      <c r="C65" s="5" t="s">
        <v>262</v>
      </c>
      <c r="D65" s="5" t="s">
        <v>44</v>
      </c>
      <c r="E65" s="5" t="s">
        <v>421</v>
      </c>
      <c r="F65" s="5" t="s">
        <v>73</v>
      </c>
      <c r="G65" s="5" t="s">
        <v>569</v>
      </c>
      <c r="H65" s="5" t="s">
        <v>63</v>
      </c>
      <c r="I65" s="5">
        <v>457</v>
      </c>
      <c r="J65" s="5" t="s">
        <v>48</v>
      </c>
      <c r="K65" s="5" t="s">
        <v>49</v>
      </c>
      <c r="L65" s="5">
        <v>457</v>
      </c>
      <c r="M65" s="5">
        <v>0</v>
      </c>
      <c r="N65" s="5">
        <v>0</v>
      </c>
      <c r="O65" s="5">
        <v>0</v>
      </c>
      <c r="P65" s="5">
        <v>0</v>
      </c>
      <c r="Q65" s="5" t="s">
        <v>570</v>
      </c>
      <c r="R65" s="5" t="s">
        <v>571</v>
      </c>
      <c r="S65" s="5" t="s">
        <v>572</v>
      </c>
      <c r="T65" s="5" t="s">
        <v>55</v>
      </c>
      <c r="U65" s="5" t="s">
        <v>299</v>
      </c>
      <c r="V65" s="5" t="s">
        <v>55</v>
      </c>
      <c r="W65" s="5" t="s">
        <v>573</v>
      </c>
      <c r="X65" s="5" t="s">
        <v>573</v>
      </c>
      <c r="Y65" s="5" t="s">
        <v>17</v>
      </c>
    </row>
    <row r="66" ht="13" customHeight="1" spans="1:25">
      <c r="A66" s="5" t="s">
        <v>574</v>
      </c>
      <c r="B66" s="5" t="s">
        <v>575</v>
      </c>
      <c r="C66" s="5" t="s">
        <v>576</v>
      </c>
      <c r="D66" s="5" t="s">
        <v>60</v>
      </c>
      <c r="E66" s="5" t="s">
        <v>421</v>
      </c>
      <c r="F66" s="5" t="s">
        <v>73</v>
      </c>
      <c r="G66" s="5" t="s">
        <v>577</v>
      </c>
      <c r="H66" s="5" t="s">
        <v>75</v>
      </c>
      <c r="I66" s="5">
        <v>997</v>
      </c>
      <c r="J66" s="5" t="s">
        <v>48</v>
      </c>
      <c r="K66" s="5" t="s">
        <v>49</v>
      </c>
      <c r="L66" s="5">
        <v>997</v>
      </c>
      <c r="M66" s="5">
        <v>0</v>
      </c>
      <c r="N66" s="5">
        <v>0</v>
      </c>
      <c r="O66" s="5">
        <v>0</v>
      </c>
      <c r="P66" s="5">
        <v>0</v>
      </c>
      <c r="Q66" s="5" t="s">
        <v>578</v>
      </c>
      <c r="R66" s="5" t="s">
        <v>579</v>
      </c>
      <c r="S66" s="5" t="s">
        <v>580</v>
      </c>
      <c r="T66" s="5" t="s">
        <v>55</v>
      </c>
      <c r="U66" s="5" t="s">
        <v>581</v>
      </c>
      <c r="V66" s="5" t="s">
        <v>55</v>
      </c>
      <c r="W66" s="5" t="s">
        <v>582</v>
      </c>
      <c r="X66" s="5" t="s">
        <v>582</v>
      </c>
      <c r="Y66" s="5" t="s">
        <v>17</v>
      </c>
    </row>
    <row r="67" ht="13" customHeight="1" spans="1:25">
      <c r="A67" s="5" t="s">
        <v>583</v>
      </c>
      <c r="B67" s="5" t="s">
        <v>584</v>
      </c>
      <c r="C67" s="5" t="s">
        <v>585</v>
      </c>
      <c r="D67" s="5" t="s">
        <v>44</v>
      </c>
      <c r="E67" s="5" t="s">
        <v>421</v>
      </c>
      <c r="F67" s="5" t="s">
        <v>73</v>
      </c>
      <c r="G67" s="5" t="s">
        <v>586</v>
      </c>
      <c r="H67" s="5" t="s">
        <v>63</v>
      </c>
      <c r="I67" s="5">
        <v>648</v>
      </c>
      <c r="J67" s="5" t="s">
        <v>48</v>
      </c>
      <c r="K67" s="5" t="s">
        <v>49</v>
      </c>
      <c r="L67" s="5">
        <v>648</v>
      </c>
      <c r="M67" s="5">
        <v>0</v>
      </c>
      <c r="N67" s="5">
        <v>0</v>
      </c>
      <c r="O67" s="5">
        <v>0</v>
      </c>
      <c r="P67" s="5">
        <v>0</v>
      </c>
      <c r="Q67" s="5" t="s">
        <v>587</v>
      </c>
      <c r="R67" s="5" t="s">
        <v>588</v>
      </c>
      <c r="S67" s="5" t="s">
        <v>589</v>
      </c>
      <c r="T67" s="5" t="s">
        <v>55</v>
      </c>
      <c r="U67" s="5" t="s">
        <v>590</v>
      </c>
      <c r="V67" s="5" t="s">
        <v>55</v>
      </c>
      <c r="W67" s="5" t="s">
        <v>591</v>
      </c>
      <c r="X67" s="5" t="s">
        <v>591</v>
      </c>
      <c r="Y67" s="5" t="s">
        <v>17</v>
      </c>
    </row>
    <row r="68" ht="13" customHeight="1" spans="1:25">
      <c r="A68" s="5" t="s">
        <v>592</v>
      </c>
      <c r="B68" s="5" t="s">
        <v>593</v>
      </c>
      <c r="C68" s="5" t="s">
        <v>555</v>
      </c>
      <c r="D68" s="5" t="s">
        <v>44</v>
      </c>
      <c r="E68" s="5" t="s">
        <v>421</v>
      </c>
      <c r="F68" s="5" t="s">
        <v>45</v>
      </c>
      <c r="G68" s="5" t="s">
        <v>594</v>
      </c>
      <c r="H68" s="5" t="s">
        <v>63</v>
      </c>
      <c r="I68" s="5">
        <v>351</v>
      </c>
      <c r="J68" s="5" t="s">
        <v>48</v>
      </c>
      <c r="K68" s="5" t="s">
        <v>49</v>
      </c>
      <c r="L68" s="5">
        <v>351</v>
      </c>
      <c r="M68" s="5">
        <v>0</v>
      </c>
      <c r="N68" s="5">
        <v>0</v>
      </c>
      <c r="O68" s="5">
        <v>0</v>
      </c>
      <c r="P68" s="5">
        <v>0</v>
      </c>
      <c r="Q68" s="5" t="s">
        <v>595</v>
      </c>
      <c r="R68" s="5" t="s">
        <v>596</v>
      </c>
      <c r="S68" s="5" t="s">
        <v>597</v>
      </c>
      <c r="T68" s="5" t="s">
        <v>55</v>
      </c>
      <c r="U68" s="5" t="s">
        <v>598</v>
      </c>
      <c r="V68" s="5" t="s">
        <v>55</v>
      </c>
      <c r="W68" s="5" t="s">
        <v>599</v>
      </c>
      <c r="X68" s="5" t="s">
        <v>599</v>
      </c>
      <c r="Y68" s="5" t="s">
        <v>17</v>
      </c>
    </row>
    <row r="69" ht="13" customHeight="1" spans="1:25">
      <c r="A69" s="5" t="s">
        <v>600</v>
      </c>
      <c r="B69" s="5" t="s">
        <v>601</v>
      </c>
      <c r="C69" s="5" t="s">
        <v>93</v>
      </c>
      <c r="D69" s="5" t="s">
        <v>72</v>
      </c>
      <c r="E69" s="5" t="s">
        <v>421</v>
      </c>
      <c r="F69" s="5" t="s">
        <v>602</v>
      </c>
      <c r="G69" s="5" t="s">
        <v>603</v>
      </c>
      <c r="H69" s="5" t="s">
        <v>206</v>
      </c>
      <c r="I69" s="5">
        <v>1182</v>
      </c>
      <c r="J69" s="5" t="s">
        <v>48</v>
      </c>
      <c r="K69" s="5" t="s">
        <v>49</v>
      </c>
      <c r="L69" s="5">
        <v>1182</v>
      </c>
      <c r="M69" s="5">
        <v>0</v>
      </c>
      <c r="N69" s="5">
        <v>0</v>
      </c>
      <c r="O69" s="5">
        <v>0</v>
      </c>
      <c r="P69" s="5">
        <v>0</v>
      </c>
      <c r="Q69" s="5" t="s">
        <v>604</v>
      </c>
      <c r="R69" s="5" t="s">
        <v>605</v>
      </c>
      <c r="S69" s="5" t="s">
        <v>606</v>
      </c>
      <c r="T69" s="5" t="s">
        <v>55</v>
      </c>
      <c r="U69" s="5" t="s">
        <v>607</v>
      </c>
      <c r="V69" s="5" t="s">
        <v>55</v>
      </c>
      <c r="W69" s="5" t="s">
        <v>608</v>
      </c>
      <c r="X69" s="5" t="s">
        <v>608</v>
      </c>
      <c r="Y69" s="5" t="s">
        <v>17</v>
      </c>
    </row>
    <row r="70" ht="13" customHeight="1" spans="1:25">
      <c r="A70" s="5" t="s">
        <v>609</v>
      </c>
      <c r="B70" s="5" t="s">
        <v>610</v>
      </c>
      <c r="C70" s="5" t="s">
        <v>175</v>
      </c>
      <c r="D70" s="5" t="s">
        <v>72</v>
      </c>
      <c r="E70" s="5" t="s">
        <v>421</v>
      </c>
      <c r="F70" s="5" t="s">
        <v>204</v>
      </c>
      <c r="G70" s="5" t="s">
        <v>611</v>
      </c>
      <c r="H70" s="5" t="s">
        <v>206</v>
      </c>
      <c r="I70" s="5">
        <v>1189</v>
      </c>
      <c r="J70" s="5" t="s">
        <v>48</v>
      </c>
      <c r="K70" s="5" t="s">
        <v>49</v>
      </c>
      <c r="L70" s="5">
        <v>2032</v>
      </c>
      <c r="M70" s="5">
        <v>0</v>
      </c>
      <c r="N70" s="5">
        <v>-843</v>
      </c>
      <c r="O70" s="5">
        <v>0</v>
      </c>
      <c r="P70" s="5">
        <v>0</v>
      </c>
      <c r="Q70" s="5" t="s">
        <v>612</v>
      </c>
      <c r="R70" s="5" t="s">
        <v>613</v>
      </c>
      <c r="S70" s="5" t="s">
        <v>614</v>
      </c>
      <c r="T70" s="5" t="s">
        <v>615</v>
      </c>
      <c r="U70" s="5" t="s">
        <v>616</v>
      </c>
      <c r="V70" s="5" t="s">
        <v>55</v>
      </c>
      <c r="W70" s="5" t="s">
        <v>617</v>
      </c>
      <c r="X70" s="5" t="s">
        <v>617</v>
      </c>
      <c r="Y70" s="5" t="s">
        <v>17</v>
      </c>
    </row>
    <row r="71" ht="13" customHeight="1" spans="1:25">
      <c r="A71" s="5" t="s">
        <v>618</v>
      </c>
      <c r="B71" s="5" t="s">
        <v>619</v>
      </c>
      <c r="C71" s="5" t="s">
        <v>620</v>
      </c>
      <c r="D71" s="5" t="s">
        <v>44</v>
      </c>
      <c r="E71" s="5" t="s">
        <v>421</v>
      </c>
      <c r="F71" s="5" t="s">
        <v>621</v>
      </c>
      <c r="G71" s="5" t="s">
        <v>622</v>
      </c>
      <c r="H71" s="5" t="s">
        <v>63</v>
      </c>
      <c r="I71" s="5">
        <v>566</v>
      </c>
      <c r="J71" s="5" t="s">
        <v>48</v>
      </c>
      <c r="K71" s="5" t="s">
        <v>49</v>
      </c>
      <c r="L71" s="5">
        <v>566</v>
      </c>
      <c r="M71" s="5">
        <v>0</v>
      </c>
      <c r="N71" s="5">
        <v>0</v>
      </c>
      <c r="O71" s="5">
        <v>0</v>
      </c>
      <c r="P71" s="5">
        <v>0</v>
      </c>
      <c r="Q71" s="5" t="s">
        <v>623</v>
      </c>
      <c r="R71" s="5" t="s">
        <v>624</v>
      </c>
      <c r="S71" s="5" t="s">
        <v>625</v>
      </c>
      <c r="T71" s="5" t="s">
        <v>55</v>
      </c>
      <c r="U71" s="5" t="s">
        <v>626</v>
      </c>
      <c r="V71" s="5" t="s">
        <v>55</v>
      </c>
      <c r="W71" s="5" t="s">
        <v>627</v>
      </c>
      <c r="X71" s="5" t="s">
        <v>627</v>
      </c>
      <c r="Y71" s="5" t="s">
        <v>17</v>
      </c>
    </row>
    <row r="72" ht="13" customHeight="1" spans="1:25">
      <c r="A72" s="5" t="s">
        <v>628</v>
      </c>
      <c r="B72" s="5" t="s">
        <v>41</v>
      </c>
      <c r="C72" s="5" t="s">
        <v>42</v>
      </c>
      <c r="D72" s="5" t="s">
        <v>60</v>
      </c>
      <c r="E72" s="5" t="s">
        <v>421</v>
      </c>
      <c r="F72" s="5" t="s">
        <v>94</v>
      </c>
      <c r="G72" s="5" t="s">
        <v>629</v>
      </c>
      <c r="H72" s="5" t="s">
        <v>75</v>
      </c>
      <c r="I72" s="5">
        <v>536</v>
      </c>
      <c r="J72" s="5" t="s">
        <v>48</v>
      </c>
      <c r="K72" s="5" t="s">
        <v>49</v>
      </c>
      <c r="L72" s="5">
        <v>536</v>
      </c>
      <c r="M72" s="5">
        <v>0</v>
      </c>
      <c r="N72" s="5">
        <v>0</v>
      </c>
      <c r="O72" s="5">
        <v>0</v>
      </c>
      <c r="P72" s="5">
        <v>0</v>
      </c>
      <c r="Q72" s="5" t="s">
        <v>50</v>
      </c>
      <c r="R72" s="5" t="s">
        <v>51</v>
      </c>
      <c r="S72" s="5" t="s">
        <v>630</v>
      </c>
      <c r="T72" s="5" t="s">
        <v>55</v>
      </c>
      <c r="U72" s="5" t="s">
        <v>631</v>
      </c>
      <c r="V72" s="5" t="s">
        <v>55</v>
      </c>
      <c r="W72" s="5" t="s">
        <v>632</v>
      </c>
      <c r="X72" s="5" t="s">
        <v>632</v>
      </c>
      <c r="Y72" s="5" t="s">
        <v>17</v>
      </c>
    </row>
    <row r="73" ht="13" customHeight="1" spans="1:25">
      <c r="A73" s="5" t="s">
        <v>633</v>
      </c>
      <c r="B73" s="5" t="s">
        <v>634</v>
      </c>
      <c r="C73" s="5" t="s">
        <v>499</v>
      </c>
      <c r="D73" s="5" t="s">
        <v>44</v>
      </c>
      <c r="E73" s="5" t="s">
        <v>421</v>
      </c>
      <c r="F73" s="5" t="s">
        <v>635</v>
      </c>
      <c r="G73" s="5" t="s">
        <v>636</v>
      </c>
      <c r="H73" s="5" t="s">
        <v>63</v>
      </c>
      <c r="I73" s="5">
        <v>393</v>
      </c>
      <c r="J73" s="5" t="s">
        <v>48</v>
      </c>
      <c r="K73" s="5" t="s">
        <v>49</v>
      </c>
      <c r="L73" s="5">
        <v>393</v>
      </c>
      <c r="M73" s="5">
        <v>0</v>
      </c>
      <c r="N73" s="5">
        <v>0</v>
      </c>
      <c r="O73" s="5">
        <v>0</v>
      </c>
      <c r="P73" s="5">
        <v>0</v>
      </c>
      <c r="Q73" s="5" t="s">
        <v>637</v>
      </c>
      <c r="R73" s="5" t="s">
        <v>638</v>
      </c>
      <c r="S73" s="5" t="s">
        <v>639</v>
      </c>
      <c r="T73" s="5" t="s">
        <v>55</v>
      </c>
      <c r="U73" s="5" t="s">
        <v>640</v>
      </c>
      <c r="V73" s="5" t="s">
        <v>55</v>
      </c>
      <c r="W73" s="5" t="s">
        <v>641</v>
      </c>
      <c r="X73" s="5" t="s">
        <v>641</v>
      </c>
      <c r="Y73" s="5" t="s">
        <v>17</v>
      </c>
    </row>
    <row r="74" ht="13" customHeight="1" spans="1:25">
      <c r="A74" s="5" t="s">
        <v>642</v>
      </c>
      <c r="B74" s="5" t="s">
        <v>643</v>
      </c>
      <c r="C74" s="5" t="s">
        <v>644</v>
      </c>
      <c r="D74" s="5" t="s">
        <v>44</v>
      </c>
      <c r="E74" s="5" t="s">
        <v>421</v>
      </c>
      <c r="F74" s="5" t="s">
        <v>645</v>
      </c>
      <c r="G74" s="5" t="s">
        <v>646</v>
      </c>
      <c r="H74" s="5" t="s">
        <v>63</v>
      </c>
      <c r="I74" s="5">
        <v>612</v>
      </c>
      <c r="J74" s="5" t="s">
        <v>48</v>
      </c>
      <c r="K74" s="5" t="s">
        <v>49</v>
      </c>
      <c r="L74" s="5">
        <v>612</v>
      </c>
      <c r="M74" s="5">
        <v>0</v>
      </c>
      <c r="N74" s="5">
        <v>0</v>
      </c>
      <c r="O74" s="5">
        <v>0</v>
      </c>
      <c r="P74" s="5">
        <v>0</v>
      </c>
      <c r="Q74" s="5" t="s">
        <v>647</v>
      </c>
      <c r="R74" s="5" t="s">
        <v>648</v>
      </c>
      <c r="S74" s="5" t="s">
        <v>649</v>
      </c>
      <c r="T74" s="5" t="s">
        <v>55</v>
      </c>
      <c r="U74" s="5" t="s">
        <v>650</v>
      </c>
      <c r="V74" s="5" t="s">
        <v>55</v>
      </c>
      <c r="W74" s="5" t="s">
        <v>651</v>
      </c>
      <c r="X74" s="5" t="s">
        <v>651</v>
      </c>
      <c r="Y74" s="5" t="s">
        <v>17</v>
      </c>
    </row>
    <row r="75" ht="13" customHeight="1" spans="1:25">
      <c r="A75" s="5" t="s">
        <v>652</v>
      </c>
      <c r="B75" s="5" t="s">
        <v>653</v>
      </c>
      <c r="C75" s="5" t="s">
        <v>185</v>
      </c>
      <c r="D75" s="5" t="s">
        <v>44</v>
      </c>
      <c r="E75" s="5" t="s">
        <v>421</v>
      </c>
      <c r="F75" s="5" t="s">
        <v>263</v>
      </c>
      <c r="G75" s="5" t="s">
        <v>654</v>
      </c>
      <c r="H75" s="5" t="s">
        <v>63</v>
      </c>
      <c r="I75" s="5">
        <v>256</v>
      </c>
      <c r="J75" s="5" t="s">
        <v>48</v>
      </c>
      <c r="K75" s="5" t="s">
        <v>49</v>
      </c>
      <c r="L75" s="5">
        <v>256</v>
      </c>
      <c r="M75" s="5">
        <v>0</v>
      </c>
      <c r="N75" s="5">
        <v>0</v>
      </c>
      <c r="O75" s="5">
        <v>0</v>
      </c>
      <c r="P75" s="5">
        <v>0</v>
      </c>
      <c r="Q75" s="5" t="s">
        <v>655</v>
      </c>
      <c r="R75" s="5" t="s">
        <v>656</v>
      </c>
      <c r="S75" s="5" t="s">
        <v>657</v>
      </c>
      <c r="T75" s="5" t="s">
        <v>55</v>
      </c>
      <c r="U75" s="5" t="s">
        <v>658</v>
      </c>
      <c r="V75" s="5" t="s">
        <v>55</v>
      </c>
      <c r="W75" s="5" t="s">
        <v>659</v>
      </c>
      <c r="X75" s="5" t="s">
        <v>659</v>
      </c>
      <c r="Y75" s="5" t="s">
        <v>17</v>
      </c>
    </row>
    <row r="76" ht="13" customHeight="1" spans="1:25">
      <c r="A76" s="5" t="s">
        <v>660</v>
      </c>
      <c r="B76" s="5" t="s">
        <v>541</v>
      </c>
      <c r="C76" s="5" t="s">
        <v>282</v>
      </c>
      <c r="D76" s="5" t="s">
        <v>44</v>
      </c>
      <c r="E76" s="5" t="s">
        <v>421</v>
      </c>
      <c r="F76" s="5" t="s">
        <v>542</v>
      </c>
      <c r="G76" s="5" t="s">
        <v>661</v>
      </c>
      <c r="H76" s="5" t="s">
        <v>63</v>
      </c>
      <c r="I76" s="5">
        <v>306</v>
      </c>
      <c r="J76" s="5" t="s">
        <v>48</v>
      </c>
      <c r="K76" s="5" t="s">
        <v>49</v>
      </c>
      <c r="L76" s="5">
        <v>306</v>
      </c>
      <c r="M76" s="5">
        <v>0</v>
      </c>
      <c r="N76" s="5">
        <v>0</v>
      </c>
      <c r="O76" s="5">
        <v>0</v>
      </c>
      <c r="P76" s="5">
        <v>0</v>
      </c>
      <c r="Q76" s="5" t="s">
        <v>544</v>
      </c>
      <c r="R76" s="5" t="s">
        <v>545</v>
      </c>
      <c r="S76" s="5" t="s">
        <v>662</v>
      </c>
      <c r="T76" s="5" t="s">
        <v>55</v>
      </c>
      <c r="U76" s="5" t="s">
        <v>663</v>
      </c>
      <c r="V76" s="5" t="s">
        <v>55</v>
      </c>
      <c r="W76" s="5" t="s">
        <v>664</v>
      </c>
      <c r="X76" s="5" t="s">
        <v>664</v>
      </c>
      <c r="Y76" s="5" t="s">
        <v>17</v>
      </c>
    </row>
    <row r="77" ht="13" customHeight="1" spans="1:25">
      <c r="A77" s="5" t="s">
        <v>665</v>
      </c>
      <c r="B77" s="5" t="s">
        <v>666</v>
      </c>
      <c r="C77" s="5" t="s">
        <v>185</v>
      </c>
      <c r="D77" s="5" t="s">
        <v>44</v>
      </c>
      <c r="E77" s="5" t="s">
        <v>421</v>
      </c>
      <c r="F77" s="5" t="s">
        <v>667</v>
      </c>
      <c r="G77" s="5" t="s">
        <v>668</v>
      </c>
      <c r="H77" s="5" t="s">
        <v>63</v>
      </c>
      <c r="I77" s="5">
        <v>497</v>
      </c>
      <c r="J77" s="5" t="s">
        <v>48</v>
      </c>
      <c r="K77" s="5" t="s">
        <v>49</v>
      </c>
      <c r="L77" s="5">
        <v>497</v>
      </c>
      <c r="M77" s="5">
        <v>0</v>
      </c>
      <c r="N77" s="5">
        <v>0</v>
      </c>
      <c r="O77" s="5">
        <v>0</v>
      </c>
      <c r="P77" s="5">
        <v>0</v>
      </c>
      <c r="Q77" s="5" t="s">
        <v>669</v>
      </c>
      <c r="R77" s="5" t="s">
        <v>670</v>
      </c>
      <c r="S77" s="5" t="s">
        <v>671</v>
      </c>
      <c r="T77" s="5" t="s">
        <v>55</v>
      </c>
      <c r="U77" s="5" t="s">
        <v>672</v>
      </c>
      <c r="V77" s="5" t="s">
        <v>55</v>
      </c>
      <c r="W77" s="5" t="s">
        <v>673</v>
      </c>
      <c r="X77" s="5" t="s">
        <v>673</v>
      </c>
      <c r="Y77" s="5" t="s">
        <v>17</v>
      </c>
    </row>
    <row r="78" ht="13" customHeight="1" spans="1:25">
      <c r="A78" s="5" t="s">
        <v>674</v>
      </c>
      <c r="B78" s="5" t="s">
        <v>675</v>
      </c>
      <c r="C78" s="5" t="s">
        <v>676</v>
      </c>
      <c r="D78" s="5" t="s">
        <v>60</v>
      </c>
      <c r="E78" s="5" t="s">
        <v>421</v>
      </c>
      <c r="F78" s="5" t="s">
        <v>73</v>
      </c>
      <c r="G78" s="5" t="s">
        <v>677</v>
      </c>
      <c r="H78" s="5" t="s">
        <v>75</v>
      </c>
      <c r="I78" s="5">
        <v>1129</v>
      </c>
      <c r="J78" s="5" t="s">
        <v>48</v>
      </c>
      <c r="K78" s="5" t="s">
        <v>49</v>
      </c>
      <c r="L78" s="5">
        <v>1129</v>
      </c>
      <c r="M78" s="5">
        <v>0</v>
      </c>
      <c r="N78" s="5">
        <v>0</v>
      </c>
      <c r="O78" s="5">
        <v>0</v>
      </c>
      <c r="P78" s="5">
        <v>0</v>
      </c>
      <c r="Q78" s="5" t="s">
        <v>678</v>
      </c>
      <c r="R78" s="5" t="s">
        <v>679</v>
      </c>
      <c r="S78" s="5" t="s">
        <v>680</v>
      </c>
      <c r="T78" s="5" t="s">
        <v>55</v>
      </c>
      <c r="U78" s="5" t="s">
        <v>681</v>
      </c>
      <c r="V78" s="5" t="s">
        <v>55</v>
      </c>
      <c r="W78" s="5" t="s">
        <v>682</v>
      </c>
      <c r="X78" s="5" t="s">
        <v>682</v>
      </c>
      <c r="Y78" s="5" t="s">
        <v>17</v>
      </c>
    </row>
    <row r="79" ht="13" customHeight="1" spans="1:25">
      <c r="A79" s="5" t="s">
        <v>683</v>
      </c>
      <c r="B79" s="5" t="s">
        <v>684</v>
      </c>
      <c r="C79" s="5" t="s">
        <v>499</v>
      </c>
      <c r="D79" s="5" t="s">
        <v>44</v>
      </c>
      <c r="E79" s="5" t="s">
        <v>421</v>
      </c>
      <c r="F79" s="5" t="s">
        <v>685</v>
      </c>
      <c r="G79" s="5" t="s">
        <v>686</v>
      </c>
      <c r="H79" s="5" t="s">
        <v>63</v>
      </c>
      <c r="I79" s="5">
        <v>266</v>
      </c>
      <c r="J79" s="5" t="s">
        <v>48</v>
      </c>
      <c r="K79" s="5" t="s">
        <v>49</v>
      </c>
      <c r="L79" s="5">
        <v>266</v>
      </c>
      <c r="M79" s="5">
        <v>0</v>
      </c>
      <c r="N79" s="5">
        <v>0</v>
      </c>
      <c r="O79" s="5">
        <v>0</v>
      </c>
      <c r="P79" s="5">
        <v>0</v>
      </c>
      <c r="Q79" s="5" t="s">
        <v>687</v>
      </c>
      <c r="R79" s="5" t="s">
        <v>688</v>
      </c>
      <c r="S79" s="5" t="s">
        <v>689</v>
      </c>
      <c r="T79" s="5" t="s">
        <v>55</v>
      </c>
      <c r="U79" s="5" t="s">
        <v>690</v>
      </c>
      <c r="V79" s="5" t="s">
        <v>55</v>
      </c>
      <c r="W79" s="5" t="s">
        <v>691</v>
      </c>
      <c r="X79" s="5" t="s">
        <v>691</v>
      </c>
      <c r="Y79" s="5" t="s">
        <v>17</v>
      </c>
    </row>
    <row r="80" ht="13" customHeight="1" spans="1:25">
      <c r="A80" s="5" t="s">
        <v>692</v>
      </c>
      <c r="B80" s="5" t="s">
        <v>693</v>
      </c>
      <c r="C80" s="5" t="s">
        <v>282</v>
      </c>
      <c r="D80" s="5" t="s">
        <v>44</v>
      </c>
      <c r="E80" s="5" t="s">
        <v>421</v>
      </c>
      <c r="F80" s="5" t="s">
        <v>694</v>
      </c>
      <c r="G80" s="5" t="s">
        <v>695</v>
      </c>
      <c r="H80" s="5" t="s">
        <v>63</v>
      </c>
      <c r="I80" s="5">
        <v>452</v>
      </c>
      <c r="J80" s="5" t="s">
        <v>48</v>
      </c>
      <c r="K80" s="5" t="s">
        <v>49</v>
      </c>
      <c r="L80" s="5">
        <v>452</v>
      </c>
      <c r="M80" s="5">
        <v>0</v>
      </c>
      <c r="N80" s="5">
        <v>0</v>
      </c>
      <c r="O80" s="5">
        <v>0</v>
      </c>
      <c r="P80" s="5">
        <v>0</v>
      </c>
      <c r="Q80" s="5" t="s">
        <v>696</v>
      </c>
      <c r="R80" s="5" t="s">
        <v>697</v>
      </c>
      <c r="S80" s="5" t="s">
        <v>698</v>
      </c>
      <c r="T80" s="5" t="s">
        <v>55</v>
      </c>
      <c r="U80" s="5" t="s">
        <v>699</v>
      </c>
      <c r="V80" s="5" t="s">
        <v>55</v>
      </c>
      <c r="W80" s="5" t="s">
        <v>700</v>
      </c>
      <c r="X80" s="5" t="s">
        <v>700</v>
      </c>
      <c r="Y80" s="5" t="s">
        <v>17</v>
      </c>
    </row>
    <row r="81" ht="13" customHeight="1" spans="1:25">
      <c r="A81" s="5" t="s">
        <v>701</v>
      </c>
      <c r="B81" s="5" t="s">
        <v>702</v>
      </c>
      <c r="C81" s="5" t="s">
        <v>703</v>
      </c>
      <c r="D81" s="5" t="s">
        <v>44</v>
      </c>
      <c r="E81" s="5" t="s">
        <v>421</v>
      </c>
      <c r="F81" s="5" t="s">
        <v>645</v>
      </c>
      <c r="G81" s="5" t="s">
        <v>704</v>
      </c>
      <c r="H81" s="5" t="s">
        <v>63</v>
      </c>
      <c r="I81" s="5">
        <v>146</v>
      </c>
      <c r="J81" s="5" t="s">
        <v>48</v>
      </c>
      <c r="K81" s="5" t="s">
        <v>49</v>
      </c>
      <c r="L81" s="5">
        <v>146</v>
      </c>
      <c r="M81" s="5">
        <v>0</v>
      </c>
      <c r="N81" s="5">
        <v>0</v>
      </c>
      <c r="O81" s="5">
        <v>0</v>
      </c>
      <c r="P81" s="5">
        <v>0</v>
      </c>
      <c r="Q81" s="5" t="s">
        <v>705</v>
      </c>
      <c r="R81" s="5" t="s">
        <v>706</v>
      </c>
      <c r="S81" s="5" t="s">
        <v>707</v>
      </c>
      <c r="T81" s="5" t="s">
        <v>55</v>
      </c>
      <c r="U81" s="5" t="s">
        <v>708</v>
      </c>
      <c r="V81" s="5" t="s">
        <v>55</v>
      </c>
      <c r="W81" s="5" t="s">
        <v>709</v>
      </c>
      <c r="X81" s="5" t="s">
        <v>709</v>
      </c>
      <c r="Y81" s="5" t="s">
        <v>17</v>
      </c>
    </row>
    <row r="82" ht="13" customHeight="1" spans="1:25">
      <c r="A82" s="5" t="s">
        <v>710</v>
      </c>
      <c r="B82" s="5" t="s">
        <v>711</v>
      </c>
      <c r="C82" s="5" t="s">
        <v>712</v>
      </c>
      <c r="D82" s="5" t="s">
        <v>44</v>
      </c>
      <c r="E82" s="5" t="s">
        <v>421</v>
      </c>
      <c r="F82" s="5" t="s">
        <v>713</v>
      </c>
      <c r="G82" s="5" t="s">
        <v>714</v>
      </c>
      <c r="H82" s="5" t="s">
        <v>63</v>
      </c>
      <c r="I82" s="5">
        <v>653</v>
      </c>
      <c r="J82" s="5" t="s">
        <v>48</v>
      </c>
      <c r="K82" s="5" t="s">
        <v>49</v>
      </c>
      <c r="L82" s="5">
        <v>653</v>
      </c>
      <c r="M82" s="5">
        <v>0</v>
      </c>
      <c r="N82" s="5">
        <v>0</v>
      </c>
      <c r="O82" s="5">
        <v>0</v>
      </c>
      <c r="P82" s="5">
        <v>0</v>
      </c>
      <c r="Q82" s="5" t="s">
        <v>715</v>
      </c>
      <c r="R82" s="5" t="s">
        <v>716</v>
      </c>
      <c r="S82" s="5" t="s">
        <v>717</v>
      </c>
      <c r="T82" s="5" t="s">
        <v>55</v>
      </c>
      <c r="U82" s="5" t="s">
        <v>718</v>
      </c>
      <c r="V82" s="5" t="s">
        <v>55</v>
      </c>
      <c r="W82" s="5" t="s">
        <v>719</v>
      </c>
      <c r="X82" s="5" t="s">
        <v>719</v>
      </c>
      <c r="Y82" s="5" t="s">
        <v>17</v>
      </c>
    </row>
    <row r="83" ht="13" customHeight="1" spans="1:25">
      <c r="A83" s="5" t="s">
        <v>720</v>
      </c>
      <c r="B83" s="5" t="s">
        <v>721</v>
      </c>
      <c r="C83" s="5" t="s">
        <v>722</v>
      </c>
      <c r="D83" s="5" t="s">
        <v>421</v>
      </c>
      <c r="E83" s="5" t="s">
        <v>723</v>
      </c>
      <c r="F83" s="5" t="s">
        <v>724</v>
      </c>
      <c r="G83" s="5" t="s">
        <v>725</v>
      </c>
      <c r="H83" s="5" t="s">
        <v>63</v>
      </c>
      <c r="I83" s="5">
        <v>0</v>
      </c>
      <c r="J83" s="5" t="s">
        <v>48</v>
      </c>
      <c r="K83" s="5" t="s">
        <v>49</v>
      </c>
      <c r="L83" s="5">
        <v>1662</v>
      </c>
      <c r="M83" s="5">
        <v>0</v>
      </c>
      <c r="N83" s="5">
        <v>-1662</v>
      </c>
      <c r="O83" s="5">
        <v>0</v>
      </c>
      <c r="P83" s="5">
        <v>0</v>
      </c>
      <c r="Q83" s="5" t="s">
        <v>726</v>
      </c>
      <c r="R83" s="5" t="s">
        <v>727</v>
      </c>
      <c r="S83" s="5" t="s">
        <v>728</v>
      </c>
      <c r="T83" s="5" t="s">
        <v>729</v>
      </c>
      <c r="U83" s="5" t="s">
        <v>55</v>
      </c>
      <c r="V83" s="5" t="s">
        <v>55</v>
      </c>
      <c r="W83" s="5" t="s">
        <v>730</v>
      </c>
      <c r="X83" s="5" t="s">
        <v>730</v>
      </c>
      <c r="Y83" s="5" t="s">
        <v>17</v>
      </c>
    </row>
    <row r="84" ht="13" customHeight="1" spans="1:25">
      <c r="A84" s="5" t="s">
        <v>731</v>
      </c>
      <c r="B84" s="5" t="s">
        <v>732</v>
      </c>
      <c r="C84" s="5" t="s">
        <v>733</v>
      </c>
      <c r="D84" s="5" t="s">
        <v>421</v>
      </c>
      <c r="E84" s="5" t="s">
        <v>723</v>
      </c>
      <c r="F84" s="5" t="s">
        <v>45</v>
      </c>
      <c r="G84" s="5" t="s">
        <v>734</v>
      </c>
      <c r="H84" s="5" t="s">
        <v>63</v>
      </c>
      <c r="I84" s="5">
        <v>0</v>
      </c>
      <c r="J84" s="5" t="s">
        <v>48</v>
      </c>
      <c r="K84" s="5" t="s">
        <v>49</v>
      </c>
      <c r="L84" s="5">
        <v>129</v>
      </c>
      <c r="M84" s="5">
        <v>0</v>
      </c>
      <c r="N84" s="5">
        <v>-129</v>
      </c>
      <c r="O84" s="5">
        <v>0</v>
      </c>
      <c r="P84" s="5">
        <v>0</v>
      </c>
      <c r="Q84" s="5" t="s">
        <v>735</v>
      </c>
      <c r="R84" s="5" t="s">
        <v>736</v>
      </c>
      <c r="S84" s="5" t="s">
        <v>737</v>
      </c>
      <c r="T84" s="5" t="s">
        <v>738</v>
      </c>
      <c r="U84" s="5" t="s">
        <v>55</v>
      </c>
      <c r="V84" s="5" t="s">
        <v>55</v>
      </c>
      <c r="W84" s="5" t="s">
        <v>739</v>
      </c>
      <c r="X84" s="5" t="s">
        <v>739</v>
      </c>
      <c r="Y84" s="5" t="s">
        <v>17</v>
      </c>
    </row>
    <row r="85" ht="13" customHeight="1" spans="1:25">
      <c r="A85" s="5" t="s">
        <v>740</v>
      </c>
      <c r="B85" s="5" t="s">
        <v>121</v>
      </c>
      <c r="C85" s="5" t="s">
        <v>42</v>
      </c>
      <c r="D85" s="5" t="s">
        <v>421</v>
      </c>
      <c r="E85" s="5" t="s">
        <v>723</v>
      </c>
      <c r="F85" s="5" t="s">
        <v>204</v>
      </c>
      <c r="G85" s="5" t="s">
        <v>741</v>
      </c>
      <c r="H85" s="5" t="s">
        <v>63</v>
      </c>
      <c r="I85" s="5">
        <v>0</v>
      </c>
      <c r="J85" s="5" t="s">
        <v>48</v>
      </c>
      <c r="K85" s="5" t="s">
        <v>49</v>
      </c>
      <c r="L85" s="5">
        <v>468</v>
      </c>
      <c r="M85" s="5">
        <v>0</v>
      </c>
      <c r="N85" s="5">
        <v>-468</v>
      </c>
      <c r="O85" s="5">
        <v>0</v>
      </c>
      <c r="P85" s="5">
        <v>0</v>
      </c>
      <c r="Q85" s="5" t="s">
        <v>123</v>
      </c>
      <c r="R85" s="5" t="s">
        <v>124</v>
      </c>
      <c r="S85" s="5" t="s">
        <v>742</v>
      </c>
      <c r="T85" s="5" t="s">
        <v>743</v>
      </c>
      <c r="U85" s="5" t="s">
        <v>55</v>
      </c>
      <c r="V85" s="5" t="s">
        <v>55</v>
      </c>
      <c r="W85" s="5" t="s">
        <v>744</v>
      </c>
      <c r="X85" s="5" t="s">
        <v>744</v>
      </c>
      <c r="Y85" s="5" t="s">
        <v>17</v>
      </c>
    </row>
    <row r="86" ht="13" customHeight="1" spans="1:25">
      <c r="A86" s="5" t="s">
        <v>745</v>
      </c>
      <c r="B86" s="5" t="s">
        <v>746</v>
      </c>
      <c r="C86" s="5" t="s">
        <v>153</v>
      </c>
      <c r="D86" s="5" t="s">
        <v>44</v>
      </c>
      <c r="E86" s="5" t="s">
        <v>723</v>
      </c>
      <c r="F86" s="5" t="s">
        <v>747</v>
      </c>
      <c r="G86" s="5" t="s">
        <v>748</v>
      </c>
      <c r="H86" s="5" t="s">
        <v>75</v>
      </c>
      <c r="I86" s="5">
        <v>0</v>
      </c>
      <c r="J86" s="5" t="s">
        <v>48</v>
      </c>
      <c r="K86" s="5" t="s">
        <v>49</v>
      </c>
      <c r="L86" s="5">
        <v>2128</v>
      </c>
      <c r="M86" s="5">
        <v>0</v>
      </c>
      <c r="N86" s="5">
        <v>-2128</v>
      </c>
      <c r="O86" s="5">
        <v>0</v>
      </c>
      <c r="P86" s="5">
        <v>0</v>
      </c>
      <c r="Q86" s="5" t="s">
        <v>749</v>
      </c>
      <c r="R86" s="5" t="s">
        <v>750</v>
      </c>
      <c r="S86" s="5" t="s">
        <v>751</v>
      </c>
      <c r="T86" s="5" t="s">
        <v>752</v>
      </c>
      <c r="U86" s="5" t="s">
        <v>55</v>
      </c>
      <c r="V86" s="5" t="s">
        <v>55</v>
      </c>
      <c r="W86" s="5" t="s">
        <v>753</v>
      </c>
      <c r="X86" s="5" t="s">
        <v>753</v>
      </c>
      <c r="Y86" s="5" t="s">
        <v>17</v>
      </c>
    </row>
    <row r="87" ht="13" customHeight="1" spans="1:25">
      <c r="A87" s="5" t="s">
        <v>754</v>
      </c>
      <c r="B87" s="5" t="s">
        <v>755</v>
      </c>
      <c r="C87" s="5" t="s">
        <v>756</v>
      </c>
      <c r="D87" s="5" t="s">
        <v>421</v>
      </c>
      <c r="E87" s="5" t="s">
        <v>723</v>
      </c>
      <c r="F87" s="5" t="s">
        <v>724</v>
      </c>
      <c r="G87" s="5" t="s">
        <v>757</v>
      </c>
      <c r="H87" s="5" t="s">
        <v>63</v>
      </c>
      <c r="I87" s="5">
        <v>0</v>
      </c>
      <c r="J87" s="5" t="s">
        <v>48</v>
      </c>
      <c r="K87" s="5" t="s">
        <v>49</v>
      </c>
      <c r="L87" s="5">
        <v>346</v>
      </c>
      <c r="M87" s="5">
        <v>0</v>
      </c>
      <c r="N87" s="5">
        <v>-346</v>
      </c>
      <c r="O87" s="5">
        <v>0</v>
      </c>
      <c r="P87" s="5">
        <v>0</v>
      </c>
      <c r="Q87" s="5" t="s">
        <v>758</v>
      </c>
      <c r="R87" s="5" t="s">
        <v>759</v>
      </c>
      <c r="S87" s="5" t="s">
        <v>760</v>
      </c>
      <c r="T87" s="5" t="s">
        <v>761</v>
      </c>
      <c r="U87" s="5" t="s">
        <v>55</v>
      </c>
      <c r="V87" s="5" t="s">
        <v>55</v>
      </c>
      <c r="W87" s="5" t="s">
        <v>762</v>
      </c>
      <c r="X87" s="5" t="s">
        <v>762</v>
      </c>
      <c r="Y87" s="5" t="s">
        <v>17</v>
      </c>
    </row>
    <row r="88" ht="13" customHeight="1" spans="1:25">
      <c r="A88" s="5" t="s">
        <v>763</v>
      </c>
      <c r="B88" s="5" t="s">
        <v>764</v>
      </c>
      <c r="C88" s="5" t="s">
        <v>71</v>
      </c>
      <c r="D88" s="5" t="s">
        <v>421</v>
      </c>
      <c r="E88" s="5" t="s">
        <v>723</v>
      </c>
      <c r="F88" s="5" t="s">
        <v>765</v>
      </c>
      <c r="G88" s="5" t="s">
        <v>766</v>
      </c>
      <c r="H88" s="5" t="s">
        <v>63</v>
      </c>
      <c r="I88" s="5">
        <v>0</v>
      </c>
      <c r="J88" s="5" t="s">
        <v>48</v>
      </c>
      <c r="K88" s="5" t="s">
        <v>49</v>
      </c>
      <c r="L88" s="5">
        <v>601</v>
      </c>
      <c r="M88" s="5">
        <v>0</v>
      </c>
      <c r="N88" s="5">
        <v>-601</v>
      </c>
      <c r="O88" s="5">
        <v>0</v>
      </c>
      <c r="P88" s="5">
        <v>0</v>
      </c>
      <c r="Q88" s="5" t="s">
        <v>767</v>
      </c>
      <c r="R88" s="5" t="s">
        <v>768</v>
      </c>
      <c r="S88" s="5" t="s">
        <v>769</v>
      </c>
      <c r="T88" s="5" t="s">
        <v>770</v>
      </c>
      <c r="U88" s="5" t="s">
        <v>55</v>
      </c>
      <c r="V88" s="5" t="s">
        <v>55</v>
      </c>
      <c r="W88" s="5" t="s">
        <v>771</v>
      </c>
      <c r="X88" s="5" t="s">
        <v>771</v>
      </c>
      <c r="Y88" s="5" t="s">
        <v>17</v>
      </c>
    </row>
    <row r="89" ht="13" customHeight="1" spans="1:25">
      <c r="A89" s="5" t="s">
        <v>772</v>
      </c>
      <c r="B89" s="5" t="s">
        <v>773</v>
      </c>
      <c r="C89" s="5" t="s">
        <v>93</v>
      </c>
      <c r="D89" s="5" t="s">
        <v>44</v>
      </c>
      <c r="E89" s="5" t="s">
        <v>723</v>
      </c>
      <c r="F89" s="5" t="s">
        <v>774</v>
      </c>
      <c r="G89" s="5" t="s">
        <v>775</v>
      </c>
      <c r="H89" s="5" t="s">
        <v>75</v>
      </c>
      <c r="I89" s="5">
        <v>685</v>
      </c>
      <c r="J89" s="5" t="s">
        <v>48</v>
      </c>
      <c r="K89" s="5" t="s">
        <v>49</v>
      </c>
      <c r="L89" s="5">
        <v>685</v>
      </c>
      <c r="M89" s="5">
        <v>0</v>
      </c>
      <c r="N89" s="5">
        <v>0</v>
      </c>
      <c r="O89" s="5">
        <v>0</v>
      </c>
      <c r="P89" s="5">
        <v>0</v>
      </c>
      <c r="Q89" s="5" t="s">
        <v>776</v>
      </c>
      <c r="R89" s="5" t="s">
        <v>777</v>
      </c>
      <c r="S89" s="5" t="s">
        <v>778</v>
      </c>
      <c r="T89" s="5" t="s">
        <v>55</v>
      </c>
      <c r="U89" s="5" t="s">
        <v>779</v>
      </c>
      <c r="V89" s="5" t="s">
        <v>55</v>
      </c>
      <c r="W89" s="5" t="s">
        <v>780</v>
      </c>
      <c r="X89" s="5" t="s">
        <v>780</v>
      </c>
      <c r="Y89" s="5" t="s">
        <v>17</v>
      </c>
    </row>
    <row r="90" ht="13" customHeight="1" spans="1:25">
      <c r="A90" s="5" t="s">
        <v>781</v>
      </c>
      <c r="B90" s="5" t="s">
        <v>782</v>
      </c>
      <c r="C90" s="5" t="s">
        <v>783</v>
      </c>
      <c r="D90" s="5" t="s">
        <v>421</v>
      </c>
      <c r="E90" s="5" t="s">
        <v>723</v>
      </c>
      <c r="F90" s="5" t="s">
        <v>204</v>
      </c>
      <c r="G90" s="5" t="s">
        <v>784</v>
      </c>
      <c r="H90" s="5" t="s">
        <v>63</v>
      </c>
      <c r="I90" s="5">
        <v>736</v>
      </c>
      <c r="J90" s="5" t="s">
        <v>48</v>
      </c>
      <c r="K90" s="5" t="s">
        <v>49</v>
      </c>
      <c r="L90" s="5">
        <v>736</v>
      </c>
      <c r="M90" s="5">
        <v>0</v>
      </c>
      <c r="N90" s="5">
        <v>0</v>
      </c>
      <c r="O90" s="5">
        <v>0</v>
      </c>
      <c r="P90" s="5">
        <v>0</v>
      </c>
      <c r="Q90" s="5" t="s">
        <v>785</v>
      </c>
      <c r="R90" s="5" t="s">
        <v>786</v>
      </c>
      <c r="S90" s="5" t="s">
        <v>787</v>
      </c>
      <c r="T90" s="5" t="s">
        <v>55</v>
      </c>
      <c r="U90" s="5" t="s">
        <v>788</v>
      </c>
      <c r="V90" s="5" t="s">
        <v>55</v>
      </c>
      <c r="W90" s="5" t="s">
        <v>789</v>
      </c>
      <c r="X90" s="5" t="s">
        <v>789</v>
      </c>
      <c r="Y90" s="5" t="s">
        <v>17</v>
      </c>
    </row>
    <row r="91" ht="13" customHeight="1" spans="1:25">
      <c r="A91" s="5" t="s">
        <v>790</v>
      </c>
      <c r="B91" s="5" t="s">
        <v>684</v>
      </c>
      <c r="C91" s="5" t="s">
        <v>499</v>
      </c>
      <c r="D91" s="5" t="s">
        <v>421</v>
      </c>
      <c r="E91" s="5" t="s">
        <v>723</v>
      </c>
      <c r="F91" s="5" t="s">
        <v>685</v>
      </c>
      <c r="G91" s="5" t="s">
        <v>791</v>
      </c>
      <c r="H91" s="5" t="s">
        <v>63</v>
      </c>
      <c r="I91" s="5">
        <v>269</v>
      </c>
      <c r="J91" s="5" t="s">
        <v>48</v>
      </c>
      <c r="K91" s="5" t="s">
        <v>49</v>
      </c>
      <c r="L91" s="5">
        <v>269</v>
      </c>
      <c r="M91" s="5">
        <v>0</v>
      </c>
      <c r="N91" s="5">
        <v>0</v>
      </c>
      <c r="O91" s="5">
        <v>0</v>
      </c>
      <c r="P91" s="5">
        <v>0</v>
      </c>
      <c r="Q91" s="5" t="s">
        <v>687</v>
      </c>
      <c r="R91" s="5" t="s">
        <v>688</v>
      </c>
      <c r="S91" s="5" t="s">
        <v>792</v>
      </c>
      <c r="T91" s="5" t="s">
        <v>55</v>
      </c>
      <c r="U91" s="5" t="s">
        <v>793</v>
      </c>
      <c r="V91" s="5" t="s">
        <v>55</v>
      </c>
      <c r="W91" s="5" t="s">
        <v>794</v>
      </c>
      <c r="X91" s="5" t="s">
        <v>794</v>
      </c>
      <c r="Y91" s="5" t="s">
        <v>17</v>
      </c>
    </row>
    <row r="92" ht="13" customHeight="1" spans="1:25">
      <c r="A92" s="5" t="s">
        <v>795</v>
      </c>
      <c r="B92" s="5" t="s">
        <v>796</v>
      </c>
      <c r="C92" s="5" t="s">
        <v>42</v>
      </c>
      <c r="D92" s="5" t="s">
        <v>421</v>
      </c>
      <c r="E92" s="5" t="s">
        <v>723</v>
      </c>
      <c r="F92" s="5" t="s">
        <v>204</v>
      </c>
      <c r="G92" s="5" t="s">
        <v>797</v>
      </c>
      <c r="H92" s="5" t="s">
        <v>63</v>
      </c>
      <c r="I92" s="5">
        <v>363</v>
      </c>
      <c r="J92" s="5" t="s">
        <v>48</v>
      </c>
      <c r="K92" s="5" t="s">
        <v>49</v>
      </c>
      <c r="L92" s="5">
        <v>363</v>
      </c>
      <c r="M92" s="5">
        <v>0</v>
      </c>
      <c r="N92" s="5">
        <v>0</v>
      </c>
      <c r="O92" s="5">
        <v>0</v>
      </c>
      <c r="P92" s="5">
        <v>0</v>
      </c>
      <c r="Q92" s="5" t="s">
        <v>798</v>
      </c>
      <c r="R92" s="5" t="s">
        <v>799</v>
      </c>
      <c r="S92" s="5" t="s">
        <v>800</v>
      </c>
      <c r="T92" s="5" t="s">
        <v>55</v>
      </c>
      <c r="U92" s="5" t="s">
        <v>801</v>
      </c>
      <c r="V92" s="5" t="s">
        <v>55</v>
      </c>
      <c r="W92" s="5" t="s">
        <v>802</v>
      </c>
      <c r="X92" s="5" t="s">
        <v>802</v>
      </c>
      <c r="Y92" s="5" t="s">
        <v>17</v>
      </c>
    </row>
    <row r="93" ht="13" customHeight="1" spans="1:25">
      <c r="A93" s="5" t="s">
        <v>803</v>
      </c>
      <c r="B93" s="5" t="s">
        <v>121</v>
      </c>
      <c r="C93" s="5" t="s">
        <v>42</v>
      </c>
      <c r="D93" s="5" t="s">
        <v>421</v>
      </c>
      <c r="E93" s="5" t="s">
        <v>723</v>
      </c>
      <c r="F93" s="5" t="s">
        <v>143</v>
      </c>
      <c r="G93" s="5" t="s">
        <v>804</v>
      </c>
      <c r="H93" s="5" t="s">
        <v>63</v>
      </c>
      <c r="I93" s="5">
        <v>314</v>
      </c>
      <c r="J93" s="5" t="s">
        <v>48</v>
      </c>
      <c r="K93" s="5" t="s">
        <v>49</v>
      </c>
      <c r="L93" s="5">
        <v>314</v>
      </c>
      <c r="M93" s="5">
        <v>0</v>
      </c>
      <c r="N93" s="5">
        <v>0</v>
      </c>
      <c r="O93" s="5">
        <v>0</v>
      </c>
      <c r="P93" s="5">
        <v>0</v>
      </c>
      <c r="Q93" s="5" t="s">
        <v>123</v>
      </c>
      <c r="R93" s="5" t="s">
        <v>124</v>
      </c>
      <c r="S93" s="5" t="s">
        <v>550</v>
      </c>
      <c r="T93" s="5" t="s">
        <v>55</v>
      </c>
      <c r="U93" s="5" t="s">
        <v>551</v>
      </c>
      <c r="V93" s="5" t="s">
        <v>55</v>
      </c>
      <c r="W93" s="5" t="s">
        <v>805</v>
      </c>
      <c r="X93" s="5" t="s">
        <v>805</v>
      </c>
      <c r="Y93" s="5" t="s">
        <v>17</v>
      </c>
    </row>
    <row r="94" ht="13" customHeight="1" spans="1:25">
      <c r="A94" s="5" t="s">
        <v>806</v>
      </c>
      <c r="B94" s="5" t="s">
        <v>807</v>
      </c>
      <c r="C94" s="5" t="s">
        <v>214</v>
      </c>
      <c r="D94" s="5" t="s">
        <v>421</v>
      </c>
      <c r="E94" s="5" t="s">
        <v>723</v>
      </c>
      <c r="F94" s="5" t="s">
        <v>163</v>
      </c>
      <c r="G94" s="5" t="s">
        <v>808</v>
      </c>
      <c r="H94" s="5" t="s">
        <v>63</v>
      </c>
      <c r="I94" s="5">
        <v>132</v>
      </c>
      <c r="J94" s="5" t="s">
        <v>48</v>
      </c>
      <c r="K94" s="5" t="s">
        <v>49</v>
      </c>
      <c r="L94" s="5">
        <v>132</v>
      </c>
      <c r="M94" s="5">
        <v>0</v>
      </c>
      <c r="N94" s="5">
        <v>0</v>
      </c>
      <c r="O94" s="5">
        <v>0</v>
      </c>
      <c r="P94" s="5">
        <v>0</v>
      </c>
      <c r="Q94" s="5" t="s">
        <v>809</v>
      </c>
      <c r="R94" s="5" t="s">
        <v>810</v>
      </c>
      <c r="S94" s="5" t="s">
        <v>316</v>
      </c>
      <c r="T94" s="5" t="s">
        <v>55</v>
      </c>
      <c r="U94" s="5" t="s">
        <v>317</v>
      </c>
      <c r="V94" s="5" t="s">
        <v>55</v>
      </c>
      <c r="W94" s="5" t="s">
        <v>811</v>
      </c>
      <c r="X94" s="5" t="s">
        <v>811</v>
      </c>
      <c r="Y94" s="5" t="s">
        <v>17</v>
      </c>
    </row>
    <row r="95" ht="13" customHeight="1" spans="1:25">
      <c r="A95" s="5" t="s">
        <v>812</v>
      </c>
      <c r="B95" s="5" t="s">
        <v>813</v>
      </c>
      <c r="C95" s="5" t="s">
        <v>282</v>
      </c>
      <c r="D95" s="5" t="s">
        <v>421</v>
      </c>
      <c r="E95" s="5" t="s">
        <v>723</v>
      </c>
      <c r="F95" s="5" t="s">
        <v>814</v>
      </c>
      <c r="G95" s="5" t="s">
        <v>815</v>
      </c>
      <c r="H95" s="5" t="s">
        <v>63</v>
      </c>
      <c r="I95" s="5">
        <v>201</v>
      </c>
      <c r="J95" s="5" t="s">
        <v>48</v>
      </c>
      <c r="K95" s="5" t="s">
        <v>49</v>
      </c>
      <c r="L95" s="5">
        <v>201</v>
      </c>
      <c r="M95" s="5">
        <v>0</v>
      </c>
      <c r="N95" s="5">
        <v>0</v>
      </c>
      <c r="O95" s="5">
        <v>0</v>
      </c>
      <c r="P95" s="5">
        <v>0</v>
      </c>
      <c r="Q95" s="5" t="s">
        <v>816</v>
      </c>
      <c r="R95" s="5" t="s">
        <v>817</v>
      </c>
      <c r="S95" s="5" t="s">
        <v>818</v>
      </c>
      <c r="T95" s="5" t="s">
        <v>55</v>
      </c>
      <c r="U95" s="5" t="s">
        <v>819</v>
      </c>
      <c r="V95" s="5" t="s">
        <v>55</v>
      </c>
      <c r="W95" s="5" t="s">
        <v>820</v>
      </c>
      <c r="X95" s="5" t="s">
        <v>820</v>
      </c>
      <c r="Y95" s="5" t="s">
        <v>17</v>
      </c>
    </row>
    <row r="96" ht="13" customHeight="1" spans="1:25">
      <c r="A96" s="5" t="s">
        <v>821</v>
      </c>
      <c r="B96" s="5" t="s">
        <v>822</v>
      </c>
      <c r="C96" s="5" t="s">
        <v>733</v>
      </c>
      <c r="D96" s="5" t="s">
        <v>421</v>
      </c>
      <c r="E96" s="5" t="s">
        <v>723</v>
      </c>
      <c r="F96" s="5" t="s">
        <v>94</v>
      </c>
      <c r="G96" s="5" t="s">
        <v>823</v>
      </c>
      <c r="H96" s="5" t="s">
        <v>63</v>
      </c>
      <c r="I96" s="5">
        <v>164</v>
      </c>
      <c r="J96" s="5" t="s">
        <v>48</v>
      </c>
      <c r="K96" s="5" t="s">
        <v>49</v>
      </c>
      <c r="L96" s="5">
        <v>164</v>
      </c>
      <c r="M96" s="5">
        <v>0</v>
      </c>
      <c r="N96" s="5">
        <v>0</v>
      </c>
      <c r="O96" s="5">
        <v>0</v>
      </c>
      <c r="P96" s="5">
        <v>0</v>
      </c>
      <c r="Q96" s="5" t="s">
        <v>824</v>
      </c>
      <c r="R96" s="5" t="s">
        <v>825</v>
      </c>
      <c r="S96" s="5" t="s">
        <v>826</v>
      </c>
      <c r="T96" s="5" t="s">
        <v>55</v>
      </c>
      <c r="U96" s="5" t="s">
        <v>827</v>
      </c>
      <c r="V96" s="5" t="s">
        <v>55</v>
      </c>
      <c r="W96" s="5" t="s">
        <v>828</v>
      </c>
      <c r="X96" s="5" t="s">
        <v>828</v>
      </c>
      <c r="Y96" s="5" t="s">
        <v>17</v>
      </c>
    </row>
    <row r="97" ht="13" customHeight="1" spans="1:25">
      <c r="A97" s="5" t="s">
        <v>829</v>
      </c>
      <c r="B97" s="5" t="s">
        <v>807</v>
      </c>
      <c r="C97" s="5" t="s">
        <v>214</v>
      </c>
      <c r="D97" s="5" t="s">
        <v>421</v>
      </c>
      <c r="E97" s="5" t="s">
        <v>723</v>
      </c>
      <c r="F97" s="5" t="s">
        <v>307</v>
      </c>
      <c r="G97" s="5" t="s">
        <v>830</v>
      </c>
      <c r="H97" s="5" t="s">
        <v>63</v>
      </c>
      <c r="I97" s="5">
        <v>132</v>
      </c>
      <c r="J97" s="5" t="s">
        <v>48</v>
      </c>
      <c r="K97" s="5" t="s">
        <v>49</v>
      </c>
      <c r="L97" s="5">
        <v>132</v>
      </c>
      <c r="M97" s="5">
        <v>0</v>
      </c>
      <c r="N97" s="5">
        <v>0</v>
      </c>
      <c r="O97" s="5">
        <v>0</v>
      </c>
      <c r="P97" s="5">
        <v>0</v>
      </c>
      <c r="Q97" s="5" t="s">
        <v>809</v>
      </c>
      <c r="R97" s="5" t="s">
        <v>810</v>
      </c>
      <c r="S97" s="5" t="s">
        <v>316</v>
      </c>
      <c r="T97" s="5" t="s">
        <v>55</v>
      </c>
      <c r="U97" s="5" t="s">
        <v>317</v>
      </c>
      <c r="V97" s="5" t="s">
        <v>55</v>
      </c>
      <c r="W97" s="5" t="s">
        <v>831</v>
      </c>
      <c r="X97" s="5" t="s">
        <v>831</v>
      </c>
      <c r="Y97" s="5" t="s">
        <v>17</v>
      </c>
    </row>
    <row r="98" ht="13" customHeight="1" spans="1:25">
      <c r="A98" s="5" t="s">
        <v>832</v>
      </c>
      <c r="B98" s="5" t="s">
        <v>833</v>
      </c>
      <c r="C98" s="5" t="s">
        <v>834</v>
      </c>
      <c r="D98" s="5" t="s">
        <v>421</v>
      </c>
      <c r="E98" s="5" t="s">
        <v>723</v>
      </c>
      <c r="F98" s="5" t="s">
        <v>61</v>
      </c>
      <c r="G98" s="5" t="s">
        <v>835</v>
      </c>
      <c r="H98" s="5" t="s">
        <v>63</v>
      </c>
      <c r="I98" s="5">
        <v>225</v>
      </c>
      <c r="J98" s="5" t="s">
        <v>48</v>
      </c>
      <c r="K98" s="5" t="s">
        <v>49</v>
      </c>
      <c r="L98" s="5">
        <v>225</v>
      </c>
      <c r="M98" s="5">
        <v>0</v>
      </c>
      <c r="N98" s="5">
        <v>0</v>
      </c>
      <c r="O98" s="5">
        <v>0</v>
      </c>
      <c r="P98" s="5">
        <v>0</v>
      </c>
      <c r="Q98" s="5" t="s">
        <v>836</v>
      </c>
      <c r="R98" s="5" t="s">
        <v>837</v>
      </c>
      <c r="S98" s="5" t="s">
        <v>838</v>
      </c>
      <c r="T98" s="5" t="s">
        <v>55</v>
      </c>
      <c r="U98" s="5" t="s">
        <v>839</v>
      </c>
      <c r="V98" s="5" t="s">
        <v>55</v>
      </c>
      <c r="W98" s="5" t="s">
        <v>840</v>
      </c>
      <c r="X98" s="5" t="s">
        <v>840</v>
      </c>
      <c r="Y98" s="5" t="s">
        <v>17</v>
      </c>
    </row>
    <row r="99" ht="13" customHeight="1" spans="1:25">
      <c r="A99" s="5" t="s">
        <v>841</v>
      </c>
      <c r="B99" s="5" t="s">
        <v>807</v>
      </c>
      <c r="C99" s="5" t="s">
        <v>214</v>
      </c>
      <c r="D99" s="5" t="s">
        <v>421</v>
      </c>
      <c r="E99" s="5" t="s">
        <v>723</v>
      </c>
      <c r="F99" s="5" t="s">
        <v>163</v>
      </c>
      <c r="G99" s="5" t="s">
        <v>842</v>
      </c>
      <c r="H99" s="5" t="s">
        <v>63</v>
      </c>
      <c r="I99" s="5">
        <v>133</v>
      </c>
      <c r="J99" s="5" t="s">
        <v>48</v>
      </c>
      <c r="K99" s="5" t="s">
        <v>49</v>
      </c>
      <c r="L99" s="5">
        <v>133</v>
      </c>
      <c r="M99" s="5">
        <v>0</v>
      </c>
      <c r="N99" s="5">
        <v>0</v>
      </c>
      <c r="O99" s="5">
        <v>0</v>
      </c>
      <c r="P99" s="5">
        <v>0</v>
      </c>
      <c r="Q99" s="5" t="s">
        <v>809</v>
      </c>
      <c r="R99" s="5" t="s">
        <v>810</v>
      </c>
      <c r="S99" s="5" t="s">
        <v>843</v>
      </c>
      <c r="T99" s="5" t="s">
        <v>55</v>
      </c>
      <c r="U99" s="5" t="s">
        <v>844</v>
      </c>
      <c r="V99" s="5" t="s">
        <v>55</v>
      </c>
      <c r="W99" s="5" t="s">
        <v>845</v>
      </c>
      <c r="X99" s="5" t="s">
        <v>845</v>
      </c>
      <c r="Y99" s="5" t="s">
        <v>17</v>
      </c>
    </row>
    <row r="100" ht="13" customHeight="1" spans="1:25">
      <c r="A100" s="5" t="s">
        <v>846</v>
      </c>
      <c r="B100" s="5" t="s">
        <v>847</v>
      </c>
      <c r="C100" s="5" t="s">
        <v>848</v>
      </c>
      <c r="D100" s="5" t="s">
        <v>44</v>
      </c>
      <c r="E100" s="5" t="s">
        <v>723</v>
      </c>
      <c r="F100" s="5" t="s">
        <v>186</v>
      </c>
      <c r="G100" s="5" t="s">
        <v>849</v>
      </c>
      <c r="H100" s="5" t="s">
        <v>75</v>
      </c>
      <c r="I100" s="5">
        <v>624</v>
      </c>
      <c r="J100" s="5" t="s">
        <v>48</v>
      </c>
      <c r="K100" s="5" t="s">
        <v>49</v>
      </c>
      <c r="L100" s="5">
        <v>624</v>
      </c>
      <c r="M100" s="5">
        <v>0</v>
      </c>
      <c r="N100" s="5">
        <v>0</v>
      </c>
      <c r="O100" s="5">
        <v>0</v>
      </c>
      <c r="P100" s="5">
        <v>0</v>
      </c>
      <c r="Q100" s="5" t="s">
        <v>850</v>
      </c>
      <c r="R100" s="5" t="s">
        <v>851</v>
      </c>
      <c r="S100" s="5" t="s">
        <v>852</v>
      </c>
      <c r="T100" s="5" t="s">
        <v>55</v>
      </c>
      <c r="U100" s="5" t="s">
        <v>853</v>
      </c>
      <c r="V100" s="5" t="s">
        <v>55</v>
      </c>
      <c r="W100" s="5" t="s">
        <v>854</v>
      </c>
      <c r="X100" s="5" t="s">
        <v>854</v>
      </c>
      <c r="Y100" s="5" t="s">
        <v>17</v>
      </c>
    </row>
    <row r="101" ht="13" customHeight="1" spans="1:25">
      <c r="A101" s="5" t="s">
        <v>855</v>
      </c>
      <c r="B101" s="5" t="s">
        <v>856</v>
      </c>
      <c r="C101" s="5" t="s">
        <v>857</v>
      </c>
      <c r="D101" s="5" t="s">
        <v>421</v>
      </c>
      <c r="E101" s="5" t="s">
        <v>723</v>
      </c>
      <c r="F101" s="5" t="s">
        <v>307</v>
      </c>
      <c r="G101" s="5" t="s">
        <v>858</v>
      </c>
      <c r="H101" s="5" t="s">
        <v>63</v>
      </c>
      <c r="I101" s="5">
        <v>278</v>
      </c>
      <c r="J101" s="5" t="s">
        <v>48</v>
      </c>
      <c r="K101" s="5" t="s">
        <v>49</v>
      </c>
      <c r="L101" s="5">
        <v>278</v>
      </c>
      <c r="M101" s="5">
        <v>0</v>
      </c>
      <c r="N101" s="5">
        <v>0</v>
      </c>
      <c r="O101" s="5">
        <v>0</v>
      </c>
      <c r="P101" s="5">
        <v>0</v>
      </c>
      <c r="Q101" s="5" t="s">
        <v>859</v>
      </c>
      <c r="R101" s="5" t="s">
        <v>860</v>
      </c>
      <c r="S101" s="5" t="s">
        <v>861</v>
      </c>
      <c r="T101" s="5" t="s">
        <v>55</v>
      </c>
      <c r="U101" s="5" t="s">
        <v>862</v>
      </c>
      <c r="V101" s="5" t="s">
        <v>55</v>
      </c>
      <c r="W101" s="5" t="s">
        <v>863</v>
      </c>
      <c r="X101" s="5" t="s">
        <v>863</v>
      </c>
      <c r="Y101" s="5" t="s">
        <v>17</v>
      </c>
    </row>
    <row r="102" ht="13" customHeight="1" spans="1:25">
      <c r="A102" s="5" t="s">
        <v>864</v>
      </c>
      <c r="B102" s="5" t="s">
        <v>865</v>
      </c>
      <c r="C102" s="5" t="s">
        <v>262</v>
      </c>
      <c r="D102" s="5" t="s">
        <v>421</v>
      </c>
      <c r="E102" s="5" t="s">
        <v>723</v>
      </c>
      <c r="F102" s="5" t="s">
        <v>866</v>
      </c>
      <c r="G102" s="5" t="s">
        <v>867</v>
      </c>
      <c r="H102" s="5" t="s">
        <v>63</v>
      </c>
      <c r="I102" s="5">
        <v>1436</v>
      </c>
      <c r="J102" s="5" t="s">
        <v>48</v>
      </c>
      <c r="K102" s="5" t="s">
        <v>49</v>
      </c>
      <c r="L102" s="5">
        <v>1436</v>
      </c>
      <c r="M102" s="5">
        <v>0</v>
      </c>
      <c r="N102" s="5">
        <v>0</v>
      </c>
      <c r="O102" s="5">
        <v>0</v>
      </c>
      <c r="P102" s="5">
        <v>0</v>
      </c>
      <c r="Q102" s="5" t="s">
        <v>868</v>
      </c>
      <c r="R102" s="5" t="s">
        <v>869</v>
      </c>
      <c r="S102" s="5" t="s">
        <v>870</v>
      </c>
      <c r="T102" s="5" t="s">
        <v>55</v>
      </c>
      <c r="U102" s="5" t="s">
        <v>871</v>
      </c>
      <c r="V102" s="5" t="s">
        <v>55</v>
      </c>
      <c r="W102" s="5" t="s">
        <v>872</v>
      </c>
      <c r="X102" s="5" t="s">
        <v>872</v>
      </c>
      <c r="Y102" s="5" t="s">
        <v>17</v>
      </c>
    </row>
    <row r="103" ht="13" customHeight="1" spans="1:25">
      <c r="A103" s="5" t="s">
        <v>873</v>
      </c>
      <c r="B103" s="5" t="s">
        <v>874</v>
      </c>
      <c r="C103" s="5" t="s">
        <v>875</v>
      </c>
      <c r="D103" s="5" t="s">
        <v>421</v>
      </c>
      <c r="E103" s="5" t="s">
        <v>723</v>
      </c>
      <c r="F103" s="5" t="s">
        <v>876</v>
      </c>
      <c r="G103" s="5" t="s">
        <v>877</v>
      </c>
      <c r="H103" s="5" t="s">
        <v>63</v>
      </c>
      <c r="I103" s="5">
        <v>139</v>
      </c>
      <c r="J103" s="5" t="s">
        <v>48</v>
      </c>
      <c r="K103" s="5" t="s">
        <v>49</v>
      </c>
      <c r="L103" s="5">
        <v>139</v>
      </c>
      <c r="M103" s="5">
        <v>0</v>
      </c>
      <c r="N103" s="5">
        <v>0</v>
      </c>
      <c r="O103" s="5">
        <v>0</v>
      </c>
      <c r="P103" s="5">
        <v>0</v>
      </c>
      <c r="Q103" s="5" t="s">
        <v>878</v>
      </c>
      <c r="R103" s="5" t="s">
        <v>879</v>
      </c>
      <c r="S103" s="5" t="s">
        <v>880</v>
      </c>
      <c r="T103" s="5" t="s">
        <v>55</v>
      </c>
      <c r="U103" s="5" t="s">
        <v>881</v>
      </c>
      <c r="V103" s="5" t="s">
        <v>55</v>
      </c>
      <c r="W103" s="5" t="s">
        <v>882</v>
      </c>
      <c r="X103" s="5" t="s">
        <v>882</v>
      </c>
      <c r="Y103" s="5" t="s">
        <v>17</v>
      </c>
    </row>
    <row r="104" ht="13" customHeight="1" spans="1:25">
      <c r="A104" s="5" t="s">
        <v>883</v>
      </c>
      <c r="B104" s="5" t="s">
        <v>393</v>
      </c>
      <c r="C104" s="5" t="s">
        <v>185</v>
      </c>
      <c r="D104" s="5" t="s">
        <v>44</v>
      </c>
      <c r="E104" s="5" t="s">
        <v>723</v>
      </c>
      <c r="F104" s="5" t="s">
        <v>61</v>
      </c>
      <c r="G104" s="5" t="s">
        <v>884</v>
      </c>
      <c r="H104" s="5" t="s">
        <v>75</v>
      </c>
      <c r="I104" s="5">
        <v>1013</v>
      </c>
      <c r="J104" s="5" t="s">
        <v>48</v>
      </c>
      <c r="K104" s="5" t="s">
        <v>49</v>
      </c>
      <c r="L104" s="5">
        <v>1013</v>
      </c>
      <c r="M104" s="5">
        <v>0</v>
      </c>
      <c r="N104" s="5">
        <v>0</v>
      </c>
      <c r="O104" s="5">
        <v>0</v>
      </c>
      <c r="P104" s="5">
        <v>0</v>
      </c>
      <c r="Q104" s="5" t="s">
        <v>395</v>
      </c>
      <c r="R104" s="5" t="s">
        <v>396</v>
      </c>
      <c r="S104" s="5" t="s">
        <v>885</v>
      </c>
      <c r="T104" s="5" t="s">
        <v>55</v>
      </c>
      <c r="U104" s="5" t="s">
        <v>886</v>
      </c>
      <c r="V104" s="5" t="s">
        <v>55</v>
      </c>
      <c r="W104" s="5" t="s">
        <v>887</v>
      </c>
      <c r="X104" s="5" t="s">
        <v>887</v>
      </c>
      <c r="Y104" s="5" t="s">
        <v>17</v>
      </c>
    </row>
    <row r="105" ht="13" customHeight="1" spans="1:25">
      <c r="A105" s="5" t="s">
        <v>888</v>
      </c>
      <c r="B105" s="5" t="s">
        <v>889</v>
      </c>
      <c r="C105" s="5" t="s">
        <v>890</v>
      </c>
      <c r="D105" s="5" t="s">
        <v>421</v>
      </c>
      <c r="E105" s="5" t="s">
        <v>723</v>
      </c>
      <c r="F105" s="5" t="s">
        <v>45</v>
      </c>
      <c r="G105" s="5" t="s">
        <v>891</v>
      </c>
      <c r="H105" s="5" t="s">
        <v>63</v>
      </c>
      <c r="I105" s="5">
        <v>232</v>
      </c>
      <c r="J105" s="5" t="s">
        <v>48</v>
      </c>
      <c r="K105" s="5" t="s">
        <v>49</v>
      </c>
      <c r="L105" s="5">
        <v>232</v>
      </c>
      <c r="M105" s="5">
        <v>0</v>
      </c>
      <c r="N105" s="5">
        <v>0</v>
      </c>
      <c r="O105" s="5">
        <v>0</v>
      </c>
      <c r="P105" s="5">
        <v>0</v>
      </c>
      <c r="Q105" s="5" t="s">
        <v>892</v>
      </c>
      <c r="R105" s="5" t="s">
        <v>893</v>
      </c>
      <c r="S105" s="5" t="s">
        <v>894</v>
      </c>
      <c r="T105" s="5" t="s">
        <v>55</v>
      </c>
      <c r="U105" s="5" t="s">
        <v>895</v>
      </c>
      <c r="V105" s="5" t="s">
        <v>55</v>
      </c>
      <c r="W105" s="5" t="s">
        <v>896</v>
      </c>
      <c r="X105" s="5" t="s">
        <v>896</v>
      </c>
      <c r="Y105" s="5" t="s">
        <v>17</v>
      </c>
    </row>
    <row r="106" ht="13" customHeight="1" spans="1:25">
      <c r="A106" s="5" t="s">
        <v>897</v>
      </c>
      <c r="B106" s="5" t="s">
        <v>898</v>
      </c>
      <c r="C106" s="5" t="s">
        <v>93</v>
      </c>
      <c r="D106" s="5" t="s">
        <v>72</v>
      </c>
      <c r="E106" s="5" t="s">
        <v>723</v>
      </c>
      <c r="F106" s="5" t="s">
        <v>45</v>
      </c>
      <c r="G106" s="5" t="s">
        <v>899</v>
      </c>
      <c r="H106" s="5" t="s">
        <v>47</v>
      </c>
      <c r="I106" s="5">
        <v>1340</v>
      </c>
      <c r="J106" s="5" t="s">
        <v>48</v>
      </c>
      <c r="K106" s="5" t="s">
        <v>49</v>
      </c>
      <c r="L106" s="5">
        <v>1340</v>
      </c>
      <c r="M106" s="5">
        <v>0</v>
      </c>
      <c r="N106" s="5">
        <v>0</v>
      </c>
      <c r="O106" s="5">
        <v>0</v>
      </c>
      <c r="P106" s="5">
        <v>0</v>
      </c>
      <c r="Q106" s="5" t="s">
        <v>900</v>
      </c>
      <c r="R106" s="5" t="s">
        <v>901</v>
      </c>
      <c r="S106" s="5" t="s">
        <v>902</v>
      </c>
      <c r="T106" s="5" t="s">
        <v>55</v>
      </c>
      <c r="U106" s="5" t="s">
        <v>903</v>
      </c>
      <c r="V106" s="5" t="s">
        <v>55</v>
      </c>
      <c r="W106" s="5" t="s">
        <v>904</v>
      </c>
      <c r="X106" s="5" t="s">
        <v>904</v>
      </c>
      <c r="Y106" s="5" t="s">
        <v>17</v>
      </c>
    </row>
    <row r="107" ht="13" customHeight="1" spans="1:25">
      <c r="A107" s="5" t="s">
        <v>905</v>
      </c>
      <c r="B107" s="5" t="s">
        <v>236</v>
      </c>
      <c r="C107" s="5" t="s">
        <v>237</v>
      </c>
      <c r="D107" s="5" t="s">
        <v>421</v>
      </c>
      <c r="E107" s="5" t="s">
        <v>723</v>
      </c>
      <c r="F107" s="5" t="s">
        <v>238</v>
      </c>
      <c r="G107" s="5" t="s">
        <v>906</v>
      </c>
      <c r="H107" s="5" t="s">
        <v>63</v>
      </c>
      <c r="I107" s="5">
        <v>190</v>
      </c>
      <c r="J107" s="5" t="s">
        <v>48</v>
      </c>
      <c r="K107" s="5" t="s">
        <v>49</v>
      </c>
      <c r="L107" s="5">
        <v>190</v>
      </c>
      <c r="M107" s="5">
        <v>0</v>
      </c>
      <c r="N107" s="5">
        <v>0</v>
      </c>
      <c r="O107" s="5">
        <v>0</v>
      </c>
      <c r="P107" s="5">
        <v>0</v>
      </c>
      <c r="Q107" s="5" t="s">
        <v>240</v>
      </c>
      <c r="R107" s="5" t="s">
        <v>241</v>
      </c>
      <c r="S107" s="5" t="s">
        <v>907</v>
      </c>
      <c r="T107" s="5" t="s">
        <v>55</v>
      </c>
      <c r="U107" s="5" t="s">
        <v>908</v>
      </c>
      <c r="V107" s="5" t="s">
        <v>55</v>
      </c>
      <c r="W107" s="5" t="s">
        <v>909</v>
      </c>
      <c r="X107" s="5" t="s">
        <v>909</v>
      </c>
      <c r="Y107" s="5" t="s">
        <v>17</v>
      </c>
    </row>
    <row r="108" ht="13" customHeight="1" spans="1:25">
      <c r="A108" s="5" t="s">
        <v>910</v>
      </c>
      <c r="B108" s="5" t="s">
        <v>911</v>
      </c>
      <c r="C108" s="5" t="s">
        <v>175</v>
      </c>
      <c r="D108" s="5" t="s">
        <v>421</v>
      </c>
      <c r="E108" s="5" t="s">
        <v>723</v>
      </c>
      <c r="F108" s="5" t="s">
        <v>143</v>
      </c>
      <c r="G108" s="5" t="s">
        <v>912</v>
      </c>
      <c r="H108" s="5" t="s">
        <v>63</v>
      </c>
      <c r="I108" s="5">
        <v>260</v>
      </c>
      <c r="J108" s="5" t="s">
        <v>48</v>
      </c>
      <c r="K108" s="5" t="s">
        <v>49</v>
      </c>
      <c r="L108" s="5">
        <v>260</v>
      </c>
      <c r="M108" s="5">
        <v>0</v>
      </c>
      <c r="N108" s="5">
        <v>0</v>
      </c>
      <c r="O108" s="5">
        <v>0</v>
      </c>
      <c r="P108" s="5">
        <v>0</v>
      </c>
      <c r="Q108" s="5" t="s">
        <v>913</v>
      </c>
      <c r="R108" s="5" t="s">
        <v>914</v>
      </c>
      <c r="S108" s="5" t="s">
        <v>915</v>
      </c>
      <c r="T108" s="5" t="s">
        <v>55</v>
      </c>
      <c r="U108" s="5" t="s">
        <v>916</v>
      </c>
      <c r="V108" s="5" t="s">
        <v>55</v>
      </c>
      <c r="W108" s="5" t="s">
        <v>917</v>
      </c>
      <c r="X108" s="5" t="s">
        <v>917</v>
      </c>
      <c r="Y108" s="5" t="s">
        <v>17</v>
      </c>
    </row>
    <row r="109" ht="13" customHeight="1" spans="1:25">
      <c r="A109" s="5" t="s">
        <v>918</v>
      </c>
      <c r="B109" s="5" t="s">
        <v>575</v>
      </c>
      <c r="C109" s="5" t="s">
        <v>576</v>
      </c>
      <c r="D109" s="5" t="s">
        <v>44</v>
      </c>
      <c r="E109" s="5" t="s">
        <v>723</v>
      </c>
      <c r="F109" s="5" t="s">
        <v>204</v>
      </c>
      <c r="G109" s="5" t="s">
        <v>919</v>
      </c>
      <c r="H109" s="5" t="s">
        <v>75</v>
      </c>
      <c r="I109" s="5">
        <v>743</v>
      </c>
      <c r="J109" s="5" t="s">
        <v>48</v>
      </c>
      <c r="K109" s="5" t="s">
        <v>49</v>
      </c>
      <c r="L109" s="5">
        <v>743</v>
      </c>
      <c r="M109" s="5">
        <v>0</v>
      </c>
      <c r="N109" s="5">
        <v>0</v>
      </c>
      <c r="O109" s="5">
        <v>0</v>
      </c>
      <c r="P109" s="5">
        <v>0</v>
      </c>
      <c r="Q109" s="5" t="s">
        <v>578</v>
      </c>
      <c r="R109" s="5" t="s">
        <v>579</v>
      </c>
      <c r="S109" s="5" t="s">
        <v>920</v>
      </c>
      <c r="T109" s="5" t="s">
        <v>55</v>
      </c>
      <c r="U109" s="5" t="s">
        <v>921</v>
      </c>
      <c r="V109" s="5" t="s">
        <v>55</v>
      </c>
      <c r="W109" s="5" t="s">
        <v>922</v>
      </c>
      <c r="X109" s="5" t="s">
        <v>922</v>
      </c>
      <c r="Y109" s="5" t="s">
        <v>17</v>
      </c>
    </row>
    <row r="110" ht="13" customHeight="1" spans="1:25">
      <c r="A110" s="5" t="s">
        <v>923</v>
      </c>
      <c r="B110" s="5" t="s">
        <v>856</v>
      </c>
      <c r="C110" s="5" t="s">
        <v>857</v>
      </c>
      <c r="D110" s="5" t="s">
        <v>44</v>
      </c>
      <c r="E110" s="5" t="s">
        <v>723</v>
      </c>
      <c r="F110" s="5" t="s">
        <v>924</v>
      </c>
      <c r="G110" s="5" t="s">
        <v>925</v>
      </c>
      <c r="H110" s="5" t="s">
        <v>75</v>
      </c>
      <c r="I110" s="5">
        <v>441</v>
      </c>
      <c r="J110" s="5" t="s">
        <v>48</v>
      </c>
      <c r="K110" s="5" t="s">
        <v>49</v>
      </c>
      <c r="L110" s="5">
        <v>441</v>
      </c>
      <c r="M110" s="5">
        <v>0</v>
      </c>
      <c r="N110" s="5">
        <v>0</v>
      </c>
      <c r="O110" s="5">
        <v>0</v>
      </c>
      <c r="P110" s="5">
        <v>0</v>
      </c>
      <c r="Q110" s="5" t="s">
        <v>859</v>
      </c>
      <c r="R110" s="5" t="s">
        <v>860</v>
      </c>
      <c r="S110" s="5" t="s">
        <v>926</v>
      </c>
      <c r="T110" s="5" t="s">
        <v>55</v>
      </c>
      <c r="U110" s="5" t="s">
        <v>927</v>
      </c>
      <c r="V110" s="5" t="s">
        <v>55</v>
      </c>
      <c r="W110" s="5" t="s">
        <v>928</v>
      </c>
      <c r="X110" s="5" t="s">
        <v>928</v>
      </c>
      <c r="Y110" s="5" t="s">
        <v>17</v>
      </c>
    </row>
    <row r="111" ht="13" customHeight="1" spans="1:25">
      <c r="A111" s="5" t="s">
        <v>929</v>
      </c>
      <c r="B111" s="5" t="s">
        <v>930</v>
      </c>
      <c r="C111" s="5" t="s">
        <v>262</v>
      </c>
      <c r="D111" s="5" t="s">
        <v>421</v>
      </c>
      <c r="E111" s="5" t="s">
        <v>723</v>
      </c>
      <c r="F111" s="5" t="s">
        <v>143</v>
      </c>
      <c r="G111" s="5" t="s">
        <v>931</v>
      </c>
      <c r="H111" s="5" t="s">
        <v>63</v>
      </c>
      <c r="I111" s="5">
        <v>369</v>
      </c>
      <c r="J111" s="5" t="s">
        <v>48</v>
      </c>
      <c r="K111" s="5" t="s">
        <v>49</v>
      </c>
      <c r="L111" s="5">
        <v>369</v>
      </c>
      <c r="M111" s="5">
        <v>0</v>
      </c>
      <c r="N111" s="5">
        <v>0</v>
      </c>
      <c r="O111" s="5">
        <v>0</v>
      </c>
      <c r="P111" s="5">
        <v>0</v>
      </c>
      <c r="Q111" s="5" t="s">
        <v>932</v>
      </c>
      <c r="R111" s="5" t="s">
        <v>933</v>
      </c>
      <c r="S111" s="5" t="s">
        <v>934</v>
      </c>
      <c r="T111" s="5" t="s">
        <v>55</v>
      </c>
      <c r="U111" s="5" t="s">
        <v>935</v>
      </c>
      <c r="V111" s="5" t="s">
        <v>55</v>
      </c>
      <c r="W111" s="5" t="s">
        <v>936</v>
      </c>
      <c r="X111" s="5" t="s">
        <v>936</v>
      </c>
      <c r="Y111" s="5" t="s">
        <v>17</v>
      </c>
    </row>
    <row r="112" ht="13" customHeight="1" spans="1:25">
      <c r="A112" s="5" t="s">
        <v>937</v>
      </c>
      <c r="B112" s="5" t="s">
        <v>938</v>
      </c>
      <c r="C112" s="5" t="s">
        <v>93</v>
      </c>
      <c r="D112" s="5" t="s">
        <v>421</v>
      </c>
      <c r="E112" s="5" t="s">
        <v>723</v>
      </c>
      <c r="F112" s="5" t="s">
        <v>939</v>
      </c>
      <c r="G112" s="5" t="s">
        <v>940</v>
      </c>
      <c r="H112" s="5" t="s">
        <v>63</v>
      </c>
      <c r="I112" s="5">
        <v>424</v>
      </c>
      <c r="J112" s="5" t="s">
        <v>48</v>
      </c>
      <c r="K112" s="5" t="s">
        <v>49</v>
      </c>
      <c r="L112" s="5">
        <v>424</v>
      </c>
      <c r="M112" s="5">
        <v>0</v>
      </c>
      <c r="N112" s="5">
        <v>0</v>
      </c>
      <c r="O112" s="5">
        <v>0</v>
      </c>
      <c r="P112" s="5">
        <v>0</v>
      </c>
      <c r="Q112" s="5" t="s">
        <v>941</v>
      </c>
      <c r="R112" s="5" t="s">
        <v>942</v>
      </c>
      <c r="S112" s="5" t="s">
        <v>943</v>
      </c>
      <c r="T112" s="5" t="s">
        <v>55</v>
      </c>
      <c r="U112" s="5" t="s">
        <v>944</v>
      </c>
      <c r="V112" s="5" t="s">
        <v>55</v>
      </c>
      <c r="W112" s="5" t="s">
        <v>945</v>
      </c>
      <c r="X112" s="5" t="s">
        <v>945</v>
      </c>
      <c r="Y112" s="5" t="s">
        <v>17</v>
      </c>
    </row>
    <row r="113" ht="13" customHeight="1" spans="1:25">
      <c r="A113" s="5" t="s">
        <v>946</v>
      </c>
      <c r="B113" s="5" t="s">
        <v>947</v>
      </c>
      <c r="C113" s="5" t="s">
        <v>282</v>
      </c>
      <c r="D113" s="5" t="s">
        <v>421</v>
      </c>
      <c r="E113" s="5" t="s">
        <v>723</v>
      </c>
      <c r="F113" s="5" t="s">
        <v>948</v>
      </c>
      <c r="G113" s="5" t="s">
        <v>949</v>
      </c>
      <c r="H113" s="5" t="s">
        <v>63</v>
      </c>
      <c r="I113" s="5">
        <v>636</v>
      </c>
      <c r="J113" s="5" t="s">
        <v>48</v>
      </c>
      <c r="K113" s="5" t="s">
        <v>49</v>
      </c>
      <c r="L113" s="5">
        <v>636</v>
      </c>
      <c r="M113" s="5">
        <v>0</v>
      </c>
      <c r="N113" s="5">
        <v>0</v>
      </c>
      <c r="O113" s="5">
        <v>0</v>
      </c>
      <c r="P113" s="5">
        <v>0</v>
      </c>
      <c r="Q113" s="5" t="s">
        <v>950</v>
      </c>
      <c r="R113" s="5" t="s">
        <v>951</v>
      </c>
      <c r="S113" s="5" t="s">
        <v>952</v>
      </c>
      <c r="T113" s="5" t="s">
        <v>55</v>
      </c>
      <c r="U113" s="5" t="s">
        <v>953</v>
      </c>
      <c r="V113" s="5" t="s">
        <v>55</v>
      </c>
      <c r="W113" s="5" t="s">
        <v>954</v>
      </c>
      <c r="X113" s="5" t="s">
        <v>954</v>
      </c>
      <c r="Y113" s="5" t="s">
        <v>17</v>
      </c>
    </row>
    <row r="114" ht="13" customHeight="1" spans="1:25">
      <c r="A114" s="5" t="s">
        <v>955</v>
      </c>
      <c r="B114" s="5" t="s">
        <v>956</v>
      </c>
      <c r="C114" s="5" t="s">
        <v>957</v>
      </c>
      <c r="D114" s="5" t="s">
        <v>44</v>
      </c>
      <c r="E114" s="5" t="s">
        <v>723</v>
      </c>
      <c r="F114" s="5" t="s">
        <v>958</v>
      </c>
      <c r="G114" s="5" t="s">
        <v>959</v>
      </c>
      <c r="H114" s="5" t="s">
        <v>75</v>
      </c>
      <c r="I114" s="5">
        <v>312</v>
      </c>
      <c r="J114" s="5" t="s">
        <v>48</v>
      </c>
      <c r="K114" s="5" t="s">
        <v>49</v>
      </c>
      <c r="L114" s="5">
        <v>312</v>
      </c>
      <c r="M114" s="5">
        <v>0</v>
      </c>
      <c r="N114" s="5">
        <v>0</v>
      </c>
      <c r="O114" s="5">
        <v>0</v>
      </c>
      <c r="P114" s="5">
        <v>0</v>
      </c>
      <c r="Q114" s="5" t="s">
        <v>960</v>
      </c>
      <c r="R114" s="5" t="s">
        <v>961</v>
      </c>
      <c r="S114" s="5" t="s">
        <v>494</v>
      </c>
      <c r="T114" s="5" t="s">
        <v>55</v>
      </c>
      <c r="U114" s="5" t="s">
        <v>495</v>
      </c>
      <c r="V114" s="5" t="s">
        <v>55</v>
      </c>
      <c r="W114" s="5" t="s">
        <v>962</v>
      </c>
      <c r="X114" s="5" t="s">
        <v>962</v>
      </c>
      <c r="Y114" s="5" t="s">
        <v>17</v>
      </c>
    </row>
    <row r="115" ht="13" customHeight="1" spans="1:25">
      <c r="A115" s="5" t="s">
        <v>963</v>
      </c>
      <c r="B115" s="5" t="s">
        <v>236</v>
      </c>
      <c r="C115" s="5" t="s">
        <v>237</v>
      </c>
      <c r="D115" s="5" t="s">
        <v>421</v>
      </c>
      <c r="E115" s="5" t="s">
        <v>723</v>
      </c>
      <c r="F115" s="5" t="s">
        <v>238</v>
      </c>
      <c r="G115" s="5" t="s">
        <v>964</v>
      </c>
      <c r="H115" s="5" t="s">
        <v>63</v>
      </c>
      <c r="I115" s="5">
        <v>190</v>
      </c>
      <c r="J115" s="5" t="s">
        <v>48</v>
      </c>
      <c r="K115" s="5" t="s">
        <v>49</v>
      </c>
      <c r="L115" s="5">
        <v>190</v>
      </c>
      <c r="M115" s="5">
        <v>0</v>
      </c>
      <c r="N115" s="5">
        <v>0</v>
      </c>
      <c r="O115" s="5">
        <v>0</v>
      </c>
      <c r="P115" s="5">
        <v>0</v>
      </c>
      <c r="Q115" s="5" t="s">
        <v>240</v>
      </c>
      <c r="R115" s="5" t="s">
        <v>241</v>
      </c>
      <c r="S115" s="5" t="s">
        <v>907</v>
      </c>
      <c r="T115" s="5" t="s">
        <v>55</v>
      </c>
      <c r="U115" s="5" t="s">
        <v>908</v>
      </c>
      <c r="V115" s="5" t="s">
        <v>55</v>
      </c>
      <c r="W115" s="5" t="s">
        <v>965</v>
      </c>
      <c r="X115" s="5" t="s">
        <v>965</v>
      </c>
      <c r="Y115" s="5" t="s">
        <v>17</v>
      </c>
    </row>
    <row r="116" ht="13" customHeight="1" spans="1:25">
      <c r="A116" s="5" t="s">
        <v>966</v>
      </c>
      <c r="B116" s="5" t="s">
        <v>967</v>
      </c>
      <c r="C116" s="5" t="s">
        <v>93</v>
      </c>
      <c r="D116" s="5" t="s">
        <v>421</v>
      </c>
      <c r="E116" s="5" t="s">
        <v>723</v>
      </c>
      <c r="F116" s="5" t="s">
        <v>968</v>
      </c>
      <c r="G116" s="5" t="s">
        <v>969</v>
      </c>
      <c r="H116" s="5" t="s">
        <v>63</v>
      </c>
      <c r="I116" s="5">
        <v>315</v>
      </c>
      <c r="J116" s="5" t="s">
        <v>48</v>
      </c>
      <c r="K116" s="5" t="s">
        <v>49</v>
      </c>
      <c r="L116" s="5">
        <v>315</v>
      </c>
      <c r="M116" s="5">
        <v>0</v>
      </c>
      <c r="N116" s="5">
        <v>0</v>
      </c>
      <c r="O116" s="5">
        <v>0</v>
      </c>
      <c r="P116" s="5">
        <v>0</v>
      </c>
      <c r="Q116" s="5" t="s">
        <v>970</v>
      </c>
      <c r="R116" s="5" t="s">
        <v>971</v>
      </c>
      <c r="S116" s="5" t="s">
        <v>972</v>
      </c>
      <c r="T116" s="5" t="s">
        <v>55</v>
      </c>
      <c r="U116" s="5" t="s">
        <v>973</v>
      </c>
      <c r="V116" s="5" t="s">
        <v>55</v>
      </c>
      <c r="W116" s="5" t="s">
        <v>974</v>
      </c>
      <c r="X116" s="5" t="s">
        <v>974</v>
      </c>
      <c r="Y116" s="5" t="s">
        <v>17</v>
      </c>
    </row>
    <row r="117" ht="13" customHeight="1" spans="1:25">
      <c r="A117" s="5" t="s">
        <v>975</v>
      </c>
      <c r="B117" s="5" t="s">
        <v>976</v>
      </c>
      <c r="C117" s="5" t="s">
        <v>977</v>
      </c>
      <c r="D117" s="5" t="s">
        <v>421</v>
      </c>
      <c r="E117" s="5" t="s">
        <v>723</v>
      </c>
      <c r="F117" s="5" t="s">
        <v>978</v>
      </c>
      <c r="G117" s="5" t="s">
        <v>979</v>
      </c>
      <c r="H117" s="5" t="s">
        <v>63</v>
      </c>
      <c r="I117" s="5">
        <v>409</v>
      </c>
      <c r="J117" s="5" t="s">
        <v>48</v>
      </c>
      <c r="K117" s="5" t="s">
        <v>49</v>
      </c>
      <c r="L117" s="5">
        <v>409</v>
      </c>
      <c r="M117" s="5">
        <v>0</v>
      </c>
      <c r="N117" s="5">
        <v>0</v>
      </c>
      <c r="O117" s="5">
        <v>0</v>
      </c>
      <c r="P117" s="5">
        <v>0</v>
      </c>
      <c r="Q117" s="5" t="s">
        <v>980</v>
      </c>
      <c r="R117" s="5" t="s">
        <v>981</v>
      </c>
      <c r="S117" s="5" t="s">
        <v>226</v>
      </c>
      <c r="T117" s="5" t="s">
        <v>55</v>
      </c>
      <c r="U117" s="5" t="s">
        <v>227</v>
      </c>
      <c r="V117" s="5" t="s">
        <v>55</v>
      </c>
      <c r="W117" s="5" t="s">
        <v>982</v>
      </c>
      <c r="X117" s="5" t="s">
        <v>982</v>
      </c>
      <c r="Y117" s="5" t="s">
        <v>17</v>
      </c>
    </row>
    <row r="118" ht="13" customHeight="1" spans="1:25">
      <c r="A118" s="5" t="s">
        <v>983</v>
      </c>
      <c r="B118" s="5" t="s">
        <v>984</v>
      </c>
      <c r="C118" s="5" t="s">
        <v>985</v>
      </c>
      <c r="D118" s="5" t="s">
        <v>60</v>
      </c>
      <c r="E118" s="5" t="s">
        <v>723</v>
      </c>
      <c r="F118" s="5" t="s">
        <v>986</v>
      </c>
      <c r="G118" s="5" t="s">
        <v>987</v>
      </c>
      <c r="H118" s="5" t="s">
        <v>206</v>
      </c>
      <c r="I118" s="5">
        <v>469</v>
      </c>
      <c r="J118" s="5" t="s">
        <v>48</v>
      </c>
      <c r="K118" s="5" t="s">
        <v>49</v>
      </c>
      <c r="L118" s="5">
        <v>469</v>
      </c>
      <c r="M118" s="5">
        <v>0</v>
      </c>
      <c r="N118" s="5">
        <v>0</v>
      </c>
      <c r="O118" s="5">
        <v>0</v>
      </c>
      <c r="P118" s="5">
        <v>0</v>
      </c>
      <c r="Q118" s="5" t="s">
        <v>988</v>
      </c>
      <c r="R118" s="5" t="s">
        <v>989</v>
      </c>
      <c r="S118" s="5" t="s">
        <v>990</v>
      </c>
      <c r="T118" s="5" t="s">
        <v>55</v>
      </c>
      <c r="U118" s="5" t="s">
        <v>991</v>
      </c>
      <c r="V118" s="5" t="s">
        <v>55</v>
      </c>
      <c r="W118" s="5" t="s">
        <v>992</v>
      </c>
      <c r="X118" s="5" t="s">
        <v>992</v>
      </c>
      <c r="Y118" s="5" t="s">
        <v>17</v>
      </c>
    </row>
    <row r="119" ht="13" customHeight="1" spans="1:25">
      <c r="A119" s="5" t="s">
        <v>993</v>
      </c>
      <c r="B119" s="5" t="s">
        <v>994</v>
      </c>
      <c r="C119" s="5" t="s">
        <v>995</v>
      </c>
      <c r="D119" s="5" t="s">
        <v>421</v>
      </c>
      <c r="E119" s="5" t="s">
        <v>723</v>
      </c>
      <c r="F119" s="5" t="s">
        <v>143</v>
      </c>
      <c r="G119" s="5" t="s">
        <v>996</v>
      </c>
      <c r="H119" s="5" t="s">
        <v>63</v>
      </c>
      <c r="I119" s="5">
        <v>509</v>
      </c>
      <c r="J119" s="5" t="s">
        <v>48</v>
      </c>
      <c r="K119" s="5" t="s">
        <v>49</v>
      </c>
      <c r="L119" s="5">
        <v>509</v>
      </c>
      <c r="M119" s="5">
        <v>0</v>
      </c>
      <c r="N119" s="5">
        <v>0</v>
      </c>
      <c r="O119" s="5">
        <v>0</v>
      </c>
      <c r="P119" s="5">
        <v>0</v>
      </c>
      <c r="Q119" s="5" t="s">
        <v>997</v>
      </c>
      <c r="R119" s="5" t="s">
        <v>998</v>
      </c>
      <c r="S119" s="5" t="s">
        <v>999</v>
      </c>
      <c r="T119" s="5" t="s">
        <v>55</v>
      </c>
      <c r="U119" s="5" t="s">
        <v>1000</v>
      </c>
      <c r="V119" s="5" t="s">
        <v>55</v>
      </c>
      <c r="W119" s="5" t="s">
        <v>1001</v>
      </c>
      <c r="X119" s="5" t="s">
        <v>1001</v>
      </c>
      <c r="Y119" s="5" t="s">
        <v>17</v>
      </c>
    </row>
    <row r="120" ht="13" customHeight="1" spans="1:25">
      <c r="A120" s="5" t="s">
        <v>1002</v>
      </c>
      <c r="B120" s="5" t="s">
        <v>1003</v>
      </c>
      <c r="C120" s="5" t="s">
        <v>93</v>
      </c>
      <c r="D120" s="5" t="s">
        <v>44</v>
      </c>
      <c r="E120" s="5" t="s">
        <v>723</v>
      </c>
      <c r="F120" s="5" t="s">
        <v>45</v>
      </c>
      <c r="G120" s="5" t="s">
        <v>1004</v>
      </c>
      <c r="H120" s="5" t="s">
        <v>75</v>
      </c>
      <c r="I120" s="5">
        <v>993</v>
      </c>
      <c r="J120" s="5" t="s">
        <v>48</v>
      </c>
      <c r="K120" s="5" t="s">
        <v>49</v>
      </c>
      <c r="L120" s="5">
        <v>993</v>
      </c>
      <c r="M120" s="5">
        <v>0</v>
      </c>
      <c r="N120" s="5">
        <v>0</v>
      </c>
      <c r="O120" s="5">
        <v>0</v>
      </c>
      <c r="P120" s="5">
        <v>0</v>
      </c>
      <c r="Q120" s="5" t="s">
        <v>1005</v>
      </c>
      <c r="R120" s="5" t="s">
        <v>1006</v>
      </c>
      <c r="S120" s="5" t="s">
        <v>1007</v>
      </c>
      <c r="T120" s="5" t="s">
        <v>55</v>
      </c>
      <c r="U120" s="5" t="s">
        <v>1008</v>
      </c>
      <c r="V120" s="5" t="s">
        <v>55</v>
      </c>
      <c r="W120" s="5" t="s">
        <v>1009</v>
      </c>
      <c r="X120" s="5" t="s">
        <v>1009</v>
      </c>
      <c r="Y120" s="5" t="s">
        <v>17</v>
      </c>
    </row>
    <row r="121" ht="13" customHeight="1" spans="1:25">
      <c r="A121" s="5" t="s">
        <v>1010</v>
      </c>
      <c r="B121" s="5" t="s">
        <v>889</v>
      </c>
      <c r="C121" s="5" t="s">
        <v>890</v>
      </c>
      <c r="D121" s="5" t="s">
        <v>44</v>
      </c>
      <c r="E121" s="5" t="s">
        <v>723</v>
      </c>
      <c r="F121" s="5" t="s">
        <v>293</v>
      </c>
      <c r="G121" s="5" t="s">
        <v>1011</v>
      </c>
      <c r="H121" s="5" t="s">
        <v>75</v>
      </c>
      <c r="I121" s="5">
        <v>469</v>
      </c>
      <c r="J121" s="5" t="s">
        <v>48</v>
      </c>
      <c r="K121" s="5" t="s">
        <v>49</v>
      </c>
      <c r="L121" s="5">
        <v>469</v>
      </c>
      <c r="M121" s="5">
        <v>0</v>
      </c>
      <c r="N121" s="5">
        <v>0</v>
      </c>
      <c r="O121" s="5">
        <v>0</v>
      </c>
      <c r="P121" s="5">
        <v>0</v>
      </c>
      <c r="Q121" s="5" t="s">
        <v>892</v>
      </c>
      <c r="R121" s="5" t="s">
        <v>893</v>
      </c>
      <c r="S121" s="5" t="s">
        <v>990</v>
      </c>
      <c r="T121" s="5" t="s">
        <v>55</v>
      </c>
      <c r="U121" s="5" t="s">
        <v>991</v>
      </c>
      <c r="V121" s="5" t="s">
        <v>55</v>
      </c>
      <c r="W121" s="5" t="s">
        <v>1012</v>
      </c>
      <c r="X121" s="5" t="s">
        <v>1012</v>
      </c>
      <c r="Y121" s="5" t="s">
        <v>17</v>
      </c>
    </row>
    <row r="122" ht="13" customHeight="1" spans="1:25">
      <c r="A122" s="5" t="s">
        <v>1013</v>
      </c>
      <c r="B122" s="5" t="s">
        <v>1014</v>
      </c>
      <c r="C122" s="5" t="s">
        <v>282</v>
      </c>
      <c r="D122" s="5" t="s">
        <v>44</v>
      </c>
      <c r="E122" s="5" t="s">
        <v>723</v>
      </c>
      <c r="F122" s="5" t="s">
        <v>186</v>
      </c>
      <c r="G122" s="5" t="s">
        <v>1015</v>
      </c>
      <c r="H122" s="5" t="s">
        <v>75</v>
      </c>
      <c r="I122" s="5">
        <v>660</v>
      </c>
      <c r="J122" s="5" t="s">
        <v>48</v>
      </c>
      <c r="K122" s="5" t="s">
        <v>49</v>
      </c>
      <c r="L122" s="5">
        <v>660</v>
      </c>
      <c r="M122" s="5">
        <v>0</v>
      </c>
      <c r="N122" s="5">
        <v>0</v>
      </c>
      <c r="O122" s="5">
        <v>0</v>
      </c>
      <c r="P122" s="5">
        <v>0</v>
      </c>
      <c r="Q122" s="5" t="s">
        <v>1016</v>
      </c>
      <c r="R122" s="5" t="s">
        <v>1017</v>
      </c>
      <c r="S122" s="5" t="s">
        <v>1018</v>
      </c>
      <c r="T122" s="5" t="s">
        <v>55</v>
      </c>
      <c r="U122" s="5" t="s">
        <v>1019</v>
      </c>
      <c r="V122" s="5" t="s">
        <v>55</v>
      </c>
      <c r="W122" s="5" t="s">
        <v>1020</v>
      </c>
      <c r="X122" s="5" t="s">
        <v>1020</v>
      </c>
      <c r="Y122" s="5" t="s">
        <v>17</v>
      </c>
    </row>
    <row r="123" ht="13" customHeight="1" spans="1:25">
      <c r="A123" s="5" t="s">
        <v>1021</v>
      </c>
      <c r="B123" s="5" t="s">
        <v>1022</v>
      </c>
      <c r="C123" s="5" t="s">
        <v>1023</v>
      </c>
      <c r="D123" s="5" t="s">
        <v>44</v>
      </c>
      <c r="E123" s="5" t="s">
        <v>723</v>
      </c>
      <c r="F123" s="5" t="s">
        <v>1024</v>
      </c>
      <c r="G123" s="5" t="s">
        <v>1004</v>
      </c>
      <c r="H123" s="5" t="s">
        <v>75</v>
      </c>
      <c r="I123" s="5">
        <v>801</v>
      </c>
      <c r="J123" s="5" t="s">
        <v>48</v>
      </c>
      <c r="K123" s="5" t="s">
        <v>49</v>
      </c>
      <c r="L123" s="5">
        <v>801</v>
      </c>
      <c r="M123" s="5">
        <v>0</v>
      </c>
      <c r="N123" s="5">
        <v>0</v>
      </c>
      <c r="O123" s="5">
        <v>0</v>
      </c>
      <c r="P123" s="5">
        <v>0</v>
      </c>
      <c r="Q123" s="5" t="s">
        <v>1025</v>
      </c>
      <c r="R123" s="5" t="s">
        <v>1026</v>
      </c>
      <c r="S123" s="5" t="s">
        <v>1027</v>
      </c>
      <c r="T123" s="5" t="s">
        <v>55</v>
      </c>
      <c r="U123" s="5" t="s">
        <v>1028</v>
      </c>
      <c r="V123" s="5" t="s">
        <v>55</v>
      </c>
      <c r="W123" s="5" t="s">
        <v>1029</v>
      </c>
      <c r="X123" s="5" t="s">
        <v>1029</v>
      </c>
      <c r="Y123" s="5" t="s">
        <v>17</v>
      </c>
    </row>
    <row r="124" ht="13" customHeight="1" spans="1:25">
      <c r="A124" s="5" t="s">
        <v>1030</v>
      </c>
      <c r="B124" s="5" t="s">
        <v>1031</v>
      </c>
      <c r="C124" s="5" t="s">
        <v>1032</v>
      </c>
      <c r="D124" s="5" t="s">
        <v>421</v>
      </c>
      <c r="E124" s="5" t="s">
        <v>723</v>
      </c>
      <c r="F124" s="5" t="s">
        <v>143</v>
      </c>
      <c r="G124" s="5" t="s">
        <v>1033</v>
      </c>
      <c r="H124" s="5" t="s">
        <v>63</v>
      </c>
      <c r="I124" s="5">
        <v>210</v>
      </c>
      <c r="J124" s="5" t="s">
        <v>48</v>
      </c>
      <c r="K124" s="5" t="s">
        <v>49</v>
      </c>
      <c r="L124" s="5">
        <v>210</v>
      </c>
      <c r="M124" s="5">
        <v>0</v>
      </c>
      <c r="N124" s="5">
        <v>0</v>
      </c>
      <c r="O124" s="5">
        <v>0</v>
      </c>
      <c r="P124" s="5">
        <v>0</v>
      </c>
      <c r="Q124" s="5" t="s">
        <v>1034</v>
      </c>
      <c r="R124" s="5" t="s">
        <v>1035</v>
      </c>
      <c r="S124" s="5" t="s">
        <v>1036</v>
      </c>
      <c r="T124" s="5" t="s">
        <v>55</v>
      </c>
      <c r="U124" s="5" t="s">
        <v>1037</v>
      </c>
      <c r="V124" s="5" t="s">
        <v>55</v>
      </c>
      <c r="W124" s="5" t="s">
        <v>1038</v>
      </c>
      <c r="X124" s="5" t="s">
        <v>1038</v>
      </c>
      <c r="Y124" s="5" t="s">
        <v>17</v>
      </c>
    </row>
    <row r="125" ht="13" customHeight="1" spans="1:25">
      <c r="A125" s="5" t="s">
        <v>1039</v>
      </c>
      <c r="B125" s="5" t="s">
        <v>1040</v>
      </c>
      <c r="C125" s="5" t="s">
        <v>1041</v>
      </c>
      <c r="D125" s="5" t="s">
        <v>421</v>
      </c>
      <c r="E125" s="5" t="s">
        <v>723</v>
      </c>
      <c r="F125" s="5" t="s">
        <v>73</v>
      </c>
      <c r="G125" s="5" t="s">
        <v>1042</v>
      </c>
      <c r="H125" s="5" t="s">
        <v>63</v>
      </c>
      <c r="I125" s="5">
        <v>390</v>
      </c>
      <c r="J125" s="5" t="s">
        <v>48</v>
      </c>
      <c r="K125" s="5" t="s">
        <v>49</v>
      </c>
      <c r="L125" s="5">
        <v>390</v>
      </c>
      <c r="M125" s="5">
        <v>0</v>
      </c>
      <c r="N125" s="5">
        <v>0</v>
      </c>
      <c r="O125" s="5">
        <v>0</v>
      </c>
      <c r="P125" s="5">
        <v>0</v>
      </c>
      <c r="Q125" s="5" t="s">
        <v>1043</v>
      </c>
      <c r="R125" s="5" t="s">
        <v>1044</v>
      </c>
      <c r="S125" s="5" t="s">
        <v>1045</v>
      </c>
      <c r="T125" s="5" t="s">
        <v>55</v>
      </c>
      <c r="U125" s="5" t="s">
        <v>1046</v>
      </c>
      <c r="V125" s="5" t="s">
        <v>55</v>
      </c>
      <c r="W125" s="5" t="s">
        <v>1047</v>
      </c>
      <c r="X125" s="5" t="s">
        <v>1047</v>
      </c>
      <c r="Y125" s="5" t="s">
        <v>17</v>
      </c>
    </row>
    <row r="126" ht="13" customHeight="1" spans="1:25">
      <c r="A126" s="5" t="s">
        <v>1048</v>
      </c>
      <c r="B126" s="5" t="s">
        <v>1049</v>
      </c>
      <c r="C126" s="5" t="s">
        <v>1050</v>
      </c>
      <c r="D126" s="5" t="s">
        <v>421</v>
      </c>
      <c r="E126" s="5" t="s">
        <v>723</v>
      </c>
      <c r="F126" s="5" t="s">
        <v>1051</v>
      </c>
      <c r="G126" s="5" t="s">
        <v>1052</v>
      </c>
      <c r="H126" s="5" t="s">
        <v>63</v>
      </c>
      <c r="I126" s="5">
        <v>489</v>
      </c>
      <c r="J126" s="5" t="s">
        <v>48</v>
      </c>
      <c r="K126" s="5" t="s">
        <v>49</v>
      </c>
      <c r="L126" s="5">
        <v>489</v>
      </c>
      <c r="M126" s="5">
        <v>0</v>
      </c>
      <c r="N126" s="5">
        <v>0</v>
      </c>
      <c r="O126" s="5">
        <v>0</v>
      </c>
      <c r="P126" s="5">
        <v>0</v>
      </c>
      <c r="Q126" s="5" t="s">
        <v>1053</v>
      </c>
      <c r="R126" s="5" t="s">
        <v>1054</v>
      </c>
      <c r="S126" s="5" t="s">
        <v>1055</v>
      </c>
      <c r="T126" s="5" t="s">
        <v>55</v>
      </c>
      <c r="U126" s="5" t="s">
        <v>1056</v>
      </c>
      <c r="V126" s="5" t="s">
        <v>55</v>
      </c>
      <c r="W126" s="5" t="s">
        <v>1057</v>
      </c>
      <c r="X126" s="5" t="s">
        <v>1057</v>
      </c>
      <c r="Y126" s="5" t="s">
        <v>17</v>
      </c>
    </row>
    <row r="127" ht="13" customHeight="1" spans="1:25">
      <c r="A127" s="5" t="s">
        <v>1058</v>
      </c>
      <c r="B127" s="5" t="s">
        <v>947</v>
      </c>
      <c r="C127" s="5" t="s">
        <v>282</v>
      </c>
      <c r="D127" s="5" t="s">
        <v>421</v>
      </c>
      <c r="E127" s="5" t="s">
        <v>723</v>
      </c>
      <c r="F127" s="5" t="s">
        <v>948</v>
      </c>
      <c r="G127" s="5" t="s">
        <v>1059</v>
      </c>
      <c r="H127" s="5" t="s">
        <v>63</v>
      </c>
      <c r="I127" s="5">
        <v>636</v>
      </c>
      <c r="J127" s="5" t="s">
        <v>48</v>
      </c>
      <c r="K127" s="5" t="s">
        <v>49</v>
      </c>
      <c r="L127" s="5">
        <v>636</v>
      </c>
      <c r="M127" s="5">
        <v>0</v>
      </c>
      <c r="N127" s="5">
        <v>0</v>
      </c>
      <c r="O127" s="5">
        <v>0</v>
      </c>
      <c r="P127" s="5">
        <v>0</v>
      </c>
      <c r="Q127" s="5" t="s">
        <v>950</v>
      </c>
      <c r="R127" s="5" t="s">
        <v>951</v>
      </c>
      <c r="S127" s="5" t="s">
        <v>952</v>
      </c>
      <c r="T127" s="5" t="s">
        <v>55</v>
      </c>
      <c r="U127" s="5" t="s">
        <v>953</v>
      </c>
      <c r="V127" s="5" t="s">
        <v>55</v>
      </c>
      <c r="W127" s="5" t="s">
        <v>1060</v>
      </c>
      <c r="X127" s="5" t="s">
        <v>1060</v>
      </c>
      <c r="Y127" s="5" t="s">
        <v>17</v>
      </c>
    </row>
    <row r="128" ht="13" customHeight="1" spans="1:25">
      <c r="A128" s="5" t="s">
        <v>1061</v>
      </c>
      <c r="B128" s="5" t="s">
        <v>575</v>
      </c>
      <c r="C128" s="5" t="s">
        <v>576</v>
      </c>
      <c r="D128" s="5" t="s">
        <v>421</v>
      </c>
      <c r="E128" s="5" t="s">
        <v>723</v>
      </c>
      <c r="F128" s="5" t="s">
        <v>204</v>
      </c>
      <c r="G128" s="5" t="s">
        <v>1062</v>
      </c>
      <c r="H128" s="5" t="s">
        <v>63</v>
      </c>
      <c r="I128" s="5">
        <v>367</v>
      </c>
      <c r="J128" s="5" t="s">
        <v>48</v>
      </c>
      <c r="K128" s="5" t="s">
        <v>49</v>
      </c>
      <c r="L128" s="5">
        <v>367</v>
      </c>
      <c r="M128" s="5">
        <v>0</v>
      </c>
      <c r="N128" s="5">
        <v>0</v>
      </c>
      <c r="O128" s="5">
        <v>0</v>
      </c>
      <c r="P128" s="5">
        <v>0</v>
      </c>
      <c r="Q128" s="5" t="s">
        <v>578</v>
      </c>
      <c r="R128" s="5" t="s">
        <v>579</v>
      </c>
      <c r="S128" s="5" t="s">
        <v>1063</v>
      </c>
      <c r="T128" s="5" t="s">
        <v>55</v>
      </c>
      <c r="U128" s="5" t="s">
        <v>1064</v>
      </c>
      <c r="V128" s="5" t="s">
        <v>55</v>
      </c>
      <c r="W128" s="5" t="s">
        <v>1065</v>
      </c>
      <c r="X128" s="5" t="s">
        <v>1065</v>
      </c>
      <c r="Y128" s="5" t="s">
        <v>17</v>
      </c>
    </row>
    <row r="129" ht="13" customHeight="1" spans="1:25">
      <c r="A129" s="5" t="s">
        <v>1066</v>
      </c>
      <c r="B129" s="5" t="s">
        <v>221</v>
      </c>
      <c r="C129" s="5" t="s">
        <v>222</v>
      </c>
      <c r="D129" s="5" t="s">
        <v>60</v>
      </c>
      <c r="E129" s="5" t="s">
        <v>723</v>
      </c>
      <c r="F129" s="5" t="s">
        <v>307</v>
      </c>
      <c r="G129" s="5" t="s">
        <v>1067</v>
      </c>
      <c r="H129" s="5" t="s">
        <v>206</v>
      </c>
      <c r="I129" s="5">
        <v>1352</v>
      </c>
      <c r="J129" s="5" t="s">
        <v>48</v>
      </c>
      <c r="K129" s="5" t="s">
        <v>49</v>
      </c>
      <c r="L129" s="5">
        <v>1352</v>
      </c>
      <c r="M129" s="5">
        <v>0</v>
      </c>
      <c r="N129" s="5">
        <v>0</v>
      </c>
      <c r="O129" s="5">
        <v>0</v>
      </c>
      <c r="P129" s="5">
        <v>0</v>
      </c>
      <c r="Q129" s="5" t="s">
        <v>224</v>
      </c>
      <c r="R129" s="5" t="s">
        <v>225</v>
      </c>
      <c r="S129" s="5" t="s">
        <v>1068</v>
      </c>
      <c r="T129" s="5" t="s">
        <v>55</v>
      </c>
      <c r="U129" s="5" t="s">
        <v>1069</v>
      </c>
      <c r="V129" s="5" t="s">
        <v>55</v>
      </c>
      <c r="W129" s="5" t="s">
        <v>1070</v>
      </c>
      <c r="X129" s="5" t="s">
        <v>1070</v>
      </c>
      <c r="Y129" s="5" t="s">
        <v>17</v>
      </c>
    </row>
    <row r="130" ht="13" customHeight="1" spans="1:25">
      <c r="A130" s="5" t="s">
        <v>1071</v>
      </c>
      <c r="B130" s="5" t="s">
        <v>515</v>
      </c>
      <c r="C130" s="5" t="s">
        <v>262</v>
      </c>
      <c r="D130" s="5" t="s">
        <v>421</v>
      </c>
      <c r="E130" s="5" t="s">
        <v>723</v>
      </c>
      <c r="F130" s="5" t="s">
        <v>94</v>
      </c>
      <c r="G130" s="5" t="s">
        <v>1072</v>
      </c>
      <c r="H130" s="5" t="s">
        <v>63</v>
      </c>
      <c r="I130" s="5">
        <v>830</v>
      </c>
      <c r="J130" s="5" t="s">
        <v>48</v>
      </c>
      <c r="K130" s="5" t="s">
        <v>49</v>
      </c>
      <c r="L130" s="5">
        <v>830</v>
      </c>
      <c r="M130" s="5">
        <v>0</v>
      </c>
      <c r="N130" s="5">
        <v>0</v>
      </c>
      <c r="O130" s="5">
        <v>0</v>
      </c>
      <c r="P130" s="5">
        <v>0</v>
      </c>
      <c r="Q130" s="5" t="s">
        <v>517</v>
      </c>
      <c r="R130" s="5" t="s">
        <v>518</v>
      </c>
      <c r="S130" s="5" t="s">
        <v>1073</v>
      </c>
      <c r="T130" s="5" t="s">
        <v>55</v>
      </c>
      <c r="U130" s="5" t="s">
        <v>1074</v>
      </c>
      <c r="V130" s="5" t="s">
        <v>55</v>
      </c>
      <c r="W130" s="5" t="s">
        <v>1075</v>
      </c>
      <c r="X130" s="5" t="s">
        <v>1075</v>
      </c>
      <c r="Y130" s="5" t="s">
        <v>17</v>
      </c>
    </row>
    <row r="131" ht="13" customHeight="1" spans="1:25">
      <c r="A131" s="5" t="s">
        <v>1076</v>
      </c>
      <c r="B131" s="5" t="s">
        <v>1077</v>
      </c>
      <c r="C131" s="5" t="s">
        <v>1078</v>
      </c>
      <c r="D131" s="5" t="s">
        <v>43</v>
      </c>
      <c r="E131" s="5" t="s">
        <v>723</v>
      </c>
      <c r="F131" s="5" t="s">
        <v>1079</v>
      </c>
      <c r="G131" s="5" t="s">
        <v>1080</v>
      </c>
      <c r="H131" s="5" t="s">
        <v>377</v>
      </c>
      <c r="I131" s="5">
        <v>1095</v>
      </c>
      <c r="J131" s="5" t="s">
        <v>48</v>
      </c>
      <c r="K131" s="5" t="s">
        <v>49</v>
      </c>
      <c r="L131" s="5">
        <v>1095</v>
      </c>
      <c r="M131" s="5">
        <v>0</v>
      </c>
      <c r="N131" s="5">
        <v>0</v>
      </c>
      <c r="O131" s="5">
        <v>0</v>
      </c>
      <c r="P131" s="5">
        <v>0</v>
      </c>
      <c r="Q131" s="5" t="s">
        <v>1081</v>
      </c>
      <c r="R131" s="5" t="s">
        <v>1082</v>
      </c>
      <c r="S131" s="5" t="s">
        <v>1083</v>
      </c>
      <c r="T131" s="5" t="s">
        <v>55</v>
      </c>
      <c r="U131" s="5" t="s">
        <v>1084</v>
      </c>
      <c r="V131" s="5" t="s">
        <v>55</v>
      </c>
      <c r="W131" s="5" t="s">
        <v>1085</v>
      </c>
      <c r="X131" s="5" t="s">
        <v>1085</v>
      </c>
      <c r="Y131" s="5" t="s">
        <v>17</v>
      </c>
    </row>
    <row r="132" ht="13" customHeight="1" spans="1:25">
      <c r="A132" s="5" t="s">
        <v>1086</v>
      </c>
      <c r="B132" s="5" t="s">
        <v>1087</v>
      </c>
      <c r="C132" s="5" t="s">
        <v>411</v>
      </c>
      <c r="D132" s="5" t="s">
        <v>421</v>
      </c>
      <c r="E132" s="5" t="s">
        <v>723</v>
      </c>
      <c r="F132" s="5" t="s">
        <v>1088</v>
      </c>
      <c r="G132" s="5" t="s">
        <v>1089</v>
      </c>
      <c r="H132" s="5" t="s">
        <v>63</v>
      </c>
      <c r="I132" s="5">
        <v>124</v>
      </c>
      <c r="J132" s="5" t="s">
        <v>48</v>
      </c>
      <c r="K132" s="5" t="s">
        <v>49</v>
      </c>
      <c r="L132" s="5">
        <v>124</v>
      </c>
      <c r="M132" s="5">
        <v>0</v>
      </c>
      <c r="N132" s="5">
        <v>0</v>
      </c>
      <c r="O132" s="5">
        <v>0</v>
      </c>
      <c r="P132" s="5">
        <v>0</v>
      </c>
      <c r="Q132" s="5" t="s">
        <v>1090</v>
      </c>
      <c r="R132" s="5" t="s">
        <v>1091</v>
      </c>
      <c r="S132" s="5" t="s">
        <v>1092</v>
      </c>
      <c r="T132" s="5" t="s">
        <v>55</v>
      </c>
      <c r="U132" s="5" t="s">
        <v>1093</v>
      </c>
      <c r="V132" s="5" t="s">
        <v>55</v>
      </c>
      <c r="W132" s="5" t="s">
        <v>1094</v>
      </c>
      <c r="X132" s="5" t="s">
        <v>1094</v>
      </c>
      <c r="Y132" s="5" t="s">
        <v>17</v>
      </c>
    </row>
    <row r="133" ht="13" customHeight="1" spans="1:25">
      <c r="A133" s="5" t="s">
        <v>1095</v>
      </c>
      <c r="B133" s="5" t="s">
        <v>1096</v>
      </c>
      <c r="C133" s="5" t="s">
        <v>1097</v>
      </c>
      <c r="D133" s="5" t="s">
        <v>421</v>
      </c>
      <c r="E133" s="5" t="s">
        <v>723</v>
      </c>
      <c r="F133" s="5" t="s">
        <v>1098</v>
      </c>
      <c r="G133" s="5" t="s">
        <v>1099</v>
      </c>
      <c r="H133" s="5" t="s">
        <v>63</v>
      </c>
      <c r="I133" s="5">
        <v>107</v>
      </c>
      <c r="J133" s="5" t="s">
        <v>48</v>
      </c>
      <c r="K133" s="5" t="s">
        <v>49</v>
      </c>
      <c r="L133" s="5">
        <v>107</v>
      </c>
      <c r="M133" s="5">
        <v>0</v>
      </c>
      <c r="N133" s="5">
        <v>0</v>
      </c>
      <c r="O133" s="5">
        <v>0</v>
      </c>
      <c r="P133" s="5">
        <v>0</v>
      </c>
      <c r="Q133" s="5" t="s">
        <v>1100</v>
      </c>
      <c r="R133" s="5" t="s">
        <v>1101</v>
      </c>
      <c r="S133" s="5" t="s">
        <v>1102</v>
      </c>
      <c r="T133" s="5" t="s">
        <v>55</v>
      </c>
      <c r="U133" s="5" t="s">
        <v>1103</v>
      </c>
      <c r="V133" s="5" t="s">
        <v>55</v>
      </c>
      <c r="W133" s="5" t="s">
        <v>1104</v>
      </c>
      <c r="X133" s="5" t="s">
        <v>1104</v>
      </c>
      <c r="Y133" s="5" t="s">
        <v>17</v>
      </c>
    </row>
    <row r="134" ht="13" customHeight="1" spans="1:25">
      <c r="A134" s="5" t="s">
        <v>1105</v>
      </c>
      <c r="B134" s="5" t="s">
        <v>334</v>
      </c>
      <c r="C134" s="5" t="s">
        <v>335</v>
      </c>
      <c r="D134" s="5" t="s">
        <v>44</v>
      </c>
      <c r="E134" s="5" t="s">
        <v>723</v>
      </c>
      <c r="F134" s="5" t="s">
        <v>336</v>
      </c>
      <c r="G134" s="5" t="s">
        <v>1106</v>
      </c>
      <c r="H134" s="5" t="s">
        <v>75</v>
      </c>
      <c r="I134" s="5">
        <v>640</v>
      </c>
      <c r="J134" s="5" t="s">
        <v>48</v>
      </c>
      <c r="K134" s="5" t="s">
        <v>49</v>
      </c>
      <c r="L134" s="5">
        <v>640</v>
      </c>
      <c r="M134" s="5">
        <v>0</v>
      </c>
      <c r="N134" s="5">
        <v>0</v>
      </c>
      <c r="O134" s="5">
        <v>0</v>
      </c>
      <c r="P134" s="5">
        <v>0</v>
      </c>
      <c r="Q134" s="5" t="s">
        <v>338</v>
      </c>
      <c r="R134" s="5" t="s">
        <v>339</v>
      </c>
      <c r="S134" s="5" t="s">
        <v>1107</v>
      </c>
      <c r="T134" s="5" t="s">
        <v>55</v>
      </c>
      <c r="U134" s="5" t="s">
        <v>1108</v>
      </c>
      <c r="V134" s="5" t="s">
        <v>55</v>
      </c>
      <c r="W134" s="5" t="s">
        <v>1109</v>
      </c>
      <c r="X134" s="5" t="s">
        <v>1109</v>
      </c>
      <c r="Y134" s="5" t="s">
        <v>17</v>
      </c>
    </row>
    <row r="135" ht="13" customHeight="1" spans="1:25">
      <c r="A135" s="5" t="s">
        <v>1110</v>
      </c>
      <c r="B135" s="5" t="s">
        <v>1111</v>
      </c>
      <c r="C135" s="5" t="s">
        <v>292</v>
      </c>
      <c r="D135" s="5" t="s">
        <v>421</v>
      </c>
      <c r="E135" s="5" t="s">
        <v>723</v>
      </c>
      <c r="F135" s="5" t="s">
        <v>402</v>
      </c>
      <c r="G135" s="5" t="s">
        <v>1112</v>
      </c>
      <c r="H135" s="5" t="s">
        <v>63</v>
      </c>
      <c r="I135" s="5">
        <v>278</v>
      </c>
      <c r="J135" s="5" t="s">
        <v>48</v>
      </c>
      <c r="K135" s="5" t="s">
        <v>49</v>
      </c>
      <c r="L135" s="5">
        <v>278</v>
      </c>
      <c r="M135" s="5">
        <v>0</v>
      </c>
      <c r="N135" s="5">
        <v>0</v>
      </c>
      <c r="O135" s="5">
        <v>0</v>
      </c>
      <c r="P135" s="5">
        <v>0</v>
      </c>
      <c r="Q135" s="5" t="s">
        <v>1113</v>
      </c>
      <c r="R135" s="5" t="s">
        <v>1114</v>
      </c>
      <c r="S135" s="5" t="s">
        <v>861</v>
      </c>
      <c r="T135" s="5" t="s">
        <v>55</v>
      </c>
      <c r="U135" s="5" t="s">
        <v>862</v>
      </c>
      <c r="V135" s="5" t="s">
        <v>55</v>
      </c>
      <c r="W135" s="5" t="s">
        <v>1115</v>
      </c>
      <c r="X135" s="5" t="s">
        <v>1115</v>
      </c>
      <c r="Y135" s="5" t="s">
        <v>17</v>
      </c>
    </row>
    <row r="136" ht="13" customHeight="1" spans="1:25">
      <c r="A136" s="5" t="s">
        <v>1116</v>
      </c>
      <c r="B136" s="5" t="s">
        <v>162</v>
      </c>
      <c r="C136" s="5" t="s">
        <v>42</v>
      </c>
      <c r="D136" s="5" t="s">
        <v>421</v>
      </c>
      <c r="E136" s="5" t="s">
        <v>723</v>
      </c>
      <c r="F136" s="5" t="s">
        <v>163</v>
      </c>
      <c r="G136" s="5" t="s">
        <v>164</v>
      </c>
      <c r="H136" s="5" t="s">
        <v>63</v>
      </c>
      <c r="I136" s="5">
        <v>166</v>
      </c>
      <c r="J136" s="5" t="s">
        <v>48</v>
      </c>
      <c r="K136" s="5" t="s">
        <v>49</v>
      </c>
      <c r="L136" s="5">
        <v>166</v>
      </c>
      <c r="M136" s="5">
        <v>0</v>
      </c>
      <c r="N136" s="5">
        <v>0</v>
      </c>
      <c r="O136" s="5">
        <v>0</v>
      </c>
      <c r="P136" s="5">
        <v>0</v>
      </c>
      <c r="Q136" s="5" t="s">
        <v>165</v>
      </c>
      <c r="R136" s="5" t="s">
        <v>166</v>
      </c>
      <c r="S136" s="5" t="s">
        <v>167</v>
      </c>
      <c r="T136" s="5" t="s">
        <v>55</v>
      </c>
      <c r="U136" s="5" t="s">
        <v>168</v>
      </c>
      <c r="V136" s="5" t="s">
        <v>55</v>
      </c>
      <c r="W136" s="5" t="s">
        <v>1117</v>
      </c>
      <c r="X136" s="5" t="s">
        <v>1117</v>
      </c>
      <c r="Y136" s="5" t="s">
        <v>17</v>
      </c>
    </row>
    <row r="137" ht="13" customHeight="1" spans="1:25">
      <c r="A137" s="5" t="s">
        <v>1118</v>
      </c>
      <c r="B137" s="5" t="s">
        <v>889</v>
      </c>
      <c r="C137" s="5" t="s">
        <v>890</v>
      </c>
      <c r="D137" s="5" t="s">
        <v>421</v>
      </c>
      <c r="E137" s="5" t="s">
        <v>723</v>
      </c>
      <c r="F137" s="5" t="s">
        <v>293</v>
      </c>
      <c r="G137" s="5" t="s">
        <v>1119</v>
      </c>
      <c r="H137" s="5" t="s">
        <v>63</v>
      </c>
      <c r="I137" s="5">
        <v>232</v>
      </c>
      <c r="J137" s="5" t="s">
        <v>48</v>
      </c>
      <c r="K137" s="5" t="s">
        <v>49</v>
      </c>
      <c r="L137" s="5">
        <v>232</v>
      </c>
      <c r="M137" s="5">
        <v>0</v>
      </c>
      <c r="N137" s="5">
        <v>0</v>
      </c>
      <c r="O137" s="5">
        <v>0</v>
      </c>
      <c r="P137" s="5">
        <v>0</v>
      </c>
      <c r="Q137" s="5" t="s">
        <v>892</v>
      </c>
      <c r="R137" s="5" t="s">
        <v>893</v>
      </c>
      <c r="S137" s="5" t="s">
        <v>894</v>
      </c>
      <c r="T137" s="5" t="s">
        <v>55</v>
      </c>
      <c r="U137" s="5" t="s">
        <v>895</v>
      </c>
      <c r="V137" s="5" t="s">
        <v>55</v>
      </c>
      <c r="W137" s="5" t="s">
        <v>1120</v>
      </c>
      <c r="X137" s="5" t="s">
        <v>1120</v>
      </c>
      <c r="Y137" s="5" t="s">
        <v>17</v>
      </c>
    </row>
    <row r="138" ht="13" customHeight="1" spans="1:25">
      <c r="A138" s="5" t="s">
        <v>1121</v>
      </c>
      <c r="B138" s="5" t="s">
        <v>359</v>
      </c>
      <c r="C138" s="5" t="s">
        <v>360</v>
      </c>
      <c r="D138" s="5" t="s">
        <v>421</v>
      </c>
      <c r="E138" s="5" t="s">
        <v>723</v>
      </c>
      <c r="F138" s="5" t="s">
        <v>1122</v>
      </c>
      <c r="G138" s="5" t="s">
        <v>1123</v>
      </c>
      <c r="H138" s="5" t="s">
        <v>63</v>
      </c>
      <c r="I138" s="5">
        <v>767</v>
      </c>
      <c r="J138" s="5" t="s">
        <v>48</v>
      </c>
      <c r="K138" s="5" t="s">
        <v>49</v>
      </c>
      <c r="L138" s="5">
        <v>767</v>
      </c>
      <c r="M138" s="5">
        <v>0</v>
      </c>
      <c r="N138" s="5">
        <v>0</v>
      </c>
      <c r="O138" s="5">
        <v>0</v>
      </c>
      <c r="P138" s="5">
        <v>0</v>
      </c>
      <c r="Q138" s="5" t="s">
        <v>362</v>
      </c>
      <c r="R138" s="5" t="s">
        <v>363</v>
      </c>
      <c r="S138" s="5" t="s">
        <v>1124</v>
      </c>
      <c r="T138" s="5" t="s">
        <v>55</v>
      </c>
      <c r="U138" s="5" t="s">
        <v>1125</v>
      </c>
      <c r="V138" s="5" t="s">
        <v>55</v>
      </c>
      <c r="W138" s="5" t="s">
        <v>1126</v>
      </c>
      <c r="X138" s="5" t="s">
        <v>1126</v>
      </c>
      <c r="Y138" s="5" t="s">
        <v>17</v>
      </c>
    </row>
    <row r="139" ht="13" customHeight="1" spans="1:25">
      <c r="A139" s="5" t="s">
        <v>1127</v>
      </c>
      <c r="B139" s="5" t="s">
        <v>261</v>
      </c>
      <c r="C139" s="5" t="s">
        <v>262</v>
      </c>
      <c r="D139" s="5" t="s">
        <v>44</v>
      </c>
      <c r="E139" s="5" t="s">
        <v>723</v>
      </c>
      <c r="F139" s="5" t="s">
        <v>263</v>
      </c>
      <c r="G139" s="5" t="s">
        <v>1128</v>
      </c>
      <c r="H139" s="5" t="s">
        <v>75</v>
      </c>
      <c r="I139" s="5">
        <v>1024</v>
      </c>
      <c r="J139" s="5" t="s">
        <v>48</v>
      </c>
      <c r="K139" s="5" t="s">
        <v>49</v>
      </c>
      <c r="L139" s="5">
        <v>1024</v>
      </c>
      <c r="M139" s="5">
        <v>0</v>
      </c>
      <c r="N139" s="5">
        <v>0</v>
      </c>
      <c r="O139" s="5">
        <v>0</v>
      </c>
      <c r="P139" s="5">
        <v>0</v>
      </c>
      <c r="Q139" s="5" t="s">
        <v>265</v>
      </c>
      <c r="R139" s="5" t="s">
        <v>266</v>
      </c>
      <c r="S139" s="5" t="s">
        <v>1129</v>
      </c>
      <c r="T139" s="5" t="s">
        <v>55</v>
      </c>
      <c r="U139" s="5" t="s">
        <v>1130</v>
      </c>
      <c r="V139" s="5" t="s">
        <v>55</v>
      </c>
      <c r="W139" s="5" t="s">
        <v>1131</v>
      </c>
      <c r="X139" s="5" t="s">
        <v>1131</v>
      </c>
      <c r="Y139" s="5" t="s">
        <v>17</v>
      </c>
    </row>
    <row r="140" ht="13" customHeight="1" spans="1:25">
      <c r="A140" s="5" t="s">
        <v>1132</v>
      </c>
      <c r="B140" s="5" t="s">
        <v>1133</v>
      </c>
      <c r="C140" s="5" t="s">
        <v>214</v>
      </c>
      <c r="D140" s="5" t="s">
        <v>421</v>
      </c>
      <c r="E140" s="5" t="s">
        <v>723</v>
      </c>
      <c r="F140" s="5" t="s">
        <v>94</v>
      </c>
      <c r="G140" s="5" t="s">
        <v>1134</v>
      </c>
      <c r="H140" s="5" t="s">
        <v>63</v>
      </c>
      <c r="I140" s="5">
        <v>262</v>
      </c>
      <c r="J140" s="5" t="s">
        <v>48</v>
      </c>
      <c r="K140" s="5" t="s">
        <v>49</v>
      </c>
      <c r="L140" s="5">
        <v>262</v>
      </c>
      <c r="M140" s="5">
        <v>0</v>
      </c>
      <c r="N140" s="5">
        <v>0</v>
      </c>
      <c r="O140" s="5">
        <v>0</v>
      </c>
      <c r="P140" s="5">
        <v>0</v>
      </c>
      <c r="Q140" s="5" t="s">
        <v>1135</v>
      </c>
      <c r="R140" s="5" t="s">
        <v>1136</v>
      </c>
      <c r="S140" s="5" t="s">
        <v>1137</v>
      </c>
      <c r="T140" s="5" t="s">
        <v>55</v>
      </c>
      <c r="U140" s="5" t="s">
        <v>1138</v>
      </c>
      <c r="V140" s="5" t="s">
        <v>55</v>
      </c>
      <c r="W140" s="5" t="s">
        <v>1139</v>
      </c>
      <c r="X140" s="5" t="s">
        <v>1139</v>
      </c>
      <c r="Y140" s="5" t="s">
        <v>17</v>
      </c>
    </row>
    <row r="141" ht="13" customHeight="1" spans="1:25">
      <c r="A141" s="5" t="s">
        <v>1140</v>
      </c>
      <c r="B141" s="5" t="s">
        <v>1141</v>
      </c>
      <c r="C141" s="5" t="s">
        <v>214</v>
      </c>
      <c r="D141" s="5" t="s">
        <v>421</v>
      </c>
      <c r="E141" s="5" t="s">
        <v>723</v>
      </c>
      <c r="F141" s="5" t="s">
        <v>94</v>
      </c>
      <c r="G141" s="5" t="s">
        <v>1142</v>
      </c>
      <c r="H141" s="5" t="s">
        <v>63</v>
      </c>
      <c r="I141" s="5">
        <v>342</v>
      </c>
      <c r="J141" s="5" t="s">
        <v>48</v>
      </c>
      <c r="K141" s="5" t="s">
        <v>49</v>
      </c>
      <c r="L141" s="5">
        <v>342</v>
      </c>
      <c r="M141" s="5">
        <v>0</v>
      </c>
      <c r="N141" s="5">
        <v>0</v>
      </c>
      <c r="O141" s="5">
        <v>0</v>
      </c>
      <c r="P141" s="5">
        <v>0</v>
      </c>
      <c r="Q141" s="5" t="s">
        <v>1143</v>
      </c>
      <c r="R141" s="5" t="s">
        <v>1144</v>
      </c>
      <c r="S141" s="5" t="s">
        <v>1145</v>
      </c>
      <c r="T141" s="5" t="s">
        <v>55</v>
      </c>
      <c r="U141" s="5" t="s">
        <v>1146</v>
      </c>
      <c r="V141" s="5" t="s">
        <v>55</v>
      </c>
      <c r="W141" s="5" t="s">
        <v>1147</v>
      </c>
      <c r="X141" s="5" t="s">
        <v>1147</v>
      </c>
      <c r="Y141" s="5" t="s">
        <v>17</v>
      </c>
    </row>
    <row r="142" ht="13" customHeight="1" spans="1:25">
      <c r="A142" s="5" t="s">
        <v>1148</v>
      </c>
      <c r="B142" s="5" t="s">
        <v>1149</v>
      </c>
      <c r="C142" s="5" t="s">
        <v>1150</v>
      </c>
      <c r="D142" s="5" t="s">
        <v>421</v>
      </c>
      <c r="E142" s="5" t="s">
        <v>723</v>
      </c>
      <c r="F142" s="5" t="s">
        <v>186</v>
      </c>
      <c r="G142" s="5" t="s">
        <v>1151</v>
      </c>
      <c r="H142" s="5" t="s">
        <v>63</v>
      </c>
      <c r="I142" s="5">
        <v>139</v>
      </c>
      <c r="J142" s="5" t="s">
        <v>48</v>
      </c>
      <c r="K142" s="5" t="s">
        <v>49</v>
      </c>
      <c r="L142" s="5">
        <v>139</v>
      </c>
      <c r="M142" s="5">
        <v>0</v>
      </c>
      <c r="N142" s="5">
        <v>0</v>
      </c>
      <c r="O142" s="5">
        <v>0</v>
      </c>
      <c r="P142" s="5">
        <v>0</v>
      </c>
      <c r="Q142" s="5" t="s">
        <v>1152</v>
      </c>
      <c r="R142" s="5" t="s">
        <v>1153</v>
      </c>
      <c r="S142" s="5" t="s">
        <v>880</v>
      </c>
      <c r="T142" s="5" t="s">
        <v>55</v>
      </c>
      <c r="U142" s="5" t="s">
        <v>881</v>
      </c>
      <c r="V142" s="5" t="s">
        <v>55</v>
      </c>
      <c r="W142" s="5" t="s">
        <v>1154</v>
      </c>
      <c r="X142" s="5" t="s">
        <v>1154</v>
      </c>
      <c r="Y142" s="5" t="s">
        <v>17</v>
      </c>
    </row>
    <row r="143" ht="13" customHeight="1" spans="1:25">
      <c r="A143" s="5" t="s">
        <v>1155</v>
      </c>
      <c r="B143" s="5" t="s">
        <v>956</v>
      </c>
      <c r="C143" s="5" t="s">
        <v>957</v>
      </c>
      <c r="D143" s="5" t="s">
        <v>421</v>
      </c>
      <c r="E143" s="5" t="s">
        <v>723</v>
      </c>
      <c r="F143" s="5" t="s">
        <v>163</v>
      </c>
      <c r="G143" s="5" t="s">
        <v>1156</v>
      </c>
      <c r="H143" s="5" t="s">
        <v>63</v>
      </c>
      <c r="I143" s="5">
        <v>121</v>
      </c>
      <c r="J143" s="5" t="s">
        <v>48</v>
      </c>
      <c r="K143" s="5" t="s">
        <v>49</v>
      </c>
      <c r="L143" s="5">
        <v>121</v>
      </c>
      <c r="M143" s="5">
        <v>0</v>
      </c>
      <c r="N143" s="5">
        <v>0</v>
      </c>
      <c r="O143" s="5">
        <v>0</v>
      </c>
      <c r="P143" s="5">
        <v>0</v>
      </c>
      <c r="Q143" s="5" t="s">
        <v>960</v>
      </c>
      <c r="R143" s="5" t="s">
        <v>961</v>
      </c>
      <c r="S143" s="5" t="s">
        <v>1157</v>
      </c>
      <c r="T143" s="5" t="s">
        <v>55</v>
      </c>
      <c r="U143" s="5" t="s">
        <v>1158</v>
      </c>
      <c r="V143" s="5" t="s">
        <v>55</v>
      </c>
      <c r="W143" s="5" t="s">
        <v>1159</v>
      </c>
      <c r="X143" s="5" t="s">
        <v>1159</v>
      </c>
      <c r="Y143" s="5" t="s">
        <v>17</v>
      </c>
    </row>
    <row r="144" ht="13" customHeight="1" spans="1:25">
      <c r="A144" s="5" t="s">
        <v>1160</v>
      </c>
      <c r="B144" s="5" t="s">
        <v>1161</v>
      </c>
      <c r="C144" s="5" t="s">
        <v>42</v>
      </c>
      <c r="D144" s="5" t="s">
        <v>421</v>
      </c>
      <c r="E144" s="5" t="s">
        <v>723</v>
      </c>
      <c r="F144" s="5" t="s">
        <v>143</v>
      </c>
      <c r="G144" s="5" t="s">
        <v>1162</v>
      </c>
      <c r="H144" s="5" t="s">
        <v>63</v>
      </c>
      <c r="I144" s="5">
        <v>447</v>
      </c>
      <c r="J144" s="5" t="s">
        <v>48</v>
      </c>
      <c r="K144" s="5" t="s">
        <v>49</v>
      </c>
      <c r="L144" s="5">
        <v>447</v>
      </c>
      <c r="M144" s="5">
        <v>0</v>
      </c>
      <c r="N144" s="5">
        <v>0</v>
      </c>
      <c r="O144" s="5">
        <v>0</v>
      </c>
      <c r="P144" s="5">
        <v>0</v>
      </c>
      <c r="Q144" s="5" t="s">
        <v>1163</v>
      </c>
      <c r="R144" s="5" t="s">
        <v>1164</v>
      </c>
      <c r="S144" s="5" t="s">
        <v>1165</v>
      </c>
      <c r="T144" s="5" t="s">
        <v>55</v>
      </c>
      <c r="U144" s="5" t="s">
        <v>1166</v>
      </c>
      <c r="V144" s="5" t="s">
        <v>55</v>
      </c>
      <c r="W144" s="5" t="s">
        <v>1167</v>
      </c>
      <c r="X144" s="5" t="s">
        <v>1167</v>
      </c>
      <c r="Y144" s="5" t="s">
        <v>17</v>
      </c>
    </row>
    <row r="145" ht="13" customHeight="1" spans="1:25">
      <c r="A145" s="5" t="s">
        <v>1168</v>
      </c>
      <c r="B145" s="5" t="s">
        <v>1169</v>
      </c>
      <c r="C145" s="5" t="s">
        <v>1170</v>
      </c>
      <c r="D145" s="5" t="s">
        <v>421</v>
      </c>
      <c r="E145" s="5" t="s">
        <v>723</v>
      </c>
      <c r="F145" s="5" t="s">
        <v>402</v>
      </c>
      <c r="G145" s="5" t="s">
        <v>1171</v>
      </c>
      <c r="H145" s="5" t="s">
        <v>63</v>
      </c>
      <c r="I145" s="5">
        <v>246</v>
      </c>
      <c r="J145" s="5" t="s">
        <v>48</v>
      </c>
      <c r="K145" s="5" t="s">
        <v>49</v>
      </c>
      <c r="L145" s="5">
        <v>246</v>
      </c>
      <c r="M145" s="5">
        <v>0</v>
      </c>
      <c r="N145" s="5">
        <v>0</v>
      </c>
      <c r="O145" s="5">
        <v>0</v>
      </c>
      <c r="P145" s="5">
        <v>0</v>
      </c>
      <c r="Q145" s="5" t="s">
        <v>1172</v>
      </c>
      <c r="R145" s="5" t="s">
        <v>1173</v>
      </c>
      <c r="S145" s="5" t="s">
        <v>1174</v>
      </c>
      <c r="T145" s="5" t="s">
        <v>55</v>
      </c>
      <c r="U145" s="5" t="s">
        <v>1175</v>
      </c>
      <c r="V145" s="5" t="s">
        <v>55</v>
      </c>
      <c r="W145" s="5" t="s">
        <v>1176</v>
      </c>
      <c r="X145" s="5" t="s">
        <v>1176</v>
      </c>
      <c r="Y145" s="5" t="s">
        <v>17</v>
      </c>
    </row>
    <row r="146" ht="13" customHeight="1" spans="1:25">
      <c r="A146" s="5" t="s">
        <v>1177</v>
      </c>
      <c r="B146" s="5" t="s">
        <v>1178</v>
      </c>
      <c r="C146" s="5" t="s">
        <v>473</v>
      </c>
      <c r="D146" s="5" t="s">
        <v>421</v>
      </c>
      <c r="E146" s="5" t="s">
        <v>723</v>
      </c>
      <c r="F146" s="5" t="s">
        <v>1179</v>
      </c>
      <c r="G146" s="5" t="s">
        <v>1180</v>
      </c>
      <c r="H146" s="5" t="s">
        <v>63</v>
      </c>
      <c r="I146" s="5">
        <v>141</v>
      </c>
      <c r="J146" s="5" t="s">
        <v>48</v>
      </c>
      <c r="K146" s="5" t="s">
        <v>49</v>
      </c>
      <c r="L146" s="5">
        <v>141</v>
      </c>
      <c r="M146" s="5">
        <v>0</v>
      </c>
      <c r="N146" s="5">
        <v>0</v>
      </c>
      <c r="O146" s="5">
        <v>0</v>
      </c>
      <c r="P146" s="5">
        <v>0</v>
      </c>
      <c r="Q146" s="5" t="s">
        <v>1181</v>
      </c>
      <c r="R146" s="5" t="s">
        <v>1182</v>
      </c>
      <c r="S146" s="5" t="s">
        <v>1183</v>
      </c>
      <c r="T146" s="5" t="s">
        <v>55</v>
      </c>
      <c r="U146" s="5" t="s">
        <v>1184</v>
      </c>
      <c r="V146" s="5" t="s">
        <v>55</v>
      </c>
      <c r="W146" s="5" t="s">
        <v>1185</v>
      </c>
      <c r="X146" s="5" t="s">
        <v>1185</v>
      </c>
      <c r="Y146" s="5" t="s">
        <v>17</v>
      </c>
    </row>
    <row r="147" ht="13" customHeight="1" spans="1:25">
      <c r="A147" s="5" t="s">
        <v>1186</v>
      </c>
      <c r="B147" s="5" t="s">
        <v>1187</v>
      </c>
      <c r="C147" s="5" t="s">
        <v>1188</v>
      </c>
      <c r="D147" s="5" t="s">
        <v>421</v>
      </c>
      <c r="E147" s="5" t="s">
        <v>723</v>
      </c>
      <c r="F147" s="5" t="s">
        <v>45</v>
      </c>
      <c r="G147" s="5" t="s">
        <v>1189</v>
      </c>
      <c r="H147" s="5" t="s">
        <v>63</v>
      </c>
      <c r="I147" s="5">
        <v>413</v>
      </c>
      <c r="J147" s="5" t="s">
        <v>48</v>
      </c>
      <c r="K147" s="5" t="s">
        <v>49</v>
      </c>
      <c r="L147" s="5">
        <v>413</v>
      </c>
      <c r="M147" s="5">
        <v>0</v>
      </c>
      <c r="N147" s="5">
        <v>0</v>
      </c>
      <c r="O147" s="5">
        <v>0</v>
      </c>
      <c r="P147" s="5">
        <v>0</v>
      </c>
      <c r="Q147" s="5" t="s">
        <v>1190</v>
      </c>
      <c r="R147" s="5" t="s">
        <v>1191</v>
      </c>
      <c r="S147" s="5" t="s">
        <v>1192</v>
      </c>
      <c r="T147" s="5" t="s">
        <v>55</v>
      </c>
      <c r="U147" s="5" t="s">
        <v>1193</v>
      </c>
      <c r="V147" s="5" t="s">
        <v>55</v>
      </c>
      <c r="W147" s="5" t="s">
        <v>1194</v>
      </c>
      <c r="X147" s="5" t="s">
        <v>1194</v>
      </c>
      <c r="Y147" s="5" t="s">
        <v>17</v>
      </c>
    </row>
    <row r="148" ht="13" customHeight="1" spans="1:25">
      <c r="A148" s="5" t="s">
        <v>1195</v>
      </c>
      <c r="B148" s="5" t="s">
        <v>1196</v>
      </c>
      <c r="C148" s="5" t="s">
        <v>473</v>
      </c>
      <c r="D148" s="5" t="s">
        <v>421</v>
      </c>
      <c r="E148" s="5" t="s">
        <v>1197</v>
      </c>
      <c r="F148" s="5" t="s">
        <v>154</v>
      </c>
      <c r="G148" s="5" t="s">
        <v>1198</v>
      </c>
      <c r="H148" s="5" t="s">
        <v>75</v>
      </c>
      <c r="I148" s="5">
        <v>0</v>
      </c>
      <c r="J148" s="5" t="s">
        <v>48</v>
      </c>
      <c r="K148" s="5" t="s">
        <v>49</v>
      </c>
      <c r="L148" s="5">
        <v>437</v>
      </c>
      <c r="M148" s="5">
        <v>0</v>
      </c>
      <c r="N148" s="5">
        <v>-437</v>
      </c>
      <c r="O148" s="5">
        <v>0</v>
      </c>
      <c r="P148" s="5">
        <v>0</v>
      </c>
      <c r="Q148" s="5" t="s">
        <v>1199</v>
      </c>
      <c r="R148" s="5" t="s">
        <v>1200</v>
      </c>
      <c r="S148" s="5" t="s">
        <v>1201</v>
      </c>
      <c r="T148" s="5" t="s">
        <v>1202</v>
      </c>
      <c r="U148" s="5" t="s">
        <v>55</v>
      </c>
      <c r="V148" s="5" t="s">
        <v>55</v>
      </c>
      <c r="W148" s="5" t="s">
        <v>1203</v>
      </c>
      <c r="X148" s="5" t="s">
        <v>1203</v>
      </c>
      <c r="Y148" s="5" t="s">
        <v>17</v>
      </c>
    </row>
    <row r="149" ht="13" customHeight="1" spans="1:25">
      <c r="A149" s="5" t="s">
        <v>1204</v>
      </c>
      <c r="B149" s="5" t="s">
        <v>1205</v>
      </c>
      <c r="C149" s="5" t="s">
        <v>237</v>
      </c>
      <c r="D149" s="5" t="s">
        <v>421</v>
      </c>
      <c r="E149" s="5" t="s">
        <v>1197</v>
      </c>
      <c r="F149" s="5" t="s">
        <v>204</v>
      </c>
      <c r="G149" s="5" t="s">
        <v>1206</v>
      </c>
      <c r="H149" s="5" t="s">
        <v>75</v>
      </c>
      <c r="I149" s="5">
        <v>0</v>
      </c>
      <c r="J149" s="5" t="s">
        <v>48</v>
      </c>
      <c r="K149" s="5" t="s">
        <v>49</v>
      </c>
      <c r="L149" s="5">
        <v>526</v>
      </c>
      <c r="M149" s="5">
        <v>0</v>
      </c>
      <c r="N149" s="5">
        <v>-526</v>
      </c>
      <c r="O149" s="5">
        <v>0</v>
      </c>
      <c r="P149" s="5">
        <v>0</v>
      </c>
      <c r="Q149" s="5" t="s">
        <v>1207</v>
      </c>
      <c r="R149" s="5" t="s">
        <v>1208</v>
      </c>
      <c r="S149" s="5" t="s">
        <v>1209</v>
      </c>
      <c r="T149" s="5" t="s">
        <v>1210</v>
      </c>
      <c r="U149" s="5" t="s">
        <v>55</v>
      </c>
      <c r="V149" s="5" t="s">
        <v>55</v>
      </c>
      <c r="W149" s="5" t="s">
        <v>1211</v>
      </c>
      <c r="X149" s="5" t="s">
        <v>1211</v>
      </c>
      <c r="Y149" s="5" t="s">
        <v>17</v>
      </c>
    </row>
    <row r="150" ht="13" customHeight="1" spans="1:25">
      <c r="A150" s="5" t="s">
        <v>1212</v>
      </c>
      <c r="B150" s="5" t="s">
        <v>847</v>
      </c>
      <c r="C150" s="5" t="s">
        <v>848</v>
      </c>
      <c r="D150" s="5" t="s">
        <v>421</v>
      </c>
      <c r="E150" s="5" t="s">
        <v>1197</v>
      </c>
      <c r="F150" s="5" t="s">
        <v>186</v>
      </c>
      <c r="G150" s="5" t="s">
        <v>1213</v>
      </c>
      <c r="H150" s="5" t="s">
        <v>75</v>
      </c>
      <c r="I150" s="5">
        <v>308</v>
      </c>
      <c r="J150" s="5" t="s">
        <v>48</v>
      </c>
      <c r="K150" s="5" t="s">
        <v>49</v>
      </c>
      <c r="L150" s="5">
        <v>623</v>
      </c>
      <c r="M150" s="5">
        <v>0</v>
      </c>
      <c r="N150" s="5">
        <v>-315</v>
      </c>
      <c r="O150" s="5">
        <v>0</v>
      </c>
      <c r="P150" s="5">
        <v>0</v>
      </c>
      <c r="Q150" s="5" t="s">
        <v>850</v>
      </c>
      <c r="R150" s="5" t="s">
        <v>851</v>
      </c>
      <c r="S150" s="5" t="s">
        <v>1214</v>
      </c>
      <c r="T150" s="5" t="s">
        <v>1215</v>
      </c>
      <c r="U150" s="5" t="s">
        <v>312</v>
      </c>
      <c r="V150" s="5" t="s">
        <v>55</v>
      </c>
      <c r="W150" s="5" t="s">
        <v>1216</v>
      </c>
      <c r="X150" s="5" t="s">
        <v>1216</v>
      </c>
      <c r="Y150" s="5" t="s">
        <v>17</v>
      </c>
    </row>
    <row r="151" ht="13" customHeight="1" spans="1:25">
      <c r="A151" s="5" t="s">
        <v>1217</v>
      </c>
      <c r="B151" s="5" t="s">
        <v>1218</v>
      </c>
      <c r="C151" s="5" t="s">
        <v>1150</v>
      </c>
      <c r="D151" s="5" t="s">
        <v>723</v>
      </c>
      <c r="E151" s="5" t="s">
        <v>1197</v>
      </c>
      <c r="F151" s="5" t="s">
        <v>73</v>
      </c>
      <c r="G151" s="5" t="s">
        <v>1219</v>
      </c>
      <c r="H151" s="5" t="s">
        <v>63</v>
      </c>
      <c r="I151" s="5">
        <v>0</v>
      </c>
      <c r="J151" s="5" t="s">
        <v>48</v>
      </c>
      <c r="K151" s="5" t="s">
        <v>49</v>
      </c>
      <c r="L151" s="5">
        <v>265</v>
      </c>
      <c r="M151" s="5">
        <v>0</v>
      </c>
      <c r="N151" s="5">
        <v>-265</v>
      </c>
      <c r="O151" s="5">
        <v>0</v>
      </c>
      <c r="P151" s="5">
        <v>0</v>
      </c>
      <c r="Q151" s="5" t="s">
        <v>1220</v>
      </c>
      <c r="R151" s="5" t="s">
        <v>1221</v>
      </c>
      <c r="S151" s="5" t="s">
        <v>1222</v>
      </c>
      <c r="T151" s="5" t="s">
        <v>1223</v>
      </c>
      <c r="U151" s="5" t="s">
        <v>55</v>
      </c>
      <c r="V151" s="5" t="s">
        <v>55</v>
      </c>
      <c r="W151" s="5" t="s">
        <v>1224</v>
      </c>
      <c r="X151" s="5" t="s">
        <v>1224</v>
      </c>
      <c r="Y151" s="5" t="s">
        <v>17</v>
      </c>
    </row>
    <row r="152" ht="13" customHeight="1" spans="1:25">
      <c r="A152" s="5" t="s">
        <v>1225</v>
      </c>
      <c r="B152" s="5" t="s">
        <v>1226</v>
      </c>
      <c r="C152" s="5" t="s">
        <v>42</v>
      </c>
      <c r="D152" s="5" t="s">
        <v>421</v>
      </c>
      <c r="E152" s="5" t="s">
        <v>1197</v>
      </c>
      <c r="F152" s="5" t="s">
        <v>1227</v>
      </c>
      <c r="G152" s="5" t="s">
        <v>1228</v>
      </c>
      <c r="H152" s="5" t="s">
        <v>75</v>
      </c>
      <c r="I152" s="5">
        <v>196</v>
      </c>
      <c r="J152" s="5" t="s">
        <v>48</v>
      </c>
      <c r="K152" s="5" t="s">
        <v>49</v>
      </c>
      <c r="L152" s="5">
        <v>396</v>
      </c>
      <c r="M152" s="5">
        <v>0</v>
      </c>
      <c r="N152" s="5">
        <v>-200</v>
      </c>
      <c r="O152" s="5">
        <v>0</v>
      </c>
      <c r="P152" s="5">
        <v>0</v>
      </c>
      <c r="Q152" s="5" t="s">
        <v>1229</v>
      </c>
      <c r="R152" s="5" t="s">
        <v>1230</v>
      </c>
      <c r="S152" s="5" t="s">
        <v>1231</v>
      </c>
      <c r="T152" s="5" t="s">
        <v>1232</v>
      </c>
      <c r="U152" s="5" t="s">
        <v>1233</v>
      </c>
      <c r="V152" s="5" t="s">
        <v>55</v>
      </c>
      <c r="W152" s="5" t="s">
        <v>1234</v>
      </c>
      <c r="X152" s="5" t="s">
        <v>1234</v>
      </c>
      <c r="Y152" s="5" t="s">
        <v>17</v>
      </c>
    </row>
    <row r="153" ht="13" customHeight="1" spans="1:25">
      <c r="A153" s="5" t="s">
        <v>1235</v>
      </c>
      <c r="B153" s="5" t="s">
        <v>1236</v>
      </c>
      <c r="C153" s="5" t="s">
        <v>360</v>
      </c>
      <c r="D153" s="5" t="s">
        <v>60</v>
      </c>
      <c r="E153" s="5" t="s">
        <v>1197</v>
      </c>
      <c r="F153" s="5" t="s">
        <v>1237</v>
      </c>
      <c r="G153" s="5" t="s">
        <v>1238</v>
      </c>
      <c r="H153" s="5" t="s">
        <v>47</v>
      </c>
      <c r="I153" s="5">
        <v>1351</v>
      </c>
      <c r="J153" s="5" t="s">
        <v>48</v>
      </c>
      <c r="K153" s="5" t="s">
        <v>49</v>
      </c>
      <c r="L153" s="5">
        <v>1808</v>
      </c>
      <c r="M153" s="5">
        <v>0</v>
      </c>
      <c r="N153" s="5">
        <v>-457</v>
      </c>
      <c r="O153" s="5">
        <v>0</v>
      </c>
      <c r="P153" s="5">
        <v>0</v>
      </c>
      <c r="Q153" s="5" t="s">
        <v>1239</v>
      </c>
      <c r="R153" s="5" t="s">
        <v>1240</v>
      </c>
      <c r="S153" s="5" t="s">
        <v>1241</v>
      </c>
      <c r="T153" s="5" t="s">
        <v>1242</v>
      </c>
      <c r="U153" s="5" t="s">
        <v>1243</v>
      </c>
      <c r="V153" s="5" t="s">
        <v>55</v>
      </c>
      <c r="W153" s="5" t="s">
        <v>1244</v>
      </c>
      <c r="X153" s="5" t="s">
        <v>1244</v>
      </c>
      <c r="Y153" s="5" t="s">
        <v>17</v>
      </c>
    </row>
    <row r="154" ht="13" customHeight="1" spans="1:25">
      <c r="A154" s="5" t="s">
        <v>1245</v>
      </c>
      <c r="B154" s="5" t="s">
        <v>675</v>
      </c>
      <c r="C154" s="5" t="s">
        <v>676</v>
      </c>
      <c r="D154" s="5" t="s">
        <v>44</v>
      </c>
      <c r="E154" s="5" t="s">
        <v>1197</v>
      </c>
      <c r="F154" s="5" t="s">
        <v>1246</v>
      </c>
      <c r="G154" s="5" t="s">
        <v>1247</v>
      </c>
      <c r="H154" s="5" t="s">
        <v>206</v>
      </c>
      <c r="I154" s="5">
        <v>1348</v>
      </c>
      <c r="J154" s="5" t="s">
        <v>48</v>
      </c>
      <c r="K154" s="5" t="s">
        <v>49</v>
      </c>
      <c r="L154" s="5">
        <v>2030</v>
      </c>
      <c r="M154" s="5">
        <v>0</v>
      </c>
      <c r="N154" s="5">
        <v>-682</v>
      </c>
      <c r="O154" s="5">
        <v>0</v>
      </c>
      <c r="P154" s="5">
        <v>0</v>
      </c>
      <c r="Q154" s="5" t="s">
        <v>678</v>
      </c>
      <c r="R154" s="5" t="s">
        <v>679</v>
      </c>
      <c r="S154" s="5" t="s">
        <v>1248</v>
      </c>
      <c r="T154" s="5" t="s">
        <v>1249</v>
      </c>
      <c r="U154" s="5" t="s">
        <v>1250</v>
      </c>
      <c r="V154" s="5" t="s">
        <v>55</v>
      </c>
      <c r="W154" s="5" t="s">
        <v>1251</v>
      </c>
      <c r="X154" s="5" t="s">
        <v>1251</v>
      </c>
      <c r="Y154" s="5" t="s">
        <v>17</v>
      </c>
    </row>
    <row r="155" ht="13" customHeight="1" spans="1:25">
      <c r="A155" s="5" t="s">
        <v>1252</v>
      </c>
      <c r="B155" s="5" t="s">
        <v>1253</v>
      </c>
      <c r="C155" s="5" t="s">
        <v>499</v>
      </c>
      <c r="D155" s="5" t="s">
        <v>723</v>
      </c>
      <c r="E155" s="5" t="s">
        <v>1197</v>
      </c>
      <c r="F155" s="5" t="s">
        <v>94</v>
      </c>
      <c r="G155" s="5" t="s">
        <v>1254</v>
      </c>
      <c r="H155" s="5" t="s">
        <v>63</v>
      </c>
      <c r="I155" s="5">
        <v>0</v>
      </c>
      <c r="J155" s="5" t="s">
        <v>48</v>
      </c>
      <c r="K155" s="5" t="s">
        <v>49</v>
      </c>
      <c r="L155" s="5">
        <v>712</v>
      </c>
      <c r="M155" s="5">
        <v>0</v>
      </c>
      <c r="N155" s="5">
        <v>-712</v>
      </c>
      <c r="O155" s="5">
        <v>0</v>
      </c>
      <c r="P155" s="5">
        <v>0</v>
      </c>
      <c r="Q155" s="5" t="s">
        <v>1255</v>
      </c>
      <c r="R155" s="5" t="s">
        <v>1256</v>
      </c>
      <c r="S155" s="5" t="s">
        <v>1257</v>
      </c>
      <c r="T155" s="5" t="s">
        <v>1258</v>
      </c>
      <c r="U155" s="5" t="s">
        <v>55</v>
      </c>
      <c r="V155" s="5" t="s">
        <v>55</v>
      </c>
      <c r="W155" s="5" t="s">
        <v>1259</v>
      </c>
      <c r="X155" s="5" t="s">
        <v>1259</v>
      </c>
      <c r="Y155" s="5" t="s">
        <v>17</v>
      </c>
    </row>
    <row r="156" ht="13" customHeight="1" spans="1:25">
      <c r="A156" s="5" t="s">
        <v>1260</v>
      </c>
      <c r="B156" s="5" t="s">
        <v>121</v>
      </c>
      <c r="C156" s="5" t="s">
        <v>42</v>
      </c>
      <c r="D156" s="5" t="s">
        <v>60</v>
      </c>
      <c r="E156" s="5" t="s">
        <v>1197</v>
      </c>
      <c r="F156" s="5" t="s">
        <v>143</v>
      </c>
      <c r="G156" s="5" t="s">
        <v>1261</v>
      </c>
      <c r="H156" s="5" t="s">
        <v>47</v>
      </c>
      <c r="I156" s="5">
        <v>1256</v>
      </c>
      <c r="J156" s="5" t="s">
        <v>48</v>
      </c>
      <c r="K156" s="5" t="s">
        <v>49</v>
      </c>
      <c r="L156" s="5">
        <v>1256</v>
      </c>
      <c r="M156" s="5">
        <v>0</v>
      </c>
      <c r="N156" s="5">
        <v>0</v>
      </c>
      <c r="O156" s="5">
        <v>0</v>
      </c>
      <c r="P156" s="5">
        <v>0</v>
      </c>
      <c r="Q156" s="5" t="s">
        <v>123</v>
      </c>
      <c r="R156" s="5" t="s">
        <v>124</v>
      </c>
      <c r="S156" s="5" t="s">
        <v>1262</v>
      </c>
      <c r="T156" s="5" t="s">
        <v>55</v>
      </c>
      <c r="U156" s="5" t="s">
        <v>1263</v>
      </c>
      <c r="V156" s="5" t="s">
        <v>55</v>
      </c>
      <c r="W156" s="5" t="s">
        <v>1264</v>
      </c>
      <c r="X156" s="5" t="s">
        <v>1264</v>
      </c>
      <c r="Y156" s="5" t="s">
        <v>17</v>
      </c>
    </row>
    <row r="157" ht="13" customHeight="1" spans="1:25">
      <c r="A157" s="5" t="s">
        <v>1265</v>
      </c>
      <c r="B157" s="5" t="s">
        <v>1266</v>
      </c>
      <c r="C157" s="5" t="s">
        <v>1267</v>
      </c>
      <c r="D157" s="5" t="s">
        <v>723</v>
      </c>
      <c r="E157" s="5" t="s">
        <v>1197</v>
      </c>
      <c r="F157" s="5" t="s">
        <v>154</v>
      </c>
      <c r="G157" s="5" t="s">
        <v>1268</v>
      </c>
      <c r="H157" s="5" t="s">
        <v>63</v>
      </c>
      <c r="I157" s="5">
        <v>422</v>
      </c>
      <c r="J157" s="5" t="s">
        <v>48</v>
      </c>
      <c r="K157" s="5" t="s">
        <v>49</v>
      </c>
      <c r="L157" s="5">
        <v>422</v>
      </c>
      <c r="M157" s="5">
        <v>0</v>
      </c>
      <c r="N157" s="5">
        <v>0</v>
      </c>
      <c r="O157" s="5">
        <v>0</v>
      </c>
      <c r="P157" s="5">
        <v>0</v>
      </c>
      <c r="Q157" s="5" t="s">
        <v>1269</v>
      </c>
      <c r="R157" s="5" t="s">
        <v>1270</v>
      </c>
      <c r="S157" s="5" t="s">
        <v>1271</v>
      </c>
      <c r="T157" s="5" t="s">
        <v>55</v>
      </c>
      <c r="U157" s="5" t="s">
        <v>1272</v>
      </c>
      <c r="V157" s="5" t="s">
        <v>55</v>
      </c>
      <c r="W157" s="5" t="s">
        <v>1273</v>
      </c>
      <c r="X157" s="5" t="s">
        <v>1273</v>
      </c>
      <c r="Y157" s="5" t="s">
        <v>17</v>
      </c>
    </row>
    <row r="158" ht="13" customHeight="1" spans="1:25">
      <c r="A158" s="5" t="s">
        <v>1274</v>
      </c>
      <c r="B158" s="5" t="s">
        <v>994</v>
      </c>
      <c r="C158" s="5" t="s">
        <v>995</v>
      </c>
      <c r="D158" s="5" t="s">
        <v>723</v>
      </c>
      <c r="E158" s="5" t="s">
        <v>1197</v>
      </c>
      <c r="F158" s="5" t="s">
        <v>1275</v>
      </c>
      <c r="G158" s="5" t="s">
        <v>1276</v>
      </c>
      <c r="H158" s="5" t="s">
        <v>63</v>
      </c>
      <c r="I158" s="5">
        <v>470</v>
      </c>
      <c r="J158" s="5" t="s">
        <v>48</v>
      </c>
      <c r="K158" s="5" t="s">
        <v>49</v>
      </c>
      <c r="L158" s="5">
        <v>470</v>
      </c>
      <c r="M158" s="5">
        <v>0</v>
      </c>
      <c r="N158" s="5">
        <v>0</v>
      </c>
      <c r="O158" s="5">
        <v>0</v>
      </c>
      <c r="P158" s="5">
        <v>0</v>
      </c>
      <c r="Q158" s="5" t="s">
        <v>997</v>
      </c>
      <c r="R158" s="5" t="s">
        <v>998</v>
      </c>
      <c r="S158" s="5" t="s">
        <v>1277</v>
      </c>
      <c r="T158" s="5" t="s">
        <v>55</v>
      </c>
      <c r="U158" s="5" t="s">
        <v>1278</v>
      </c>
      <c r="V158" s="5" t="s">
        <v>55</v>
      </c>
      <c r="W158" s="5" t="s">
        <v>1279</v>
      </c>
      <c r="X158" s="5" t="s">
        <v>1279</v>
      </c>
      <c r="Y158" s="5" t="s">
        <v>17</v>
      </c>
    </row>
    <row r="159" ht="13" customHeight="1" spans="1:25">
      <c r="A159" s="5" t="s">
        <v>1280</v>
      </c>
      <c r="B159" s="5" t="s">
        <v>1281</v>
      </c>
      <c r="C159" s="5" t="s">
        <v>1282</v>
      </c>
      <c r="D159" s="5" t="s">
        <v>723</v>
      </c>
      <c r="E159" s="5" t="s">
        <v>1197</v>
      </c>
      <c r="F159" s="5" t="s">
        <v>204</v>
      </c>
      <c r="G159" s="5" t="s">
        <v>1283</v>
      </c>
      <c r="H159" s="5" t="s">
        <v>63</v>
      </c>
      <c r="I159" s="5">
        <v>951</v>
      </c>
      <c r="J159" s="5" t="s">
        <v>48</v>
      </c>
      <c r="K159" s="5" t="s">
        <v>49</v>
      </c>
      <c r="L159" s="5">
        <v>951</v>
      </c>
      <c r="M159" s="5">
        <v>0</v>
      </c>
      <c r="N159" s="5">
        <v>0</v>
      </c>
      <c r="O159" s="5">
        <v>0</v>
      </c>
      <c r="P159" s="5">
        <v>0</v>
      </c>
      <c r="Q159" s="5" t="s">
        <v>1284</v>
      </c>
      <c r="R159" s="5" t="s">
        <v>1285</v>
      </c>
      <c r="S159" s="5" t="s">
        <v>1286</v>
      </c>
      <c r="T159" s="5" t="s">
        <v>55</v>
      </c>
      <c r="U159" s="5" t="s">
        <v>1287</v>
      </c>
      <c r="V159" s="5" t="s">
        <v>55</v>
      </c>
      <c r="W159" s="5" t="s">
        <v>1288</v>
      </c>
      <c r="X159" s="5" t="s">
        <v>1288</v>
      </c>
      <c r="Y159" s="5" t="s">
        <v>17</v>
      </c>
    </row>
    <row r="160" ht="13" customHeight="1" spans="1:25">
      <c r="A160" s="5" t="s">
        <v>1289</v>
      </c>
      <c r="B160" s="5" t="s">
        <v>1290</v>
      </c>
      <c r="C160" s="5" t="s">
        <v>499</v>
      </c>
      <c r="D160" s="5" t="s">
        <v>60</v>
      </c>
      <c r="E160" s="5" t="s">
        <v>1197</v>
      </c>
      <c r="F160" s="5" t="s">
        <v>293</v>
      </c>
      <c r="G160" s="5" t="s">
        <v>1291</v>
      </c>
      <c r="H160" s="5" t="s">
        <v>47</v>
      </c>
      <c r="I160" s="5">
        <v>916</v>
      </c>
      <c r="J160" s="5" t="s">
        <v>48</v>
      </c>
      <c r="K160" s="5" t="s">
        <v>49</v>
      </c>
      <c r="L160" s="5">
        <v>916</v>
      </c>
      <c r="M160" s="5">
        <v>0</v>
      </c>
      <c r="N160" s="5">
        <v>0</v>
      </c>
      <c r="O160" s="5">
        <v>0</v>
      </c>
      <c r="P160" s="5">
        <v>0</v>
      </c>
      <c r="Q160" s="5" t="s">
        <v>1292</v>
      </c>
      <c r="R160" s="5" t="s">
        <v>1293</v>
      </c>
      <c r="S160" s="5" t="s">
        <v>1294</v>
      </c>
      <c r="T160" s="5" t="s">
        <v>55</v>
      </c>
      <c r="U160" s="5" t="s">
        <v>1295</v>
      </c>
      <c r="V160" s="5" t="s">
        <v>55</v>
      </c>
      <c r="W160" s="5" t="s">
        <v>1296</v>
      </c>
      <c r="X160" s="5" t="s">
        <v>1296</v>
      </c>
      <c r="Y160" s="5" t="s">
        <v>17</v>
      </c>
    </row>
    <row r="161" ht="13" customHeight="1" spans="1:25">
      <c r="A161" s="5" t="s">
        <v>1297</v>
      </c>
      <c r="B161" s="5" t="s">
        <v>1298</v>
      </c>
      <c r="C161" s="5" t="s">
        <v>282</v>
      </c>
      <c r="D161" s="5" t="s">
        <v>723</v>
      </c>
      <c r="E161" s="5" t="s">
        <v>1197</v>
      </c>
      <c r="F161" s="5" t="s">
        <v>143</v>
      </c>
      <c r="G161" s="5" t="s">
        <v>1299</v>
      </c>
      <c r="H161" s="5" t="s">
        <v>63</v>
      </c>
      <c r="I161" s="5">
        <v>396</v>
      </c>
      <c r="J161" s="5" t="s">
        <v>48</v>
      </c>
      <c r="K161" s="5" t="s">
        <v>49</v>
      </c>
      <c r="L161" s="5">
        <v>396</v>
      </c>
      <c r="M161" s="5">
        <v>0</v>
      </c>
      <c r="N161" s="5">
        <v>0</v>
      </c>
      <c r="O161" s="5">
        <v>0</v>
      </c>
      <c r="P161" s="5">
        <v>0</v>
      </c>
      <c r="Q161" s="5" t="s">
        <v>1300</v>
      </c>
      <c r="R161" s="5" t="s">
        <v>1301</v>
      </c>
      <c r="S161" s="5" t="s">
        <v>1231</v>
      </c>
      <c r="T161" s="5" t="s">
        <v>55</v>
      </c>
      <c r="U161" s="5" t="s">
        <v>1302</v>
      </c>
      <c r="V161" s="5" t="s">
        <v>55</v>
      </c>
      <c r="W161" s="5" t="s">
        <v>1303</v>
      </c>
      <c r="X161" s="5" t="s">
        <v>1303</v>
      </c>
      <c r="Y161" s="5" t="s">
        <v>17</v>
      </c>
    </row>
    <row r="162" ht="13" customHeight="1" spans="1:25">
      <c r="A162" s="5" t="s">
        <v>1304</v>
      </c>
      <c r="B162" s="5" t="s">
        <v>967</v>
      </c>
      <c r="C162" s="5" t="s">
        <v>93</v>
      </c>
      <c r="D162" s="5" t="s">
        <v>60</v>
      </c>
      <c r="E162" s="5" t="s">
        <v>1197</v>
      </c>
      <c r="F162" s="5" t="s">
        <v>968</v>
      </c>
      <c r="G162" s="5" t="s">
        <v>1305</v>
      </c>
      <c r="H162" s="5" t="s">
        <v>47</v>
      </c>
      <c r="I162" s="5">
        <v>1266</v>
      </c>
      <c r="J162" s="5" t="s">
        <v>48</v>
      </c>
      <c r="K162" s="5" t="s">
        <v>49</v>
      </c>
      <c r="L162" s="5">
        <v>1266</v>
      </c>
      <c r="M162" s="5">
        <v>0</v>
      </c>
      <c r="N162" s="5">
        <v>0</v>
      </c>
      <c r="O162" s="5">
        <v>0</v>
      </c>
      <c r="P162" s="5">
        <v>0</v>
      </c>
      <c r="Q162" s="5" t="s">
        <v>970</v>
      </c>
      <c r="R162" s="5" t="s">
        <v>971</v>
      </c>
      <c r="S162" s="5" t="s">
        <v>1306</v>
      </c>
      <c r="T162" s="5" t="s">
        <v>55</v>
      </c>
      <c r="U162" s="5" t="s">
        <v>1307</v>
      </c>
      <c r="V162" s="5" t="s">
        <v>55</v>
      </c>
      <c r="W162" s="5" t="s">
        <v>1308</v>
      </c>
      <c r="X162" s="5" t="s">
        <v>1308</v>
      </c>
      <c r="Y162" s="5" t="s">
        <v>17</v>
      </c>
    </row>
    <row r="163" ht="13" customHeight="1" spans="1:25">
      <c r="A163" s="5" t="s">
        <v>1309</v>
      </c>
      <c r="B163" s="5" t="s">
        <v>833</v>
      </c>
      <c r="C163" s="5" t="s">
        <v>834</v>
      </c>
      <c r="D163" s="5" t="s">
        <v>421</v>
      </c>
      <c r="E163" s="5" t="s">
        <v>1197</v>
      </c>
      <c r="F163" s="5" t="s">
        <v>1310</v>
      </c>
      <c r="G163" s="5" t="s">
        <v>1311</v>
      </c>
      <c r="H163" s="5" t="s">
        <v>75</v>
      </c>
      <c r="I163" s="5">
        <v>522</v>
      </c>
      <c r="J163" s="5" t="s">
        <v>48</v>
      </c>
      <c r="K163" s="5" t="s">
        <v>49</v>
      </c>
      <c r="L163" s="5">
        <v>522</v>
      </c>
      <c r="M163" s="5">
        <v>0</v>
      </c>
      <c r="N163" s="5">
        <v>0</v>
      </c>
      <c r="O163" s="5">
        <v>0</v>
      </c>
      <c r="P163" s="5">
        <v>0</v>
      </c>
      <c r="Q163" s="5" t="s">
        <v>836</v>
      </c>
      <c r="R163" s="5" t="s">
        <v>837</v>
      </c>
      <c r="S163" s="5" t="s">
        <v>1312</v>
      </c>
      <c r="T163" s="5" t="s">
        <v>55</v>
      </c>
      <c r="U163" s="5" t="s">
        <v>1313</v>
      </c>
      <c r="V163" s="5" t="s">
        <v>55</v>
      </c>
      <c r="W163" s="5" t="s">
        <v>1314</v>
      </c>
      <c r="X163" s="5" t="s">
        <v>1314</v>
      </c>
      <c r="Y163" s="5" t="s">
        <v>17</v>
      </c>
    </row>
    <row r="164" ht="13" customHeight="1" spans="1:25">
      <c r="A164" s="5" t="s">
        <v>1315</v>
      </c>
      <c r="B164" s="5" t="s">
        <v>58</v>
      </c>
      <c r="C164" s="5" t="s">
        <v>59</v>
      </c>
      <c r="D164" s="5" t="s">
        <v>203</v>
      </c>
      <c r="E164" s="5" t="s">
        <v>1197</v>
      </c>
      <c r="F164" s="5" t="s">
        <v>61</v>
      </c>
      <c r="G164" s="5" t="s">
        <v>1316</v>
      </c>
      <c r="H164" s="5" t="s">
        <v>377</v>
      </c>
      <c r="I164" s="5">
        <v>1635</v>
      </c>
      <c r="J164" s="5" t="s">
        <v>48</v>
      </c>
      <c r="K164" s="5" t="s">
        <v>49</v>
      </c>
      <c r="L164" s="5">
        <v>1635</v>
      </c>
      <c r="M164" s="5">
        <v>0</v>
      </c>
      <c r="N164" s="5">
        <v>0</v>
      </c>
      <c r="O164" s="5">
        <v>0</v>
      </c>
      <c r="P164" s="5">
        <v>0</v>
      </c>
      <c r="Q164" s="5" t="s">
        <v>64</v>
      </c>
      <c r="R164" s="5" t="s">
        <v>65</v>
      </c>
      <c r="S164" s="5" t="s">
        <v>1317</v>
      </c>
      <c r="T164" s="5" t="s">
        <v>55</v>
      </c>
      <c r="U164" s="5" t="s">
        <v>1318</v>
      </c>
      <c r="V164" s="5" t="s">
        <v>55</v>
      </c>
      <c r="W164" s="5" t="s">
        <v>1319</v>
      </c>
      <c r="X164" s="5" t="s">
        <v>1319</v>
      </c>
      <c r="Y164" s="5" t="s">
        <v>17</v>
      </c>
    </row>
    <row r="165" ht="13" customHeight="1" spans="1:25">
      <c r="A165" s="5" t="s">
        <v>1320</v>
      </c>
      <c r="B165" s="5" t="s">
        <v>889</v>
      </c>
      <c r="C165" s="5" t="s">
        <v>890</v>
      </c>
      <c r="D165" s="5" t="s">
        <v>421</v>
      </c>
      <c r="E165" s="5" t="s">
        <v>1197</v>
      </c>
      <c r="F165" s="5" t="s">
        <v>45</v>
      </c>
      <c r="G165" s="5" t="s">
        <v>1321</v>
      </c>
      <c r="H165" s="5" t="s">
        <v>75</v>
      </c>
      <c r="I165" s="5">
        <v>469</v>
      </c>
      <c r="J165" s="5" t="s">
        <v>48</v>
      </c>
      <c r="K165" s="5" t="s">
        <v>49</v>
      </c>
      <c r="L165" s="5">
        <v>469</v>
      </c>
      <c r="M165" s="5">
        <v>0</v>
      </c>
      <c r="N165" s="5">
        <v>0</v>
      </c>
      <c r="O165" s="5">
        <v>0</v>
      </c>
      <c r="P165" s="5">
        <v>0</v>
      </c>
      <c r="Q165" s="5" t="s">
        <v>892</v>
      </c>
      <c r="R165" s="5" t="s">
        <v>893</v>
      </c>
      <c r="S165" s="5" t="s">
        <v>990</v>
      </c>
      <c r="T165" s="5" t="s">
        <v>55</v>
      </c>
      <c r="U165" s="5" t="s">
        <v>991</v>
      </c>
      <c r="V165" s="5" t="s">
        <v>55</v>
      </c>
      <c r="W165" s="5" t="s">
        <v>1322</v>
      </c>
      <c r="X165" s="5" t="s">
        <v>1322</v>
      </c>
      <c r="Y165" s="5" t="s">
        <v>17</v>
      </c>
    </row>
    <row r="166" ht="13" customHeight="1" spans="1:25">
      <c r="A166" s="5" t="s">
        <v>1323</v>
      </c>
      <c r="B166" s="5" t="s">
        <v>1324</v>
      </c>
      <c r="C166" s="5" t="s">
        <v>93</v>
      </c>
      <c r="D166" s="5" t="s">
        <v>421</v>
      </c>
      <c r="E166" s="5" t="s">
        <v>1197</v>
      </c>
      <c r="F166" s="5" t="s">
        <v>186</v>
      </c>
      <c r="G166" s="5" t="s">
        <v>1325</v>
      </c>
      <c r="H166" s="5" t="s">
        <v>75</v>
      </c>
      <c r="I166" s="5">
        <v>1526</v>
      </c>
      <c r="J166" s="5" t="s">
        <v>48</v>
      </c>
      <c r="K166" s="5" t="s">
        <v>49</v>
      </c>
      <c r="L166" s="5">
        <v>1526</v>
      </c>
      <c r="M166" s="5">
        <v>0</v>
      </c>
      <c r="N166" s="5">
        <v>0</v>
      </c>
      <c r="O166" s="5">
        <v>0</v>
      </c>
      <c r="P166" s="5">
        <v>0</v>
      </c>
      <c r="Q166" s="5" t="s">
        <v>1326</v>
      </c>
      <c r="R166" s="5" t="s">
        <v>1327</v>
      </c>
      <c r="S166" s="5" t="s">
        <v>1328</v>
      </c>
      <c r="T166" s="5" t="s">
        <v>55</v>
      </c>
      <c r="U166" s="5" t="s">
        <v>1329</v>
      </c>
      <c r="V166" s="5" t="s">
        <v>55</v>
      </c>
      <c r="W166" s="5" t="s">
        <v>1330</v>
      </c>
      <c r="X166" s="5" t="s">
        <v>1330</v>
      </c>
      <c r="Y166" s="5" t="s">
        <v>17</v>
      </c>
    </row>
    <row r="167" ht="13" customHeight="1" spans="1:25">
      <c r="A167" s="5" t="s">
        <v>1331</v>
      </c>
      <c r="B167" s="5" t="s">
        <v>1236</v>
      </c>
      <c r="C167" s="5" t="s">
        <v>360</v>
      </c>
      <c r="D167" s="5" t="s">
        <v>723</v>
      </c>
      <c r="E167" s="5" t="s">
        <v>1197</v>
      </c>
      <c r="F167" s="5" t="s">
        <v>1237</v>
      </c>
      <c r="G167" s="5" t="s">
        <v>1332</v>
      </c>
      <c r="H167" s="5" t="s">
        <v>63</v>
      </c>
      <c r="I167" s="5">
        <v>502</v>
      </c>
      <c r="J167" s="5" t="s">
        <v>48</v>
      </c>
      <c r="K167" s="5" t="s">
        <v>49</v>
      </c>
      <c r="L167" s="5">
        <v>502</v>
      </c>
      <c r="M167" s="5">
        <v>0</v>
      </c>
      <c r="N167" s="5">
        <v>0</v>
      </c>
      <c r="O167" s="5">
        <v>0</v>
      </c>
      <c r="P167" s="5">
        <v>0</v>
      </c>
      <c r="Q167" s="5" t="s">
        <v>1239</v>
      </c>
      <c r="R167" s="5" t="s">
        <v>1240</v>
      </c>
      <c r="S167" s="5" t="s">
        <v>1333</v>
      </c>
      <c r="T167" s="5" t="s">
        <v>55</v>
      </c>
      <c r="U167" s="5" t="s">
        <v>505</v>
      </c>
      <c r="V167" s="5" t="s">
        <v>55</v>
      </c>
      <c r="W167" s="5" t="s">
        <v>1334</v>
      </c>
      <c r="X167" s="5" t="s">
        <v>1334</v>
      </c>
      <c r="Y167" s="5" t="s">
        <v>17</v>
      </c>
    </row>
    <row r="168" ht="13" customHeight="1" spans="1:25">
      <c r="A168" s="5" t="s">
        <v>1335</v>
      </c>
      <c r="B168" s="5" t="s">
        <v>121</v>
      </c>
      <c r="C168" s="5" t="s">
        <v>42</v>
      </c>
      <c r="D168" s="5" t="s">
        <v>723</v>
      </c>
      <c r="E168" s="5" t="s">
        <v>1197</v>
      </c>
      <c r="F168" s="5" t="s">
        <v>94</v>
      </c>
      <c r="G168" s="5" t="s">
        <v>1336</v>
      </c>
      <c r="H168" s="5" t="s">
        <v>63</v>
      </c>
      <c r="I168" s="5">
        <v>314</v>
      </c>
      <c r="J168" s="5" t="s">
        <v>48</v>
      </c>
      <c r="K168" s="5" t="s">
        <v>49</v>
      </c>
      <c r="L168" s="5">
        <v>314</v>
      </c>
      <c r="M168" s="5">
        <v>0</v>
      </c>
      <c r="N168" s="5">
        <v>0</v>
      </c>
      <c r="O168" s="5">
        <v>0</v>
      </c>
      <c r="P168" s="5">
        <v>0</v>
      </c>
      <c r="Q168" s="5" t="s">
        <v>123</v>
      </c>
      <c r="R168" s="5" t="s">
        <v>124</v>
      </c>
      <c r="S168" s="5" t="s">
        <v>550</v>
      </c>
      <c r="T168" s="5" t="s">
        <v>55</v>
      </c>
      <c r="U168" s="5" t="s">
        <v>551</v>
      </c>
      <c r="V168" s="5" t="s">
        <v>55</v>
      </c>
      <c r="W168" s="5" t="s">
        <v>1337</v>
      </c>
      <c r="X168" s="5" t="s">
        <v>1337</v>
      </c>
      <c r="Y168" s="5" t="s">
        <v>17</v>
      </c>
    </row>
    <row r="169" ht="13" customHeight="1" spans="1:25">
      <c r="A169" s="5" t="s">
        <v>1338</v>
      </c>
      <c r="B169" s="5" t="s">
        <v>121</v>
      </c>
      <c r="C169" s="5" t="s">
        <v>42</v>
      </c>
      <c r="D169" s="5" t="s">
        <v>723</v>
      </c>
      <c r="E169" s="5" t="s">
        <v>1197</v>
      </c>
      <c r="F169" s="5" t="s">
        <v>94</v>
      </c>
      <c r="G169" s="5" t="s">
        <v>1339</v>
      </c>
      <c r="H169" s="5" t="s">
        <v>63</v>
      </c>
      <c r="I169" s="5">
        <v>313</v>
      </c>
      <c r="J169" s="5" t="s">
        <v>48</v>
      </c>
      <c r="K169" s="5" t="s">
        <v>49</v>
      </c>
      <c r="L169" s="5">
        <v>313</v>
      </c>
      <c r="M169" s="5">
        <v>0</v>
      </c>
      <c r="N169" s="5">
        <v>0</v>
      </c>
      <c r="O169" s="5">
        <v>0</v>
      </c>
      <c r="P169" s="5">
        <v>0</v>
      </c>
      <c r="Q169" s="5" t="s">
        <v>123</v>
      </c>
      <c r="R169" s="5" t="s">
        <v>124</v>
      </c>
      <c r="S169" s="5" t="s">
        <v>125</v>
      </c>
      <c r="T169" s="5" t="s">
        <v>55</v>
      </c>
      <c r="U169" s="5" t="s">
        <v>126</v>
      </c>
      <c r="V169" s="5" t="s">
        <v>55</v>
      </c>
      <c r="W169" s="5" t="s">
        <v>1340</v>
      </c>
      <c r="X169" s="5" t="s">
        <v>1340</v>
      </c>
      <c r="Y169" s="5" t="s">
        <v>17</v>
      </c>
    </row>
    <row r="170" ht="13" customHeight="1" spans="1:25">
      <c r="A170" s="5" t="s">
        <v>1341</v>
      </c>
      <c r="B170" s="5" t="s">
        <v>1342</v>
      </c>
      <c r="C170" s="5" t="s">
        <v>153</v>
      </c>
      <c r="D170" s="5" t="s">
        <v>723</v>
      </c>
      <c r="E170" s="5" t="s">
        <v>1197</v>
      </c>
      <c r="F170" s="5" t="s">
        <v>1343</v>
      </c>
      <c r="G170" s="5" t="s">
        <v>1344</v>
      </c>
      <c r="H170" s="5" t="s">
        <v>63</v>
      </c>
      <c r="I170" s="5">
        <v>844</v>
      </c>
      <c r="J170" s="5" t="s">
        <v>48</v>
      </c>
      <c r="K170" s="5" t="s">
        <v>49</v>
      </c>
      <c r="L170" s="5">
        <v>844</v>
      </c>
      <c r="M170" s="5">
        <v>0</v>
      </c>
      <c r="N170" s="5">
        <v>0</v>
      </c>
      <c r="O170" s="5">
        <v>0</v>
      </c>
      <c r="P170" s="5">
        <v>0</v>
      </c>
      <c r="Q170" s="5" t="s">
        <v>1345</v>
      </c>
      <c r="R170" s="5" t="s">
        <v>1346</v>
      </c>
      <c r="S170" s="5" t="s">
        <v>1347</v>
      </c>
      <c r="T170" s="5" t="s">
        <v>55</v>
      </c>
      <c r="U170" s="5" t="s">
        <v>1348</v>
      </c>
      <c r="V170" s="5" t="s">
        <v>55</v>
      </c>
      <c r="W170" s="5" t="s">
        <v>1349</v>
      </c>
      <c r="X170" s="5" t="s">
        <v>1349</v>
      </c>
      <c r="Y170" s="5" t="s">
        <v>17</v>
      </c>
    </row>
    <row r="171" ht="13" customHeight="1" spans="1:25">
      <c r="A171" s="5" t="s">
        <v>1350</v>
      </c>
      <c r="B171" s="5" t="s">
        <v>856</v>
      </c>
      <c r="C171" s="5" t="s">
        <v>857</v>
      </c>
      <c r="D171" s="5" t="s">
        <v>723</v>
      </c>
      <c r="E171" s="5" t="s">
        <v>1197</v>
      </c>
      <c r="F171" s="5" t="s">
        <v>924</v>
      </c>
      <c r="G171" s="5" t="s">
        <v>1351</v>
      </c>
      <c r="H171" s="5" t="s">
        <v>63</v>
      </c>
      <c r="I171" s="5">
        <v>223</v>
      </c>
      <c r="J171" s="5" t="s">
        <v>48</v>
      </c>
      <c r="K171" s="5" t="s">
        <v>49</v>
      </c>
      <c r="L171" s="5">
        <v>223</v>
      </c>
      <c r="M171" s="5">
        <v>0</v>
      </c>
      <c r="N171" s="5">
        <v>0</v>
      </c>
      <c r="O171" s="5">
        <v>0</v>
      </c>
      <c r="P171" s="5">
        <v>0</v>
      </c>
      <c r="Q171" s="5" t="s">
        <v>859</v>
      </c>
      <c r="R171" s="5" t="s">
        <v>860</v>
      </c>
      <c r="S171" s="5" t="s">
        <v>1352</v>
      </c>
      <c r="T171" s="5" t="s">
        <v>55</v>
      </c>
      <c r="U171" s="5" t="s">
        <v>1353</v>
      </c>
      <c r="V171" s="5" t="s">
        <v>55</v>
      </c>
      <c r="W171" s="5" t="s">
        <v>1354</v>
      </c>
      <c r="X171" s="5" t="s">
        <v>1354</v>
      </c>
      <c r="Y171" s="5" t="s">
        <v>17</v>
      </c>
    </row>
    <row r="172" ht="13" customHeight="1" spans="1:25">
      <c r="A172" s="5" t="s">
        <v>1355</v>
      </c>
      <c r="B172" s="5" t="s">
        <v>1356</v>
      </c>
      <c r="C172" s="5" t="s">
        <v>1170</v>
      </c>
      <c r="D172" s="5" t="s">
        <v>723</v>
      </c>
      <c r="E172" s="5" t="s">
        <v>1197</v>
      </c>
      <c r="F172" s="5" t="s">
        <v>1357</v>
      </c>
      <c r="G172" s="5" t="s">
        <v>1358</v>
      </c>
      <c r="H172" s="5" t="s">
        <v>63</v>
      </c>
      <c r="I172" s="5">
        <v>292</v>
      </c>
      <c r="J172" s="5" t="s">
        <v>48</v>
      </c>
      <c r="K172" s="5" t="s">
        <v>49</v>
      </c>
      <c r="L172" s="5">
        <v>292</v>
      </c>
      <c r="M172" s="5">
        <v>0</v>
      </c>
      <c r="N172" s="5">
        <v>0</v>
      </c>
      <c r="O172" s="5">
        <v>0</v>
      </c>
      <c r="P172" s="5">
        <v>0</v>
      </c>
      <c r="Q172" s="5" t="s">
        <v>1359</v>
      </c>
      <c r="R172" s="5" t="s">
        <v>1360</v>
      </c>
      <c r="S172" s="5" t="s">
        <v>1361</v>
      </c>
      <c r="T172" s="5" t="s">
        <v>55</v>
      </c>
      <c r="U172" s="5" t="s">
        <v>1362</v>
      </c>
      <c r="V172" s="5" t="s">
        <v>55</v>
      </c>
      <c r="W172" s="5" t="s">
        <v>1363</v>
      </c>
      <c r="X172" s="5" t="s">
        <v>1363</v>
      </c>
      <c r="Y172" s="5" t="s">
        <v>17</v>
      </c>
    </row>
    <row r="173" ht="13" customHeight="1" spans="1:25">
      <c r="A173" s="5" t="s">
        <v>1364</v>
      </c>
      <c r="B173" s="5" t="s">
        <v>1133</v>
      </c>
      <c r="C173" s="5" t="s">
        <v>214</v>
      </c>
      <c r="D173" s="5" t="s">
        <v>723</v>
      </c>
      <c r="E173" s="5" t="s">
        <v>1197</v>
      </c>
      <c r="F173" s="5" t="s">
        <v>94</v>
      </c>
      <c r="G173" s="5" t="s">
        <v>1365</v>
      </c>
      <c r="H173" s="5" t="s">
        <v>63</v>
      </c>
      <c r="I173" s="5">
        <v>269</v>
      </c>
      <c r="J173" s="5" t="s">
        <v>48</v>
      </c>
      <c r="K173" s="5" t="s">
        <v>49</v>
      </c>
      <c r="L173" s="5">
        <v>269</v>
      </c>
      <c r="M173" s="5">
        <v>0</v>
      </c>
      <c r="N173" s="5">
        <v>0</v>
      </c>
      <c r="O173" s="5">
        <v>0</v>
      </c>
      <c r="P173" s="5">
        <v>0</v>
      </c>
      <c r="Q173" s="5" t="s">
        <v>1135</v>
      </c>
      <c r="R173" s="5" t="s">
        <v>1136</v>
      </c>
      <c r="S173" s="5" t="s">
        <v>792</v>
      </c>
      <c r="T173" s="5" t="s">
        <v>55</v>
      </c>
      <c r="U173" s="5" t="s">
        <v>793</v>
      </c>
      <c r="V173" s="5" t="s">
        <v>55</v>
      </c>
      <c r="W173" s="5" t="s">
        <v>1366</v>
      </c>
      <c r="X173" s="5" t="s">
        <v>1366</v>
      </c>
      <c r="Y173" s="5" t="s">
        <v>17</v>
      </c>
    </row>
    <row r="174" ht="13" customHeight="1" spans="1:25">
      <c r="A174" s="5" t="s">
        <v>1367</v>
      </c>
      <c r="B174" s="5" t="s">
        <v>121</v>
      </c>
      <c r="C174" s="5" t="s">
        <v>42</v>
      </c>
      <c r="D174" s="5" t="s">
        <v>72</v>
      </c>
      <c r="E174" s="5" t="s">
        <v>1197</v>
      </c>
      <c r="F174" s="5" t="s">
        <v>143</v>
      </c>
      <c r="G174" s="5" t="s">
        <v>1368</v>
      </c>
      <c r="H174" s="5" t="s">
        <v>1369</v>
      </c>
      <c r="I174" s="5">
        <v>1565</v>
      </c>
      <c r="J174" s="5" t="s">
        <v>48</v>
      </c>
      <c r="K174" s="5" t="s">
        <v>49</v>
      </c>
      <c r="L174" s="5">
        <v>1565</v>
      </c>
      <c r="M174" s="5">
        <v>0</v>
      </c>
      <c r="N174" s="5">
        <v>0</v>
      </c>
      <c r="O174" s="5">
        <v>0</v>
      </c>
      <c r="P174" s="5">
        <v>0</v>
      </c>
      <c r="Q174" s="5" t="s">
        <v>123</v>
      </c>
      <c r="R174" s="5" t="s">
        <v>124</v>
      </c>
      <c r="S174" s="5" t="s">
        <v>1370</v>
      </c>
      <c r="T174" s="5" t="s">
        <v>55</v>
      </c>
      <c r="U174" s="5" t="s">
        <v>1371</v>
      </c>
      <c r="V174" s="5" t="s">
        <v>55</v>
      </c>
      <c r="W174" s="5" t="s">
        <v>1372</v>
      </c>
      <c r="X174" s="5" t="s">
        <v>1372</v>
      </c>
      <c r="Y174" s="5" t="s">
        <v>17</v>
      </c>
    </row>
    <row r="175" ht="13" customHeight="1" spans="1:25">
      <c r="A175" s="5" t="s">
        <v>1373</v>
      </c>
      <c r="B175" s="5" t="s">
        <v>1205</v>
      </c>
      <c r="C175" s="5" t="s">
        <v>237</v>
      </c>
      <c r="D175" s="5" t="s">
        <v>44</v>
      </c>
      <c r="E175" s="5" t="s">
        <v>1197</v>
      </c>
      <c r="F175" s="5" t="s">
        <v>204</v>
      </c>
      <c r="G175" s="5" t="s">
        <v>1374</v>
      </c>
      <c r="H175" s="5" t="s">
        <v>206</v>
      </c>
      <c r="I175" s="5">
        <v>775</v>
      </c>
      <c r="J175" s="5" t="s">
        <v>48</v>
      </c>
      <c r="K175" s="5" t="s">
        <v>49</v>
      </c>
      <c r="L175" s="5">
        <v>775</v>
      </c>
      <c r="M175" s="5">
        <v>0</v>
      </c>
      <c r="N175" s="5">
        <v>0</v>
      </c>
      <c r="O175" s="5">
        <v>0</v>
      </c>
      <c r="P175" s="5">
        <v>0</v>
      </c>
      <c r="Q175" s="5" t="s">
        <v>1207</v>
      </c>
      <c r="R175" s="5" t="s">
        <v>1208</v>
      </c>
      <c r="S175" s="5" t="s">
        <v>1375</v>
      </c>
      <c r="T175" s="5" t="s">
        <v>55</v>
      </c>
      <c r="U175" s="5" t="s">
        <v>1376</v>
      </c>
      <c r="V175" s="5" t="s">
        <v>55</v>
      </c>
      <c r="W175" s="5" t="s">
        <v>1377</v>
      </c>
      <c r="X175" s="5" t="s">
        <v>1377</v>
      </c>
      <c r="Y175" s="5" t="s">
        <v>17</v>
      </c>
    </row>
    <row r="176" ht="13" customHeight="1" spans="1:25">
      <c r="A176" s="5" t="s">
        <v>1378</v>
      </c>
      <c r="B176" s="5" t="s">
        <v>1379</v>
      </c>
      <c r="C176" s="5" t="s">
        <v>644</v>
      </c>
      <c r="D176" s="5" t="s">
        <v>723</v>
      </c>
      <c r="E176" s="5" t="s">
        <v>1197</v>
      </c>
      <c r="F176" s="5" t="s">
        <v>283</v>
      </c>
      <c r="G176" s="5" t="s">
        <v>1380</v>
      </c>
      <c r="H176" s="5" t="s">
        <v>63</v>
      </c>
      <c r="I176" s="5">
        <v>614</v>
      </c>
      <c r="J176" s="5" t="s">
        <v>48</v>
      </c>
      <c r="K176" s="5" t="s">
        <v>49</v>
      </c>
      <c r="L176" s="5">
        <v>614</v>
      </c>
      <c r="M176" s="5">
        <v>0</v>
      </c>
      <c r="N176" s="5">
        <v>0</v>
      </c>
      <c r="O176" s="5">
        <v>0</v>
      </c>
      <c r="P176" s="5">
        <v>0</v>
      </c>
      <c r="Q176" s="5" t="s">
        <v>1381</v>
      </c>
      <c r="R176" s="5" t="s">
        <v>1382</v>
      </c>
      <c r="S176" s="5" t="s">
        <v>1383</v>
      </c>
      <c r="T176" s="5" t="s">
        <v>55</v>
      </c>
      <c r="U176" s="5" t="s">
        <v>1384</v>
      </c>
      <c r="V176" s="5" t="s">
        <v>55</v>
      </c>
      <c r="W176" s="5" t="s">
        <v>1385</v>
      </c>
      <c r="X176" s="5" t="s">
        <v>1385</v>
      </c>
      <c r="Y176" s="5" t="s">
        <v>17</v>
      </c>
    </row>
    <row r="177" ht="13" customHeight="1" spans="1:25">
      <c r="A177" s="5" t="s">
        <v>1386</v>
      </c>
      <c r="B177" s="5" t="s">
        <v>782</v>
      </c>
      <c r="C177" s="5" t="s">
        <v>783</v>
      </c>
      <c r="D177" s="5" t="s">
        <v>723</v>
      </c>
      <c r="E177" s="5" t="s">
        <v>1197</v>
      </c>
      <c r="F177" s="5" t="s">
        <v>204</v>
      </c>
      <c r="G177" s="5" t="s">
        <v>784</v>
      </c>
      <c r="H177" s="5" t="s">
        <v>63</v>
      </c>
      <c r="I177" s="5">
        <v>727</v>
      </c>
      <c r="J177" s="5" t="s">
        <v>48</v>
      </c>
      <c r="K177" s="5" t="s">
        <v>49</v>
      </c>
      <c r="L177" s="5">
        <v>727</v>
      </c>
      <c r="M177" s="5">
        <v>0</v>
      </c>
      <c r="N177" s="5">
        <v>0</v>
      </c>
      <c r="O177" s="5">
        <v>0</v>
      </c>
      <c r="P177" s="5">
        <v>0</v>
      </c>
      <c r="Q177" s="5" t="s">
        <v>785</v>
      </c>
      <c r="R177" s="5" t="s">
        <v>786</v>
      </c>
      <c r="S177" s="5" t="s">
        <v>1387</v>
      </c>
      <c r="T177" s="5" t="s">
        <v>55</v>
      </c>
      <c r="U177" s="5" t="s">
        <v>1388</v>
      </c>
      <c r="V177" s="5" t="s">
        <v>55</v>
      </c>
      <c r="W177" s="5" t="s">
        <v>1389</v>
      </c>
      <c r="X177" s="5" t="s">
        <v>1389</v>
      </c>
      <c r="Y177" s="5" t="s">
        <v>17</v>
      </c>
    </row>
    <row r="178" ht="13" customHeight="1" spans="1:25">
      <c r="A178" s="5" t="s">
        <v>1390</v>
      </c>
      <c r="B178" s="5" t="s">
        <v>967</v>
      </c>
      <c r="C178" s="5" t="s">
        <v>93</v>
      </c>
      <c r="D178" s="5" t="s">
        <v>44</v>
      </c>
      <c r="E178" s="5" t="s">
        <v>1197</v>
      </c>
      <c r="F178" s="5" t="s">
        <v>968</v>
      </c>
      <c r="G178" s="5" t="s">
        <v>1391</v>
      </c>
      <c r="H178" s="5" t="s">
        <v>206</v>
      </c>
      <c r="I178" s="5">
        <v>897</v>
      </c>
      <c r="J178" s="5" t="s">
        <v>48</v>
      </c>
      <c r="K178" s="5" t="s">
        <v>49</v>
      </c>
      <c r="L178" s="5">
        <v>897</v>
      </c>
      <c r="M178" s="5">
        <v>0</v>
      </c>
      <c r="N178" s="5">
        <v>0</v>
      </c>
      <c r="O178" s="5">
        <v>0</v>
      </c>
      <c r="P178" s="5">
        <v>0</v>
      </c>
      <c r="Q178" s="5" t="s">
        <v>970</v>
      </c>
      <c r="R178" s="5" t="s">
        <v>971</v>
      </c>
      <c r="S178" s="5" t="s">
        <v>1392</v>
      </c>
      <c r="T178" s="5" t="s">
        <v>55</v>
      </c>
      <c r="U178" s="5" t="s">
        <v>1393</v>
      </c>
      <c r="V178" s="5" t="s">
        <v>55</v>
      </c>
      <c r="W178" s="5" t="s">
        <v>1394</v>
      </c>
      <c r="X178" s="5" t="s">
        <v>1394</v>
      </c>
      <c r="Y178" s="5" t="s">
        <v>17</v>
      </c>
    </row>
    <row r="179" ht="13" customHeight="1" spans="1:25">
      <c r="A179" s="5" t="s">
        <v>1395</v>
      </c>
      <c r="B179" s="5" t="s">
        <v>1396</v>
      </c>
      <c r="C179" s="5" t="s">
        <v>1170</v>
      </c>
      <c r="D179" s="5" t="s">
        <v>723</v>
      </c>
      <c r="E179" s="5" t="s">
        <v>1197</v>
      </c>
      <c r="F179" s="5" t="s">
        <v>94</v>
      </c>
      <c r="G179" s="5" t="s">
        <v>1397</v>
      </c>
      <c r="H179" s="5" t="s">
        <v>63</v>
      </c>
      <c r="I179" s="5">
        <v>891</v>
      </c>
      <c r="J179" s="5" t="s">
        <v>48</v>
      </c>
      <c r="K179" s="5" t="s">
        <v>49</v>
      </c>
      <c r="L179" s="5">
        <v>891</v>
      </c>
      <c r="M179" s="5">
        <v>0</v>
      </c>
      <c r="N179" s="5">
        <v>0</v>
      </c>
      <c r="O179" s="5">
        <v>0</v>
      </c>
      <c r="P179" s="5">
        <v>0</v>
      </c>
      <c r="Q179" s="5" t="s">
        <v>1398</v>
      </c>
      <c r="R179" s="5" t="s">
        <v>1399</v>
      </c>
      <c r="S179" s="5" t="s">
        <v>1400</v>
      </c>
      <c r="T179" s="5" t="s">
        <v>55</v>
      </c>
      <c r="U179" s="5" t="s">
        <v>1401</v>
      </c>
      <c r="V179" s="5" t="s">
        <v>55</v>
      </c>
      <c r="W179" s="5" t="s">
        <v>1402</v>
      </c>
      <c r="X179" s="5" t="s">
        <v>1402</v>
      </c>
      <c r="Y179" s="5" t="s">
        <v>17</v>
      </c>
    </row>
    <row r="180" ht="13" customHeight="1" spans="1:25">
      <c r="A180" s="5" t="s">
        <v>1403</v>
      </c>
      <c r="B180" s="5" t="s">
        <v>121</v>
      </c>
      <c r="C180" s="5" t="s">
        <v>42</v>
      </c>
      <c r="D180" s="5" t="s">
        <v>723</v>
      </c>
      <c r="E180" s="5" t="s">
        <v>1197</v>
      </c>
      <c r="F180" s="5" t="s">
        <v>94</v>
      </c>
      <c r="G180" s="5" t="s">
        <v>1404</v>
      </c>
      <c r="H180" s="5" t="s">
        <v>63</v>
      </c>
      <c r="I180" s="5">
        <v>313</v>
      </c>
      <c r="J180" s="5" t="s">
        <v>48</v>
      </c>
      <c r="K180" s="5" t="s">
        <v>49</v>
      </c>
      <c r="L180" s="5">
        <v>313</v>
      </c>
      <c r="M180" s="5">
        <v>0</v>
      </c>
      <c r="N180" s="5">
        <v>0</v>
      </c>
      <c r="O180" s="5">
        <v>0</v>
      </c>
      <c r="P180" s="5">
        <v>0</v>
      </c>
      <c r="Q180" s="5" t="s">
        <v>123</v>
      </c>
      <c r="R180" s="5" t="s">
        <v>124</v>
      </c>
      <c r="S180" s="5" t="s">
        <v>125</v>
      </c>
      <c r="T180" s="5" t="s">
        <v>55</v>
      </c>
      <c r="U180" s="5" t="s">
        <v>126</v>
      </c>
      <c r="V180" s="5" t="s">
        <v>55</v>
      </c>
      <c r="W180" s="5" t="s">
        <v>1405</v>
      </c>
      <c r="X180" s="5" t="s">
        <v>1405</v>
      </c>
      <c r="Y180" s="5" t="s">
        <v>17</v>
      </c>
    </row>
    <row r="181" ht="13" customHeight="1" spans="1:25">
      <c r="A181" s="5" t="s">
        <v>1406</v>
      </c>
      <c r="B181" s="5" t="s">
        <v>1407</v>
      </c>
      <c r="C181" s="5" t="s">
        <v>42</v>
      </c>
      <c r="D181" s="5" t="s">
        <v>44</v>
      </c>
      <c r="E181" s="5" t="s">
        <v>1197</v>
      </c>
      <c r="F181" s="5" t="s">
        <v>1088</v>
      </c>
      <c r="G181" s="5" t="s">
        <v>1408</v>
      </c>
      <c r="H181" s="5" t="s">
        <v>206</v>
      </c>
      <c r="I181" s="5">
        <v>1336</v>
      </c>
      <c r="J181" s="5" t="s">
        <v>48</v>
      </c>
      <c r="K181" s="5" t="s">
        <v>49</v>
      </c>
      <c r="L181" s="5">
        <v>1336</v>
      </c>
      <c r="M181" s="5">
        <v>0</v>
      </c>
      <c r="N181" s="5">
        <v>0</v>
      </c>
      <c r="O181" s="5">
        <v>0</v>
      </c>
      <c r="P181" s="5">
        <v>0</v>
      </c>
      <c r="Q181" s="5" t="s">
        <v>1409</v>
      </c>
      <c r="R181" s="5" t="s">
        <v>1410</v>
      </c>
      <c r="S181" s="5" t="s">
        <v>1411</v>
      </c>
      <c r="T181" s="5" t="s">
        <v>55</v>
      </c>
      <c r="U181" s="5" t="s">
        <v>1412</v>
      </c>
      <c r="V181" s="5" t="s">
        <v>55</v>
      </c>
      <c r="W181" s="5" t="s">
        <v>1413</v>
      </c>
      <c r="X181" s="5" t="s">
        <v>1413</v>
      </c>
      <c r="Y181" s="5" t="s">
        <v>17</v>
      </c>
    </row>
    <row r="182" ht="13" customHeight="1" spans="1:25">
      <c r="A182" s="5" t="s">
        <v>1414</v>
      </c>
      <c r="B182" s="5" t="s">
        <v>121</v>
      </c>
      <c r="C182" s="5" t="s">
        <v>42</v>
      </c>
      <c r="D182" s="5" t="s">
        <v>723</v>
      </c>
      <c r="E182" s="5" t="s">
        <v>1197</v>
      </c>
      <c r="F182" s="5" t="s">
        <v>94</v>
      </c>
      <c r="G182" s="5" t="s">
        <v>1415</v>
      </c>
      <c r="H182" s="5" t="s">
        <v>63</v>
      </c>
      <c r="I182" s="5">
        <v>313</v>
      </c>
      <c r="J182" s="5" t="s">
        <v>48</v>
      </c>
      <c r="K182" s="5" t="s">
        <v>49</v>
      </c>
      <c r="L182" s="5">
        <v>313</v>
      </c>
      <c r="M182" s="5">
        <v>0</v>
      </c>
      <c r="N182" s="5">
        <v>0</v>
      </c>
      <c r="O182" s="5">
        <v>0</v>
      </c>
      <c r="P182" s="5">
        <v>0</v>
      </c>
      <c r="Q182" s="5" t="s">
        <v>123</v>
      </c>
      <c r="R182" s="5" t="s">
        <v>124</v>
      </c>
      <c r="S182" s="5" t="s">
        <v>125</v>
      </c>
      <c r="T182" s="5" t="s">
        <v>55</v>
      </c>
      <c r="U182" s="5" t="s">
        <v>126</v>
      </c>
      <c r="V182" s="5" t="s">
        <v>55</v>
      </c>
      <c r="W182" s="5" t="s">
        <v>1416</v>
      </c>
      <c r="X182" s="5" t="s">
        <v>1416</v>
      </c>
      <c r="Y182" s="5" t="s">
        <v>17</v>
      </c>
    </row>
    <row r="183" ht="13" customHeight="1" spans="1:25">
      <c r="A183" s="5" t="s">
        <v>1417</v>
      </c>
      <c r="B183" s="5" t="s">
        <v>1418</v>
      </c>
      <c r="C183" s="5" t="s">
        <v>282</v>
      </c>
      <c r="D183" s="5" t="s">
        <v>723</v>
      </c>
      <c r="E183" s="5" t="s">
        <v>1197</v>
      </c>
      <c r="F183" s="5" t="s">
        <v>204</v>
      </c>
      <c r="G183" s="5" t="s">
        <v>1419</v>
      </c>
      <c r="H183" s="5" t="s">
        <v>63</v>
      </c>
      <c r="I183" s="5">
        <v>1776</v>
      </c>
      <c r="J183" s="5" t="s">
        <v>48</v>
      </c>
      <c r="K183" s="5" t="s">
        <v>49</v>
      </c>
      <c r="L183" s="5">
        <v>1776</v>
      </c>
      <c r="M183" s="5">
        <v>0</v>
      </c>
      <c r="N183" s="5">
        <v>0</v>
      </c>
      <c r="O183" s="5">
        <v>0</v>
      </c>
      <c r="P183" s="5">
        <v>0</v>
      </c>
      <c r="Q183" s="5" t="s">
        <v>1420</v>
      </c>
      <c r="R183" s="5" t="s">
        <v>1421</v>
      </c>
      <c r="S183" s="5" t="s">
        <v>1422</v>
      </c>
      <c r="T183" s="5" t="s">
        <v>55</v>
      </c>
      <c r="U183" s="5" t="s">
        <v>1423</v>
      </c>
      <c r="V183" s="5" t="s">
        <v>55</v>
      </c>
      <c r="W183" s="5" t="s">
        <v>1424</v>
      </c>
      <c r="X183" s="5" t="s">
        <v>1424</v>
      </c>
      <c r="Y183" s="5" t="s">
        <v>17</v>
      </c>
    </row>
    <row r="184" ht="13" customHeight="1" spans="1:25">
      <c r="A184" s="5" t="s">
        <v>1425</v>
      </c>
      <c r="B184" s="5" t="s">
        <v>653</v>
      </c>
      <c r="C184" s="5" t="s">
        <v>185</v>
      </c>
      <c r="D184" s="5" t="s">
        <v>723</v>
      </c>
      <c r="E184" s="5" t="s">
        <v>1197</v>
      </c>
      <c r="F184" s="5" t="s">
        <v>263</v>
      </c>
      <c r="G184" s="5" t="s">
        <v>1426</v>
      </c>
      <c r="H184" s="5" t="s">
        <v>63</v>
      </c>
      <c r="I184" s="5">
        <v>256</v>
      </c>
      <c r="J184" s="5" t="s">
        <v>48</v>
      </c>
      <c r="K184" s="5" t="s">
        <v>49</v>
      </c>
      <c r="L184" s="5">
        <v>256</v>
      </c>
      <c r="M184" s="5">
        <v>0</v>
      </c>
      <c r="N184" s="5">
        <v>0</v>
      </c>
      <c r="O184" s="5">
        <v>0</v>
      </c>
      <c r="P184" s="5">
        <v>0</v>
      </c>
      <c r="Q184" s="5" t="s">
        <v>655</v>
      </c>
      <c r="R184" s="5" t="s">
        <v>656</v>
      </c>
      <c r="S184" s="5" t="s">
        <v>657</v>
      </c>
      <c r="T184" s="5" t="s">
        <v>55</v>
      </c>
      <c r="U184" s="5" t="s">
        <v>658</v>
      </c>
      <c r="V184" s="5" t="s">
        <v>55</v>
      </c>
      <c r="W184" s="5" t="s">
        <v>1427</v>
      </c>
      <c r="X184" s="5" t="s">
        <v>1427</v>
      </c>
      <c r="Y184" s="5" t="s">
        <v>17</v>
      </c>
    </row>
    <row r="185" ht="13" customHeight="1" spans="1:25">
      <c r="A185" s="5" t="s">
        <v>1428</v>
      </c>
      <c r="B185" s="5" t="s">
        <v>1429</v>
      </c>
      <c r="C185" s="5" t="s">
        <v>42</v>
      </c>
      <c r="D185" s="5" t="s">
        <v>723</v>
      </c>
      <c r="E185" s="5" t="s">
        <v>1197</v>
      </c>
      <c r="F185" s="5" t="s">
        <v>1430</v>
      </c>
      <c r="G185" s="5" t="s">
        <v>1431</v>
      </c>
      <c r="H185" s="5" t="s">
        <v>63</v>
      </c>
      <c r="I185" s="5">
        <v>559</v>
      </c>
      <c r="J185" s="5" t="s">
        <v>48</v>
      </c>
      <c r="K185" s="5" t="s">
        <v>49</v>
      </c>
      <c r="L185" s="5">
        <v>559</v>
      </c>
      <c r="M185" s="5">
        <v>0</v>
      </c>
      <c r="N185" s="5">
        <v>0</v>
      </c>
      <c r="O185" s="5">
        <v>0</v>
      </c>
      <c r="P185" s="5">
        <v>0</v>
      </c>
      <c r="Q185" s="5" t="s">
        <v>1432</v>
      </c>
      <c r="R185" s="5" t="s">
        <v>1433</v>
      </c>
      <c r="S185" s="5" t="s">
        <v>1434</v>
      </c>
      <c r="T185" s="5" t="s">
        <v>55</v>
      </c>
      <c r="U185" s="5" t="s">
        <v>1435</v>
      </c>
      <c r="V185" s="5" t="s">
        <v>55</v>
      </c>
      <c r="W185" s="5" t="s">
        <v>1436</v>
      </c>
      <c r="X185" s="5" t="s">
        <v>1436</v>
      </c>
      <c r="Y185" s="5" t="s">
        <v>17</v>
      </c>
    </row>
    <row r="186" ht="13" customHeight="1" spans="1:25">
      <c r="A186" s="5" t="s">
        <v>1437</v>
      </c>
      <c r="B186" s="5" t="s">
        <v>1438</v>
      </c>
      <c r="C186" s="5" t="s">
        <v>112</v>
      </c>
      <c r="D186" s="5" t="s">
        <v>723</v>
      </c>
      <c r="E186" s="5" t="s">
        <v>1197</v>
      </c>
      <c r="F186" s="5" t="s">
        <v>724</v>
      </c>
      <c r="G186" s="5" t="s">
        <v>1439</v>
      </c>
      <c r="H186" s="5" t="s">
        <v>63</v>
      </c>
      <c r="I186" s="5">
        <v>556</v>
      </c>
      <c r="J186" s="5" t="s">
        <v>48</v>
      </c>
      <c r="K186" s="5" t="s">
        <v>49</v>
      </c>
      <c r="L186" s="5">
        <v>556</v>
      </c>
      <c r="M186" s="5">
        <v>0</v>
      </c>
      <c r="N186" s="5">
        <v>0</v>
      </c>
      <c r="O186" s="5">
        <v>0</v>
      </c>
      <c r="P186" s="5">
        <v>0</v>
      </c>
      <c r="Q186" s="5" t="s">
        <v>1440</v>
      </c>
      <c r="R186" s="5" t="s">
        <v>1441</v>
      </c>
      <c r="S186" s="5" t="s">
        <v>1442</v>
      </c>
      <c r="T186" s="5" t="s">
        <v>55</v>
      </c>
      <c r="U186" s="5" t="s">
        <v>1443</v>
      </c>
      <c r="V186" s="5" t="s">
        <v>55</v>
      </c>
      <c r="W186" s="5" t="s">
        <v>1444</v>
      </c>
      <c r="X186" s="5" t="s">
        <v>1444</v>
      </c>
      <c r="Y186" s="5" t="s">
        <v>17</v>
      </c>
    </row>
    <row r="187" ht="13" customHeight="1" spans="1:25">
      <c r="A187" s="5" t="s">
        <v>1445</v>
      </c>
      <c r="B187" s="5" t="s">
        <v>1446</v>
      </c>
      <c r="C187" s="5" t="s">
        <v>262</v>
      </c>
      <c r="D187" s="5" t="s">
        <v>421</v>
      </c>
      <c r="E187" s="5" t="s">
        <v>1197</v>
      </c>
      <c r="F187" s="5" t="s">
        <v>176</v>
      </c>
      <c r="G187" s="5" t="s">
        <v>1447</v>
      </c>
      <c r="H187" s="5" t="s">
        <v>75</v>
      </c>
      <c r="I187" s="5">
        <v>742</v>
      </c>
      <c r="J187" s="5" t="s">
        <v>48</v>
      </c>
      <c r="K187" s="5" t="s">
        <v>49</v>
      </c>
      <c r="L187" s="5">
        <v>742</v>
      </c>
      <c r="M187" s="5">
        <v>0</v>
      </c>
      <c r="N187" s="5">
        <v>0</v>
      </c>
      <c r="O187" s="5">
        <v>0</v>
      </c>
      <c r="P187" s="5">
        <v>0</v>
      </c>
      <c r="Q187" s="5" t="s">
        <v>1448</v>
      </c>
      <c r="R187" s="5" t="s">
        <v>1449</v>
      </c>
      <c r="S187" s="5" t="s">
        <v>1450</v>
      </c>
      <c r="T187" s="5" t="s">
        <v>55</v>
      </c>
      <c r="U187" s="5" t="s">
        <v>1451</v>
      </c>
      <c r="V187" s="5" t="s">
        <v>55</v>
      </c>
      <c r="W187" s="5" t="s">
        <v>1452</v>
      </c>
      <c r="X187" s="5" t="s">
        <v>1452</v>
      </c>
      <c r="Y187" s="5" t="s">
        <v>17</v>
      </c>
    </row>
    <row r="188" ht="13" customHeight="1" spans="1:25">
      <c r="A188" s="5" t="s">
        <v>1453</v>
      </c>
      <c r="B188" s="5" t="s">
        <v>1454</v>
      </c>
      <c r="C188" s="5" t="s">
        <v>1455</v>
      </c>
      <c r="D188" s="5" t="s">
        <v>723</v>
      </c>
      <c r="E188" s="5" t="s">
        <v>1197</v>
      </c>
      <c r="F188" s="5" t="s">
        <v>163</v>
      </c>
      <c r="G188" s="5" t="s">
        <v>1456</v>
      </c>
      <c r="H188" s="5" t="s">
        <v>63</v>
      </c>
      <c r="I188" s="5">
        <v>108</v>
      </c>
      <c r="J188" s="5" t="s">
        <v>48</v>
      </c>
      <c r="K188" s="5" t="s">
        <v>49</v>
      </c>
      <c r="L188" s="5">
        <v>108</v>
      </c>
      <c r="M188" s="5">
        <v>0</v>
      </c>
      <c r="N188" s="5">
        <v>0</v>
      </c>
      <c r="O188" s="5">
        <v>0</v>
      </c>
      <c r="P188" s="5">
        <v>0</v>
      </c>
      <c r="Q188" s="5" t="s">
        <v>1457</v>
      </c>
      <c r="R188" s="5" t="s">
        <v>1458</v>
      </c>
      <c r="S188" s="5" t="s">
        <v>1459</v>
      </c>
      <c r="T188" s="5" t="s">
        <v>55</v>
      </c>
      <c r="U188" s="5" t="s">
        <v>1460</v>
      </c>
      <c r="V188" s="5" t="s">
        <v>55</v>
      </c>
      <c r="W188" s="5" t="s">
        <v>1461</v>
      </c>
      <c r="X188" s="5" t="s">
        <v>1461</v>
      </c>
      <c r="Y188" s="5" t="s">
        <v>17</v>
      </c>
    </row>
    <row r="189" ht="13" customHeight="1" spans="1:25">
      <c r="A189" s="5" t="s">
        <v>1462</v>
      </c>
      <c r="B189" s="5" t="s">
        <v>1463</v>
      </c>
      <c r="C189" s="5" t="s">
        <v>93</v>
      </c>
      <c r="D189" s="5" t="s">
        <v>421</v>
      </c>
      <c r="E189" s="5" t="s">
        <v>1197</v>
      </c>
      <c r="F189" s="5" t="s">
        <v>45</v>
      </c>
      <c r="G189" s="5" t="s">
        <v>1464</v>
      </c>
      <c r="H189" s="5" t="s">
        <v>75</v>
      </c>
      <c r="I189" s="5">
        <v>728</v>
      </c>
      <c r="J189" s="5" t="s">
        <v>48</v>
      </c>
      <c r="K189" s="5" t="s">
        <v>49</v>
      </c>
      <c r="L189" s="5">
        <v>728</v>
      </c>
      <c r="M189" s="5">
        <v>0</v>
      </c>
      <c r="N189" s="5">
        <v>0</v>
      </c>
      <c r="O189" s="5">
        <v>0</v>
      </c>
      <c r="P189" s="5">
        <v>0</v>
      </c>
      <c r="Q189" s="5" t="s">
        <v>1465</v>
      </c>
      <c r="R189" s="5" t="s">
        <v>1466</v>
      </c>
      <c r="S189" s="5" t="s">
        <v>1467</v>
      </c>
      <c r="T189" s="5" t="s">
        <v>55</v>
      </c>
      <c r="U189" s="5" t="s">
        <v>1468</v>
      </c>
      <c r="V189" s="5" t="s">
        <v>55</v>
      </c>
      <c r="W189" s="5" t="s">
        <v>1469</v>
      </c>
      <c r="X189" s="5" t="s">
        <v>1469</v>
      </c>
      <c r="Y189" s="5" t="s">
        <v>17</v>
      </c>
    </row>
    <row r="190" ht="13" customHeight="1" spans="1:25">
      <c r="A190" s="5" t="s">
        <v>1470</v>
      </c>
      <c r="B190" s="5" t="s">
        <v>1471</v>
      </c>
      <c r="C190" s="5" t="s">
        <v>93</v>
      </c>
      <c r="D190" s="5" t="s">
        <v>421</v>
      </c>
      <c r="E190" s="5" t="s">
        <v>1197</v>
      </c>
      <c r="F190" s="5" t="s">
        <v>1472</v>
      </c>
      <c r="G190" s="5" t="s">
        <v>1473</v>
      </c>
      <c r="H190" s="5" t="s">
        <v>75</v>
      </c>
      <c r="I190" s="5">
        <v>769</v>
      </c>
      <c r="J190" s="5" t="s">
        <v>48</v>
      </c>
      <c r="K190" s="5" t="s">
        <v>49</v>
      </c>
      <c r="L190" s="5">
        <v>769</v>
      </c>
      <c r="M190" s="5">
        <v>0</v>
      </c>
      <c r="N190" s="5">
        <v>0</v>
      </c>
      <c r="O190" s="5">
        <v>0</v>
      </c>
      <c r="P190" s="5">
        <v>0</v>
      </c>
      <c r="Q190" s="5" t="s">
        <v>1474</v>
      </c>
      <c r="R190" s="5" t="s">
        <v>1475</v>
      </c>
      <c r="S190" s="5" t="s">
        <v>1476</v>
      </c>
      <c r="T190" s="5" t="s">
        <v>55</v>
      </c>
      <c r="U190" s="5" t="s">
        <v>1477</v>
      </c>
      <c r="V190" s="5" t="s">
        <v>55</v>
      </c>
      <c r="W190" s="5" t="s">
        <v>1478</v>
      </c>
      <c r="X190" s="5" t="s">
        <v>1478</v>
      </c>
      <c r="Y190" s="5" t="s">
        <v>17</v>
      </c>
    </row>
    <row r="191" ht="13" customHeight="1" spans="1:25">
      <c r="A191" s="5" t="s">
        <v>1479</v>
      </c>
      <c r="B191" s="5" t="s">
        <v>1438</v>
      </c>
      <c r="C191" s="5" t="s">
        <v>112</v>
      </c>
      <c r="D191" s="5" t="s">
        <v>44</v>
      </c>
      <c r="E191" s="5" t="s">
        <v>1197</v>
      </c>
      <c r="F191" s="5" t="s">
        <v>724</v>
      </c>
      <c r="G191" s="5" t="s">
        <v>1480</v>
      </c>
      <c r="H191" s="5" t="s">
        <v>206</v>
      </c>
      <c r="I191" s="5">
        <v>1655</v>
      </c>
      <c r="J191" s="5" t="s">
        <v>48</v>
      </c>
      <c r="K191" s="5" t="s">
        <v>49</v>
      </c>
      <c r="L191" s="5">
        <v>1655</v>
      </c>
      <c r="M191" s="5">
        <v>0</v>
      </c>
      <c r="N191" s="5">
        <v>0</v>
      </c>
      <c r="O191" s="5">
        <v>0</v>
      </c>
      <c r="P191" s="5">
        <v>0</v>
      </c>
      <c r="Q191" s="5" t="s">
        <v>1440</v>
      </c>
      <c r="R191" s="5" t="s">
        <v>1441</v>
      </c>
      <c r="S191" s="5" t="s">
        <v>1481</v>
      </c>
      <c r="T191" s="5" t="s">
        <v>55</v>
      </c>
      <c r="U191" s="5" t="s">
        <v>1482</v>
      </c>
      <c r="V191" s="5" t="s">
        <v>55</v>
      </c>
      <c r="W191" s="5" t="s">
        <v>1483</v>
      </c>
      <c r="X191" s="5" t="s">
        <v>1483</v>
      </c>
      <c r="Y191" s="5" t="s">
        <v>17</v>
      </c>
    </row>
    <row r="192" ht="13" customHeight="1" spans="1:25">
      <c r="A192" s="5" t="s">
        <v>1484</v>
      </c>
      <c r="B192" s="5" t="s">
        <v>1485</v>
      </c>
      <c r="C192" s="5" t="s">
        <v>262</v>
      </c>
      <c r="D192" s="5" t="s">
        <v>421</v>
      </c>
      <c r="E192" s="5" t="s">
        <v>1197</v>
      </c>
      <c r="F192" s="5" t="s">
        <v>1486</v>
      </c>
      <c r="G192" s="5" t="s">
        <v>1487</v>
      </c>
      <c r="H192" s="5" t="s">
        <v>75</v>
      </c>
      <c r="I192" s="5">
        <v>2059</v>
      </c>
      <c r="J192" s="5" t="s">
        <v>48</v>
      </c>
      <c r="K192" s="5" t="s">
        <v>49</v>
      </c>
      <c r="L192" s="5">
        <v>2059</v>
      </c>
      <c r="M192" s="5">
        <v>0</v>
      </c>
      <c r="N192" s="5">
        <v>0</v>
      </c>
      <c r="O192" s="5">
        <v>0</v>
      </c>
      <c r="P192" s="5">
        <v>0</v>
      </c>
      <c r="Q192" s="5" t="s">
        <v>1488</v>
      </c>
      <c r="R192" s="5" t="s">
        <v>1489</v>
      </c>
      <c r="S192" s="5" t="s">
        <v>1490</v>
      </c>
      <c r="T192" s="5" t="s">
        <v>55</v>
      </c>
      <c r="U192" s="5" t="s">
        <v>1491</v>
      </c>
      <c r="V192" s="5" t="s">
        <v>55</v>
      </c>
      <c r="W192" s="5" t="s">
        <v>1492</v>
      </c>
      <c r="X192" s="5" t="s">
        <v>1492</v>
      </c>
      <c r="Y192" s="5" t="s">
        <v>17</v>
      </c>
    </row>
    <row r="193" ht="13" customHeight="1" spans="1:25">
      <c r="A193" s="5" t="s">
        <v>1493</v>
      </c>
      <c r="B193" s="5" t="s">
        <v>1494</v>
      </c>
      <c r="C193" s="5" t="s">
        <v>1495</v>
      </c>
      <c r="D193" s="5" t="s">
        <v>723</v>
      </c>
      <c r="E193" s="5" t="s">
        <v>1197</v>
      </c>
      <c r="F193" s="5" t="s">
        <v>61</v>
      </c>
      <c r="G193" s="5" t="s">
        <v>1496</v>
      </c>
      <c r="H193" s="5" t="s">
        <v>63</v>
      </c>
      <c r="I193" s="5">
        <v>166</v>
      </c>
      <c r="J193" s="5" t="s">
        <v>48</v>
      </c>
      <c r="K193" s="5" t="s">
        <v>49</v>
      </c>
      <c r="L193" s="5">
        <v>166</v>
      </c>
      <c r="M193" s="5">
        <v>0</v>
      </c>
      <c r="N193" s="5">
        <v>0</v>
      </c>
      <c r="O193" s="5">
        <v>0</v>
      </c>
      <c r="P193" s="5">
        <v>0</v>
      </c>
      <c r="Q193" s="5" t="s">
        <v>1497</v>
      </c>
      <c r="R193" s="5" t="s">
        <v>1498</v>
      </c>
      <c r="S193" s="5" t="s">
        <v>167</v>
      </c>
      <c r="T193" s="5" t="s">
        <v>55</v>
      </c>
      <c r="U193" s="5" t="s">
        <v>168</v>
      </c>
      <c r="V193" s="5" t="s">
        <v>55</v>
      </c>
      <c r="W193" s="5" t="s">
        <v>1499</v>
      </c>
      <c r="X193" s="5" t="s">
        <v>1499</v>
      </c>
      <c r="Y193" s="5" t="s">
        <v>17</v>
      </c>
    </row>
    <row r="194" ht="13" customHeight="1" spans="1:25">
      <c r="A194" s="5" t="s">
        <v>1500</v>
      </c>
      <c r="B194" s="5" t="s">
        <v>1501</v>
      </c>
      <c r="C194" s="5" t="s">
        <v>1502</v>
      </c>
      <c r="D194" s="5" t="s">
        <v>421</v>
      </c>
      <c r="E194" s="5" t="s">
        <v>1197</v>
      </c>
      <c r="F194" s="5" t="s">
        <v>1098</v>
      </c>
      <c r="G194" s="5" t="s">
        <v>1503</v>
      </c>
      <c r="H194" s="5" t="s">
        <v>75</v>
      </c>
      <c r="I194" s="5">
        <v>708</v>
      </c>
      <c r="J194" s="5" t="s">
        <v>48</v>
      </c>
      <c r="K194" s="5" t="s">
        <v>49</v>
      </c>
      <c r="L194" s="5">
        <v>708</v>
      </c>
      <c r="M194" s="5">
        <v>0</v>
      </c>
      <c r="N194" s="5">
        <v>0</v>
      </c>
      <c r="O194" s="5">
        <v>0</v>
      </c>
      <c r="P194" s="5">
        <v>0</v>
      </c>
      <c r="Q194" s="5" t="s">
        <v>1504</v>
      </c>
      <c r="R194" s="5" t="s">
        <v>1505</v>
      </c>
      <c r="S194" s="5" t="s">
        <v>1506</v>
      </c>
      <c r="T194" s="5" t="s">
        <v>55</v>
      </c>
      <c r="U194" s="5" t="s">
        <v>1507</v>
      </c>
      <c r="V194" s="5" t="s">
        <v>55</v>
      </c>
      <c r="W194" s="5" t="s">
        <v>1508</v>
      </c>
      <c r="X194" s="5" t="s">
        <v>1508</v>
      </c>
      <c r="Y194" s="5" t="s">
        <v>17</v>
      </c>
    </row>
    <row r="195" ht="13" customHeight="1" spans="1:25">
      <c r="A195" s="5" t="s">
        <v>1509</v>
      </c>
      <c r="B195" s="5" t="s">
        <v>1510</v>
      </c>
      <c r="C195" s="5" t="s">
        <v>1150</v>
      </c>
      <c r="D195" s="5" t="s">
        <v>723</v>
      </c>
      <c r="E195" s="5" t="s">
        <v>1197</v>
      </c>
      <c r="F195" s="5" t="s">
        <v>163</v>
      </c>
      <c r="G195" s="5" t="s">
        <v>1511</v>
      </c>
      <c r="H195" s="5" t="s">
        <v>63</v>
      </c>
      <c r="I195" s="5">
        <v>166</v>
      </c>
      <c r="J195" s="5" t="s">
        <v>48</v>
      </c>
      <c r="K195" s="5" t="s">
        <v>49</v>
      </c>
      <c r="L195" s="5">
        <v>166</v>
      </c>
      <c r="M195" s="5">
        <v>0</v>
      </c>
      <c r="N195" s="5">
        <v>0</v>
      </c>
      <c r="O195" s="5">
        <v>0</v>
      </c>
      <c r="P195" s="5">
        <v>0</v>
      </c>
      <c r="Q195" s="5" t="s">
        <v>1512</v>
      </c>
      <c r="R195" s="5" t="s">
        <v>1513</v>
      </c>
      <c r="S195" s="5" t="s">
        <v>167</v>
      </c>
      <c r="T195" s="5" t="s">
        <v>55</v>
      </c>
      <c r="U195" s="5" t="s">
        <v>168</v>
      </c>
      <c r="V195" s="5" t="s">
        <v>55</v>
      </c>
      <c r="W195" s="5" t="s">
        <v>1514</v>
      </c>
      <c r="X195" s="5" t="s">
        <v>1514</v>
      </c>
      <c r="Y195" s="5" t="s">
        <v>17</v>
      </c>
    </row>
    <row r="196" ht="13" customHeight="1" spans="1:25">
      <c r="A196" s="5" t="s">
        <v>1515</v>
      </c>
      <c r="B196" s="5" t="s">
        <v>1022</v>
      </c>
      <c r="C196" s="5" t="s">
        <v>1023</v>
      </c>
      <c r="D196" s="5" t="s">
        <v>723</v>
      </c>
      <c r="E196" s="5" t="s">
        <v>1197</v>
      </c>
      <c r="F196" s="5" t="s">
        <v>1486</v>
      </c>
      <c r="G196" s="5" t="s">
        <v>1516</v>
      </c>
      <c r="H196" s="5" t="s">
        <v>63</v>
      </c>
      <c r="I196" s="5">
        <v>380</v>
      </c>
      <c r="J196" s="5" t="s">
        <v>48</v>
      </c>
      <c r="K196" s="5" t="s">
        <v>49</v>
      </c>
      <c r="L196" s="5">
        <v>380</v>
      </c>
      <c r="M196" s="5">
        <v>0</v>
      </c>
      <c r="N196" s="5">
        <v>0</v>
      </c>
      <c r="O196" s="5">
        <v>0</v>
      </c>
      <c r="P196" s="5">
        <v>0</v>
      </c>
      <c r="Q196" s="5" t="s">
        <v>1025</v>
      </c>
      <c r="R196" s="5" t="s">
        <v>1026</v>
      </c>
      <c r="S196" s="5" t="s">
        <v>1517</v>
      </c>
      <c r="T196" s="5" t="s">
        <v>55</v>
      </c>
      <c r="U196" s="5" t="s">
        <v>1518</v>
      </c>
      <c r="V196" s="5" t="s">
        <v>55</v>
      </c>
      <c r="W196" s="5" t="s">
        <v>1519</v>
      </c>
      <c r="X196" s="5" t="s">
        <v>1519</v>
      </c>
      <c r="Y196" s="5" t="s">
        <v>17</v>
      </c>
    </row>
    <row r="197" ht="13" customHeight="1" spans="1:25">
      <c r="A197" s="5" t="s">
        <v>1520</v>
      </c>
      <c r="B197" s="5" t="s">
        <v>1521</v>
      </c>
      <c r="C197" s="5" t="s">
        <v>282</v>
      </c>
      <c r="D197" s="5" t="s">
        <v>723</v>
      </c>
      <c r="E197" s="5" t="s">
        <v>1197</v>
      </c>
      <c r="F197" s="5" t="s">
        <v>73</v>
      </c>
      <c r="G197" s="5" t="s">
        <v>1522</v>
      </c>
      <c r="H197" s="5" t="s">
        <v>63</v>
      </c>
      <c r="I197" s="5">
        <v>905</v>
      </c>
      <c r="J197" s="5" t="s">
        <v>48</v>
      </c>
      <c r="K197" s="5" t="s">
        <v>49</v>
      </c>
      <c r="L197" s="5">
        <v>905</v>
      </c>
      <c r="M197" s="5">
        <v>0</v>
      </c>
      <c r="N197" s="5">
        <v>0</v>
      </c>
      <c r="O197" s="5">
        <v>0</v>
      </c>
      <c r="P197" s="5">
        <v>0</v>
      </c>
      <c r="Q197" s="5" t="s">
        <v>1523</v>
      </c>
      <c r="R197" s="5" t="s">
        <v>1524</v>
      </c>
      <c r="S197" s="5" t="s">
        <v>1525</v>
      </c>
      <c r="T197" s="5" t="s">
        <v>55</v>
      </c>
      <c r="U197" s="5" t="s">
        <v>1526</v>
      </c>
      <c r="V197" s="5" t="s">
        <v>55</v>
      </c>
      <c r="W197" s="5" t="s">
        <v>1527</v>
      </c>
      <c r="X197" s="5" t="s">
        <v>1527</v>
      </c>
      <c r="Y197" s="5" t="s">
        <v>17</v>
      </c>
    </row>
    <row r="198" ht="13" customHeight="1" spans="1:25">
      <c r="A198" s="5" t="s">
        <v>1528</v>
      </c>
      <c r="B198" s="5" t="s">
        <v>1529</v>
      </c>
      <c r="C198" s="5" t="s">
        <v>1530</v>
      </c>
      <c r="D198" s="5" t="s">
        <v>723</v>
      </c>
      <c r="E198" s="5" t="s">
        <v>1197</v>
      </c>
      <c r="F198" s="5" t="s">
        <v>1531</v>
      </c>
      <c r="G198" s="5" t="s">
        <v>1532</v>
      </c>
      <c r="H198" s="5" t="s">
        <v>63</v>
      </c>
      <c r="I198" s="5">
        <v>184</v>
      </c>
      <c r="J198" s="5" t="s">
        <v>48</v>
      </c>
      <c r="K198" s="5" t="s">
        <v>49</v>
      </c>
      <c r="L198" s="5">
        <v>184</v>
      </c>
      <c r="M198" s="5">
        <v>0</v>
      </c>
      <c r="N198" s="5">
        <v>0</v>
      </c>
      <c r="O198" s="5">
        <v>0</v>
      </c>
      <c r="P198" s="5">
        <v>0</v>
      </c>
      <c r="Q198" s="5" t="s">
        <v>1533</v>
      </c>
      <c r="R198" s="5" t="s">
        <v>1534</v>
      </c>
      <c r="S198" s="5" t="s">
        <v>1535</v>
      </c>
      <c r="T198" s="5" t="s">
        <v>55</v>
      </c>
      <c r="U198" s="5" t="s">
        <v>1536</v>
      </c>
      <c r="V198" s="5" t="s">
        <v>55</v>
      </c>
      <c r="W198" s="5" t="s">
        <v>1537</v>
      </c>
      <c r="X198" s="5" t="s">
        <v>1537</v>
      </c>
      <c r="Y198" s="5" t="s">
        <v>17</v>
      </c>
    </row>
    <row r="199" ht="13" customHeight="1" spans="1:25">
      <c r="A199" s="5" t="s">
        <v>1538</v>
      </c>
      <c r="B199" s="5" t="s">
        <v>498</v>
      </c>
      <c r="C199" s="5" t="s">
        <v>499</v>
      </c>
      <c r="D199" s="5" t="s">
        <v>723</v>
      </c>
      <c r="E199" s="5" t="s">
        <v>1197</v>
      </c>
      <c r="F199" s="5" t="s">
        <v>500</v>
      </c>
      <c r="G199" s="5" t="s">
        <v>1539</v>
      </c>
      <c r="H199" s="5" t="s">
        <v>63</v>
      </c>
      <c r="I199" s="5">
        <v>259</v>
      </c>
      <c r="J199" s="5" t="s">
        <v>48</v>
      </c>
      <c r="K199" s="5" t="s">
        <v>49</v>
      </c>
      <c r="L199" s="5">
        <v>259</v>
      </c>
      <c r="M199" s="5">
        <v>0</v>
      </c>
      <c r="N199" s="5">
        <v>0</v>
      </c>
      <c r="O199" s="5">
        <v>0</v>
      </c>
      <c r="P199" s="5">
        <v>0</v>
      </c>
      <c r="Q199" s="5" t="s">
        <v>502</v>
      </c>
      <c r="R199" s="5" t="s">
        <v>503</v>
      </c>
      <c r="S199" s="5" t="s">
        <v>1540</v>
      </c>
      <c r="T199" s="5" t="s">
        <v>55</v>
      </c>
      <c r="U199" s="5" t="s">
        <v>1541</v>
      </c>
      <c r="V199" s="5" t="s">
        <v>55</v>
      </c>
      <c r="W199" s="5" t="s">
        <v>1542</v>
      </c>
      <c r="X199" s="5" t="s">
        <v>1542</v>
      </c>
      <c r="Y199" s="5" t="s">
        <v>17</v>
      </c>
    </row>
    <row r="200" ht="13" customHeight="1" spans="1:25">
      <c r="A200" s="5" t="s">
        <v>1543</v>
      </c>
      <c r="B200" s="5" t="s">
        <v>1544</v>
      </c>
      <c r="C200" s="5" t="s">
        <v>42</v>
      </c>
      <c r="D200" s="5" t="s">
        <v>43</v>
      </c>
      <c r="E200" s="5" t="s">
        <v>1197</v>
      </c>
      <c r="F200" s="5" t="s">
        <v>154</v>
      </c>
      <c r="G200" s="5" t="s">
        <v>1545</v>
      </c>
      <c r="H200" s="5" t="s">
        <v>1546</v>
      </c>
      <c r="I200" s="5">
        <v>1728</v>
      </c>
      <c r="J200" s="5" t="s">
        <v>48</v>
      </c>
      <c r="K200" s="5" t="s">
        <v>49</v>
      </c>
      <c r="L200" s="5">
        <v>1728</v>
      </c>
      <c r="M200" s="5">
        <v>0</v>
      </c>
      <c r="N200" s="5">
        <v>0</v>
      </c>
      <c r="O200" s="5">
        <v>0</v>
      </c>
      <c r="P200" s="5">
        <v>0</v>
      </c>
      <c r="Q200" s="5" t="s">
        <v>1547</v>
      </c>
      <c r="R200" s="5" t="s">
        <v>1548</v>
      </c>
      <c r="S200" s="5" t="s">
        <v>1549</v>
      </c>
      <c r="T200" s="5" t="s">
        <v>55</v>
      </c>
      <c r="U200" s="5" t="s">
        <v>1550</v>
      </c>
      <c r="V200" s="5" t="s">
        <v>55</v>
      </c>
      <c r="W200" s="5" t="s">
        <v>1551</v>
      </c>
      <c r="X200" s="5" t="s">
        <v>1551</v>
      </c>
      <c r="Y200" s="5" t="s">
        <v>17</v>
      </c>
    </row>
    <row r="201" ht="13" customHeight="1" spans="1:25">
      <c r="A201" s="5" t="s">
        <v>1552</v>
      </c>
      <c r="B201" s="5" t="s">
        <v>1553</v>
      </c>
      <c r="C201" s="5" t="s">
        <v>1150</v>
      </c>
      <c r="D201" s="5" t="s">
        <v>723</v>
      </c>
      <c r="E201" s="5" t="s">
        <v>1197</v>
      </c>
      <c r="F201" s="5" t="s">
        <v>143</v>
      </c>
      <c r="G201" s="5" t="s">
        <v>1554</v>
      </c>
      <c r="H201" s="5" t="s">
        <v>63</v>
      </c>
      <c r="I201" s="5">
        <v>215</v>
      </c>
      <c r="J201" s="5" t="s">
        <v>48</v>
      </c>
      <c r="K201" s="5" t="s">
        <v>49</v>
      </c>
      <c r="L201" s="5">
        <v>215</v>
      </c>
      <c r="M201" s="5">
        <v>0</v>
      </c>
      <c r="N201" s="5">
        <v>0</v>
      </c>
      <c r="O201" s="5">
        <v>0</v>
      </c>
      <c r="P201" s="5">
        <v>0</v>
      </c>
      <c r="Q201" s="5" t="s">
        <v>1555</v>
      </c>
      <c r="R201" s="5" t="s">
        <v>1556</v>
      </c>
      <c r="S201" s="5" t="s">
        <v>1557</v>
      </c>
      <c r="T201" s="5" t="s">
        <v>55</v>
      </c>
      <c r="U201" s="5" t="s">
        <v>1558</v>
      </c>
      <c r="V201" s="5" t="s">
        <v>55</v>
      </c>
      <c r="W201" s="5" t="s">
        <v>1559</v>
      </c>
      <c r="X201" s="5" t="s">
        <v>1559</v>
      </c>
      <c r="Y201" s="5" t="s">
        <v>17</v>
      </c>
    </row>
    <row r="202" ht="13" customHeight="1" spans="1:25">
      <c r="A202" s="5" t="s">
        <v>1560</v>
      </c>
      <c r="B202" s="5" t="s">
        <v>384</v>
      </c>
      <c r="C202" s="5" t="s">
        <v>112</v>
      </c>
      <c r="D202" s="5" t="s">
        <v>723</v>
      </c>
      <c r="E202" s="5" t="s">
        <v>1197</v>
      </c>
      <c r="F202" s="5" t="s">
        <v>1561</v>
      </c>
      <c r="G202" s="5" t="s">
        <v>1562</v>
      </c>
      <c r="H202" s="5" t="s">
        <v>63</v>
      </c>
      <c r="I202" s="5">
        <v>462</v>
      </c>
      <c r="J202" s="5" t="s">
        <v>48</v>
      </c>
      <c r="K202" s="5" t="s">
        <v>49</v>
      </c>
      <c r="L202" s="5">
        <v>462</v>
      </c>
      <c r="M202" s="5">
        <v>0</v>
      </c>
      <c r="N202" s="5">
        <v>0</v>
      </c>
      <c r="O202" s="5">
        <v>0</v>
      </c>
      <c r="P202" s="5">
        <v>0</v>
      </c>
      <c r="Q202" s="5" t="s">
        <v>387</v>
      </c>
      <c r="R202" s="5" t="s">
        <v>388</v>
      </c>
      <c r="S202" s="5" t="s">
        <v>1563</v>
      </c>
      <c r="T202" s="5" t="s">
        <v>55</v>
      </c>
      <c r="U202" s="5" t="s">
        <v>1564</v>
      </c>
      <c r="V202" s="5" t="s">
        <v>55</v>
      </c>
      <c r="W202" s="5" t="s">
        <v>1565</v>
      </c>
      <c r="X202" s="5" t="s">
        <v>1565</v>
      </c>
      <c r="Y202" s="5" t="s">
        <v>17</v>
      </c>
    </row>
    <row r="203" ht="13" customHeight="1" spans="1:25">
      <c r="A203" s="5" t="s">
        <v>1566</v>
      </c>
      <c r="B203" s="5" t="s">
        <v>1567</v>
      </c>
      <c r="C203" s="5" t="s">
        <v>360</v>
      </c>
      <c r="D203" s="5" t="s">
        <v>1197</v>
      </c>
      <c r="E203" s="5" t="s">
        <v>1568</v>
      </c>
      <c r="F203" s="5" t="s">
        <v>273</v>
      </c>
      <c r="G203" s="5" t="s">
        <v>1569</v>
      </c>
      <c r="H203" s="5" t="s">
        <v>63</v>
      </c>
      <c r="I203" s="5">
        <v>0</v>
      </c>
      <c r="J203" s="5" t="s">
        <v>48</v>
      </c>
      <c r="K203" s="5" t="s">
        <v>49</v>
      </c>
      <c r="L203" s="5">
        <v>333</v>
      </c>
      <c r="M203" s="5">
        <v>0</v>
      </c>
      <c r="N203" s="5">
        <v>-333</v>
      </c>
      <c r="O203" s="5">
        <v>0</v>
      </c>
      <c r="P203" s="5">
        <v>0</v>
      </c>
      <c r="Q203" s="5" t="s">
        <v>1570</v>
      </c>
      <c r="R203" s="5" t="s">
        <v>1571</v>
      </c>
      <c r="S203" s="5" t="s">
        <v>1572</v>
      </c>
      <c r="T203" s="5" t="s">
        <v>1573</v>
      </c>
      <c r="U203" s="5" t="s">
        <v>55</v>
      </c>
      <c r="V203" s="5" t="s">
        <v>55</v>
      </c>
      <c r="W203" s="5" t="s">
        <v>1574</v>
      </c>
      <c r="X203" s="5" t="s">
        <v>1574</v>
      </c>
      <c r="Y203" s="5" t="s">
        <v>17</v>
      </c>
    </row>
    <row r="204" ht="13" customHeight="1" spans="1:25">
      <c r="A204" s="5" t="s">
        <v>1575</v>
      </c>
      <c r="B204" s="5" t="s">
        <v>1576</v>
      </c>
      <c r="C204" s="5" t="s">
        <v>1502</v>
      </c>
      <c r="D204" s="5" t="s">
        <v>1197</v>
      </c>
      <c r="E204" s="5" t="s">
        <v>1568</v>
      </c>
      <c r="F204" s="5" t="s">
        <v>1098</v>
      </c>
      <c r="G204" s="5" t="s">
        <v>543</v>
      </c>
      <c r="H204" s="5" t="s">
        <v>63</v>
      </c>
      <c r="I204" s="5">
        <v>0</v>
      </c>
      <c r="J204" s="5" t="s">
        <v>48</v>
      </c>
      <c r="K204" s="5" t="s">
        <v>49</v>
      </c>
      <c r="L204" s="5">
        <v>199</v>
      </c>
      <c r="M204" s="5">
        <v>0</v>
      </c>
      <c r="N204" s="5">
        <v>-199</v>
      </c>
      <c r="O204" s="5">
        <v>0</v>
      </c>
      <c r="P204" s="5">
        <v>0</v>
      </c>
      <c r="Q204" s="5" t="s">
        <v>1577</v>
      </c>
      <c r="R204" s="5" t="s">
        <v>1578</v>
      </c>
      <c r="S204" s="5" t="s">
        <v>477</v>
      </c>
      <c r="T204" s="5" t="s">
        <v>1579</v>
      </c>
      <c r="U204" s="5" t="s">
        <v>55</v>
      </c>
      <c r="V204" s="5" t="s">
        <v>55</v>
      </c>
      <c r="W204" s="5" t="s">
        <v>1580</v>
      </c>
      <c r="X204" s="5" t="s">
        <v>1580</v>
      </c>
      <c r="Y204" s="5" t="s">
        <v>17</v>
      </c>
    </row>
    <row r="205" ht="13" customHeight="1" spans="1:25">
      <c r="A205" s="5" t="s">
        <v>1581</v>
      </c>
      <c r="B205" s="5" t="s">
        <v>1582</v>
      </c>
      <c r="C205" s="5" t="s">
        <v>262</v>
      </c>
      <c r="D205" s="5" t="s">
        <v>1197</v>
      </c>
      <c r="E205" s="5" t="s">
        <v>1568</v>
      </c>
      <c r="F205" s="5" t="s">
        <v>1310</v>
      </c>
      <c r="G205" s="5" t="s">
        <v>1583</v>
      </c>
      <c r="H205" s="5" t="s">
        <v>63</v>
      </c>
      <c r="I205" s="5">
        <v>0</v>
      </c>
      <c r="J205" s="5" t="s">
        <v>48</v>
      </c>
      <c r="K205" s="5" t="s">
        <v>49</v>
      </c>
      <c r="L205" s="5">
        <v>191</v>
      </c>
      <c r="M205" s="5">
        <v>0</v>
      </c>
      <c r="N205" s="5">
        <v>-191</v>
      </c>
      <c r="O205" s="5">
        <v>0</v>
      </c>
      <c r="P205" s="5">
        <v>0</v>
      </c>
      <c r="Q205" s="5" t="s">
        <v>1584</v>
      </c>
      <c r="R205" s="5" t="s">
        <v>1585</v>
      </c>
      <c r="S205" s="5" t="s">
        <v>242</v>
      </c>
      <c r="T205" s="5" t="s">
        <v>1586</v>
      </c>
      <c r="U205" s="5" t="s">
        <v>55</v>
      </c>
      <c r="V205" s="5" t="s">
        <v>55</v>
      </c>
      <c r="W205" s="5" t="s">
        <v>1587</v>
      </c>
      <c r="X205" s="5" t="s">
        <v>1587</v>
      </c>
      <c r="Y205" s="5" t="s">
        <v>17</v>
      </c>
    </row>
    <row r="206" ht="13" customHeight="1" spans="1:25">
      <c r="A206" s="5" t="s">
        <v>1588</v>
      </c>
      <c r="B206" s="5" t="s">
        <v>221</v>
      </c>
      <c r="C206" s="5" t="s">
        <v>222</v>
      </c>
      <c r="D206" s="5" t="s">
        <v>1197</v>
      </c>
      <c r="E206" s="5" t="s">
        <v>1568</v>
      </c>
      <c r="F206" s="5" t="s">
        <v>307</v>
      </c>
      <c r="G206" s="5" t="s">
        <v>1067</v>
      </c>
      <c r="H206" s="5" t="s">
        <v>63</v>
      </c>
      <c r="I206" s="5">
        <v>0</v>
      </c>
      <c r="J206" s="5" t="s">
        <v>48</v>
      </c>
      <c r="K206" s="5" t="s">
        <v>49</v>
      </c>
      <c r="L206" s="5">
        <v>342</v>
      </c>
      <c r="M206" s="5">
        <v>0</v>
      </c>
      <c r="N206" s="5">
        <v>-342</v>
      </c>
      <c r="O206" s="5">
        <v>0</v>
      </c>
      <c r="P206" s="5">
        <v>0</v>
      </c>
      <c r="Q206" s="5" t="s">
        <v>224</v>
      </c>
      <c r="R206" s="5" t="s">
        <v>225</v>
      </c>
      <c r="S206" s="5" t="s">
        <v>1145</v>
      </c>
      <c r="T206" s="5" t="s">
        <v>1589</v>
      </c>
      <c r="U206" s="5" t="s">
        <v>55</v>
      </c>
      <c r="V206" s="5" t="s">
        <v>55</v>
      </c>
      <c r="W206" s="5" t="s">
        <v>1590</v>
      </c>
      <c r="X206" s="5" t="s">
        <v>1590</v>
      </c>
      <c r="Y206" s="5" t="s">
        <v>17</v>
      </c>
    </row>
    <row r="207" ht="13" customHeight="1" spans="1:25">
      <c r="A207" s="5" t="s">
        <v>1591</v>
      </c>
      <c r="B207" s="5" t="s">
        <v>1592</v>
      </c>
      <c r="C207" s="5" t="s">
        <v>1593</v>
      </c>
      <c r="D207" s="5" t="s">
        <v>1197</v>
      </c>
      <c r="E207" s="5" t="s">
        <v>1568</v>
      </c>
      <c r="F207" s="5" t="s">
        <v>293</v>
      </c>
      <c r="G207" s="5" t="s">
        <v>1594</v>
      </c>
      <c r="H207" s="5" t="s">
        <v>63</v>
      </c>
      <c r="I207" s="5">
        <v>0</v>
      </c>
      <c r="J207" s="5" t="s">
        <v>48</v>
      </c>
      <c r="K207" s="5" t="s">
        <v>49</v>
      </c>
      <c r="L207" s="5">
        <v>247</v>
      </c>
      <c r="M207" s="5">
        <v>0</v>
      </c>
      <c r="N207" s="5">
        <v>-247</v>
      </c>
      <c r="O207" s="5">
        <v>0</v>
      </c>
      <c r="P207" s="5">
        <v>0</v>
      </c>
      <c r="Q207" s="5" t="s">
        <v>1595</v>
      </c>
      <c r="R207" s="5" t="s">
        <v>1596</v>
      </c>
      <c r="S207" s="5" t="s">
        <v>1597</v>
      </c>
      <c r="T207" s="5" t="s">
        <v>1598</v>
      </c>
      <c r="U207" s="5" t="s">
        <v>55</v>
      </c>
      <c r="V207" s="5" t="s">
        <v>55</v>
      </c>
      <c r="W207" s="5" t="s">
        <v>1599</v>
      </c>
      <c r="X207" s="5" t="s">
        <v>1599</v>
      </c>
      <c r="Y207" s="5" t="s">
        <v>17</v>
      </c>
    </row>
    <row r="208" ht="13" customHeight="1" spans="1:25">
      <c r="A208" s="5" t="s">
        <v>1600</v>
      </c>
      <c r="B208" s="5" t="s">
        <v>1226</v>
      </c>
      <c r="C208" s="5" t="s">
        <v>42</v>
      </c>
      <c r="D208" s="5" t="s">
        <v>723</v>
      </c>
      <c r="E208" s="5" t="s">
        <v>1568</v>
      </c>
      <c r="F208" s="5" t="s">
        <v>1227</v>
      </c>
      <c r="G208" s="5" t="s">
        <v>1601</v>
      </c>
      <c r="H208" s="5" t="s">
        <v>75</v>
      </c>
      <c r="I208" s="5">
        <v>0</v>
      </c>
      <c r="J208" s="5" t="s">
        <v>48</v>
      </c>
      <c r="K208" s="5" t="s">
        <v>49</v>
      </c>
      <c r="L208" s="5">
        <v>397</v>
      </c>
      <c r="M208" s="5">
        <v>0</v>
      </c>
      <c r="N208" s="5">
        <v>-397</v>
      </c>
      <c r="O208" s="5">
        <v>0</v>
      </c>
      <c r="P208" s="5">
        <v>0</v>
      </c>
      <c r="Q208" s="5" t="s">
        <v>1229</v>
      </c>
      <c r="R208" s="5" t="s">
        <v>1230</v>
      </c>
      <c r="S208" s="5" t="s">
        <v>1602</v>
      </c>
      <c r="T208" s="5" t="s">
        <v>1603</v>
      </c>
      <c r="U208" s="5" t="s">
        <v>55</v>
      </c>
      <c r="V208" s="5" t="s">
        <v>55</v>
      </c>
      <c r="W208" s="5" t="s">
        <v>1604</v>
      </c>
      <c r="X208" s="5" t="s">
        <v>1604</v>
      </c>
      <c r="Y208" s="5" t="s">
        <v>17</v>
      </c>
    </row>
    <row r="209" ht="13" customHeight="1" spans="1:25">
      <c r="A209" s="5" t="s">
        <v>1605</v>
      </c>
      <c r="B209" s="5" t="s">
        <v>1141</v>
      </c>
      <c r="C209" s="5" t="s">
        <v>214</v>
      </c>
      <c r="D209" s="5" t="s">
        <v>1197</v>
      </c>
      <c r="E209" s="5" t="s">
        <v>1568</v>
      </c>
      <c r="F209" s="5" t="s">
        <v>186</v>
      </c>
      <c r="G209" s="5" t="s">
        <v>1606</v>
      </c>
      <c r="H209" s="5" t="s">
        <v>63</v>
      </c>
      <c r="I209" s="5">
        <v>0</v>
      </c>
      <c r="J209" s="5" t="s">
        <v>48</v>
      </c>
      <c r="K209" s="5" t="s">
        <v>49</v>
      </c>
      <c r="L209" s="5">
        <v>283</v>
      </c>
      <c r="M209" s="5">
        <v>0</v>
      </c>
      <c r="N209" s="5">
        <v>-283</v>
      </c>
      <c r="O209" s="5">
        <v>0</v>
      </c>
      <c r="P209" s="5">
        <v>0</v>
      </c>
      <c r="Q209" s="5" t="s">
        <v>1143</v>
      </c>
      <c r="R209" s="5" t="s">
        <v>1144</v>
      </c>
      <c r="S209" s="5" t="s">
        <v>1607</v>
      </c>
      <c r="T209" s="5" t="s">
        <v>1608</v>
      </c>
      <c r="U209" s="5" t="s">
        <v>55</v>
      </c>
      <c r="V209" s="5" t="s">
        <v>55</v>
      </c>
      <c r="W209" s="5" t="s">
        <v>1609</v>
      </c>
      <c r="X209" s="5" t="s">
        <v>1609</v>
      </c>
      <c r="Y209" s="5" t="s">
        <v>17</v>
      </c>
    </row>
    <row r="210" ht="13" customHeight="1" spans="1:25">
      <c r="A210" s="5" t="s">
        <v>1610</v>
      </c>
      <c r="B210" s="5" t="s">
        <v>70</v>
      </c>
      <c r="C210" s="5" t="s">
        <v>71</v>
      </c>
      <c r="D210" s="5" t="s">
        <v>1197</v>
      </c>
      <c r="E210" s="5" t="s">
        <v>1568</v>
      </c>
      <c r="F210" s="5" t="s">
        <v>73</v>
      </c>
      <c r="G210" s="5" t="s">
        <v>1611</v>
      </c>
      <c r="H210" s="5" t="s">
        <v>63</v>
      </c>
      <c r="I210" s="5">
        <v>0</v>
      </c>
      <c r="J210" s="5" t="s">
        <v>48</v>
      </c>
      <c r="K210" s="5" t="s">
        <v>49</v>
      </c>
      <c r="L210" s="5">
        <v>500</v>
      </c>
      <c r="M210" s="5">
        <v>0</v>
      </c>
      <c r="N210" s="5">
        <v>-500</v>
      </c>
      <c r="O210" s="5">
        <v>0</v>
      </c>
      <c r="P210" s="5">
        <v>0</v>
      </c>
      <c r="Q210" s="5" t="s">
        <v>76</v>
      </c>
      <c r="R210" s="5" t="s">
        <v>77</v>
      </c>
      <c r="S210" s="5" t="s">
        <v>1612</v>
      </c>
      <c r="T210" s="5" t="s">
        <v>1613</v>
      </c>
      <c r="U210" s="5" t="s">
        <v>55</v>
      </c>
      <c r="V210" s="5" t="s">
        <v>55</v>
      </c>
      <c r="W210" s="5" t="s">
        <v>1614</v>
      </c>
      <c r="X210" s="5" t="s">
        <v>1614</v>
      </c>
      <c r="Y210" s="5" t="s">
        <v>17</v>
      </c>
    </row>
    <row r="211" ht="13" customHeight="1" spans="1:25">
      <c r="A211" s="5" t="s">
        <v>1615</v>
      </c>
      <c r="B211" s="5" t="s">
        <v>1616</v>
      </c>
      <c r="C211" s="5" t="s">
        <v>1617</v>
      </c>
      <c r="D211" s="5" t="s">
        <v>723</v>
      </c>
      <c r="E211" s="5" t="s">
        <v>1568</v>
      </c>
      <c r="F211" s="5" t="s">
        <v>204</v>
      </c>
      <c r="G211" s="5" t="s">
        <v>1618</v>
      </c>
      <c r="H211" s="5" t="s">
        <v>75</v>
      </c>
      <c r="I211" s="5">
        <v>281</v>
      </c>
      <c r="J211" s="5" t="s">
        <v>48</v>
      </c>
      <c r="K211" s="5" t="s">
        <v>49</v>
      </c>
      <c r="L211" s="5">
        <v>556</v>
      </c>
      <c r="M211" s="5">
        <v>0</v>
      </c>
      <c r="N211" s="5">
        <v>-275</v>
      </c>
      <c r="O211" s="5">
        <v>0</v>
      </c>
      <c r="P211" s="5">
        <v>0</v>
      </c>
      <c r="Q211" s="5" t="s">
        <v>1619</v>
      </c>
      <c r="R211" s="5" t="s">
        <v>1620</v>
      </c>
      <c r="S211" s="5" t="s">
        <v>1442</v>
      </c>
      <c r="T211" s="5" t="s">
        <v>1621</v>
      </c>
      <c r="U211" s="5" t="s">
        <v>1622</v>
      </c>
      <c r="V211" s="5" t="s">
        <v>55</v>
      </c>
      <c r="W211" s="5" t="s">
        <v>1623</v>
      </c>
      <c r="X211" s="5" t="s">
        <v>1623</v>
      </c>
      <c r="Y211" s="5" t="s">
        <v>17</v>
      </c>
    </row>
    <row r="212" ht="13" customHeight="1" spans="1:25">
      <c r="A212" s="5" t="s">
        <v>1624</v>
      </c>
      <c r="B212" s="5" t="s">
        <v>822</v>
      </c>
      <c r="C212" s="5" t="s">
        <v>733</v>
      </c>
      <c r="D212" s="5" t="s">
        <v>1197</v>
      </c>
      <c r="E212" s="5" t="s">
        <v>1568</v>
      </c>
      <c r="F212" s="5" t="s">
        <v>143</v>
      </c>
      <c r="G212" s="5" t="s">
        <v>1625</v>
      </c>
      <c r="H212" s="5" t="s">
        <v>63</v>
      </c>
      <c r="I212" s="5">
        <v>164</v>
      </c>
      <c r="J212" s="5" t="s">
        <v>48</v>
      </c>
      <c r="K212" s="5" t="s">
        <v>49</v>
      </c>
      <c r="L212" s="5">
        <v>164</v>
      </c>
      <c r="M212" s="5">
        <v>0</v>
      </c>
      <c r="N212" s="5">
        <v>0</v>
      </c>
      <c r="O212" s="5">
        <v>0</v>
      </c>
      <c r="P212" s="5">
        <v>0</v>
      </c>
      <c r="Q212" s="5" t="s">
        <v>824</v>
      </c>
      <c r="R212" s="5" t="s">
        <v>825</v>
      </c>
      <c r="S212" s="5" t="s">
        <v>826</v>
      </c>
      <c r="T212" s="5" t="s">
        <v>55</v>
      </c>
      <c r="U212" s="5" t="s">
        <v>827</v>
      </c>
      <c r="V212" s="5" t="s">
        <v>55</v>
      </c>
      <c r="W212" s="5" t="s">
        <v>1626</v>
      </c>
      <c r="X212" s="5" t="s">
        <v>1626</v>
      </c>
      <c r="Y212" s="5" t="s">
        <v>17</v>
      </c>
    </row>
    <row r="213" ht="13" customHeight="1" spans="1:25">
      <c r="A213" s="5" t="s">
        <v>1627</v>
      </c>
      <c r="B213" s="5" t="s">
        <v>1582</v>
      </c>
      <c r="C213" s="5" t="s">
        <v>262</v>
      </c>
      <c r="D213" s="5" t="s">
        <v>1197</v>
      </c>
      <c r="E213" s="5" t="s">
        <v>1568</v>
      </c>
      <c r="F213" s="5" t="s">
        <v>876</v>
      </c>
      <c r="G213" s="5" t="s">
        <v>1628</v>
      </c>
      <c r="H213" s="5" t="s">
        <v>63</v>
      </c>
      <c r="I213" s="5">
        <v>175</v>
      </c>
      <c r="J213" s="5" t="s">
        <v>48</v>
      </c>
      <c r="K213" s="5" t="s">
        <v>49</v>
      </c>
      <c r="L213" s="5">
        <v>175</v>
      </c>
      <c r="M213" s="5">
        <v>0</v>
      </c>
      <c r="N213" s="5">
        <v>0</v>
      </c>
      <c r="O213" s="5">
        <v>0</v>
      </c>
      <c r="P213" s="5">
        <v>0</v>
      </c>
      <c r="Q213" s="5" t="s">
        <v>1584</v>
      </c>
      <c r="R213" s="5" t="s">
        <v>1585</v>
      </c>
      <c r="S213" s="5" t="s">
        <v>252</v>
      </c>
      <c r="T213" s="5" t="s">
        <v>55</v>
      </c>
      <c r="U213" s="5" t="s">
        <v>253</v>
      </c>
      <c r="V213" s="5" t="s">
        <v>55</v>
      </c>
      <c r="W213" s="5" t="s">
        <v>1629</v>
      </c>
      <c r="X213" s="5" t="s">
        <v>1629</v>
      </c>
      <c r="Y213" s="5" t="s">
        <v>17</v>
      </c>
    </row>
    <row r="214" ht="13" customHeight="1" spans="1:25">
      <c r="A214" s="5" t="s">
        <v>1630</v>
      </c>
      <c r="B214" s="5" t="s">
        <v>1631</v>
      </c>
      <c r="C214" s="5" t="s">
        <v>576</v>
      </c>
      <c r="D214" s="5" t="s">
        <v>1197</v>
      </c>
      <c r="E214" s="5" t="s">
        <v>1568</v>
      </c>
      <c r="F214" s="5" t="s">
        <v>143</v>
      </c>
      <c r="G214" s="5" t="s">
        <v>1632</v>
      </c>
      <c r="H214" s="5" t="s">
        <v>63</v>
      </c>
      <c r="I214" s="5">
        <v>366</v>
      </c>
      <c r="J214" s="5" t="s">
        <v>48</v>
      </c>
      <c r="K214" s="5" t="s">
        <v>49</v>
      </c>
      <c r="L214" s="5">
        <v>366</v>
      </c>
      <c r="M214" s="5">
        <v>0</v>
      </c>
      <c r="N214" s="5">
        <v>0</v>
      </c>
      <c r="O214" s="5">
        <v>0</v>
      </c>
      <c r="P214" s="5">
        <v>0</v>
      </c>
      <c r="Q214" s="5" t="s">
        <v>1633</v>
      </c>
      <c r="R214" s="5" t="s">
        <v>1634</v>
      </c>
      <c r="S214" s="5" t="s">
        <v>1635</v>
      </c>
      <c r="T214" s="5" t="s">
        <v>55</v>
      </c>
      <c r="U214" s="5" t="s">
        <v>1636</v>
      </c>
      <c r="V214" s="5" t="s">
        <v>55</v>
      </c>
      <c r="W214" s="5" t="s">
        <v>1637</v>
      </c>
      <c r="X214" s="5" t="s">
        <v>1637</v>
      </c>
      <c r="Y214" s="5" t="s">
        <v>17</v>
      </c>
    </row>
    <row r="215" ht="13" customHeight="1" spans="1:25">
      <c r="A215" s="5" t="s">
        <v>1638</v>
      </c>
      <c r="B215" s="5" t="s">
        <v>1567</v>
      </c>
      <c r="C215" s="5" t="s">
        <v>360</v>
      </c>
      <c r="D215" s="5" t="s">
        <v>1197</v>
      </c>
      <c r="E215" s="5" t="s">
        <v>1568</v>
      </c>
      <c r="F215" s="5" t="s">
        <v>1639</v>
      </c>
      <c r="G215" s="5" t="s">
        <v>1640</v>
      </c>
      <c r="H215" s="5" t="s">
        <v>63</v>
      </c>
      <c r="I215" s="5">
        <v>361</v>
      </c>
      <c r="J215" s="5" t="s">
        <v>48</v>
      </c>
      <c r="K215" s="5" t="s">
        <v>49</v>
      </c>
      <c r="L215" s="5">
        <v>361</v>
      </c>
      <c r="M215" s="5">
        <v>0</v>
      </c>
      <c r="N215" s="5">
        <v>0</v>
      </c>
      <c r="O215" s="5">
        <v>0</v>
      </c>
      <c r="P215" s="5">
        <v>0</v>
      </c>
      <c r="Q215" s="5" t="s">
        <v>1570</v>
      </c>
      <c r="R215" s="5" t="s">
        <v>1571</v>
      </c>
      <c r="S215" s="5" t="s">
        <v>1641</v>
      </c>
      <c r="T215" s="5" t="s">
        <v>55</v>
      </c>
      <c r="U215" s="5" t="s">
        <v>1642</v>
      </c>
      <c r="V215" s="5" t="s">
        <v>55</v>
      </c>
      <c r="W215" s="5" t="s">
        <v>1643</v>
      </c>
      <c r="X215" s="5" t="s">
        <v>1643</v>
      </c>
      <c r="Y215" s="5" t="s">
        <v>17</v>
      </c>
    </row>
    <row r="216" ht="13" customHeight="1" spans="1:25">
      <c r="A216" s="5" t="s">
        <v>1644</v>
      </c>
      <c r="B216" s="5" t="s">
        <v>1645</v>
      </c>
      <c r="C216" s="5" t="s">
        <v>1646</v>
      </c>
      <c r="D216" s="5" t="s">
        <v>1197</v>
      </c>
      <c r="E216" s="5" t="s">
        <v>1568</v>
      </c>
      <c r="F216" s="5" t="s">
        <v>765</v>
      </c>
      <c r="G216" s="5" t="s">
        <v>1647</v>
      </c>
      <c r="H216" s="5" t="s">
        <v>63</v>
      </c>
      <c r="I216" s="5">
        <v>367</v>
      </c>
      <c r="J216" s="5" t="s">
        <v>48</v>
      </c>
      <c r="K216" s="5" t="s">
        <v>49</v>
      </c>
      <c r="L216" s="5">
        <v>367</v>
      </c>
      <c r="M216" s="5">
        <v>0</v>
      </c>
      <c r="N216" s="5">
        <v>0</v>
      </c>
      <c r="O216" s="5">
        <v>0</v>
      </c>
      <c r="P216" s="5">
        <v>0</v>
      </c>
      <c r="Q216" s="5" t="s">
        <v>1648</v>
      </c>
      <c r="R216" s="5" t="s">
        <v>1649</v>
      </c>
      <c r="S216" s="5" t="s">
        <v>1063</v>
      </c>
      <c r="T216" s="5" t="s">
        <v>55</v>
      </c>
      <c r="U216" s="5" t="s">
        <v>1064</v>
      </c>
      <c r="V216" s="5" t="s">
        <v>55</v>
      </c>
      <c r="W216" s="5" t="s">
        <v>1650</v>
      </c>
      <c r="X216" s="5" t="s">
        <v>1650</v>
      </c>
      <c r="Y216" s="5" t="s">
        <v>17</v>
      </c>
    </row>
    <row r="217" ht="13" customHeight="1" spans="1:25">
      <c r="A217" s="5" t="s">
        <v>1651</v>
      </c>
      <c r="B217" s="5" t="s">
        <v>782</v>
      </c>
      <c r="C217" s="5" t="s">
        <v>783</v>
      </c>
      <c r="D217" s="5" t="s">
        <v>723</v>
      </c>
      <c r="E217" s="5" t="s">
        <v>1568</v>
      </c>
      <c r="F217" s="5" t="s">
        <v>204</v>
      </c>
      <c r="G217" s="5" t="s">
        <v>1652</v>
      </c>
      <c r="H217" s="5" t="s">
        <v>75</v>
      </c>
      <c r="I217" s="5">
        <v>1252</v>
      </c>
      <c r="J217" s="5" t="s">
        <v>48</v>
      </c>
      <c r="K217" s="5" t="s">
        <v>49</v>
      </c>
      <c r="L217" s="5">
        <v>1252</v>
      </c>
      <c r="M217" s="5">
        <v>0</v>
      </c>
      <c r="N217" s="5">
        <v>0</v>
      </c>
      <c r="O217" s="5">
        <v>0</v>
      </c>
      <c r="P217" s="5">
        <v>0</v>
      </c>
      <c r="Q217" s="5" t="s">
        <v>785</v>
      </c>
      <c r="R217" s="5" t="s">
        <v>786</v>
      </c>
      <c r="S217" s="5" t="s">
        <v>1653</v>
      </c>
      <c r="T217" s="5" t="s">
        <v>55</v>
      </c>
      <c r="U217" s="5" t="s">
        <v>1654</v>
      </c>
      <c r="V217" s="5" t="s">
        <v>55</v>
      </c>
      <c r="W217" s="5" t="s">
        <v>1655</v>
      </c>
      <c r="X217" s="5" t="s">
        <v>1655</v>
      </c>
      <c r="Y217" s="5" t="s">
        <v>17</v>
      </c>
    </row>
    <row r="218" ht="13" customHeight="1" spans="1:25">
      <c r="A218" s="5" t="s">
        <v>1656</v>
      </c>
      <c r="B218" s="5" t="s">
        <v>1657</v>
      </c>
      <c r="C218" s="5" t="s">
        <v>644</v>
      </c>
      <c r="D218" s="5" t="s">
        <v>1197</v>
      </c>
      <c r="E218" s="5" t="s">
        <v>1568</v>
      </c>
      <c r="F218" s="5" t="s">
        <v>1658</v>
      </c>
      <c r="G218" s="5" t="s">
        <v>1659</v>
      </c>
      <c r="H218" s="5" t="s">
        <v>63</v>
      </c>
      <c r="I218" s="5">
        <v>357</v>
      </c>
      <c r="J218" s="5" t="s">
        <v>48</v>
      </c>
      <c r="K218" s="5" t="s">
        <v>49</v>
      </c>
      <c r="L218" s="5">
        <v>357</v>
      </c>
      <c r="M218" s="5">
        <v>0</v>
      </c>
      <c r="N218" s="5">
        <v>0</v>
      </c>
      <c r="O218" s="5">
        <v>0</v>
      </c>
      <c r="P218" s="5">
        <v>0</v>
      </c>
      <c r="Q218" s="5" t="s">
        <v>1660</v>
      </c>
      <c r="R218" s="5" t="s">
        <v>1661</v>
      </c>
      <c r="S218" s="5" t="s">
        <v>1662</v>
      </c>
      <c r="T218" s="5" t="s">
        <v>55</v>
      </c>
      <c r="U218" s="5" t="s">
        <v>54</v>
      </c>
      <c r="V218" s="5" t="s">
        <v>55</v>
      </c>
      <c r="W218" s="5" t="s">
        <v>1663</v>
      </c>
      <c r="X218" s="5" t="s">
        <v>1663</v>
      </c>
      <c r="Y218" s="5" t="s">
        <v>17</v>
      </c>
    </row>
    <row r="219" ht="13" customHeight="1" spans="1:25">
      <c r="A219" s="5" t="s">
        <v>1664</v>
      </c>
      <c r="B219" s="5" t="s">
        <v>833</v>
      </c>
      <c r="C219" s="5" t="s">
        <v>834</v>
      </c>
      <c r="D219" s="5" t="s">
        <v>421</v>
      </c>
      <c r="E219" s="5" t="s">
        <v>1568</v>
      </c>
      <c r="F219" s="5" t="s">
        <v>61</v>
      </c>
      <c r="G219" s="5" t="s">
        <v>1665</v>
      </c>
      <c r="H219" s="5" t="s">
        <v>206</v>
      </c>
      <c r="I219" s="5">
        <v>680</v>
      </c>
      <c r="J219" s="5" t="s">
        <v>48</v>
      </c>
      <c r="K219" s="5" t="s">
        <v>49</v>
      </c>
      <c r="L219" s="5">
        <v>680</v>
      </c>
      <c r="M219" s="5">
        <v>0</v>
      </c>
      <c r="N219" s="5">
        <v>0</v>
      </c>
      <c r="O219" s="5">
        <v>0</v>
      </c>
      <c r="P219" s="5">
        <v>0</v>
      </c>
      <c r="Q219" s="5" t="s">
        <v>836</v>
      </c>
      <c r="R219" s="5" t="s">
        <v>837</v>
      </c>
      <c r="S219" s="5" t="s">
        <v>1666</v>
      </c>
      <c r="T219" s="5" t="s">
        <v>55</v>
      </c>
      <c r="U219" s="5" t="s">
        <v>1667</v>
      </c>
      <c r="V219" s="5" t="s">
        <v>55</v>
      </c>
      <c r="W219" s="5" t="s">
        <v>1668</v>
      </c>
      <c r="X219" s="5" t="s">
        <v>1668</v>
      </c>
      <c r="Y219" s="5" t="s">
        <v>17</v>
      </c>
    </row>
    <row r="220" ht="13" customHeight="1" spans="1:25">
      <c r="A220" s="5" t="s">
        <v>1669</v>
      </c>
      <c r="B220" s="5" t="s">
        <v>1670</v>
      </c>
      <c r="C220" s="5" t="s">
        <v>93</v>
      </c>
      <c r="D220" s="5" t="s">
        <v>421</v>
      </c>
      <c r="E220" s="5" t="s">
        <v>1568</v>
      </c>
      <c r="F220" s="5" t="s">
        <v>635</v>
      </c>
      <c r="G220" s="5" t="s">
        <v>1671</v>
      </c>
      <c r="H220" s="5" t="s">
        <v>206</v>
      </c>
      <c r="I220" s="5">
        <v>1198</v>
      </c>
      <c r="J220" s="5" t="s">
        <v>48</v>
      </c>
      <c r="K220" s="5" t="s">
        <v>49</v>
      </c>
      <c r="L220" s="5">
        <v>1198</v>
      </c>
      <c r="M220" s="5">
        <v>0</v>
      </c>
      <c r="N220" s="5">
        <v>0</v>
      </c>
      <c r="O220" s="5">
        <v>0</v>
      </c>
      <c r="P220" s="5">
        <v>0</v>
      </c>
      <c r="Q220" s="5" t="s">
        <v>1672</v>
      </c>
      <c r="R220" s="5" t="s">
        <v>1673</v>
      </c>
      <c r="S220" s="5" t="s">
        <v>1674</v>
      </c>
      <c r="T220" s="5" t="s">
        <v>55</v>
      </c>
      <c r="U220" s="5" t="s">
        <v>1675</v>
      </c>
      <c r="V220" s="5" t="s">
        <v>55</v>
      </c>
      <c r="W220" s="5" t="s">
        <v>1676</v>
      </c>
      <c r="X220" s="5" t="s">
        <v>1676</v>
      </c>
      <c r="Y220" s="5" t="s">
        <v>17</v>
      </c>
    </row>
    <row r="221" ht="13" customHeight="1" spans="1:25">
      <c r="A221" s="5" t="s">
        <v>1677</v>
      </c>
      <c r="B221" s="5" t="s">
        <v>1678</v>
      </c>
      <c r="C221" s="5" t="s">
        <v>1679</v>
      </c>
      <c r="D221" s="5" t="s">
        <v>723</v>
      </c>
      <c r="E221" s="5" t="s">
        <v>1568</v>
      </c>
      <c r="F221" s="5" t="s">
        <v>876</v>
      </c>
      <c r="G221" s="5" t="s">
        <v>1680</v>
      </c>
      <c r="H221" s="5" t="s">
        <v>75</v>
      </c>
      <c r="I221" s="5">
        <v>370</v>
      </c>
      <c r="J221" s="5" t="s">
        <v>48</v>
      </c>
      <c r="K221" s="5" t="s">
        <v>49</v>
      </c>
      <c r="L221" s="5">
        <v>370</v>
      </c>
      <c r="M221" s="5">
        <v>0</v>
      </c>
      <c r="N221" s="5">
        <v>0</v>
      </c>
      <c r="O221" s="5">
        <v>0</v>
      </c>
      <c r="P221" s="5">
        <v>0</v>
      </c>
      <c r="Q221" s="5" t="s">
        <v>1681</v>
      </c>
      <c r="R221" s="5" t="s">
        <v>1682</v>
      </c>
      <c r="S221" s="5" t="s">
        <v>1683</v>
      </c>
      <c r="T221" s="5" t="s">
        <v>55</v>
      </c>
      <c r="U221" s="5" t="s">
        <v>1684</v>
      </c>
      <c r="V221" s="5" t="s">
        <v>55</v>
      </c>
      <c r="W221" s="5" t="s">
        <v>1685</v>
      </c>
      <c r="X221" s="5" t="s">
        <v>1685</v>
      </c>
      <c r="Y221" s="5" t="s">
        <v>17</v>
      </c>
    </row>
    <row r="222" ht="13" customHeight="1" spans="1:25">
      <c r="A222" s="5" t="s">
        <v>1686</v>
      </c>
      <c r="B222" s="5" t="s">
        <v>1687</v>
      </c>
      <c r="C222" s="5" t="s">
        <v>644</v>
      </c>
      <c r="D222" s="5" t="s">
        <v>1197</v>
      </c>
      <c r="E222" s="5" t="s">
        <v>1568</v>
      </c>
      <c r="F222" s="5" t="s">
        <v>1688</v>
      </c>
      <c r="G222" s="5" t="s">
        <v>1689</v>
      </c>
      <c r="H222" s="5" t="s">
        <v>63</v>
      </c>
      <c r="I222" s="5">
        <v>282</v>
      </c>
      <c r="J222" s="5" t="s">
        <v>48</v>
      </c>
      <c r="K222" s="5" t="s">
        <v>49</v>
      </c>
      <c r="L222" s="5">
        <v>282</v>
      </c>
      <c r="M222" s="5">
        <v>0</v>
      </c>
      <c r="N222" s="5">
        <v>0</v>
      </c>
      <c r="O222" s="5">
        <v>0</v>
      </c>
      <c r="P222" s="5">
        <v>0</v>
      </c>
      <c r="Q222" s="5" t="s">
        <v>1690</v>
      </c>
      <c r="R222" s="5" t="s">
        <v>1691</v>
      </c>
      <c r="S222" s="5" t="s">
        <v>1692</v>
      </c>
      <c r="T222" s="5" t="s">
        <v>55</v>
      </c>
      <c r="U222" s="5" t="s">
        <v>1693</v>
      </c>
      <c r="V222" s="5" t="s">
        <v>55</v>
      </c>
      <c r="W222" s="5" t="s">
        <v>1694</v>
      </c>
      <c r="X222" s="5" t="s">
        <v>1694</v>
      </c>
      <c r="Y222" s="5" t="s">
        <v>17</v>
      </c>
    </row>
    <row r="223" ht="13" customHeight="1" spans="1:25">
      <c r="A223" s="5" t="s">
        <v>1695</v>
      </c>
      <c r="B223" s="5" t="s">
        <v>643</v>
      </c>
      <c r="C223" s="5" t="s">
        <v>644</v>
      </c>
      <c r="D223" s="5" t="s">
        <v>723</v>
      </c>
      <c r="E223" s="5" t="s">
        <v>1568</v>
      </c>
      <c r="F223" s="5" t="s">
        <v>402</v>
      </c>
      <c r="G223" s="5" t="s">
        <v>1696</v>
      </c>
      <c r="H223" s="5" t="s">
        <v>75</v>
      </c>
      <c r="I223" s="5">
        <v>1168</v>
      </c>
      <c r="J223" s="5" t="s">
        <v>48</v>
      </c>
      <c r="K223" s="5" t="s">
        <v>49</v>
      </c>
      <c r="L223" s="5">
        <v>1168</v>
      </c>
      <c r="M223" s="5">
        <v>0</v>
      </c>
      <c r="N223" s="5">
        <v>0</v>
      </c>
      <c r="O223" s="5">
        <v>0</v>
      </c>
      <c r="P223" s="5">
        <v>0</v>
      </c>
      <c r="Q223" s="5" t="s">
        <v>647</v>
      </c>
      <c r="R223" s="5" t="s">
        <v>648</v>
      </c>
      <c r="S223" s="5" t="s">
        <v>1697</v>
      </c>
      <c r="T223" s="5" t="s">
        <v>55</v>
      </c>
      <c r="U223" s="5" t="s">
        <v>1698</v>
      </c>
      <c r="V223" s="5" t="s">
        <v>55</v>
      </c>
      <c r="W223" s="5" t="s">
        <v>1699</v>
      </c>
      <c r="X223" s="5" t="s">
        <v>1699</v>
      </c>
      <c r="Y223" s="5" t="s">
        <v>17</v>
      </c>
    </row>
    <row r="224" ht="13" customHeight="1" spans="1:25">
      <c r="A224" s="5" t="s">
        <v>1700</v>
      </c>
      <c r="B224" s="5" t="s">
        <v>1701</v>
      </c>
      <c r="C224" s="5" t="s">
        <v>185</v>
      </c>
      <c r="D224" s="5" t="s">
        <v>421</v>
      </c>
      <c r="E224" s="5" t="s">
        <v>1568</v>
      </c>
      <c r="F224" s="5" t="s">
        <v>402</v>
      </c>
      <c r="G224" s="5" t="s">
        <v>1702</v>
      </c>
      <c r="H224" s="5" t="s">
        <v>206</v>
      </c>
      <c r="I224" s="5">
        <v>1508</v>
      </c>
      <c r="J224" s="5" t="s">
        <v>48</v>
      </c>
      <c r="K224" s="5" t="s">
        <v>49</v>
      </c>
      <c r="L224" s="5">
        <v>1508</v>
      </c>
      <c r="M224" s="5">
        <v>0</v>
      </c>
      <c r="N224" s="5">
        <v>0</v>
      </c>
      <c r="O224" s="5">
        <v>0</v>
      </c>
      <c r="P224" s="5">
        <v>0</v>
      </c>
      <c r="Q224" s="5" t="s">
        <v>1703</v>
      </c>
      <c r="R224" s="5" t="s">
        <v>1704</v>
      </c>
      <c r="S224" s="5" t="s">
        <v>1705</v>
      </c>
      <c r="T224" s="5" t="s">
        <v>55</v>
      </c>
      <c r="U224" s="5" t="s">
        <v>1706</v>
      </c>
      <c r="V224" s="5" t="s">
        <v>55</v>
      </c>
      <c r="W224" s="5" t="s">
        <v>1707</v>
      </c>
      <c r="X224" s="5" t="s">
        <v>1707</v>
      </c>
      <c r="Y224" s="5" t="s">
        <v>17</v>
      </c>
    </row>
    <row r="225" ht="13" customHeight="1" spans="1:25">
      <c r="A225" s="5" t="s">
        <v>1708</v>
      </c>
      <c r="B225" s="5" t="s">
        <v>1236</v>
      </c>
      <c r="C225" s="5" t="s">
        <v>360</v>
      </c>
      <c r="D225" s="5" t="s">
        <v>723</v>
      </c>
      <c r="E225" s="5" t="s">
        <v>1568</v>
      </c>
      <c r="F225" s="5" t="s">
        <v>1237</v>
      </c>
      <c r="G225" s="5" t="s">
        <v>1709</v>
      </c>
      <c r="H225" s="5" t="s">
        <v>75</v>
      </c>
      <c r="I225" s="5">
        <v>905</v>
      </c>
      <c r="J225" s="5" t="s">
        <v>48</v>
      </c>
      <c r="K225" s="5" t="s">
        <v>49</v>
      </c>
      <c r="L225" s="5">
        <v>905</v>
      </c>
      <c r="M225" s="5">
        <v>0</v>
      </c>
      <c r="N225" s="5">
        <v>0</v>
      </c>
      <c r="O225" s="5">
        <v>0</v>
      </c>
      <c r="P225" s="5">
        <v>0</v>
      </c>
      <c r="Q225" s="5" t="s">
        <v>1239</v>
      </c>
      <c r="R225" s="5" t="s">
        <v>1240</v>
      </c>
      <c r="S225" s="5" t="s">
        <v>1525</v>
      </c>
      <c r="T225" s="5" t="s">
        <v>55</v>
      </c>
      <c r="U225" s="5" t="s">
        <v>1526</v>
      </c>
      <c r="V225" s="5" t="s">
        <v>55</v>
      </c>
      <c r="W225" s="5" t="s">
        <v>1710</v>
      </c>
      <c r="X225" s="5" t="s">
        <v>1710</v>
      </c>
      <c r="Y225" s="5" t="s">
        <v>17</v>
      </c>
    </row>
    <row r="226" ht="13" customHeight="1" spans="1:25">
      <c r="A226" s="5" t="s">
        <v>1711</v>
      </c>
      <c r="B226" s="5" t="s">
        <v>1712</v>
      </c>
      <c r="C226" s="5" t="s">
        <v>1713</v>
      </c>
      <c r="D226" s="5" t="s">
        <v>1197</v>
      </c>
      <c r="E226" s="5" t="s">
        <v>1568</v>
      </c>
      <c r="F226" s="5" t="s">
        <v>1714</v>
      </c>
      <c r="G226" s="5" t="s">
        <v>1715</v>
      </c>
      <c r="H226" s="5" t="s">
        <v>63</v>
      </c>
      <c r="I226" s="5">
        <v>458</v>
      </c>
      <c r="J226" s="5" t="s">
        <v>48</v>
      </c>
      <c r="K226" s="5" t="s">
        <v>49</v>
      </c>
      <c r="L226" s="5">
        <v>458</v>
      </c>
      <c r="M226" s="5">
        <v>0</v>
      </c>
      <c r="N226" s="5">
        <v>0</v>
      </c>
      <c r="O226" s="5">
        <v>0</v>
      </c>
      <c r="P226" s="5">
        <v>0</v>
      </c>
      <c r="Q226" s="5" t="s">
        <v>1716</v>
      </c>
      <c r="R226" s="5" t="s">
        <v>1717</v>
      </c>
      <c r="S226" s="5" t="s">
        <v>1718</v>
      </c>
      <c r="T226" s="5" t="s">
        <v>55</v>
      </c>
      <c r="U226" s="5" t="s">
        <v>1719</v>
      </c>
      <c r="V226" s="5" t="s">
        <v>55</v>
      </c>
      <c r="W226" s="5" t="s">
        <v>1720</v>
      </c>
      <c r="X226" s="5" t="s">
        <v>1720</v>
      </c>
      <c r="Y226" s="5" t="s">
        <v>17</v>
      </c>
    </row>
    <row r="227" ht="13" customHeight="1" spans="1:25">
      <c r="A227" s="5" t="s">
        <v>1721</v>
      </c>
      <c r="B227" s="5" t="s">
        <v>121</v>
      </c>
      <c r="C227" s="5" t="s">
        <v>42</v>
      </c>
      <c r="D227" s="5" t="s">
        <v>1197</v>
      </c>
      <c r="E227" s="5" t="s">
        <v>1568</v>
      </c>
      <c r="F227" s="5" t="s">
        <v>143</v>
      </c>
      <c r="G227" s="5" t="s">
        <v>1722</v>
      </c>
      <c r="H227" s="5" t="s">
        <v>75</v>
      </c>
      <c r="I227" s="5">
        <v>626</v>
      </c>
      <c r="J227" s="5" t="s">
        <v>48</v>
      </c>
      <c r="K227" s="5" t="s">
        <v>49</v>
      </c>
      <c r="L227" s="5">
        <v>626</v>
      </c>
      <c r="M227" s="5">
        <v>0</v>
      </c>
      <c r="N227" s="5">
        <v>0</v>
      </c>
      <c r="O227" s="5">
        <v>0</v>
      </c>
      <c r="P227" s="5">
        <v>0</v>
      </c>
      <c r="Q227" s="5" t="s">
        <v>123</v>
      </c>
      <c r="R227" s="5" t="s">
        <v>124</v>
      </c>
      <c r="S227" s="5" t="s">
        <v>257</v>
      </c>
      <c r="T227" s="5" t="s">
        <v>55</v>
      </c>
      <c r="U227" s="5" t="s">
        <v>258</v>
      </c>
      <c r="V227" s="5" t="s">
        <v>55</v>
      </c>
      <c r="W227" s="5" t="s">
        <v>1723</v>
      </c>
      <c r="X227" s="5" t="s">
        <v>1723</v>
      </c>
      <c r="Y227" s="5" t="s">
        <v>17</v>
      </c>
    </row>
    <row r="228" ht="13" customHeight="1" spans="1:25">
      <c r="A228" s="5" t="s">
        <v>1724</v>
      </c>
      <c r="B228" s="5" t="s">
        <v>1712</v>
      </c>
      <c r="C228" s="5" t="s">
        <v>1713</v>
      </c>
      <c r="D228" s="5" t="s">
        <v>1197</v>
      </c>
      <c r="E228" s="5" t="s">
        <v>1568</v>
      </c>
      <c r="F228" s="5" t="s">
        <v>1714</v>
      </c>
      <c r="G228" s="5" t="s">
        <v>1725</v>
      </c>
      <c r="H228" s="5" t="s">
        <v>63</v>
      </c>
      <c r="I228" s="5">
        <v>458</v>
      </c>
      <c r="J228" s="5" t="s">
        <v>48</v>
      </c>
      <c r="K228" s="5" t="s">
        <v>49</v>
      </c>
      <c r="L228" s="5">
        <v>458</v>
      </c>
      <c r="M228" s="5">
        <v>0</v>
      </c>
      <c r="N228" s="5">
        <v>0</v>
      </c>
      <c r="O228" s="5">
        <v>0</v>
      </c>
      <c r="P228" s="5">
        <v>0</v>
      </c>
      <c r="Q228" s="5" t="s">
        <v>1716</v>
      </c>
      <c r="R228" s="5" t="s">
        <v>1717</v>
      </c>
      <c r="S228" s="5" t="s">
        <v>1718</v>
      </c>
      <c r="T228" s="5" t="s">
        <v>55</v>
      </c>
      <c r="U228" s="5" t="s">
        <v>1719</v>
      </c>
      <c r="V228" s="5" t="s">
        <v>55</v>
      </c>
      <c r="W228" s="5" t="s">
        <v>1726</v>
      </c>
      <c r="X228" s="5" t="s">
        <v>1726</v>
      </c>
      <c r="Y228" s="5" t="s">
        <v>17</v>
      </c>
    </row>
    <row r="229" ht="13" customHeight="1" spans="1:25">
      <c r="A229" s="5" t="s">
        <v>1727</v>
      </c>
      <c r="B229" s="5" t="s">
        <v>1407</v>
      </c>
      <c r="C229" s="5" t="s">
        <v>42</v>
      </c>
      <c r="D229" s="5" t="s">
        <v>723</v>
      </c>
      <c r="E229" s="5" t="s">
        <v>1568</v>
      </c>
      <c r="F229" s="5" t="s">
        <v>1098</v>
      </c>
      <c r="G229" s="5" t="s">
        <v>1728</v>
      </c>
      <c r="H229" s="5" t="s">
        <v>75</v>
      </c>
      <c r="I229" s="5">
        <v>878</v>
      </c>
      <c r="J229" s="5" t="s">
        <v>48</v>
      </c>
      <c r="K229" s="5" t="s">
        <v>49</v>
      </c>
      <c r="L229" s="5">
        <v>878</v>
      </c>
      <c r="M229" s="5">
        <v>0</v>
      </c>
      <c r="N229" s="5">
        <v>0</v>
      </c>
      <c r="O229" s="5">
        <v>0</v>
      </c>
      <c r="P229" s="5">
        <v>0</v>
      </c>
      <c r="Q229" s="5" t="s">
        <v>1409</v>
      </c>
      <c r="R229" s="5" t="s">
        <v>1410</v>
      </c>
      <c r="S229" s="5" t="s">
        <v>1729</v>
      </c>
      <c r="T229" s="5" t="s">
        <v>55</v>
      </c>
      <c r="U229" s="5" t="s">
        <v>1730</v>
      </c>
      <c r="V229" s="5" t="s">
        <v>55</v>
      </c>
      <c r="W229" s="5" t="s">
        <v>1731</v>
      </c>
      <c r="X229" s="5" t="s">
        <v>1731</v>
      </c>
      <c r="Y229" s="5" t="s">
        <v>17</v>
      </c>
    </row>
    <row r="230" ht="13" customHeight="1" spans="1:25">
      <c r="A230" s="5" t="s">
        <v>1732</v>
      </c>
      <c r="B230" s="5" t="s">
        <v>1733</v>
      </c>
      <c r="C230" s="5" t="s">
        <v>335</v>
      </c>
      <c r="D230" s="5" t="s">
        <v>1197</v>
      </c>
      <c r="E230" s="5" t="s">
        <v>1568</v>
      </c>
      <c r="F230" s="5" t="s">
        <v>1734</v>
      </c>
      <c r="G230" s="5" t="s">
        <v>1735</v>
      </c>
      <c r="H230" s="5" t="s">
        <v>63</v>
      </c>
      <c r="I230" s="5">
        <v>183</v>
      </c>
      <c r="J230" s="5" t="s">
        <v>48</v>
      </c>
      <c r="K230" s="5" t="s">
        <v>49</v>
      </c>
      <c r="L230" s="5">
        <v>183</v>
      </c>
      <c r="M230" s="5">
        <v>0</v>
      </c>
      <c r="N230" s="5">
        <v>0</v>
      </c>
      <c r="O230" s="5">
        <v>0</v>
      </c>
      <c r="P230" s="5">
        <v>0</v>
      </c>
      <c r="Q230" s="5" t="s">
        <v>1736</v>
      </c>
      <c r="R230" s="5" t="s">
        <v>1737</v>
      </c>
      <c r="S230" s="5" t="s">
        <v>190</v>
      </c>
      <c r="T230" s="5" t="s">
        <v>55</v>
      </c>
      <c r="U230" s="5" t="s">
        <v>191</v>
      </c>
      <c r="V230" s="5" t="s">
        <v>55</v>
      </c>
      <c r="W230" s="5" t="s">
        <v>1738</v>
      </c>
      <c r="X230" s="5" t="s">
        <v>1738</v>
      </c>
      <c r="Y230" s="5" t="s">
        <v>17</v>
      </c>
    </row>
    <row r="231" ht="13" customHeight="1" spans="1:25">
      <c r="A231" s="5" t="s">
        <v>1739</v>
      </c>
      <c r="B231" s="5" t="s">
        <v>121</v>
      </c>
      <c r="C231" s="5" t="s">
        <v>42</v>
      </c>
      <c r="D231" s="5" t="s">
        <v>1197</v>
      </c>
      <c r="E231" s="5" t="s">
        <v>1568</v>
      </c>
      <c r="F231" s="5" t="s">
        <v>94</v>
      </c>
      <c r="G231" s="5" t="s">
        <v>1740</v>
      </c>
      <c r="H231" s="5" t="s">
        <v>63</v>
      </c>
      <c r="I231" s="5">
        <v>313</v>
      </c>
      <c r="J231" s="5" t="s">
        <v>48</v>
      </c>
      <c r="K231" s="5" t="s">
        <v>49</v>
      </c>
      <c r="L231" s="5">
        <v>313</v>
      </c>
      <c r="M231" s="5">
        <v>0</v>
      </c>
      <c r="N231" s="5">
        <v>0</v>
      </c>
      <c r="O231" s="5">
        <v>0</v>
      </c>
      <c r="P231" s="5">
        <v>0</v>
      </c>
      <c r="Q231" s="5" t="s">
        <v>123</v>
      </c>
      <c r="R231" s="5" t="s">
        <v>124</v>
      </c>
      <c r="S231" s="5" t="s">
        <v>125</v>
      </c>
      <c r="T231" s="5" t="s">
        <v>55</v>
      </c>
      <c r="U231" s="5" t="s">
        <v>126</v>
      </c>
      <c r="V231" s="5" t="s">
        <v>55</v>
      </c>
      <c r="W231" s="5" t="s">
        <v>1741</v>
      </c>
      <c r="X231" s="5" t="s">
        <v>1741</v>
      </c>
      <c r="Y231" s="5" t="s">
        <v>17</v>
      </c>
    </row>
    <row r="232" ht="13" customHeight="1" spans="1:25">
      <c r="A232" s="5" t="s">
        <v>1742</v>
      </c>
      <c r="B232" s="5" t="s">
        <v>1743</v>
      </c>
      <c r="C232" s="5" t="s">
        <v>237</v>
      </c>
      <c r="D232" s="5" t="s">
        <v>1197</v>
      </c>
      <c r="E232" s="5" t="s">
        <v>1568</v>
      </c>
      <c r="F232" s="5" t="s">
        <v>1744</v>
      </c>
      <c r="G232" s="5" t="s">
        <v>1745</v>
      </c>
      <c r="H232" s="5" t="s">
        <v>63</v>
      </c>
      <c r="I232" s="5">
        <v>149</v>
      </c>
      <c r="J232" s="5" t="s">
        <v>48</v>
      </c>
      <c r="K232" s="5" t="s">
        <v>49</v>
      </c>
      <c r="L232" s="5">
        <v>149</v>
      </c>
      <c r="M232" s="5">
        <v>0</v>
      </c>
      <c r="N232" s="5">
        <v>0</v>
      </c>
      <c r="O232" s="5">
        <v>0</v>
      </c>
      <c r="P232" s="5">
        <v>0</v>
      </c>
      <c r="Q232" s="5" t="s">
        <v>1746</v>
      </c>
      <c r="R232" s="5" t="s">
        <v>1747</v>
      </c>
      <c r="S232" s="5" t="s">
        <v>1748</v>
      </c>
      <c r="T232" s="5" t="s">
        <v>55</v>
      </c>
      <c r="U232" s="5" t="s">
        <v>1749</v>
      </c>
      <c r="V232" s="5" t="s">
        <v>55</v>
      </c>
      <c r="W232" s="5" t="s">
        <v>1750</v>
      </c>
      <c r="X232" s="5" t="s">
        <v>1750</v>
      </c>
      <c r="Y232" s="5" t="s">
        <v>17</v>
      </c>
    </row>
    <row r="233" ht="13" customHeight="1" spans="1:25">
      <c r="A233" s="5" t="s">
        <v>1751</v>
      </c>
      <c r="B233" s="5" t="s">
        <v>1236</v>
      </c>
      <c r="C233" s="5" t="s">
        <v>360</v>
      </c>
      <c r="D233" s="5" t="s">
        <v>1197</v>
      </c>
      <c r="E233" s="5" t="s">
        <v>1568</v>
      </c>
      <c r="F233" s="5" t="s">
        <v>1237</v>
      </c>
      <c r="G233" s="5" t="s">
        <v>1752</v>
      </c>
      <c r="H233" s="5" t="s">
        <v>63</v>
      </c>
      <c r="I233" s="5">
        <v>403</v>
      </c>
      <c r="J233" s="5" t="s">
        <v>48</v>
      </c>
      <c r="K233" s="5" t="s">
        <v>49</v>
      </c>
      <c r="L233" s="5">
        <v>403</v>
      </c>
      <c r="M233" s="5">
        <v>0</v>
      </c>
      <c r="N233" s="5">
        <v>0</v>
      </c>
      <c r="O233" s="5">
        <v>0</v>
      </c>
      <c r="P233" s="5">
        <v>0</v>
      </c>
      <c r="Q233" s="5" t="s">
        <v>1239</v>
      </c>
      <c r="R233" s="5" t="s">
        <v>1240</v>
      </c>
      <c r="S233" s="5" t="s">
        <v>1753</v>
      </c>
      <c r="T233" s="5" t="s">
        <v>55</v>
      </c>
      <c r="U233" s="5" t="s">
        <v>1754</v>
      </c>
      <c r="V233" s="5" t="s">
        <v>55</v>
      </c>
      <c r="W233" s="5" t="s">
        <v>1755</v>
      </c>
      <c r="X233" s="5" t="s">
        <v>1755</v>
      </c>
      <c r="Y233" s="5" t="s">
        <v>17</v>
      </c>
    </row>
    <row r="234" ht="13" customHeight="1" spans="1:25">
      <c r="A234" s="5" t="s">
        <v>1756</v>
      </c>
      <c r="B234" s="5" t="s">
        <v>401</v>
      </c>
      <c r="C234" s="5" t="s">
        <v>185</v>
      </c>
      <c r="D234" s="5" t="s">
        <v>723</v>
      </c>
      <c r="E234" s="5" t="s">
        <v>1568</v>
      </c>
      <c r="F234" s="5" t="s">
        <v>402</v>
      </c>
      <c r="G234" s="5" t="s">
        <v>1757</v>
      </c>
      <c r="H234" s="5" t="s">
        <v>75</v>
      </c>
      <c r="I234" s="5">
        <v>1073</v>
      </c>
      <c r="J234" s="5" t="s">
        <v>48</v>
      </c>
      <c r="K234" s="5" t="s">
        <v>49</v>
      </c>
      <c r="L234" s="5">
        <v>1073</v>
      </c>
      <c r="M234" s="5">
        <v>0</v>
      </c>
      <c r="N234" s="5">
        <v>0</v>
      </c>
      <c r="O234" s="5">
        <v>0</v>
      </c>
      <c r="P234" s="5">
        <v>0</v>
      </c>
      <c r="Q234" s="5" t="s">
        <v>404</v>
      </c>
      <c r="R234" s="5" t="s">
        <v>405</v>
      </c>
      <c r="S234" s="5" t="s">
        <v>1758</v>
      </c>
      <c r="T234" s="5" t="s">
        <v>55</v>
      </c>
      <c r="U234" s="5" t="s">
        <v>1759</v>
      </c>
      <c r="V234" s="5" t="s">
        <v>55</v>
      </c>
      <c r="W234" s="5" t="s">
        <v>1760</v>
      </c>
      <c r="X234" s="5" t="s">
        <v>1760</v>
      </c>
      <c r="Y234" s="5" t="s">
        <v>17</v>
      </c>
    </row>
    <row r="235" ht="13" customHeight="1" spans="1:25">
      <c r="A235" s="5" t="s">
        <v>1761</v>
      </c>
      <c r="B235" s="5" t="s">
        <v>1762</v>
      </c>
      <c r="C235" s="5" t="s">
        <v>93</v>
      </c>
      <c r="D235" s="5" t="s">
        <v>1197</v>
      </c>
      <c r="E235" s="5" t="s">
        <v>1568</v>
      </c>
      <c r="F235" s="5" t="s">
        <v>73</v>
      </c>
      <c r="G235" s="5" t="s">
        <v>1763</v>
      </c>
      <c r="H235" s="5" t="s">
        <v>63</v>
      </c>
      <c r="I235" s="5">
        <v>433</v>
      </c>
      <c r="J235" s="5" t="s">
        <v>48</v>
      </c>
      <c r="K235" s="5" t="s">
        <v>49</v>
      </c>
      <c r="L235" s="5">
        <v>433</v>
      </c>
      <c r="M235" s="5">
        <v>0</v>
      </c>
      <c r="N235" s="5">
        <v>0</v>
      </c>
      <c r="O235" s="5">
        <v>0</v>
      </c>
      <c r="P235" s="5">
        <v>0</v>
      </c>
      <c r="Q235" s="5" t="s">
        <v>1764</v>
      </c>
      <c r="R235" s="5" t="s">
        <v>1765</v>
      </c>
      <c r="S235" s="5" t="s">
        <v>1766</v>
      </c>
      <c r="T235" s="5" t="s">
        <v>55</v>
      </c>
      <c r="U235" s="5" t="s">
        <v>1767</v>
      </c>
      <c r="V235" s="5" t="s">
        <v>55</v>
      </c>
      <c r="W235" s="5" t="s">
        <v>1768</v>
      </c>
      <c r="X235" s="5" t="s">
        <v>1768</v>
      </c>
      <c r="Y235" s="5" t="s">
        <v>17</v>
      </c>
    </row>
    <row r="236" ht="13" customHeight="1" spans="1:25">
      <c r="A236" s="5" t="s">
        <v>1769</v>
      </c>
      <c r="B236" s="5" t="s">
        <v>1770</v>
      </c>
      <c r="C236" s="5" t="s">
        <v>644</v>
      </c>
      <c r="D236" s="5" t="s">
        <v>1197</v>
      </c>
      <c r="E236" s="5" t="s">
        <v>1568</v>
      </c>
      <c r="F236" s="5" t="s">
        <v>143</v>
      </c>
      <c r="G236" s="5" t="s">
        <v>1771</v>
      </c>
      <c r="H236" s="5" t="s">
        <v>63</v>
      </c>
      <c r="I236" s="5">
        <v>686</v>
      </c>
      <c r="J236" s="5" t="s">
        <v>48</v>
      </c>
      <c r="K236" s="5" t="s">
        <v>49</v>
      </c>
      <c r="L236" s="5">
        <v>686</v>
      </c>
      <c r="M236" s="5">
        <v>0</v>
      </c>
      <c r="N236" s="5">
        <v>0</v>
      </c>
      <c r="O236" s="5">
        <v>0</v>
      </c>
      <c r="P236" s="5">
        <v>0</v>
      </c>
      <c r="Q236" s="5" t="s">
        <v>1772</v>
      </c>
      <c r="R236" s="5" t="s">
        <v>1773</v>
      </c>
      <c r="S236" s="5" t="s">
        <v>1774</v>
      </c>
      <c r="T236" s="5" t="s">
        <v>55</v>
      </c>
      <c r="U236" s="5" t="s">
        <v>1775</v>
      </c>
      <c r="V236" s="5" t="s">
        <v>55</v>
      </c>
      <c r="W236" s="5" t="s">
        <v>1776</v>
      </c>
      <c r="X236" s="5" t="s">
        <v>1776</v>
      </c>
      <c r="Y236" s="5" t="s">
        <v>17</v>
      </c>
    </row>
    <row r="237" ht="13" customHeight="1" spans="1:25">
      <c r="A237" s="5" t="s">
        <v>1777</v>
      </c>
      <c r="B237" s="5" t="s">
        <v>1778</v>
      </c>
      <c r="C237" s="5" t="s">
        <v>585</v>
      </c>
      <c r="D237" s="5" t="s">
        <v>1197</v>
      </c>
      <c r="E237" s="5" t="s">
        <v>1568</v>
      </c>
      <c r="F237" s="5" t="s">
        <v>204</v>
      </c>
      <c r="G237" s="5" t="s">
        <v>1779</v>
      </c>
      <c r="H237" s="5" t="s">
        <v>63</v>
      </c>
      <c r="I237" s="5">
        <v>425</v>
      </c>
      <c r="J237" s="5" t="s">
        <v>48</v>
      </c>
      <c r="K237" s="5" t="s">
        <v>49</v>
      </c>
      <c r="L237" s="5">
        <v>425</v>
      </c>
      <c r="M237" s="5">
        <v>0</v>
      </c>
      <c r="N237" s="5">
        <v>0</v>
      </c>
      <c r="O237" s="5">
        <v>0</v>
      </c>
      <c r="P237" s="5">
        <v>0</v>
      </c>
      <c r="Q237" s="5" t="s">
        <v>1780</v>
      </c>
      <c r="R237" s="5" t="s">
        <v>1781</v>
      </c>
      <c r="S237" s="5" t="s">
        <v>88</v>
      </c>
      <c r="T237" s="5" t="s">
        <v>55</v>
      </c>
      <c r="U237" s="5" t="s">
        <v>89</v>
      </c>
      <c r="V237" s="5" t="s">
        <v>55</v>
      </c>
      <c r="W237" s="5" t="s">
        <v>1782</v>
      </c>
      <c r="X237" s="5" t="s">
        <v>1782</v>
      </c>
      <c r="Y237" s="5" t="s">
        <v>17</v>
      </c>
    </row>
    <row r="238" ht="13" customHeight="1" spans="1:25">
      <c r="A238" s="5" t="s">
        <v>1783</v>
      </c>
      <c r="B238" s="5" t="s">
        <v>1784</v>
      </c>
      <c r="C238" s="5" t="s">
        <v>185</v>
      </c>
      <c r="D238" s="5" t="s">
        <v>1197</v>
      </c>
      <c r="E238" s="5" t="s">
        <v>1568</v>
      </c>
      <c r="F238" s="5" t="s">
        <v>1785</v>
      </c>
      <c r="G238" s="5" t="s">
        <v>1786</v>
      </c>
      <c r="H238" s="5" t="s">
        <v>63</v>
      </c>
      <c r="I238" s="5">
        <v>631</v>
      </c>
      <c r="J238" s="5" t="s">
        <v>48</v>
      </c>
      <c r="K238" s="5" t="s">
        <v>49</v>
      </c>
      <c r="L238" s="5">
        <v>631</v>
      </c>
      <c r="M238" s="5">
        <v>0</v>
      </c>
      <c r="N238" s="5">
        <v>0</v>
      </c>
      <c r="O238" s="5">
        <v>0</v>
      </c>
      <c r="P238" s="5">
        <v>0</v>
      </c>
      <c r="Q238" s="5" t="s">
        <v>1787</v>
      </c>
      <c r="R238" s="5" t="s">
        <v>1788</v>
      </c>
      <c r="S238" s="5" t="s">
        <v>1789</v>
      </c>
      <c r="T238" s="5" t="s">
        <v>55</v>
      </c>
      <c r="U238" s="5" t="s">
        <v>1790</v>
      </c>
      <c r="V238" s="5" t="s">
        <v>55</v>
      </c>
      <c r="W238" s="5" t="s">
        <v>1791</v>
      </c>
      <c r="X238" s="5" t="s">
        <v>1791</v>
      </c>
      <c r="Y238" s="5" t="s">
        <v>17</v>
      </c>
    </row>
    <row r="239" ht="13" customHeight="1" spans="1:25">
      <c r="A239" s="5" t="s">
        <v>1792</v>
      </c>
      <c r="B239" s="5" t="s">
        <v>281</v>
      </c>
      <c r="C239" s="5" t="s">
        <v>282</v>
      </c>
      <c r="D239" s="5" t="s">
        <v>1197</v>
      </c>
      <c r="E239" s="5" t="s">
        <v>1568</v>
      </c>
      <c r="F239" s="5" t="s">
        <v>602</v>
      </c>
      <c r="G239" s="5" t="s">
        <v>1793</v>
      </c>
      <c r="H239" s="5" t="s">
        <v>63</v>
      </c>
      <c r="I239" s="5">
        <v>986</v>
      </c>
      <c r="J239" s="5" t="s">
        <v>48</v>
      </c>
      <c r="K239" s="5" t="s">
        <v>49</v>
      </c>
      <c r="L239" s="5">
        <v>986</v>
      </c>
      <c r="M239" s="5">
        <v>0</v>
      </c>
      <c r="N239" s="5">
        <v>0</v>
      </c>
      <c r="O239" s="5">
        <v>0</v>
      </c>
      <c r="P239" s="5">
        <v>0</v>
      </c>
      <c r="Q239" s="5" t="s">
        <v>285</v>
      </c>
      <c r="R239" s="5" t="s">
        <v>286</v>
      </c>
      <c r="S239" s="5" t="s">
        <v>1794</v>
      </c>
      <c r="T239" s="5" t="s">
        <v>55</v>
      </c>
      <c r="U239" s="5" t="s">
        <v>1795</v>
      </c>
      <c r="V239" s="5" t="s">
        <v>55</v>
      </c>
      <c r="W239" s="5" t="s">
        <v>1796</v>
      </c>
      <c r="X239" s="5" t="s">
        <v>1796</v>
      </c>
      <c r="Y239" s="5" t="s">
        <v>17</v>
      </c>
    </row>
    <row r="240" ht="13" customHeight="1" spans="1:25">
      <c r="A240" s="5" t="s">
        <v>1797</v>
      </c>
      <c r="B240" s="5" t="s">
        <v>1798</v>
      </c>
      <c r="C240" s="5" t="s">
        <v>262</v>
      </c>
      <c r="D240" s="5" t="s">
        <v>1197</v>
      </c>
      <c r="E240" s="5" t="s">
        <v>1568</v>
      </c>
      <c r="F240" s="5" t="s">
        <v>94</v>
      </c>
      <c r="G240" s="5" t="s">
        <v>1799</v>
      </c>
      <c r="H240" s="5" t="s">
        <v>63</v>
      </c>
      <c r="I240" s="5">
        <v>308</v>
      </c>
      <c r="J240" s="5" t="s">
        <v>48</v>
      </c>
      <c r="K240" s="5" t="s">
        <v>49</v>
      </c>
      <c r="L240" s="5">
        <v>308</v>
      </c>
      <c r="M240" s="5">
        <v>0</v>
      </c>
      <c r="N240" s="5">
        <v>0</v>
      </c>
      <c r="O240" s="5">
        <v>0</v>
      </c>
      <c r="P240" s="5">
        <v>0</v>
      </c>
      <c r="Q240" s="5" t="s">
        <v>1800</v>
      </c>
      <c r="R240" s="5" t="s">
        <v>1801</v>
      </c>
      <c r="S240" s="5" t="s">
        <v>311</v>
      </c>
      <c r="T240" s="5" t="s">
        <v>55</v>
      </c>
      <c r="U240" s="5" t="s">
        <v>312</v>
      </c>
      <c r="V240" s="5" t="s">
        <v>55</v>
      </c>
      <c r="W240" s="5" t="s">
        <v>1802</v>
      </c>
      <c r="X240" s="5" t="s">
        <v>1802</v>
      </c>
      <c r="Y240" s="5" t="s">
        <v>17</v>
      </c>
    </row>
    <row r="241" ht="13" customHeight="1" spans="1:25">
      <c r="A241" s="5" t="s">
        <v>1803</v>
      </c>
      <c r="B241" s="5" t="s">
        <v>1804</v>
      </c>
      <c r="C241" s="5" t="s">
        <v>185</v>
      </c>
      <c r="D241" s="5" t="s">
        <v>1197</v>
      </c>
      <c r="E241" s="5" t="s">
        <v>1568</v>
      </c>
      <c r="F241" s="5" t="s">
        <v>1805</v>
      </c>
      <c r="G241" s="5" t="s">
        <v>1806</v>
      </c>
      <c r="H241" s="5" t="s">
        <v>63</v>
      </c>
      <c r="I241" s="5">
        <v>247</v>
      </c>
      <c r="J241" s="5" t="s">
        <v>48</v>
      </c>
      <c r="K241" s="5" t="s">
        <v>49</v>
      </c>
      <c r="L241" s="5">
        <v>247</v>
      </c>
      <c r="M241" s="5">
        <v>0</v>
      </c>
      <c r="N241" s="5">
        <v>0</v>
      </c>
      <c r="O241" s="5">
        <v>0</v>
      </c>
      <c r="P241" s="5">
        <v>0</v>
      </c>
      <c r="Q241" s="5" t="s">
        <v>1807</v>
      </c>
      <c r="R241" s="5" t="s">
        <v>1808</v>
      </c>
      <c r="S241" s="5" t="s">
        <v>1597</v>
      </c>
      <c r="T241" s="5" t="s">
        <v>55</v>
      </c>
      <c r="U241" s="5" t="s">
        <v>1809</v>
      </c>
      <c r="V241" s="5" t="s">
        <v>55</v>
      </c>
      <c r="W241" s="5" t="s">
        <v>1810</v>
      </c>
      <c r="X241" s="5" t="s">
        <v>1810</v>
      </c>
      <c r="Y241" s="5" t="s">
        <v>17</v>
      </c>
    </row>
    <row r="242" ht="13" customHeight="1" spans="1:25">
      <c r="A242" s="5" t="s">
        <v>1811</v>
      </c>
      <c r="B242" s="5" t="s">
        <v>236</v>
      </c>
      <c r="C242" s="5" t="s">
        <v>237</v>
      </c>
      <c r="D242" s="5" t="s">
        <v>1197</v>
      </c>
      <c r="E242" s="5" t="s">
        <v>1568</v>
      </c>
      <c r="F242" s="5" t="s">
        <v>238</v>
      </c>
      <c r="G242" s="5" t="s">
        <v>1812</v>
      </c>
      <c r="H242" s="5" t="s">
        <v>63</v>
      </c>
      <c r="I242" s="5">
        <v>199</v>
      </c>
      <c r="J242" s="5" t="s">
        <v>48</v>
      </c>
      <c r="K242" s="5" t="s">
        <v>49</v>
      </c>
      <c r="L242" s="5">
        <v>199</v>
      </c>
      <c r="M242" s="5">
        <v>0</v>
      </c>
      <c r="N242" s="5">
        <v>0</v>
      </c>
      <c r="O242" s="5">
        <v>0</v>
      </c>
      <c r="P242" s="5">
        <v>0</v>
      </c>
      <c r="Q242" s="5" t="s">
        <v>240</v>
      </c>
      <c r="R242" s="5" t="s">
        <v>241</v>
      </c>
      <c r="S242" s="5" t="s">
        <v>477</v>
      </c>
      <c r="T242" s="5" t="s">
        <v>55</v>
      </c>
      <c r="U242" s="5" t="s">
        <v>478</v>
      </c>
      <c r="V242" s="5" t="s">
        <v>55</v>
      </c>
      <c r="W242" s="5" t="s">
        <v>1813</v>
      </c>
      <c r="X242" s="5" t="s">
        <v>1813</v>
      </c>
      <c r="Y242" s="5" t="s">
        <v>17</v>
      </c>
    </row>
    <row r="243" ht="13" customHeight="1" spans="1:25">
      <c r="A243" s="5" t="s">
        <v>1814</v>
      </c>
      <c r="B243" s="5" t="s">
        <v>1815</v>
      </c>
      <c r="C243" s="5" t="s">
        <v>185</v>
      </c>
      <c r="D243" s="5" t="s">
        <v>1197</v>
      </c>
      <c r="E243" s="5" t="s">
        <v>1568</v>
      </c>
      <c r="F243" s="5" t="s">
        <v>273</v>
      </c>
      <c r="G243" s="5" t="s">
        <v>1816</v>
      </c>
      <c r="H243" s="5" t="s">
        <v>63</v>
      </c>
      <c r="I243" s="5">
        <v>194</v>
      </c>
      <c r="J243" s="5" t="s">
        <v>48</v>
      </c>
      <c r="K243" s="5" t="s">
        <v>49</v>
      </c>
      <c r="L243" s="5">
        <v>194</v>
      </c>
      <c r="M243" s="5">
        <v>0</v>
      </c>
      <c r="N243" s="5">
        <v>0</v>
      </c>
      <c r="O243" s="5">
        <v>0</v>
      </c>
      <c r="P243" s="5">
        <v>0</v>
      </c>
      <c r="Q243" s="5" t="s">
        <v>1817</v>
      </c>
      <c r="R243" s="5" t="s">
        <v>1818</v>
      </c>
      <c r="S243" s="5" t="s">
        <v>1819</v>
      </c>
      <c r="T243" s="5" t="s">
        <v>55</v>
      </c>
      <c r="U243" s="5" t="s">
        <v>1820</v>
      </c>
      <c r="V243" s="5" t="s">
        <v>55</v>
      </c>
      <c r="W243" s="5" t="s">
        <v>1821</v>
      </c>
      <c r="X243" s="5" t="s">
        <v>1821</v>
      </c>
      <c r="Y243" s="5" t="s">
        <v>17</v>
      </c>
    </row>
    <row r="244" ht="13" customHeight="1" spans="1:25">
      <c r="A244" s="5" t="s">
        <v>1822</v>
      </c>
      <c r="B244" s="5" t="s">
        <v>1567</v>
      </c>
      <c r="C244" s="5" t="s">
        <v>360</v>
      </c>
      <c r="D244" s="5" t="s">
        <v>1197</v>
      </c>
      <c r="E244" s="5" t="s">
        <v>1568</v>
      </c>
      <c r="F244" s="5" t="s">
        <v>1639</v>
      </c>
      <c r="G244" s="5" t="s">
        <v>1823</v>
      </c>
      <c r="H244" s="5" t="s">
        <v>63</v>
      </c>
      <c r="I244" s="5">
        <v>360</v>
      </c>
      <c r="J244" s="5" t="s">
        <v>48</v>
      </c>
      <c r="K244" s="5" t="s">
        <v>49</v>
      </c>
      <c r="L244" s="5">
        <v>360</v>
      </c>
      <c r="M244" s="5">
        <v>0</v>
      </c>
      <c r="N244" s="5">
        <v>0</v>
      </c>
      <c r="O244" s="5">
        <v>0</v>
      </c>
      <c r="P244" s="5">
        <v>0</v>
      </c>
      <c r="Q244" s="5" t="s">
        <v>1570</v>
      </c>
      <c r="R244" s="5" t="s">
        <v>1571</v>
      </c>
      <c r="S244" s="5" t="s">
        <v>1824</v>
      </c>
      <c r="T244" s="5" t="s">
        <v>55</v>
      </c>
      <c r="U244" s="5" t="s">
        <v>1825</v>
      </c>
      <c r="V244" s="5" t="s">
        <v>55</v>
      </c>
      <c r="W244" s="5" t="s">
        <v>1826</v>
      </c>
      <c r="X244" s="5" t="s">
        <v>1826</v>
      </c>
      <c r="Y244" s="5" t="s">
        <v>17</v>
      </c>
    </row>
    <row r="245" ht="13" customHeight="1" spans="1:25">
      <c r="A245" s="5" t="s">
        <v>1827</v>
      </c>
      <c r="B245" s="5" t="s">
        <v>967</v>
      </c>
      <c r="C245" s="5" t="s">
        <v>93</v>
      </c>
      <c r="D245" s="5" t="s">
        <v>1197</v>
      </c>
      <c r="E245" s="5" t="s">
        <v>1568</v>
      </c>
      <c r="F245" s="5" t="s">
        <v>968</v>
      </c>
      <c r="G245" s="5" t="s">
        <v>1828</v>
      </c>
      <c r="H245" s="5" t="s">
        <v>63</v>
      </c>
      <c r="I245" s="5">
        <v>249</v>
      </c>
      <c r="J245" s="5" t="s">
        <v>48</v>
      </c>
      <c r="K245" s="5" t="s">
        <v>49</v>
      </c>
      <c r="L245" s="5">
        <v>249</v>
      </c>
      <c r="M245" s="5">
        <v>0</v>
      </c>
      <c r="N245" s="5">
        <v>0</v>
      </c>
      <c r="O245" s="5">
        <v>0</v>
      </c>
      <c r="P245" s="5">
        <v>0</v>
      </c>
      <c r="Q245" s="5" t="s">
        <v>970</v>
      </c>
      <c r="R245" s="5" t="s">
        <v>971</v>
      </c>
      <c r="S245" s="5" t="s">
        <v>1829</v>
      </c>
      <c r="T245" s="5" t="s">
        <v>55</v>
      </c>
      <c r="U245" s="5" t="s">
        <v>1830</v>
      </c>
      <c r="V245" s="5" t="s">
        <v>55</v>
      </c>
      <c r="W245" s="5" t="s">
        <v>1831</v>
      </c>
      <c r="X245" s="5" t="s">
        <v>1831</v>
      </c>
      <c r="Y245" s="5" t="s">
        <v>17</v>
      </c>
    </row>
    <row r="246" ht="13" customHeight="1" spans="1:25">
      <c r="A246" s="5" t="s">
        <v>1832</v>
      </c>
      <c r="B246" s="5" t="s">
        <v>1833</v>
      </c>
      <c r="C246" s="5" t="s">
        <v>185</v>
      </c>
      <c r="D246" s="5" t="s">
        <v>1197</v>
      </c>
      <c r="E246" s="5" t="s">
        <v>1568</v>
      </c>
      <c r="F246" s="5" t="s">
        <v>694</v>
      </c>
      <c r="G246" s="5" t="s">
        <v>1834</v>
      </c>
      <c r="H246" s="5" t="s">
        <v>63</v>
      </c>
      <c r="I246" s="5">
        <v>540</v>
      </c>
      <c r="J246" s="5" t="s">
        <v>48</v>
      </c>
      <c r="K246" s="5" t="s">
        <v>49</v>
      </c>
      <c r="L246" s="5">
        <v>540</v>
      </c>
      <c r="M246" s="5">
        <v>0</v>
      </c>
      <c r="N246" s="5">
        <v>0</v>
      </c>
      <c r="O246" s="5">
        <v>0</v>
      </c>
      <c r="P246" s="5">
        <v>0</v>
      </c>
      <c r="Q246" s="5" t="s">
        <v>1835</v>
      </c>
      <c r="R246" s="5" t="s">
        <v>1836</v>
      </c>
      <c r="S246" s="5" t="s">
        <v>1837</v>
      </c>
      <c r="T246" s="5" t="s">
        <v>55</v>
      </c>
      <c r="U246" s="5" t="s">
        <v>1838</v>
      </c>
      <c r="V246" s="5" t="s">
        <v>55</v>
      </c>
      <c r="W246" s="5" t="s">
        <v>1839</v>
      </c>
      <c r="X246" s="5" t="s">
        <v>1839</v>
      </c>
      <c r="Y246" s="5" t="s">
        <v>17</v>
      </c>
    </row>
    <row r="247" ht="13" customHeight="1" spans="1:25">
      <c r="A247" s="5" t="s">
        <v>1840</v>
      </c>
      <c r="B247" s="5" t="s">
        <v>1841</v>
      </c>
      <c r="C247" s="5" t="s">
        <v>1842</v>
      </c>
      <c r="D247" s="5" t="s">
        <v>421</v>
      </c>
      <c r="E247" s="5" t="s">
        <v>1568</v>
      </c>
      <c r="F247" s="5" t="s">
        <v>143</v>
      </c>
      <c r="G247" s="5" t="s">
        <v>1843</v>
      </c>
      <c r="H247" s="5" t="s">
        <v>206</v>
      </c>
      <c r="I247" s="5">
        <v>1388</v>
      </c>
      <c r="J247" s="5" t="s">
        <v>48</v>
      </c>
      <c r="K247" s="5" t="s">
        <v>49</v>
      </c>
      <c r="L247" s="5">
        <v>1388</v>
      </c>
      <c r="M247" s="5">
        <v>0</v>
      </c>
      <c r="N247" s="5">
        <v>0</v>
      </c>
      <c r="O247" s="5">
        <v>0</v>
      </c>
      <c r="P247" s="5">
        <v>0</v>
      </c>
      <c r="Q247" s="5" t="s">
        <v>1844</v>
      </c>
      <c r="R247" s="5" t="s">
        <v>1845</v>
      </c>
      <c r="S247" s="5" t="s">
        <v>1846</v>
      </c>
      <c r="T247" s="5" t="s">
        <v>55</v>
      </c>
      <c r="U247" s="5" t="s">
        <v>1847</v>
      </c>
      <c r="V247" s="5" t="s">
        <v>55</v>
      </c>
      <c r="W247" s="5" t="s">
        <v>1848</v>
      </c>
      <c r="X247" s="5" t="s">
        <v>1848</v>
      </c>
      <c r="Y247" s="5" t="s">
        <v>17</v>
      </c>
    </row>
    <row r="248" ht="13" customHeight="1" spans="1:25">
      <c r="A248" s="5" t="s">
        <v>1849</v>
      </c>
      <c r="B248" s="5" t="s">
        <v>305</v>
      </c>
      <c r="C248" s="5" t="s">
        <v>306</v>
      </c>
      <c r="D248" s="5" t="s">
        <v>723</v>
      </c>
      <c r="E248" s="5" t="s">
        <v>1568</v>
      </c>
      <c r="F248" s="5" t="s">
        <v>307</v>
      </c>
      <c r="G248" s="5" t="s">
        <v>1850</v>
      </c>
      <c r="H248" s="5" t="s">
        <v>75</v>
      </c>
      <c r="I248" s="5">
        <v>538</v>
      </c>
      <c r="J248" s="5" t="s">
        <v>48</v>
      </c>
      <c r="K248" s="5" t="s">
        <v>49</v>
      </c>
      <c r="L248" s="5">
        <v>538</v>
      </c>
      <c r="M248" s="5">
        <v>0</v>
      </c>
      <c r="N248" s="5">
        <v>0</v>
      </c>
      <c r="O248" s="5">
        <v>0</v>
      </c>
      <c r="P248" s="5">
        <v>0</v>
      </c>
      <c r="Q248" s="5" t="s">
        <v>309</v>
      </c>
      <c r="R248" s="5" t="s">
        <v>310</v>
      </c>
      <c r="S248" s="5" t="s">
        <v>1851</v>
      </c>
      <c r="T248" s="5" t="s">
        <v>55</v>
      </c>
      <c r="U248" s="5" t="s">
        <v>1852</v>
      </c>
      <c r="V248" s="5" t="s">
        <v>55</v>
      </c>
      <c r="W248" s="5" t="s">
        <v>1853</v>
      </c>
      <c r="X248" s="5" t="s">
        <v>1853</v>
      </c>
      <c r="Y248" s="5" t="s">
        <v>17</v>
      </c>
    </row>
    <row r="249" ht="13" customHeight="1" spans="1:25">
      <c r="A249" s="5" t="s">
        <v>1854</v>
      </c>
      <c r="B249" s="5" t="s">
        <v>1855</v>
      </c>
      <c r="C249" s="5" t="s">
        <v>1856</v>
      </c>
      <c r="D249" s="5" t="s">
        <v>1197</v>
      </c>
      <c r="E249" s="5" t="s">
        <v>1568</v>
      </c>
      <c r="F249" s="5" t="s">
        <v>94</v>
      </c>
      <c r="G249" s="5" t="s">
        <v>1857</v>
      </c>
      <c r="H249" s="5" t="s">
        <v>63</v>
      </c>
      <c r="I249" s="5">
        <v>337</v>
      </c>
      <c r="J249" s="5" t="s">
        <v>48</v>
      </c>
      <c r="K249" s="5" t="s">
        <v>49</v>
      </c>
      <c r="L249" s="5">
        <v>337</v>
      </c>
      <c r="M249" s="5">
        <v>0</v>
      </c>
      <c r="N249" s="5">
        <v>0</v>
      </c>
      <c r="O249" s="5">
        <v>0</v>
      </c>
      <c r="P249" s="5">
        <v>0</v>
      </c>
      <c r="Q249" s="5" t="s">
        <v>1858</v>
      </c>
      <c r="R249" s="5" t="s">
        <v>1859</v>
      </c>
      <c r="S249" s="5" t="s">
        <v>1860</v>
      </c>
      <c r="T249" s="5" t="s">
        <v>55</v>
      </c>
      <c r="U249" s="5" t="s">
        <v>1861</v>
      </c>
      <c r="V249" s="5" t="s">
        <v>55</v>
      </c>
      <c r="W249" s="5" t="s">
        <v>1862</v>
      </c>
      <c r="X249" s="5" t="s">
        <v>1862</v>
      </c>
      <c r="Y249" s="5" t="s">
        <v>17</v>
      </c>
    </row>
    <row r="250" ht="13" customHeight="1" spans="1:25">
      <c r="A250" s="5" t="s">
        <v>1863</v>
      </c>
      <c r="B250" s="5" t="s">
        <v>401</v>
      </c>
      <c r="C250" s="5" t="s">
        <v>185</v>
      </c>
      <c r="D250" s="5" t="s">
        <v>723</v>
      </c>
      <c r="E250" s="5" t="s">
        <v>1568</v>
      </c>
      <c r="F250" s="5" t="s">
        <v>293</v>
      </c>
      <c r="G250" s="5" t="s">
        <v>1757</v>
      </c>
      <c r="H250" s="5" t="s">
        <v>75</v>
      </c>
      <c r="I250" s="5">
        <v>875</v>
      </c>
      <c r="J250" s="5" t="s">
        <v>48</v>
      </c>
      <c r="K250" s="5" t="s">
        <v>49</v>
      </c>
      <c r="L250" s="5">
        <v>875</v>
      </c>
      <c r="M250" s="5">
        <v>0</v>
      </c>
      <c r="N250" s="5">
        <v>0</v>
      </c>
      <c r="O250" s="5">
        <v>0</v>
      </c>
      <c r="P250" s="5">
        <v>0</v>
      </c>
      <c r="Q250" s="5" t="s">
        <v>404</v>
      </c>
      <c r="R250" s="5" t="s">
        <v>405</v>
      </c>
      <c r="S250" s="5" t="s">
        <v>1864</v>
      </c>
      <c r="T250" s="5" t="s">
        <v>55</v>
      </c>
      <c r="U250" s="5" t="s">
        <v>1865</v>
      </c>
      <c r="V250" s="5" t="s">
        <v>55</v>
      </c>
      <c r="W250" s="5" t="s">
        <v>1866</v>
      </c>
      <c r="X250" s="5" t="s">
        <v>1866</v>
      </c>
      <c r="Y250" s="5" t="s">
        <v>17</v>
      </c>
    </row>
    <row r="251" ht="13" customHeight="1" spans="1:25">
      <c r="A251" s="5" t="s">
        <v>1867</v>
      </c>
      <c r="B251" s="5" t="s">
        <v>593</v>
      </c>
      <c r="C251" s="5" t="s">
        <v>555</v>
      </c>
      <c r="D251" s="5" t="s">
        <v>723</v>
      </c>
      <c r="E251" s="5" t="s">
        <v>1568</v>
      </c>
      <c r="F251" s="5" t="s">
        <v>45</v>
      </c>
      <c r="G251" s="5" t="s">
        <v>1868</v>
      </c>
      <c r="H251" s="5" t="s">
        <v>75</v>
      </c>
      <c r="I251" s="5">
        <v>710</v>
      </c>
      <c r="J251" s="5" t="s">
        <v>48</v>
      </c>
      <c r="K251" s="5" t="s">
        <v>49</v>
      </c>
      <c r="L251" s="5">
        <v>710</v>
      </c>
      <c r="M251" s="5">
        <v>0</v>
      </c>
      <c r="N251" s="5">
        <v>0</v>
      </c>
      <c r="O251" s="5">
        <v>0</v>
      </c>
      <c r="P251" s="5">
        <v>0</v>
      </c>
      <c r="Q251" s="5" t="s">
        <v>595</v>
      </c>
      <c r="R251" s="5" t="s">
        <v>596</v>
      </c>
      <c r="S251" s="5" t="s">
        <v>1869</v>
      </c>
      <c r="T251" s="5" t="s">
        <v>55</v>
      </c>
      <c r="U251" s="5" t="s">
        <v>1870</v>
      </c>
      <c r="V251" s="5" t="s">
        <v>55</v>
      </c>
      <c r="W251" s="5" t="s">
        <v>1871</v>
      </c>
      <c r="X251" s="5" t="s">
        <v>1871</v>
      </c>
      <c r="Y251" s="5" t="s">
        <v>17</v>
      </c>
    </row>
    <row r="252" ht="13" customHeight="1" spans="1:25">
      <c r="A252" s="5" t="s">
        <v>1872</v>
      </c>
      <c r="B252" s="5" t="s">
        <v>1873</v>
      </c>
      <c r="C252" s="5" t="s">
        <v>1874</v>
      </c>
      <c r="D252" s="5" t="s">
        <v>1197</v>
      </c>
      <c r="E252" s="5" t="s">
        <v>1568</v>
      </c>
      <c r="F252" s="5" t="s">
        <v>45</v>
      </c>
      <c r="G252" s="5" t="s">
        <v>1875</v>
      </c>
      <c r="H252" s="5" t="s">
        <v>63</v>
      </c>
      <c r="I252" s="5">
        <v>330</v>
      </c>
      <c r="J252" s="5" t="s">
        <v>48</v>
      </c>
      <c r="K252" s="5" t="s">
        <v>49</v>
      </c>
      <c r="L252" s="5">
        <v>330</v>
      </c>
      <c r="M252" s="5">
        <v>0</v>
      </c>
      <c r="N252" s="5">
        <v>0</v>
      </c>
      <c r="O252" s="5">
        <v>0</v>
      </c>
      <c r="P252" s="5">
        <v>0</v>
      </c>
      <c r="Q252" s="5" t="s">
        <v>1876</v>
      </c>
      <c r="R252" s="5" t="s">
        <v>1877</v>
      </c>
      <c r="S252" s="5" t="s">
        <v>1878</v>
      </c>
      <c r="T252" s="5" t="s">
        <v>55</v>
      </c>
      <c r="U252" s="5" t="s">
        <v>1879</v>
      </c>
      <c r="V252" s="5" t="s">
        <v>55</v>
      </c>
      <c r="W252" s="5" t="s">
        <v>1880</v>
      </c>
      <c r="X252" s="5" t="s">
        <v>1880</v>
      </c>
      <c r="Y252" s="5" t="s">
        <v>17</v>
      </c>
    </row>
    <row r="253" ht="13" customHeight="1" spans="1:25">
      <c r="A253" s="5" t="s">
        <v>1881</v>
      </c>
      <c r="B253" s="5" t="s">
        <v>554</v>
      </c>
      <c r="C253" s="5" t="s">
        <v>555</v>
      </c>
      <c r="D253" s="5" t="s">
        <v>723</v>
      </c>
      <c r="E253" s="5" t="s">
        <v>1568</v>
      </c>
      <c r="F253" s="5" t="s">
        <v>73</v>
      </c>
      <c r="G253" s="5" t="s">
        <v>1882</v>
      </c>
      <c r="H253" s="5" t="s">
        <v>75</v>
      </c>
      <c r="I253" s="5">
        <v>621</v>
      </c>
      <c r="J253" s="5" t="s">
        <v>48</v>
      </c>
      <c r="K253" s="5" t="s">
        <v>49</v>
      </c>
      <c r="L253" s="5">
        <v>621</v>
      </c>
      <c r="M253" s="5">
        <v>0</v>
      </c>
      <c r="N253" s="5">
        <v>0</v>
      </c>
      <c r="O253" s="5">
        <v>0</v>
      </c>
      <c r="P253" s="5">
        <v>0</v>
      </c>
      <c r="Q253" s="5" t="s">
        <v>557</v>
      </c>
      <c r="R253" s="5" t="s">
        <v>558</v>
      </c>
      <c r="S253" s="5" t="s">
        <v>1883</v>
      </c>
      <c r="T253" s="5" t="s">
        <v>55</v>
      </c>
      <c r="U253" s="5" t="s">
        <v>1884</v>
      </c>
      <c r="V253" s="5" t="s">
        <v>55</v>
      </c>
      <c r="W253" s="5" t="s">
        <v>1885</v>
      </c>
      <c r="X253" s="5" t="s">
        <v>1885</v>
      </c>
      <c r="Y253" s="5" t="s">
        <v>17</v>
      </c>
    </row>
    <row r="254" ht="13" customHeight="1" spans="1:25">
      <c r="A254" s="5" t="s">
        <v>1886</v>
      </c>
      <c r="B254" s="5" t="s">
        <v>1887</v>
      </c>
      <c r="C254" s="5" t="s">
        <v>1888</v>
      </c>
      <c r="D254" s="5" t="s">
        <v>723</v>
      </c>
      <c r="E254" s="5" t="s">
        <v>1568</v>
      </c>
      <c r="F254" s="5" t="s">
        <v>215</v>
      </c>
      <c r="G254" s="5" t="s">
        <v>1889</v>
      </c>
      <c r="H254" s="5" t="s">
        <v>75</v>
      </c>
      <c r="I254" s="5">
        <v>370</v>
      </c>
      <c r="J254" s="5" t="s">
        <v>48</v>
      </c>
      <c r="K254" s="5" t="s">
        <v>49</v>
      </c>
      <c r="L254" s="5">
        <v>370</v>
      </c>
      <c r="M254" s="5">
        <v>0</v>
      </c>
      <c r="N254" s="5">
        <v>0</v>
      </c>
      <c r="O254" s="5">
        <v>0</v>
      </c>
      <c r="P254" s="5">
        <v>0</v>
      </c>
      <c r="Q254" s="5" t="s">
        <v>1890</v>
      </c>
      <c r="R254" s="5" t="s">
        <v>1891</v>
      </c>
      <c r="S254" s="5" t="s">
        <v>1683</v>
      </c>
      <c r="T254" s="5" t="s">
        <v>55</v>
      </c>
      <c r="U254" s="5" t="s">
        <v>1684</v>
      </c>
      <c r="V254" s="5" t="s">
        <v>55</v>
      </c>
      <c r="W254" s="5" t="s">
        <v>1892</v>
      </c>
      <c r="X254" s="5" t="s">
        <v>1892</v>
      </c>
      <c r="Y254" s="5" t="s">
        <v>17</v>
      </c>
    </row>
    <row r="255" ht="13" customHeight="1" spans="1:25">
      <c r="A255" s="5" t="s">
        <v>1893</v>
      </c>
      <c r="B255" s="5" t="s">
        <v>1894</v>
      </c>
      <c r="C255" s="5" t="s">
        <v>93</v>
      </c>
      <c r="D255" s="5" t="s">
        <v>1197</v>
      </c>
      <c r="E255" s="5" t="s">
        <v>1568</v>
      </c>
      <c r="F255" s="5" t="s">
        <v>273</v>
      </c>
      <c r="G255" s="5" t="s">
        <v>1895</v>
      </c>
      <c r="H255" s="5" t="s">
        <v>63</v>
      </c>
      <c r="I255" s="5">
        <v>268</v>
      </c>
      <c r="J255" s="5" t="s">
        <v>48</v>
      </c>
      <c r="K255" s="5" t="s">
        <v>49</v>
      </c>
      <c r="L255" s="5">
        <v>268</v>
      </c>
      <c r="M255" s="5">
        <v>0</v>
      </c>
      <c r="N255" s="5">
        <v>0</v>
      </c>
      <c r="O255" s="5">
        <v>0</v>
      </c>
      <c r="P255" s="5">
        <v>0</v>
      </c>
      <c r="Q255" s="5" t="s">
        <v>1896</v>
      </c>
      <c r="R255" s="5" t="s">
        <v>1897</v>
      </c>
      <c r="S255" s="5" t="s">
        <v>1898</v>
      </c>
      <c r="T255" s="5" t="s">
        <v>55</v>
      </c>
      <c r="U255" s="5" t="s">
        <v>1899</v>
      </c>
      <c r="V255" s="5" t="s">
        <v>55</v>
      </c>
      <c r="W255" s="5" t="s">
        <v>1900</v>
      </c>
      <c r="X255" s="5" t="s">
        <v>1900</v>
      </c>
      <c r="Y255" s="5" t="s">
        <v>17</v>
      </c>
    </row>
    <row r="256" ht="13" customHeight="1" spans="1:25">
      <c r="A256" s="5" t="s">
        <v>1901</v>
      </c>
      <c r="B256" s="5" t="s">
        <v>1133</v>
      </c>
      <c r="C256" s="5" t="s">
        <v>214</v>
      </c>
      <c r="D256" s="5" t="s">
        <v>723</v>
      </c>
      <c r="E256" s="5" t="s">
        <v>1568</v>
      </c>
      <c r="F256" s="5" t="s">
        <v>94</v>
      </c>
      <c r="G256" s="5" t="s">
        <v>1902</v>
      </c>
      <c r="H256" s="5" t="s">
        <v>75</v>
      </c>
      <c r="I256" s="5">
        <v>530</v>
      </c>
      <c r="J256" s="5" t="s">
        <v>48</v>
      </c>
      <c r="K256" s="5" t="s">
        <v>49</v>
      </c>
      <c r="L256" s="5">
        <v>530</v>
      </c>
      <c r="M256" s="5">
        <v>0</v>
      </c>
      <c r="N256" s="5">
        <v>0</v>
      </c>
      <c r="O256" s="5">
        <v>0</v>
      </c>
      <c r="P256" s="5">
        <v>0</v>
      </c>
      <c r="Q256" s="5" t="s">
        <v>1135</v>
      </c>
      <c r="R256" s="5" t="s">
        <v>1136</v>
      </c>
      <c r="S256" s="5" t="s">
        <v>1903</v>
      </c>
      <c r="T256" s="5" t="s">
        <v>55</v>
      </c>
      <c r="U256" s="5" t="s">
        <v>1904</v>
      </c>
      <c r="V256" s="5" t="s">
        <v>55</v>
      </c>
      <c r="W256" s="5" t="s">
        <v>1905</v>
      </c>
      <c r="X256" s="5" t="s">
        <v>1905</v>
      </c>
      <c r="Y256" s="5" t="s">
        <v>17</v>
      </c>
    </row>
    <row r="257" ht="13" customHeight="1" spans="1:25">
      <c r="A257" s="5" t="s">
        <v>1906</v>
      </c>
      <c r="B257" s="5" t="s">
        <v>643</v>
      </c>
      <c r="C257" s="5" t="s">
        <v>644</v>
      </c>
      <c r="D257" s="5" t="s">
        <v>723</v>
      </c>
      <c r="E257" s="5" t="s">
        <v>1568</v>
      </c>
      <c r="F257" s="5" t="s">
        <v>94</v>
      </c>
      <c r="G257" s="5" t="s">
        <v>1907</v>
      </c>
      <c r="H257" s="5" t="s">
        <v>75</v>
      </c>
      <c r="I257" s="5">
        <v>1040</v>
      </c>
      <c r="J257" s="5" t="s">
        <v>48</v>
      </c>
      <c r="K257" s="5" t="s">
        <v>49</v>
      </c>
      <c r="L257" s="5">
        <v>1040</v>
      </c>
      <c r="M257" s="5">
        <v>0</v>
      </c>
      <c r="N257" s="5">
        <v>0</v>
      </c>
      <c r="O257" s="5">
        <v>0</v>
      </c>
      <c r="P257" s="5">
        <v>0</v>
      </c>
      <c r="Q257" s="5" t="s">
        <v>647</v>
      </c>
      <c r="R257" s="5" t="s">
        <v>648</v>
      </c>
      <c r="S257" s="5" t="s">
        <v>1908</v>
      </c>
      <c r="T257" s="5" t="s">
        <v>55</v>
      </c>
      <c r="U257" s="5" t="s">
        <v>1909</v>
      </c>
      <c r="V257" s="5" t="s">
        <v>55</v>
      </c>
      <c r="W257" s="5" t="s">
        <v>1910</v>
      </c>
      <c r="X257" s="5" t="s">
        <v>1910</v>
      </c>
      <c r="Y257" s="5" t="s">
        <v>17</v>
      </c>
    </row>
    <row r="258" ht="13" customHeight="1" spans="1:25">
      <c r="A258" s="5" t="s">
        <v>1911</v>
      </c>
      <c r="B258" s="5" t="s">
        <v>1912</v>
      </c>
      <c r="C258" s="5" t="s">
        <v>957</v>
      </c>
      <c r="D258" s="5" t="s">
        <v>1197</v>
      </c>
      <c r="E258" s="5" t="s">
        <v>1568</v>
      </c>
      <c r="F258" s="5" t="s">
        <v>1913</v>
      </c>
      <c r="G258" s="5" t="s">
        <v>1914</v>
      </c>
      <c r="H258" s="5" t="s">
        <v>63</v>
      </c>
      <c r="I258" s="5">
        <v>342</v>
      </c>
      <c r="J258" s="5" t="s">
        <v>48</v>
      </c>
      <c r="K258" s="5" t="s">
        <v>49</v>
      </c>
      <c r="L258" s="5">
        <v>342</v>
      </c>
      <c r="M258" s="5">
        <v>0</v>
      </c>
      <c r="N258" s="5">
        <v>0</v>
      </c>
      <c r="O258" s="5">
        <v>0</v>
      </c>
      <c r="P258" s="5">
        <v>0</v>
      </c>
      <c r="Q258" s="5" t="s">
        <v>1915</v>
      </c>
      <c r="R258" s="5" t="s">
        <v>1916</v>
      </c>
      <c r="S258" s="5" t="s">
        <v>1145</v>
      </c>
      <c r="T258" s="5" t="s">
        <v>55</v>
      </c>
      <c r="U258" s="5" t="s">
        <v>1146</v>
      </c>
      <c r="V258" s="5" t="s">
        <v>55</v>
      </c>
      <c r="W258" s="5" t="s">
        <v>1917</v>
      </c>
      <c r="X258" s="5" t="s">
        <v>1917</v>
      </c>
      <c r="Y258" s="5" t="s">
        <v>17</v>
      </c>
    </row>
    <row r="259" ht="13" customHeight="1" spans="1:25">
      <c r="A259" s="5" t="s">
        <v>1918</v>
      </c>
      <c r="B259" s="5" t="s">
        <v>711</v>
      </c>
      <c r="C259" s="5" t="s">
        <v>712</v>
      </c>
      <c r="D259" s="5" t="s">
        <v>1568</v>
      </c>
      <c r="E259" s="5" t="s">
        <v>1919</v>
      </c>
      <c r="F259" s="5" t="s">
        <v>1920</v>
      </c>
      <c r="G259" s="5" t="s">
        <v>1921</v>
      </c>
      <c r="H259" s="5" t="s">
        <v>63</v>
      </c>
      <c r="I259" s="5">
        <v>0</v>
      </c>
      <c r="J259" s="5" t="s">
        <v>48</v>
      </c>
      <c r="K259" s="5" t="s">
        <v>49</v>
      </c>
      <c r="L259" s="5">
        <v>588</v>
      </c>
      <c r="M259" s="5">
        <v>0</v>
      </c>
      <c r="N259" s="5">
        <v>-588</v>
      </c>
      <c r="O259" s="5">
        <v>0</v>
      </c>
      <c r="P259" s="5">
        <v>0</v>
      </c>
      <c r="Q259" s="5" t="s">
        <v>715</v>
      </c>
      <c r="R259" s="5" t="s">
        <v>716</v>
      </c>
      <c r="S259" s="5" t="s">
        <v>1922</v>
      </c>
      <c r="T259" s="5" t="s">
        <v>1923</v>
      </c>
      <c r="U259" s="5" t="s">
        <v>55</v>
      </c>
      <c r="V259" s="5" t="s">
        <v>55</v>
      </c>
      <c r="W259" s="5" t="s">
        <v>1924</v>
      </c>
      <c r="X259" s="5" t="s">
        <v>1924</v>
      </c>
      <c r="Y259" s="5" t="s">
        <v>17</v>
      </c>
    </row>
    <row r="260" ht="13" customHeight="1" spans="1:25">
      <c r="A260" s="5" t="s">
        <v>1925</v>
      </c>
      <c r="B260" s="5" t="s">
        <v>1926</v>
      </c>
      <c r="C260" s="5" t="s">
        <v>1170</v>
      </c>
      <c r="D260" s="5" t="s">
        <v>1568</v>
      </c>
      <c r="E260" s="5" t="s">
        <v>1919</v>
      </c>
      <c r="F260" s="5" t="s">
        <v>94</v>
      </c>
      <c r="G260" s="5" t="s">
        <v>1927</v>
      </c>
      <c r="H260" s="5" t="s">
        <v>63</v>
      </c>
      <c r="I260" s="5">
        <v>0</v>
      </c>
      <c r="J260" s="5" t="s">
        <v>48</v>
      </c>
      <c r="K260" s="5" t="s">
        <v>49</v>
      </c>
      <c r="L260" s="5">
        <v>817</v>
      </c>
      <c r="M260" s="5">
        <v>0</v>
      </c>
      <c r="N260" s="5">
        <v>-817</v>
      </c>
      <c r="O260" s="5">
        <v>0</v>
      </c>
      <c r="P260" s="5">
        <v>0</v>
      </c>
      <c r="Q260" s="5" t="s">
        <v>1928</v>
      </c>
      <c r="R260" s="5" t="s">
        <v>1929</v>
      </c>
      <c r="S260" s="5" t="s">
        <v>1930</v>
      </c>
      <c r="T260" s="5" t="s">
        <v>1931</v>
      </c>
      <c r="U260" s="5" t="s">
        <v>55</v>
      </c>
      <c r="V260" s="5" t="s">
        <v>55</v>
      </c>
      <c r="W260" s="5" t="s">
        <v>1932</v>
      </c>
      <c r="X260" s="5" t="s">
        <v>1932</v>
      </c>
      <c r="Y260" s="5" t="s">
        <v>17</v>
      </c>
    </row>
    <row r="261" ht="13" customHeight="1" spans="1:25">
      <c r="A261" s="5" t="s">
        <v>1933</v>
      </c>
      <c r="B261" s="5" t="s">
        <v>1934</v>
      </c>
      <c r="C261" s="5" t="s">
        <v>185</v>
      </c>
      <c r="D261" s="5" t="s">
        <v>1197</v>
      </c>
      <c r="E261" s="5" t="s">
        <v>1919</v>
      </c>
      <c r="F261" s="5" t="s">
        <v>143</v>
      </c>
      <c r="G261" s="5" t="s">
        <v>1935</v>
      </c>
      <c r="H261" s="5" t="s">
        <v>75</v>
      </c>
      <c r="I261" s="5">
        <v>0</v>
      </c>
      <c r="J261" s="5" t="s">
        <v>48</v>
      </c>
      <c r="K261" s="5" t="s">
        <v>49</v>
      </c>
      <c r="L261" s="5">
        <v>1269</v>
      </c>
      <c r="M261" s="5">
        <v>0</v>
      </c>
      <c r="N261" s="5">
        <v>-1269</v>
      </c>
      <c r="O261" s="5">
        <v>0</v>
      </c>
      <c r="P261" s="5">
        <v>0</v>
      </c>
      <c r="Q261" s="5" t="s">
        <v>1936</v>
      </c>
      <c r="R261" s="5" t="s">
        <v>1937</v>
      </c>
      <c r="S261" s="5" t="s">
        <v>1184</v>
      </c>
      <c r="T261" s="5" t="s">
        <v>1938</v>
      </c>
      <c r="U261" s="5" t="s">
        <v>55</v>
      </c>
      <c r="V261" s="5" t="s">
        <v>55</v>
      </c>
      <c r="W261" s="5" t="s">
        <v>1939</v>
      </c>
      <c r="X261" s="5" t="s">
        <v>1939</v>
      </c>
      <c r="Y261" s="5" t="s">
        <v>17</v>
      </c>
    </row>
    <row r="262" ht="13" customHeight="1" spans="1:25">
      <c r="A262" s="5" t="s">
        <v>1940</v>
      </c>
      <c r="B262" s="5" t="s">
        <v>1941</v>
      </c>
      <c r="C262" s="5" t="s">
        <v>1942</v>
      </c>
      <c r="D262" s="5" t="s">
        <v>1568</v>
      </c>
      <c r="E262" s="5" t="s">
        <v>1919</v>
      </c>
      <c r="F262" s="5" t="s">
        <v>215</v>
      </c>
      <c r="G262" s="5" t="s">
        <v>1943</v>
      </c>
      <c r="H262" s="5" t="s">
        <v>63</v>
      </c>
      <c r="I262" s="5">
        <v>0</v>
      </c>
      <c r="J262" s="5" t="s">
        <v>48</v>
      </c>
      <c r="K262" s="5" t="s">
        <v>49</v>
      </c>
      <c r="L262" s="5">
        <v>141</v>
      </c>
      <c r="M262" s="5">
        <v>0</v>
      </c>
      <c r="N262" s="5">
        <v>-141</v>
      </c>
      <c r="O262" s="5">
        <v>0</v>
      </c>
      <c r="P262" s="5">
        <v>0</v>
      </c>
      <c r="Q262" s="5" t="s">
        <v>1944</v>
      </c>
      <c r="R262" s="5" t="s">
        <v>1945</v>
      </c>
      <c r="S262" s="5" t="s">
        <v>1183</v>
      </c>
      <c r="T262" s="5" t="s">
        <v>1946</v>
      </c>
      <c r="U262" s="5" t="s">
        <v>55</v>
      </c>
      <c r="V262" s="5" t="s">
        <v>55</v>
      </c>
      <c r="W262" s="5" t="s">
        <v>1947</v>
      </c>
      <c r="X262" s="5" t="s">
        <v>1947</v>
      </c>
      <c r="Y262" s="5" t="s">
        <v>17</v>
      </c>
    </row>
    <row r="263" ht="13" customHeight="1" spans="1:25">
      <c r="A263" s="5" t="s">
        <v>1948</v>
      </c>
      <c r="B263" s="5" t="s">
        <v>1949</v>
      </c>
      <c r="C263" s="5" t="s">
        <v>175</v>
      </c>
      <c r="D263" s="5" t="s">
        <v>1568</v>
      </c>
      <c r="E263" s="5" t="s">
        <v>1919</v>
      </c>
      <c r="F263" s="5" t="s">
        <v>143</v>
      </c>
      <c r="G263" s="5" t="s">
        <v>1950</v>
      </c>
      <c r="H263" s="5" t="s">
        <v>63</v>
      </c>
      <c r="I263" s="5">
        <v>0</v>
      </c>
      <c r="J263" s="5" t="s">
        <v>48</v>
      </c>
      <c r="K263" s="5" t="s">
        <v>49</v>
      </c>
      <c r="L263" s="5">
        <v>322</v>
      </c>
      <c r="M263" s="5">
        <v>0</v>
      </c>
      <c r="N263" s="5">
        <v>-322</v>
      </c>
      <c r="O263" s="5">
        <v>0</v>
      </c>
      <c r="P263" s="5">
        <v>0</v>
      </c>
      <c r="Q263" s="5" t="s">
        <v>1951</v>
      </c>
      <c r="R263" s="5" t="s">
        <v>1952</v>
      </c>
      <c r="S263" s="5" t="s">
        <v>1953</v>
      </c>
      <c r="T263" s="5" t="s">
        <v>1954</v>
      </c>
      <c r="U263" s="5" t="s">
        <v>55</v>
      </c>
      <c r="V263" s="5" t="s">
        <v>55</v>
      </c>
      <c r="W263" s="5" t="s">
        <v>1955</v>
      </c>
      <c r="X263" s="5" t="s">
        <v>1955</v>
      </c>
      <c r="Y263" s="5" t="s">
        <v>17</v>
      </c>
    </row>
    <row r="264" ht="13" customHeight="1" spans="1:25">
      <c r="A264" s="5" t="s">
        <v>1956</v>
      </c>
      <c r="B264" s="5" t="s">
        <v>1957</v>
      </c>
      <c r="C264" s="5" t="s">
        <v>360</v>
      </c>
      <c r="D264" s="5" t="s">
        <v>44</v>
      </c>
      <c r="E264" s="5" t="s">
        <v>1919</v>
      </c>
      <c r="F264" s="5" t="s">
        <v>293</v>
      </c>
      <c r="G264" s="5" t="s">
        <v>1958</v>
      </c>
      <c r="H264" s="5" t="s">
        <v>1369</v>
      </c>
      <c r="I264" s="5">
        <v>0</v>
      </c>
      <c r="J264" s="5" t="s">
        <v>48</v>
      </c>
      <c r="K264" s="5" t="s">
        <v>49</v>
      </c>
      <c r="L264" s="5">
        <v>1641</v>
      </c>
      <c r="M264" s="5">
        <v>0</v>
      </c>
      <c r="N264" s="5">
        <v>-1641</v>
      </c>
      <c r="O264" s="5">
        <v>0</v>
      </c>
      <c r="P264" s="5">
        <v>0</v>
      </c>
      <c r="Q264" s="5" t="s">
        <v>1959</v>
      </c>
      <c r="R264" s="5" t="s">
        <v>1960</v>
      </c>
      <c r="S264" s="5" t="s">
        <v>1961</v>
      </c>
      <c r="T264" s="5" t="s">
        <v>1962</v>
      </c>
      <c r="U264" s="5" t="s">
        <v>55</v>
      </c>
      <c r="V264" s="5" t="s">
        <v>55</v>
      </c>
      <c r="W264" s="5" t="s">
        <v>1963</v>
      </c>
      <c r="X264" s="5" t="s">
        <v>1963</v>
      </c>
      <c r="Y264" s="5" t="s">
        <v>17</v>
      </c>
    </row>
    <row r="265" ht="13" customHeight="1" spans="1:25">
      <c r="A265" s="5" t="s">
        <v>1964</v>
      </c>
      <c r="B265" s="5" t="s">
        <v>221</v>
      </c>
      <c r="C265" s="5" t="s">
        <v>222</v>
      </c>
      <c r="D265" s="5" t="s">
        <v>1568</v>
      </c>
      <c r="E265" s="5" t="s">
        <v>1919</v>
      </c>
      <c r="F265" s="5" t="s">
        <v>307</v>
      </c>
      <c r="G265" s="5" t="s">
        <v>1965</v>
      </c>
      <c r="H265" s="5" t="s">
        <v>63</v>
      </c>
      <c r="I265" s="5">
        <v>0</v>
      </c>
      <c r="J265" s="5" t="s">
        <v>48</v>
      </c>
      <c r="K265" s="5" t="s">
        <v>49</v>
      </c>
      <c r="L265" s="5">
        <v>264</v>
      </c>
      <c r="M265" s="5">
        <v>0</v>
      </c>
      <c r="N265" s="5">
        <v>-264</v>
      </c>
      <c r="O265" s="5">
        <v>0</v>
      </c>
      <c r="P265" s="5">
        <v>0</v>
      </c>
      <c r="Q265" s="5" t="s">
        <v>224</v>
      </c>
      <c r="R265" s="5" t="s">
        <v>225</v>
      </c>
      <c r="S265" s="5" t="s">
        <v>1966</v>
      </c>
      <c r="T265" s="5" t="s">
        <v>1967</v>
      </c>
      <c r="U265" s="5" t="s">
        <v>55</v>
      </c>
      <c r="V265" s="5" t="s">
        <v>55</v>
      </c>
      <c r="W265" s="5" t="s">
        <v>1968</v>
      </c>
      <c r="X265" s="5" t="s">
        <v>1968</v>
      </c>
      <c r="Y265" s="5" t="s">
        <v>17</v>
      </c>
    </row>
    <row r="266" ht="13" customHeight="1" spans="1:25">
      <c r="A266" s="5" t="s">
        <v>1969</v>
      </c>
      <c r="B266" s="5" t="s">
        <v>1970</v>
      </c>
      <c r="C266" s="5" t="s">
        <v>411</v>
      </c>
      <c r="D266" s="5" t="s">
        <v>1568</v>
      </c>
      <c r="E266" s="5" t="s">
        <v>1919</v>
      </c>
      <c r="F266" s="5" t="s">
        <v>94</v>
      </c>
      <c r="G266" s="5" t="s">
        <v>1971</v>
      </c>
      <c r="H266" s="5" t="s">
        <v>63</v>
      </c>
      <c r="I266" s="5">
        <v>0</v>
      </c>
      <c r="J266" s="5" t="s">
        <v>48</v>
      </c>
      <c r="K266" s="5" t="s">
        <v>49</v>
      </c>
      <c r="L266" s="5">
        <v>144</v>
      </c>
      <c r="M266" s="5">
        <v>0</v>
      </c>
      <c r="N266" s="5">
        <v>-144</v>
      </c>
      <c r="O266" s="5">
        <v>0</v>
      </c>
      <c r="P266" s="5">
        <v>0</v>
      </c>
      <c r="Q266" s="5" t="s">
        <v>1972</v>
      </c>
      <c r="R266" s="5" t="s">
        <v>1973</v>
      </c>
      <c r="S266" s="5" t="s">
        <v>1974</v>
      </c>
      <c r="T266" s="5" t="s">
        <v>1975</v>
      </c>
      <c r="U266" s="5" t="s">
        <v>55</v>
      </c>
      <c r="V266" s="5" t="s">
        <v>55</v>
      </c>
      <c r="W266" s="5" t="s">
        <v>1976</v>
      </c>
      <c r="X266" s="5" t="s">
        <v>1976</v>
      </c>
      <c r="Y266" s="5" t="s">
        <v>17</v>
      </c>
    </row>
    <row r="267" ht="13" customHeight="1" spans="1:25">
      <c r="A267" s="5" t="s">
        <v>1977</v>
      </c>
      <c r="B267" s="5" t="s">
        <v>121</v>
      </c>
      <c r="C267" s="5" t="s">
        <v>42</v>
      </c>
      <c r="D267" s="5" t="s">
        <v>1568</v>
      </c>
      <c r="E267" s="5" t="s">
        <v>1919</v>
      </c>
      <c r="F267" s="5" t="s">
        <v>94</v>
      </c>
      <c r="G267" s="5" t="s">
        <v>1978</v>
      </c>
      <c r="H267" s="5" t="s">
        <v>63</v>
      </c>
      <c r="I267" s="5">
        <v>313</v>
      </c>
      <c r="J267" s="5" t="s">
        <v>48</v>
      </c>
      <c r="K267" s="5" t="s">
        <v>49</v>
      </c>
      <c r="L267" s="5">
        <v>313</v>
      </c>
      <c r="M267" s="5">
        <v>0</v>
      </c>
      <c r="N267" s="5">
        <v>0</v>
      </c>
      <c r="O267" s="5">
        <v>0</v>
      </c>
      <c r="P267" s="5">
        <v>0</v>
      </c>
      <c r="Q267" s="5" t="s">
        <v>123</v>
      </c>
      <c r="R267" s="5" t="s">
        <v>124</v>
      </c>
      <c r="S267" s="5" t="s">
        <v>125</v>
      </c>
      <c r="T267" s="5" t="s">
        <v>55</v>
      </c>
      <c r="U267" s="5" t="s">
        <v>126</v>
      </c>
      <c r="V267" s="5" t="s">
        <v>55</v>
      </c>
      <c r="W267" s="5" t="s">
        <v>1979</v>
      </c>
      <c r="X267" s="5" t="s">
        <v>1979</v>
      </c>
      <c r="Y267" s="5" t="s">
        <v>17</v>
      </c>
    </row>
    <row r="268" ht="13" customHeight="1" spans="1:25">
      <c r="A268" s="5" t="s">
        <v>1980</v>
      </c>
      <c r="B268" s="5" t="s">
        <v>121</v>
      </c>
      <c r="C268" s="5" t="s">
        <v>42</v>
      </c>
      <c r="D268" s="5" t="s">
        <v>44</v>
      </c>
      <c r="E268" s="5" t="s">
        <v>1919</v>
      </c>
      <c r="F268" s="5" t="s">
        <v>143</v>
      </c>
      <c r="G268" s="5" t="s">
        <v>1981</v>
      </c>
      <c r="H268" s="5" t="s">
        <v>1369</v>
      </c>
      <c r="I268" s="5">
        <v>1570</v>
      </c>
      <c r="J268" s="5" t="s">
        <v>48</v>
      </c>
      <c r="K268" s="5" t="s">
        <v>49</v>
      </c>
      <c r="L268" s="5">
        <v>1570</v>
      </c>
      <c r="M268" s="5">
        <v>0</v>
      </c>
      <c r="N268" s="5">
        <v>0</v>
      </c>
      <c r="O268" s="5">
        <v>0</v>
      </c>
      <c r="P268" s="5">
        <v>0</v>
      </c>
      <c r="Q268" s="5" t="s">
        <v>123</v>
      </c>
      <c r="R268" s="5" t="s">
        <v>124</v>
      </c>
      <c r="S268" s="5" t="s">
        <v>1982</v>
      </c>
      <c r="T268" s="5" t="s">
        <v>55</v>
      </c>
      <c r="U268" s="5" t="s">
        <v>1983</v>
      </c>
      <c r="V268" s="5" t="s">
        <v>55</v>
      </c>
      <c r="W268" s="5" t="s">
        <v>1984</v>
      </c>
      <c r="X268" s="5" t="s">
        <v>1984</v>
      </c>
      <c r="Y268" s="5" t="s">
        <v>17</v>
      </c>
    </row>
    <row r="269" ht="13" customHeight="1" spans="1:25">
      <c r="A269" s="5" t="s">
        <v>1985</v>
      </c>
      <c r="B269" s="5" t="s">
        <v>1887</v>
      </c>
      <c r="C269" s="5" t="s">
        <v>1888</v>
      </c>
      <c r="D269" s="5" t="s">
        <v>1568</v>
      </c>
      <c r="E269" s="5" t="s">
        <v>1919</v>
      </c>
      <c r="F269" s="5" t="s">
        <v>215</v>
      </c>
      <c r="G269" s="5" t="s">
        <v>1986</v>
      </c>
      <c r="H269" s="5" t="s">
        <v>63</v>
      </c>
      <c r="I269" s="5">
        <v>183</v>
      </c>
      <c r="J269" s="5" t="s">
        <v>48</v>
      </c>
      <c r="K269" s="5" t="s">
        <v>49</v>
      </c>
      <c r="L269" s="5">
        <v>183</v>
      </c>
      <c r="M269" s="5">
        <v>0</v>
      </c>
      <c r="N269" s="5">
        <v>0</v>
      </c>
      <c r="O269" s="5">
        <v>0</v>
      </c>
      <c r="P269" s="5">
        <v>0</v>
      </c>
      <c r="Q269" s="5" t="s">
        <v>1890</v>
      </c>
      <c r="R269" s="5" t="s">
        <v>1891</v>
      </c>
      <c r="S269" s="5" t="s">
        <v>190</v>
      </c>
      <c r="T269" s="5" t="s">
        <v>55</v>
      </c>
      <c r="U269" s="5" t="s">
        <v>191</v>
      </c>
      <c r="V269" s="5" t="s">
        <v>55</v>
      </c>
      <c r="W269" s="5" t="s">
        <v>1987</v>
      </c>
      <c r="X269" s="5" t="s">
        <v>1987</v>
      </c>
      <c r="Y269" s="5" t="s">
        <v>17</v>
      </c>
    </row>
    <row r="270" ht="13" customHeight="1" spans="1:25">
      <c r="A270" s="5" t="s">
        <v>1988</v>
      </c>
      <c r="B270" s="5" t="s">
        <v>1949</v>
      </c>
      <c r="C270" s="5" t="s">
        <v>175</v>
      </c>
      <c r="D270" s="5" t="s">
        <v>1568</v>
      </c>
      <c r="E270" s="5" t="s">
        <v>1919</v>
      </c>
      <c r="F270" s="5" t="s">
        <v>143</v>
      </c>
      <c r="G270" s="5" t="s">
        <v>1989</v>
      </c>
      <c r="H270" s="5" t="s">
        <v>63</v>
      </c>
      <c r="I270" s="5">
        <v>0</v>
      </c>
      <c r="J270" s="5" t="s">
        <v>48</v>
      </c>
      <c r="K270" s="5" t="s">
        <v>49</v>
      </c>
      <c r="L270" s="5">
        <v>322</v>
      </c>
      <c r="M270" s="5">
        <v>0</v>
      </c>
      <c r="N270" s="5">
        <v>-322</v>
      </c>
      <c r="O270" s="5">
        <v>0</v>
      </c>
      <c r="P270" s="5">
        <v>0</v>
      </c>
      <c r="Q270" s="5" t="s">
        <v>1951</v>
      </c>
      <c r="R270" s="5" t="s">
        <v>1952</v>
      </c>
      <c r="S270" s="5" t="s">
        <v>1953</v>
      </c>
      <c r="T270" s="5" t="s">
        <v>1954</v>
      </c>
      <c r="U270" s="5" t="s">
        <v>55</v>
      </c>
      <c r="V270" s="5" t="s">
        <v>55</v>
      </c>
      <c r="W270" s="5" t="s">
        <v>1990</v>
      </c>
      <c r="X270" s="5" t="s">
        <v>1990</v>
      </c>
      <c r="Y270" s="5" t="s">
        <v>17</v>
      </c>
    </row>
    <row r="271" ht="13" customHeight="1" spans="1:25">
      <c r="A271" s="5" t="s">
        <v>1991</v>
      </c>
      <c r="B271" s="5" t="s">
        <v>1992</v>
      </c>
      <c r="C271" s="5" t="s">
        <v>282</v>
      </c>
      <c r="D271" s="5" t="s">
        <v>1568</v>
      </c>
      <c r="E271" s="5" t="s">
        <v>1919</v>
      </c>
      <c r="F271" s="5" t="s">
        <v>1993</v>
      </c>
      <c r="G271" s="5" t="s">
        <v>1994</v>
      </c>
      <c r="H271" s="5" t="s">
        <v>63</v>
      </c>
      <c r="I271" s="5">
        <v>258</v>
      </c>
      <c r="J271" s="5" t="s">
        <v>48</v>
      </c>
      <c r="K271" s="5" t="s">
        <v>49</v>
      </c>
      <c r="L271" s="5">
        <v>258</v>
      </c>
      <c r="M271" s="5">
        <v>0</v>
      </c>
      <c r="N271" s="5">
        <v>0</v>
      </c>
      <c r="O271" s="5">
        <v>0</v>
      </c>
      <c r="P271" s="5">
        <v>0</v>
      </c>
      <c r="Q271" s="5" t="s">
        <v>1995</v>
      </c>
      <c r="R271" s="5" t="s">
        <v>1996</v>
      </c>
      <c r="S271" s="5" t="s">
        <v>1997</v>
      </c>
      <c r="T271" s="5" t="s">
        <v>55</v>
      </c>
      <c r="U271" s="5" t="s">
        <v>1998</v>
      </c>
      <c r="V271" s="5" t="s">
        <v>55</v>
      </c>
      <c r="W271" s="5" t="s">
        <v>1999</v>
      </c>
      <c r="X271" s="5" t="s">
        <v>1999</v>
      </c>
      <c r="Y271" s="5" t="s">
        <v>17</v>
      </c>
    </row>
    <row r="272" ht="13" customHeight="1" spans="1:25">
      <c r="A272" s="5" t="s">
        <v>2000</v>
      </c>
      <c r="B272" s="5" t="s">
        <v>2001</v>
      </c>
      <c r="C272" s="5" t="s">
        <v>1888</v>
      </c>
      <c r="D272" s="5" t="s">
        <v>1568</v>
      </c>
      <c r="E272" s="5" t="s">
        <v>1919</v>
      </c>
      <c r="F272" s="5" t="s">
        <v>143</v>
      </c>
      <c r="G272" s="5" t="s">
        <v>2002</v>
      </c>
      <c r="H272" s="5" t="s">
        <v>63</v>
      </c>
      <c r="I272" s="5">
        <v>347</v>
      </c>
      <c r="J272" s="5" t="s">
        <v>48</v>
      </c>
      <c r="K272" s="5" t="s">
        <v>49</v>
      </c>
      <c r="L272" s="5">
        <v>347</v>
      </c>
      <c r="M272" s="5">
        <v>0</v>
      </c>
      <c r="N272" s="5">
        <v>0</v>
      </c>
      <c r="O272" s="5">
        <v>0</v>
      </c>
      <c r="P272" s="5">
        <v>0</v>
      </c>
      <c r="Q272" s="5" t="s">
        <v>2003</v>
      </c>
      <c r="R272" s="5" t="s">
        <v>2004</v>
      </c>
      <c r="S272" s="5" t="s">
        <v>2005</v>
      </c>
      <c r="T272" s="5" t="s">
        <v>55</v>
      </c>
      <c r="U272" s="5" t="s">
        <v>2006</v>
      </c>
      <c r="V272" s="5" t="s">
        <v>55</v>
      </c>
      <c r="W272" s="5" t="s">
        <v>2007</v>
      </c>
      <c r="X272" s="5" t="s">
        <v>2007</v>
      </c>
      <c r="Y272" s="5" t="s">
        <v>17</v>
      </c>
    </row>
    <row r="273" ht="13" customHeight="1" spans="1:25">
      <c r="A273" s="5" t="s">
        <v>2008</v>
      </c>
      <c r="B273" s="5" t="s">
        <v>2009</v>
      </c>
      <c r="C273" s="5" t="s">
        <v>473</v>
      </c>
      <c r="D273" s="5" t="s">
        <v>1197</v>
      </c>
      <c r="E273" s="5" t="s">
        <v>1919</v>
      </c>
      <c r="F273" s="5" t="s">
        <v>2010</v>
      </c>
      <c r="G273" s="5" t="s">
        <v>2011</v>
      </c>
      <c r="H273" s="5" t="s">
        <v>75</v>
      </c>
      <c r="I273" s="5">
        <v>320</v>
      </c>
      <c r="J273" s="5" t="s">
        <v>48</v>
      </c>
      <c r="K273" s="5" t="s">
        <v>49</v>
      </c>
      <c r="L273" s="5">
        <v>320</v>
      </c>
      <c r="M273" s="5">
        <v>0</v>
      </c>
      <c r="N273" s="5">
        <v>0</v>
      </c>
      <c r="O273" s="5">
        <v>0</v>
      </c>
      <c r="P273" s="5">
        <v>0</v>
      </c>
      <c r="Q273" s="5" t="s">
        <v>2012</v>
      </c>
      <c r="R273" s="5" t="s">
        <v>2013</v>
      </c>
      <c r="S273" s="5" t="s">
        <v>2014</v>
      </c>
      <c r="T273" s="5" t="s">
        <v>55</v>
      </c>
      <c r="U273" s="5" t="s">
        <v>2015</v>
      </c>
      <c r="V273" s="5" t="s">
        <v>55</v>
      </c>
      <c r="W273" s="5" t="s">
        <v>2016</v>
      </c>
      <c r="X273" s="5" t="s">
        <v>2016</v>
      </c>
      <c r="Y273" s="5" t="s">
        <v>17</v>
      </c>
    </row>
    <row r="274" ht="13" customHeight="1" spans="1:25">
      <c r="A274" s="5" t="s">
        <v>2017</v>
      </c>
      <c r="B274" s="5" t="s">
        <v>472</v>
      </c>
      <c r="C274" s="5" t="s">
        <v>473</v>
      </c>
      <c r="D274" s="5" t="s">
        <v>1568</v>
      </c>
      <c r="E274" s="5" t="s">
        <v>1919</v>
      </c>
      <c r="F274" s="5" t="s">
        <v>645</v>
      </c>
      <c r="G274" s="5" t="s">
        <v>2018</v>
      </c>
      <c r="H274" s="5" t="s">
        <v>63</v>
      </c>
      <c r="I274" s="5">
        <v>156</v>
      </c>
      <c r="J274" s="5" t="s">
        <v>48</v>
      </c>
      <c r="K274" s="5" t="s">
        <v>49</v>
      </c>
      <c r="L274" s="5">
        <v>156</v>
      </c>
      <c r="M274" s="5">
        <v>0</v>
      </c>
      <c r="N274" s="5">
        <v>0</v>
      </c>
      <c r="O274" s="5">
        <v>0</v>
      </c>
      <c r="P274" s="5">
        <v>0</v>
      </c>
      <c r="Q274" s="5" t="s">
        <v>475</v>
      </c>
      <c r="R274" s="5" t="s">
        <v>476</v>
      </c>
      <c r="S274" s="5" t="s">
        <v>2019</v>
      </c>
      <c r="T274" s="5" t="s">
        <v>55</v>
      </c>
      <c r="U274" s="5" t="s">
        <v>2020</v>
      </c>
      <c r="V274" s="5" t="s">
        <v>55</v>
      </c>
      <c r="W274" s="5" t="s">
        <v>2021</v>
      </c>
      <c r="X274" s="5" t="s">
        <v>2021</v>
      </c>
      <c r="Y274" s="5" t="s">
        <v>17</v>
      </c>
    </row>
    <row r="275" ht="13" customHeight="1" spans="1:25">
      <c r="A275" s="5" t="s">
        <v>2022</v>
      </c>
      <c r="B275" s="5" t="s">
        <v>201</v>
      </c>
      <c r="C275" s="5" t="s">
        <v>202</v>
      </c>
      <c r="D275" s="5" t="s">
        <v>1568</v>
      </c>
      <c r="E275" s="5" t="s">
        <v>1919</v>
      </c>
      <c r="F275" s="5" t="s">
        <v>204</v>
      </c>
      <c r="G275" s="5" t="s">
        <v>2023</v>
      </c>
      <c r="H275" s="5" t="s">
        <v>63</v>
      </c>
      <c r="I275" s="5">
        <v>381</v>
      </c>
      <c r="J275" s="5" t="s">
        <v>48</v>
      </c>
      <c r="K275" s="5" t="s">
        <v>49</v>
      </c>
      <c r="L275" s="5">
        <v>381</v>
      </c>
      <c r="M275" s="5">
        <v>0</v>
      </c>
      <c r="N275" s="5">
        <v>0</v>
      </c>
      <c r="O275" s="5">
        <v>0</v>
      </c>
      <c r="P275" s="5">
        <v>0</v>
      </c>
      <c r="Q275" s="5" t="s">
        <v>207</v>
      </c>
      <c r="R275" s="5" t="s">
        <v>208</v>
      </c>
      <c r="S275" s="5" t="s">
        <v>2024</v>
      </c>
      <c r="T275" s="5" t="s">
        <v>55</v>
      </c>
      <c r="U275" s="5" t="s">
        <v>2025</v>
      </c>
      <c r="V275" s="5" t="s">
        <v>55</v>
      </c>
      <c r="W275" s="5" t="s">
        <v>2026</v>
      </c>
      <c r="X275" s="5" t="s">
        <v>2026</v>
      </c>
      <c r="Y275" s="5" t="s">
        <v>17</v>
      </c>
    </row>
    <row r="276" ht="13" customHeight="1" spans="1:25">
      <c r="A276" s="5" t="s">
        <v>2027</v>
      </c>
      <c r="B276" s="5" t="s">
        <v>2028</v>
      </c>
      <c r="C276" s="5" t="s">
        <v>360</v>
      </c>
      <c r="D276" s="5" t="s">
        <v>1568</v>
      </c>
      <c r="E276" s="5" t="s">
        <v>1919</v>
      </c>
      <c r="F276" s="5" t="s">
        <v>94</v>
      </c>
      <c r="G276" s="5" t="s">
        <v>2029</v>
      </c>
      <c r="H276" s="5" t="s">
        <v>63</v>
      </c>
      <c r="I276" s="5">
        <v>289</v>
      </c>
      <c r="J276" s="5" t="s">
        <v>48</v>
      </c>
      <c r="K276" s="5" t="s">
        <v>49</v>
      </c>
      <c r="L276" s="5">
        <v>289</v>
      </c>
      <c r="M276" s="5">
        <v>0</v>
      </c>
      <c r="N276" s="5">
        <v>0</v>
      </c>
      <c r="O276" s="5">
        <v>0</v>
      </c>
      <c r="P276" s="5">
        <v>0</v>
      </c>
      <c r="Q276" s="5" t="s">
        <v>2030</v>
      </c>
      <c r="R276" s="5" t="s">
        <v>2031</v>
      </c>
      <c r="S276" s="5" t="s">
        <v>2032</v>
      </c>
      <c r="T276" s="5" t="s">
        <v>55</v>
      </c>
      <c r="U276" s="5" t="s">
        <v>2033</v>
      </c>
      <c r="V276" s="5" t="s">
        <v>55</v>
      </c>
      <c r="W276" s="5" t="s">
        <v>2034</v>
      </c>
      <c r="X276" s="5" t="s">
        <v>2034</v>
      </c>
      <c r="Y276" s="5" t="s">
        <v>17</v>
      </c>
    </row>
    <row r="277" ht="13" customHeight="1" spans="1:25">
      <c r="A277" s="5" t="s">
        <v>2035</v>
      </c>
      <c r="B277" s="5" t="s">
        <v>1429</v>
      </c>
      <c r="C277" s="5" t="s">
        <v>42</v>
      </c>
      <c r="D277" s="5" t="s">
        <v>1568</v>
      </c>
      <c r="E277" s="5" t="s">
        <v>1919</v>
      </c>
      <c r="F277" s="5" t="s">
        <v>94</v>
      </c>
      <c r="G277" s="5" t="s">
        <v>2036</v>
      </c>
      <c r="H277" s="5" t="s">
        <v>63</v>
      </c>
      <c r="I277" s="5">
        <v>300</v>
      </c>
      <c r="J277" s="5" t="s">
        <v>48</v>
      </c>
      <c r="K277" s="5" t="s">
        <v>49</v>
      </c>
      <c r="L277" s="5">
        <v>300</v>
      </c>
      <c r="M277" s="5">
        <v>0</v>
      </c>
      <c r="N277" s="5">
        <v>0</v>
      </c>
      <c r="O277" s="5">
        <v>0</v>
      </c>
      <c r="P277" s="5">
        <v>0</v>
      </c>
      <c r="Q277" s="5" t="s">
        <v>1432</v>
      </c>
      <c r="R277" s="5" t="s">
        <v>1433</v>
      </c>
      <c r="S277" s="5" t="s">
        <v>2037</v>
      </c>
      <c r="T277" s="5" t="s">
        <v>55</v>
      </c>
      <c r="U277" s="5" t="s">
        <v>2038</v>
      </c>
      <c r="V277" s="5" t="s">
        <v>55</v>
      </c>
      <c r="W277" s="5" t="s">
        <v>2039</v>
      </c>
      <c r="X277" s="5" t="s">
        <v>2039</v>
      </c>
      <c r="Y277" s="5" t="s">
        <v>17</v>
      </c>
    </row>
    <row r="278" ht="13" customHeight="1" spans="1:25">
      <c r="A278" s="5" t="s">
        <v>2040</v>
      </c>
      <c r="B278" s="5" t="s">
        <v>2041</v>
      </c>
      <c r="C278" s="5" t="s">
        <v>2042</v>
      </c>
      <c r="D278" s="5" t="s">
        <v>1568</v>
      </c>
      <c r="E278" s="5" t="s">
        <v>1919</v>
      </c>
      <c r="F278" s="5" t="s">
        <v>2043</v>
      </c>
      <c r="G278" s="5" t="s">
        <v>2044</v>
      </c>
      <c r="H278" s="5" t="s">
        <v>63</v>
      </c>
      <c r="I278" s="5">
        <v>367</v>
      </c>
      <c r="J278" s="5" t="s">
        <v>48</v>
      </c>
      <c r="K278" s="5" t="s">
        <v>49</v>
      </c>
      <c r="L278" s="5">
        <v>367</v>
      </c>
      <c r="M278" s="5">
        <v>0</v>
      </c>
      <c r="N278" s="5">
        <v>0</v>
      </c>
      <c r="O278" s="5">
        <v>0</v>
      </c>
      <c r="P278" s="5">
        <v>0</v>
      </c>
      <c r="Q278" s="5" t="s">
        <v>2045</v>
      </c>
      <c r="R278" s="5" t="s">
        <v>2046</v>
      </c>
      <c r="S278" s="5" t="s">
        <v>1063</v>
      </c>
      <c r="T278" s="5" t="s">
        <v>55</v>
      </c>
      <c r="U278" s="5" t="s">
        <v>1064</v>
      </c>
      <c r="V278" s="5" t="s">
        <v>55</v>
      </c>
      <c r="W278" s="5" t="s">
        <v>2047</v>
      </c>
      <c r="X278" s="5" t="s">
        <v>2047</v>
      </c>
      <c r="Y278" s="5" t="s">
        <v>17</v>
      </c>
    </row>
    <row r="279" ht="13" customHeight="1" spans="1:25">
      <c r="A279" s="5" t="s">
        <v>2048</v>
      </c>
      <c r="B279" s="5" t="s">
        <v>1429</v>
      </c>
      <c r="C279" s="5" t="s">
        <v>42</v>
      </c>
      <c r="D279" s="5" t="s">
        <v>1568</v>
      </c>
      <c r="E279" s="5" t="s">
        <v>1919</v>
      </c>
      <c r="F279" s="5" t="s">
        <v>1430</v>
      </c>
      <c r="G279" s="5" t="s">
        <v>2049</v>
      </c>
      <c r="H279" s="5" t="s">
        <v>63</v>
      </c>
      <c r="I279" s="5">
        <v>300</v>
      </c>
      <c r="J279" s="5" t="s">
        <v>48</v>
      </c>
      <c r="K279" s="5" t="s">
        <v>49</v>
      </c>
      <c r="L279" s="5">
        <v>300</v>
      </c>
      <c r="M279" s="5">
        <v>0</v>
      </c>
      <c r="N279" s="5">
        <v>0</v>
      </c>
      <c r="O279" s="5">
        <v>0</v>
      </c>
      <c r="P279" s="5">
        <v>0</v>
      </c>
      <c r="Q279" s="5" t="s">
        <v>1432</v>
      </c>
      <c r="R279" s="5" t="s">
        <v>1433</v>
      </c>
      <c r="S279" s="5" t="s">
        <v>2037</v>
      </c>
      <c r="T279" s="5" t="s">
        <v>55</v>
      </c>
      <c r="U279" s="5" t="s">
        <v>2038</v>
      </c>
      <c r="V279" s="5" t="s">
        <v>55</v>
      </c>
      <c r="W279" s="5" t="s">
        <v>2050</v>
      </c>
      <c r="X279" s="5" t="s">
        <v>2050</v>
      </c>
      <c r="Y279" s="5" t="s">
        <v>17</v>
      </c>
    </row>
    <row r="280" ht="13" customHeight="1" spans="1:25">
      <c r="A280" s="5" t="s">
        <v>2051</v>
      </c>
      <c r="B280" s="5" t="s">
        <v>121</v>
      </c>
      <c r="C280" s="5" t="s">
        <v>42</v>
      </c>
      <c r="D280" s="5" t="s">
        <v>723</v>
      </c>
      <c r="E280" s="5" t="s">
        <v>1919</v>
      </c>
      <c r="F280" s="5" t="s">
        <v>143</v>
      </c>
      <c r="G280" s="5" t="s">
        <v>2052</v>
      </c>
      <c r="H280" s="5" t="s">
        <v>206</v>
      </c>
      <c r="I280" s="5">
        <v>939</v>
      </c>
      <c r="J280" s="5" t="s">
        <v>48</v>
      </c>
      <c r="K280" s="5" t="s">
        <v>49</v>
      </c>
      <c r="L280" s="5">
        <v>939</v>
      </c>
      <c r="M280" s="5">
        <v>0</v>
      </c>
      <c r="N280" s="5">
        <v>0</v>
      </c>
      <c r="O280" s="5">
        <v>0</v>
      </c>
      <c r="P280" s="5">
        <v>0</v>
      </c>
      <c r="Q280" s="5" t="s">
        <v>123</v>
      </c>
      <c r="R280" s="5" t="s">
        <v>124</v>
      </c>
      <c r="S280" s="5" t="s">
        <v>2053</v>
      </c>
      <c r="T280" s="5" t="s">
        <v>55</v>
      </c>
      <c r="U280" s="5" t="s">
        <v>2054</v>
      </c>
      <c r="V280" s="5" t="s">
        <v>55</v>
      </c>
      <c r="W280" s="5" t="s">
        <v>2055</v>
      </c>
      <c r="X280" s="5" t="s">
        <v>2055</v>
      </c>
      <c r="Y280" s="5" t="s">
        <v>17</v>
      </c>
    </row>
    <row r="281" ht="13" customHeight="1" spans="1:25">
      <c r="A281" s="5" t="s">
        <v>2056</v>
      </c>
      <c r="B281" s="5" t="s">
        <v>541</v>
      </c>
      <c r="C281" s="5" t="s">
        <v>282</v>
      </c>
      <c r="D281" s="5" t="s">
        <v>1568</v>
      </c>
      <c r="E281" s="5" t="s">
        <v>1919</v>
      </c>
      <c r="F281" s="5" t="s">
        <v>542</v>
      </c>
      <c r="G281" s="5" t="s">
        <v>2057</v>
      </c>
      <c r="H281" s="5" t="s">
        <v>63</v>
      </c>
      <c r="I281" s="5">
        <v>334</v>
      </c>
      <c r="J281" s="5" t="s">
        <v>48</v>
      </c>
      <c r="K281" s="5" t="s">
        <v>49</v>
      </c>
      <c r="L281" s="5">
        <v>334</v>
      </c>
      <c r="M281" s="5">
        <v>0</v>
      </c>
      <c r="N281" s="5">
        <v>0</v>
      </c>
      <c r="O281" s="5">
        <v>0</v>
      </c>
      <c r="P281" s="5">
        <v>0</v>
      </c>
      <c r="Q281" s="5" t="s">
        <v>544</v>
      </c>
      <c r="R281" s="5" t="s">
        <v>545</v>
      </c>
      <c r="S281" s="5" t="s">
        <v>2058</v>
      </c>
      <c r="T281" s="5" t="s">
        <v>55</v>
      </c>
      <c r="U281" s="5" t="s">
        <v>2059</v>
      </c>
      <c r="V281" s="5" t="s">
        <v>55</v>
      </c>
      <c r="W281" s="5" t="s">
        <v>2060</v>
      </c>
      <c r="X281" s="5" t="s">
        <v>2060</v>
      </c>
      <c r="Y281" s="5" t="s">
        <v>17</v>
      </c>
    </row>
    <row r="282" ht="13" customHeight="1" spans="1:25">
      <c r="A282" s="5" t="s">
        <v>2061</v>
      </c>
      <c r="B282" s="5" t="s">
        <v>2062</v>
      </c>
      <c r="C282" s="5" t="s">
        <v>2063</v>
      </c>
      <c r="D282" s="5" t="s">
        <v>1197</v>
      </c>
      <c r="E282" s="5" t="s">
        <v>1919</v>
      </c>
      <c r="F282" s="5" t="s">
        <v>645</v>
      </c>
      <c r="G282" s="5" t="s">
        <v>2064</v>
      </c>
      <c r="H282" s="5" t="s">
        <v>75</v>
      </c>
      <c r="I282" s="5">
        <v>553</v>
      </c>
      <c r="J282" s="5" t="s">
        <v>48</v>
      </c>
      <c r="K282" s="5" t="s">
        <v>49</v>
      </c>
      <c r="L282" s="5">
        <v>553</v>
      </c>
      <c r="M282" s="5">
        <v>0</v>
      </c>
      <c r="N282" s="5">
        <v>0</v>
      </c>
      <c r="O282" s="5">
        <v>0</v>
      </c>
      <c r="P282" s="5">
        <v>0</v>
      </c>
      <c r="Q282" s="5" t="s">
        <v>2065</v>
      </c>
      <c r="R282" s="5" t="s">
        <v>2066</v>
      </c>
      <c r="S282" s="5" t="s">
        <v>2067</v>
      </c>
      <c r="T282" s="5" t="s">
        <v>55</v>
      </c>
      <c r="U282" s="5" t="s">
        <v>2068</v>
      </c>
      <c r="V282" s="5" t="s">
        <v>55</v>
      </c>
      <c r="W282" s="5" t="s">
        <v>2069</v>
      </c>
      <c r="X282" s="5" t="s">
        <v>2069</v>
      </c>
      <c r="Y282" s="5" t="s">
        <v>17</v>
      </c>
    </row>
    <row r="283" ht="13" customHeight="1" spans="1:25">
      <c r="A283" s="5" t="s">
        <v>2070</v>
      </c>
      <c r="B283" s="5" t="s">
        <v>2071</v>
      </c>
      <c r="C283" s="5" t="s">
        <v>185</v>
      </c>
      <c r="D283" s="5" t="s">
        <v>44</v>
      </c>
      <c r="E283" s="5" t="s">
        <v>1919</v>
      </c>
      <c r="F283" s="5" t="s">
        <v>2072</v>
      </c>
      <c r="G283" s="5" t="s">
        <v>2073</v>
      </c>
      <c r="H283" s="5" t="s">
        <v>1369</v>
      </c>
      <c r="I283" s="5">
        <v>1296</v>
      </c>
      <c r="J283" s="5" t="s">
        <v>48</v>
      </c>
      <c r="K283" s="5" t="s">
        <v>49</v>
      </c>
      <c r="L283" s="5">
        <v>1296</v>
      </c>
      <c r="M283" s="5">
        <v>0</v>
      </c>
      <c r="N283" s="5">
        <v>0</v>
      </c>
      <c r="O283" s="5">
        <v>0</v>
      </c>
      <c r="P283" s="5">
        <v>0</v>
      </c>
      <c r="Q283" s="5" t="s">
        <v>2074</v>
      </c>
      <c r="R283" s="5" t="s">
        <v>2075</v>
      </c>
      <c r="S283" s="5" t="s">
        <v>2076</v>
      </c>
      <c r="T283" s="5" t="s">
        <v>55</v>
      </c>
      <c r="U283" s="5" t="s">
        <v>2077</v>
      </c>
      <c r="V283" s="5" t="s">
        <v>55</v>
      </c>
      <c r="W283" s="5" t="s">
        <v>2078</v>
      </c>
      <c r="X283" s="5" t="s">
        <v>2078</v>
      </c>
      <c r="Y283" s="5" t="s">
        <v>17</v>
      </c>
    </row>
    <row r="284" ht="13" customHeight="1" spans="1:25">
      <c r="A284" s="5" t="s">
        <v>2079</v>
      </c>
      <c r="B284" s="5" t="s">
        <v>1949</v>
      </c>
      <c r="C284" s="5" t="s">
        <v>175</v>
      </c>
      <c r="D284" s="5" t="s">
        <v>1197</v>
      </c>
      <c r="E284" s="5" t="s">
        <v>1919</v>
      </c>
      <c r="F284" s="5" t="s">
        <v>747</v>
      </c>
      <c r="G284" s="5" t="s">
        <v>2080</v>
      </c>
      <c r="H284" s="5" t="s">
        <v>75</v>
      </c>
      <c r="I284" s="5">
        <v>843</v>
      </c>
      <c r="J284" s="5" t="s">
        <v>48</v>
      </c>
      <c r="K284" s="5" t="s">
        <v>49</v>
      </c>
      <c r="L284" s="5">
        <v>843</v>
      </c>
      <c r="M284" s="5">
        <v>0</v>
      </c>
      <c r="N284" s="5">
        <v>0</v>
      </c>
      <c r="O284" s="5">
        <v>0</v>
      </c>
      <c r="P284" s="5">
        <v>0</v>
      </c>
      <c r="Q284" s="5" t="s">
        <v>1951</v>
      </c>
      <c r="R284" s="5" t="s">
        <v>1952</v>
      </c>
      <c r="S284" s="5" t="s">
        <v>2081</v>
      </c>
      <c r="T284" s="5" t="s">
        <v>55</v>
      </c>
      <c r="U284" s="5" t="s">
        <v>2082</v>
      </c>
      <c r="V284" s="5" t="s">
        <v>55</v>
      </c>
      <c r="W284" s="5" t="s">
        <v>2083</v>
      </c>
      <c r="X284" s="5" t="s">
        <v>2083</v>
      </c>
      <c r="Y284" s="5" t="s">
        <v>17</v>
      </c>
    </row>
    <row r="285" ht="13" customHeight="1" spans="1:25">
      <c r="A285" s="5" t="s">
        <v>2084</v>
      </c>
      <c r="B285" s="5" t="s">
        <v>1253</v>
      </c>
      <c r="C285" s="5" t="s">
        <v>499</v>
      </c>
      <c r="D285" s="5" t="s">
        <v>1568</v>
      </c>
      <c r="E285" s="5" t="s">
        <v>1919</v>
      </c>
      <c r="F285" s="5" t="s">
        <v>1486</v>
      </c>
      <c r="G285" s="5" t="s">
        <v>2085</v>
      </c>
      <c r="H285" s="5" t="s">
        <v>63</v>
      </c>
      <c r="I285" s="5">
        <v>395</v>
      </c>
      <c r="J285" s="5" t="s">
        <v>48</v>
      </c>
      <c r="K285" s="5" t="s">
        <v>49</v>
      </c>
      <c r="L285" s="5">
        <v>395</v>
      </c>
      <c r="M285" s="5">
        <v>0</v>
      </c>
      <c r="N285" s="5">
        <v>0</v>
      </c>
      <c r="O285" s="5">
        <v>0</v>
      </c>
      <c r="P285" s="5">
        <v>0</v>
      </c>
      <c r="Q285" s="5" t="s">
        <v>1255</v>
      </c>
      <c r="R285" s="5" t="s">
        <v>1256</v>
      </c>
      <c r="S285" s="5" t="s">
        <v>2086</v>
      </c>
      <c r="T285" s="5" t="s">
        <v>55</v>
      </c>
      <c r="U285" s="5" t="s">
        <v>2087</v>
      </c>
      <c r="V285" s="5" t="s">
        <v>55</v>
      </c>
      <c r="W285" s="5" t="s">
        <v>2088</v>
      </c>
      <c r="X285" s="5" t="s">
        <v>2088</v>
      </c>
      <c r="Y285" s="5" t="s">
        <v>17</v>
      </c>
    </row>
    <row r="286" ht="13" customHeight="1" spans="1:25">
      <c r="A286" s="5" t="s">
        <v>2089</v>
      </c>
      <c r="B286" s="5" t="s">
        <v>2001</v>
      </c>
      <c r="C286" s="5" t="s">
        <v>1888</v>
      </c>
      <c r="D286" s="5" t="s">
        <v>1568</v>
      </c>
      <c r="E286" s="5" t="s">
        <v>1919</v>
      </c>
      <c r="F286" s="5" t="s">
        <v>94</v>
      </c>
      <c r="G286" s="5" t="s">
        <v>2090</v>
      </c>
      <c r="H286" s="5" t="s">
        <v>63</v>
      </c>
      <c r="I286" s="5">
        <v>347</v>
      </c>
      <c r="J286" s="5" t="s">
        <v>48</v>
      </c>
      <c r="K286" s="5" t="s">
        <v>49</v>
      </c>
      <c r="L286" s="5">
        <v>347</v>
      </c>
      <c r="M286" s="5">
        <v>0</v>
      </c>
      <c r="N286" s="5">
        <v>0</v>
      </c>
      <c r="O286" s="5">
        <v>0</v>
      </c>
      <c r="P286" s="5">
        <v>0</v>
      </c>
      <c r="Q286" s="5" t="s">
        <v>2003</v>
      </c>
      <c r="R286" s="5" t="s">
        <v>2004</v>
      </c>
      <c r="S286" s="5" t="s">
        <v>2005</v>
      </c>
      <c r="T286" s="5" t="s">
        <v>55</v>
      </c>
      <c r="U286" s="5" t="s">
        <v>2006</v>
      </c>
      <c r="V286" s="5" t="s">
        <v>55</v>
      </c>
      <c r="W286" s="5" t="s">
        <v>2091</v>
      </c>
      <c r="X286" s="5" t="s">
        <v>2091</v>
      </c>
      <c r="Y286" s="5" t="s">
        <v>17</v>
      </c>
    </row>
    <row r="287" ht="13" customHeight="1" spans="1:25">
      <c r="A287" s="5" t="s">
        <v>2092</v>
      </c>
      <c r="B287" s="5" t="s">
        <v>1429</v>
      </c>
      <c r="C287" s="5" t="s">
        <v>42</v>
      </c>
      <c r="D287" s="5" t="s">
        <v>1568</v>
      </c>
      <c r="E287" s="5" t="s">
        <v>1919</v>
      </c>
      <c r="F287" s="5" t="s">
        <v>1430</v>
      </c>
      <c r="G287" s="5" t="s">
        <v>2093</v>
      </c>
      <c r="H287" s="5" t="s">
        <v>63</v>
      </c>
      <c r="I287" s="5">
        <v>300</v>
      </c>
      <c r="J287" s="5" t="s">
        <v>48</v>
      </c>
      <c r="K287" s="5" t="s">
        <v>49</v>
      </c>
      <c r="L287" s="5">
        <v>300</v>
      </c>
      <c r="M287" s="5">
        <v>0</v>
      </c>
      <c r="N287" s="5">
        <v>0</v>
      </c>
      <c r="O287" s="5">
        <v>0</v>
      </c>
      <c r="P287" s="5">
        <v>0</v>
      </c>
      <c r="Q287" s="5" t="s">
        <v>1432</v>
      </c>
      <c r="R287" s="5" t="s">
        <v>1433</v>
      </c>
      <c r="S287" s="5" t="s">
        <v>2037</v>
      </c>
      <c r="T287" s="5" t="s">
        <v>55</v>
      </c>
      <c r="U287" s="5" t="s">
        <v>2038</v>
      </c>
      <c r="V287" s="5" t="s">
        <v>55</v>
      </c>
      <c r="W287" s="5" t="s">
        <v>2094</v>
      </c>
      <c r="X287" s="5" t="s">
        <v>2094</v>
      </c>
      <c r="Y287" s="5" t="s">
        <v>17</v>
      </c>
    </row>
    <row r="288" ht="13" customHeight="1" spans="1:25">
      <c r="A288" s="5" t="s">
        <v>2095</v>
      </c>
      <c r="B288" s="5" t="s">
        <v>568</v>
      </c>
      <c r="C288" s="5" t="s">
        <v>262</v>
      </c>
      <c r="D288" s="5" t="s">
        <v>1197</v>
      </c>
      <c r="E288" s="5" t="s">
        <v>1919</v>
      </c>
      <c r="F288" s="5" t="s">
        <v>2096</v>
      </c>
      <c r="G288" s="5" t="s">
        <v>2097</v>
      </c>
      <c r="H288" s="5" t="s">
        <v>75</v>
      </c>
      <c r="I288" s="5">
        <v>697</v>
      </c>
      <c r="J288" s="5" t="s">
        <v>48</v>
      </c>
      <c r="K288" s="5" t="s">
        <v>49</v>
      </c>
      <c r="L288" s="5">
        <v>697</v>
      </c>
      <c r="M288" s="5">
        <v>0</v>
      </c>
      <c r="N288" s="5">
        <v>0</v>
      </c>
      <c r="O288" s="5">
        <v>0</v>
      </c>
      <c r="P288" s="5">
        <v>0</v>
      </c>
      <c r="Q288" s="5" t="s">
        <v>570</v>
      </c>
      <c r="R288" s="5" t="s">
        <v>571</v>
      </c>
      <c r="S288" s="5" t="s">
        <v>2098</v>
      </c>
      <c r="T288" s="5" t="s">
        <v>55</v>
      </c>
      <c r="U288" s="5" t="s">
        <v>2099</v>
      </c>
      <c r="V288" s="5" t="s">
        <v>55</v>
      </c>
      <c r="W288" s="5" t="s">
        <v>2100</v>
      </c>
      <c r="X288" s="5" t="s">
        <v>2100</v>
      </c>
      <c r="Y288" s="5" t="s">
        <v>17</v>
      </c>
    </row>
    <row r="289" ht="13" customHeight="1" spans="1:25">
      <c r="A289" s="5" t="s">
        <v>2101</v>
      </c>
      <c r="B289" s="5" t="s">
        <v>2102</v>
      </c>
      <c r="C289" s="5" t="s">
        <v>2103</v>
      </c>
      <c r="D289" s="5" t="s">
        <v>1568</v>
      </c>
      <c r="E289" s="5" t="s">
        <v>1919</v>
      </c>
      <c r="F289" s="5" t="s">
        <v>163</v>
      </c>
      <c r="G289" s="5" t="s">
        <v>2104</v>
      </c>
      <c r="H289" s="5" t="s">
        <v>63</v>
      </c>
      <c r="I289" s="5">
        <v>139</v>
      </c>
      <c r="J289" s="5" t="s">
        <v>48</v>
      </c>
      <c r="K289" s="5" t="s">
        <v>49</v>
      </c>
      <c r="L289" s="5">
        <v>139</v>
      </c>
      <c r="M289" s="5">
        <v>0</v>
      </c>
      <c r="N289" s="5">
        <v>0</v>
      </c>
      <c r="O289" s="5">
        <v>0</v>
      </c>
      <c r="P289" s="5">
        <v>0</v>
      </c>
      <c r="Q289" s="5" t="s">
        <v>2105</v>
      </c>
      <c r="R289" s="5" t="s">
        <v>2106</v>
      </c>
      <c r="S289" s="5" t="s">
        <v>880</v>
      </c>
      <c r="T289" s="5" t="s">
        <v>55</v>
      </c>
      <c r="U289" s="5" t="s">
        <v>881</v>
      </c>
      <c r="V289" s="5" t="s">
        <v>55</v>
      </c>
      <c r="W289" s="5" t="s">
        <v>2107</v>
      </c>
      <c r="X289" s="5" t="s">
        <v>2107</v>
      </c>
      <c r="Y289" s="5" t="s">
        <v>17</v>
      </c>
    </row>
    <row r="290" ht="13" customHeight="1" spans="1:25">
      <c r="A290" s="5" t="s">
        <v>2108</v>
      </c>
      <c r="B290" s="5" t="s">
        <v>121</v>
      </c>
      <c r="C290" s="5" t="s">
        <v>42</v>
      </c>
      <c r="D290" s="5" t="s">
        <v>1197</v>
      </c>
      <c r="E290" s="5" t="s">
        <v>1919</v>
      </c>
      <c r="F290" s="5" t="s">
        <v>94</v>
      </c>
      <c r="G290" s="5" t="s">
        <v>2109</v>
      </c>
      <c r="H290" s="5" t="s">
        <v>75</v>
      </c>
      <c r="I290" s="5">
        <v>618</v>
      </c>
      <c r="J290" s="5" t="s">
        <v>48</v>
      </c>
      <c r="K290" s="5" t="s">
        <v>49</v>
      </c>
      <c r="L290" s="5">
        <v>618</v>
      </c>
      <c r="M290" s="5">
        <v>0</v>
      </c>
      <c r="N290" s="5">
        <v>0</v>
      </c>
      <c r="O290" s="5">
        <v>0</v>
      </c>
      <c r="P290" s="5">
        <v>0</v>
      </c>
      <c r="Q290" s="5" t="s">
        <v>123</v>
      </c>
      <c r="R290" s="5" t="s">
        <v>124</v>
      </c>
      <c r="S290" s="5" t="s">
        <v>2110</v>
      </c>
      <c r="T290" s="5" t="s">
        <v>55</v>
      </c>
      <c r="U290" s="5" t="s">
        <v>2111</v>
      </c>
      <c r="V290" s="5" t="s">
        <v>55</v>
      </c>
      <c r="W290" s="5" t="s">
        <v>2112</v>
      </c>
      <c r="X290" s="5" t="s">
        <v>2112</v>
      </c>
      <c r="Y290" s="5" t="s">
        <v>17</v>
      </c>
    </row>
    <row r="291" ht="13" customHeight="1" spans="1:25">
      <c r="A291" s="5" t="s">
        <v>2113</v>
      </c>
      <c r="B291" s="5" t="s">
        <v>1743</v>
      </c>
      <c r="C291" s="5" t="s">
        <v>237</v>
      </c>
      <c r="D291" s="5" t="s">
        <v>1197</v>
      </c>
      <c r="E291" s="5" t="s">
        <v>1919</v>
      </c>
      <c r="F291" s="5" t="s">
        <v>2114</v>
      </c>
      <c r="G291" s="5" t="s">
        <v>2115</v>
      </c>
      <c r="H291" s="5" t="s">
        <v>75</v>
      </c>
      <c r="I291" s="5">
        <v>336</v>
      </c>
      <c r="J291" s="5" t="s">
        <v>48</v>
      </c>
      <c r="K291" s="5" t="s">
        <v>49</v>
      </c>
      <c r="L291" s="5">
        <v>336</v>
      </c>
      <c r="M291" s="5">
        <v>0</v>
      </c>
      <c r="N291" s="5">
        <v>0</v>
      </c>
      <c r="O291" s="5">
        <v>0</v>
      </c>
      <c r="P291" s="5">
        <v>0</v>
      </c>
      <c r="Q291" s="5" t="s">
        <v>1746</v>
      </c>
      <c r="R291" s="5" t="s">
        <v>1747</v>
      </c>
      <c r="S291" s="5" t="s">
        <v>2116</v>
      </c>
      <c r="T291" s="5" t="s">
        <v>55</v>
      </c>
      <c r="U291" s="5" t="s">
        <v>2117</v>
      </c>
      <c r="V291" s="5" t="s">
        <v>55</v>
      </c>
      <c r="W291" s="5" t="s">
        <v>2118</v>
      </c>
      <c r="X291" s="5" t="s">
        <v>2118</v>
      </c>
      <c r="Y291" s="5" t="s">
        <v>17</v>
      </c>
    </row>
    <row r="292" ht="13" customHeight="1" spans="1:25">
      <c r="A292" s="5" t="s">
        <v>2119</v>
      </c>
      <c r="B292" s="5" t="s">
        <v>121</v>
      </c>
      <c r="C292" s="5" t="s">
        <v>42</v>
      </c>
      <c r="D292" s="5" t="s">
        <v>723</v>
      </c>
      <c r="E292" s="5" t="s">
        <v>1919</v>
      </c>
      <c r="F292" s="5" t="s">
        <v>143</v>
      </c>
      <c r="G292" s="5" t="s">
        <v>2120</v>
      </c>
      <c r="H292" s="5" t="s">
        <v>377</v>
      </c>
      <c r="I292" s="5">
        <v>1884</v>
      </c>
      <c r="J292" s="5" t="s">
        <v>48</v>
      </c>
      <c r="K292" s="5" t="s">
        <v>49</v>
      </c>
      <c r="L292" s="5">
        <v>1884</v>
      </c>
      <c r="M292" s="5">
        <v>0</v>
      </c>
      <c r="N292" s="5">
        <v>0</v>
      </c>
      <c r="O292" s="5">
        <v>0</v>
      </c>
      <c r="P292" s="5">
        <v>0</v>
      </c>
      <c r="Q292" s="5" t="s">
        <v>123</v>
      </c>
      <c r="R292" s="5" t="s">
        <v>124</v>
      </c>
      <c r="S292" s="5" t="s">
        <v>2121</v>
      </c>
      <c r="T292" s="5" t="s">
        <v>55</v>
      </c>
      <c r="U292" s="5" t="s">
        <v>2122</v>
      </c>
      <c r="V292" s="5" t="s">
        <v>55</v>
      </c>
      <c r="W292" s="5" t="s">
        <v>2123</v>
      </c>
      <c r="X292" s="5" t="s">
        <v>2123</v>
      </c>
      <c r="Y292" s="5" t="s">
        <v>17</v>
      </c>
    </row>
    <row r="293" ht="13" customHeight="1" spans="1:25">
      <c r="A293" s="5" t="s">
        <v>2124</v>
      </c>
      <c r="B293" s="5" t="s">
        <v>2125</v>
      </c>
      <c r="C293" s="5" t="s">
        <v>135</v>
      </c>
      <c r="D293" s="5" t="s">
        <v>1919</v>
      </c>
      <c r="E293" s="5" t="s">
        <v>2126</v>
      </c>
      <c r="F293" s="5" t="s">
        <v>2127</v>
      </c>
      <c r="G293" s="5" t="s">
        <v>2128</v>
      </c>
      <c r="H293" s="5" t="s">
        <v>63</v>
      </c>
      <c r="I293" s="5">
        <v>0</v>
      </c>
      <c r="J293" s="5" t="s">
        <v>48</v>
      </c>
      <c r="K293" s="5" t="s">
        <v>49</v>
      </c>
      <c r="L293" s="5">
        <v>112</v>
      </c>
      <c r="M293" s="5">
        <v>0</v>
      </c>
      <c r="N293" s="5">
        <v>-112</v>
      </c>
      <c r="O293" s="5">
        <v>0</v>
      </c>
      <c r="P293" s="5">
        <v>0</v>
      </c>
      <c r="Q293" s="5" t="s">
        <v>2129</v>
      </c>
      <c r="R293" s="5" t="s">
        <v>2130</v>
      </c>
      <c r="S293" s="5" t="s">
        <v>2131</v>
      </c>
      <c r="T293" s="5" t="s">
        <v>2132</v>
      </c>
      <c r="U293" s="5" t="s">
        <v>55</v>
      </c>
      <c r="V293" s="5" t="s">
        <v>55</v>
      </c>
      <c r="W293" s="5" t="s">
        <v>2133</v>
      </c>
      <c r="X293" s="5" t="s">
        <v>2133</v>
      </c>
      <c r="Y293" s="5" t="s">
        <v>17</v>
      </c>
    </row>
    <row r="294" ht="13" customHeight="1" spans="1:25">
      <c r="A294" s="5" t="s">
        <v>2134</v>
      </c>
      <c r="B294" s="5" t="s">
        <v>184</v>
      </c>
      <c r="C294" s="5" t="s">
        <v>185</v>
      </c>
      <c r="D294" s="5" t="s">
        <v>1919</v>
      </c>
      <c r="E294" s="5" t="s">
        <v>2126</v>
      </c>
      <c r="F294" s="5" t="s">
        <v>307</v>
      </c>
      <c r="G294" s="5" t="s">
        <v>2135</v>
      </c>
      <c r="H294" s="5" t="s">
        <v>63</v>
      </c>
      <c r="I294" s="5">
        <v>0</v>
      </c>
      <c r="J294" s="5" t="s">
        <v>48</v>
      </c>
      <c r="K294" s="5" t="s">
        <v>49</v>
      </c>
      <c r="L294" s="5">
        <v>166</v>
      </c>
      <c r="M294" s="5">
        <v>0</v>
      </c>
      <c r="N294" s="5">
        <v>-166</v>
      </c>
      <c r="O294" s="5">
        <v>0</v>
      </c>
      <c r="P294" s="5">
        <v>0</v>
      </c>
      <c r="Q294" s="5" t="s">
        <v>188</v>
      </c>
      <c r="R294" s="5" t="s">
        <v>189</v>
      </c>
      <c r="S294" s="5" t="s">
        <v>167</v>
      </c>
      <c r="T294" s="5" t="s">
        <v>2136</v>
      </c>
      <c r="U294" s="5" t="s">
        <v>55</v>
      </c>
      <c r="V294" s="5" t="s">
        <v>55</v>
      </c>
      <c r="W294" s="5" t="s">
        <v>2137</v>
      </c>
      <c r="X294" s="5" t="s">
        <v>2137</v>
      </c>
      <c r="Y294" s="5" t="s">
        <v>17</v>
      </c>
    </row>
    <row r="295" ht="13" customHeight="1" spans="1:25">
      <c r="A295" s="5" t="s">
        <v>2138</v>
      </c>
      <c r="B295" s="5" t="s">
        <v>2009</v>
      </c>
      <c r="C295" s="5" t="s">
        <v>473</v>
      </c>
      <c r="D295" s="5" t="s">
        <v>1919</v>
      </c>
      <c r="E295" s="5" t="s">
        <v>2126</v>
      </c>
      <c r="F295" s="5" t="s">
        <v>2010</v>
      </c>
      <c r="G295" s="5" t="s">
        <v>2139</v>
      </c>
      <c r="H295" s="5" t="s">
        <v>63</v>
      </c>
      <c r="I295" s="5">
        <v>158</v>
      </c>
      <c r="J295" s="5" t="s">
        <v>48</v>
      </c>
      <c r="K295" s="5" t="s">
        <v>49</v>
      </c>
      <c r="L295" s="5">
        <v>158</v>
      </c>
      <c r="M295" s="5">
        <v>0</v>
      </c>
      <c r="N295" s="5">
        <v>0</v>
      </c>
      <c r="O295" s="5">
        <v>0</v>
      </c>
      <c r="P295" s="5">
        <v>0</v>
      </c>
      <c r="Q295" s="5" t="s">
        <v>2012</v>
      </c>
      <c r="R295" s="5" t="s">
        <v>2013</v>
      </c>
      <c r="S295" s="5" t="s">
        <v>2140</v>
      </c>
      <c r="T295" s="5" t="s">
        <v>55</v>
      </c>
      <c r="U295" s="5" t="s">
        <v>2141</v>
      </c>
      <c r="V295" s="5" t="s">
        <v>55</v>
      </c>
      <c r="W295" s="5" t="s">
        <v>2142</v>
      </c>
      <c r="X295" s="5" t="s">
        <v>2142</v>
      </c>
      <c r="Y295" s="5" t="s">
        <v>17</v>
      </c>
    </row>
    <row r="296" ht="13" customHeight="1" spans="1:25">
      <c r="A296" s="5" t="s">
        <v>2143</v>
      </c>
      <c r="B296" s="5" t="s">
        <v>121</v>
      </c>
      <c r="C296" s="5" t="s">
        <v>42</v>
      </c>
      <c r="D296" s="5" t="s">
        <v>1919</v>
      </c>
      <c r="E296" s="5" t="s">
        <v>2126</v>
      </c>
      <c r="F296" s="5" t="s">
        <v>94</v>
      </c>
      <c r="G296" s="5" t="s">
        <v>2144</v>
      </c>
      <c r="H296" s="5" t="s">
        <v>63</v>
      </c>
      <c r="I296" s="5">
        <v>313</v>
      </c>
      <c r="J296" s="5" t="s">
        <v>48</v>
      </c>
      <c r="K296" s="5" t="s">
        <v>49</v>
      </c>
      <c r="L296" s="5">
        <v>313</v>
      </c>
      <c r="M296" s="5">
        <v>0</v>
      </c>
      <c r="N296" s="5">
        <v>0</v>
      </c>
      <c r="O296" s="5">
        <v>0</v>
      </c>
      <c r="P296" s="5">
        <v>0</v>
      </c>
      <c r="Q296" s="5" t="s">
        <v>123</v>
      </c>
      <c r="R296" s="5" t="s">
        <v>124</v>
      </c>
      <c r="S296" s="5" t="s">
        <v>125</v>
      </c>
      <c r="T296" s="5" t="s">
        <v>55</v>
      </c>
      <c r="U296" s="5" t="s">
        <v>126</v>
      </c>
      <c r="V296" s="5" t="s">
        <v>55</v>
      </c>
      <c r="W296" s="5" t="s">
        <v>2145</v>
      </c>
      <c r="X296" s="5" t="s">
        <v>2145</v>
      </c>
      <c r="Y296" s="5" t="s">
        <v>17</v>
      </c>
    </row>
    <row r="297" ht="13" customHeight="1" spans="1:25">
      <c r="A297" s="5" t="s">
        <v>2146</v>
      </c>
      <c r="B297" s="5" t="s">
        <v>2147</v>
      </c>
      <c r="C297" s="5" t="s">
        <v>2148</v>
      </c>
      <c r="D297" s="5" t="s">
        <v>1919</v>
      </c>
      <c r="E297" s="5" t="s">
        <v>2126</v>
      </c>
      <c r="F297" s="5" t="s">
        <v>307</v>
      </c>
      <c r="G297" s="5" t="s">
        <v>2149</v>
      </c>
      <c r="H297" s="5" t="s">
        <v>63</v>
      </c>
      <c r="I297" s="5">
        <v>112</v>
      </c>
      <c r="J297" s="5" t="s">
        <v>48</v>
      </c>
      <c r="K297" s="5" t="s">
        <v>49</v>
      </c>
      <c r="L297" s="5">
        <v>112</v>
      </c>
      <c r="M297" s="5">
        <v>0</v>
      </c>
      <c r="N297" s="5">
        <v>0</v>
      </c>
      <c r="O297" s="5">
        <v>0</v>
      </c>
      <c r="P297" s="5">
        <v>0</v>
      </c>
      <c r="Q297" s="5" t="s">
        <v>2150</v>
      </c>
      <c r="R297" s="5" t="s">
        <v>2151</v>
      </c>
      <c r="S297" s="5" t="s">
        <v>2131</v>
      </c>
      <c r="T297" s="5" t="s">
        <v>55</v>
      </c>
      <c r="U297" s="5" t="s">
        <v>2152</v>
      </c>
      <c r="V297" s="5" t="s">
        <v>55</v>
      </c>
      <c r="W297" s="5" t="s">
        <v>2153</v>
      </c>
      <c r="X297" s="5" t="s">
        <v>2153</v>
      </c>
      <c r="Y297" s="5" t="s">
        <v>17</v>
      </c>
    </row>
    <row r="298" ht="13" customHeight="1" spans="1:25">
      <c r="A298" s="5" t="s">
        <v>2154</v>
      </c>
      <c r="B298" s="5" t="s">
        <v>1149</v>
      </c>
      <c r="C298" s="5" t="s">
        <v>1150</v>
      </c>
      <c r="D298" s="5" t="s">
        <v>1568</v>
      </c>
      <c r="E298" s="5" t="s">
        <v>2126</v>
      </c>
      <c r="F298" s="5" t="s">
        <v>186</v>
      </c>
      <c r="G298" s="5" t="s">
        <v>2155</v>
      </c>
      <c r="H298" s="5" t="s">
        <v>75</v>
      </c>
      <c r="I298" s="5">
        <v>261</v>
      </c>
      <c r="J298" s="5" t="s">
        <v>48</v>
      </c>
      <c r="K298" s="5" t="s">
        <v>49</v>
      </c>
      <c r="L298" s="5">
        <v>261</v>
      </c>
      <c r="M298" s="5">
        <v>0</v>
      </c>
      <c r="N298" s="5">
        <v>0</v>
      </c>
      <c r="O298" s="5">
        <v>0</v>
      </c>
      <c r="P298" s="5">
        <v>0</v>
      </c>
      <c r="Q298" s="5" t="s">
        <v>1152</v>
      </c>
      <c r="R298" s="5" t="s">
        <v>1153</v>
      </c>
      <c r="S298" s="5" t="s">
        <v>2156</v>
      </c>
      <c r="T298" s="5" t="s">
        <v>55</v>
      </c>
      <c r="U298" s="5" t="s">
        <v>2157</v>
      </c>
      <c r="V298" s="5" t="s">
        <v>55</v>
      </c>
      <c r="W298" s="5" t="s">
        <v>2158</v>
      </c>
      <c r="X298" s="5" t="s">
        <v>2158</v>
      </c>
      <c r="Y298" s="5" t="s">
        <v>17</v>
      </c>
    </row>
    <row r="299" ht="13" customHeight="1" spans="1:25">
      <c r="A299" s="5" t="s">
        <v>2159</v>
      </c>
      <c r="B299" s="5" t="s">
        <v>2160</v>
      </c>
      <c r="C299" s="5" t="s">
        <v>1032</v>
      </c>
      <c r="D299" s="5" t="s">
        <v>1919</v>
      </c>
      <c r="E299" s="5" t="s">
        <v>2126</v>
      </c>
      <c r="F299" s="5" t="s">
        <v>143</v>
      </c>
      <c r="G299" s="5" t="s">
        <v>2161</v>
      </c>
      <c r="H299" s="5" t="s">
        <v>63</v>
      </c>
      <c r="I299" s="5">
        <v>275</v>
      </c>
      <c r="J299" s="5" t="s">
        <v>48</v>
      </c>
      <c r="K299" s="5" t="s">
        <v>49</v>
      </c>
      <c r="L299" s="5">
        <v>275</v>
      </c>
      <c r="M299" s="5">
        <v>0</v>
      </c>
      <c r="N299" s="5">
        <v>0</v>
      </c>
      <c r="O299" s="5">
        <v>0</v>
      </c>
      <c r="P299" s="5">
        <v>0</v>
      </c>
      <c r="Q299" s="5" t="s">
        <v>2162</v>
      </c>
      <c r="R299" s="5" t="s">
        <v>2163</v>
      </c>
      <c r="S299" s="5" t="s">
        <v>2164</v>
      </c>
      <c r="T299" s="5" t="s">
        <v>55</v>
      </c>
      <c r="U299" s="5" t="s">
        <v>2165</v>
      </c>
      <c r="V299" s="5" t="s">
        <v>55</v>
      </c>
      <c r="W299" s="5" t="s">
        <v>2166</v>
      </c>
      <c r="X299" s="5" t="s">
        <v>2166</v>
      </c>
      <c r="Y299" s="5" t="s">
        <v>17</v>
      </c>
    </row>
    <row r="300" ht="13" customHeight="1" spans="1:25">
      <c r="A300" s="5" t="s">
        <v>2167</v>
      </c>
      <c r="B300" s="5" t="s">
        <v>1196</v>
      </c>
      <c r="C300" s="5" t="s">
        <v>473</v>
      </c>
      <c r="D300" s="5" t="s">
        <v>1919</v>
      </c>
      <c r="E300" s="5" t="s">
        <v>2126</v>
      </c>
      <c r="F300" s="5" t="s">
        <v>154</v>
      </c>
      <c r="G300" s="5" t="s">
        <v>2168</v>
      </c>
      <c r="H300" s="5" t="s">
        <v>63</v>
      </c>
      <c r="I300" s="5">
        <v>233</v>
      </c>
      <c r="J300" s="5" t="s">
        <v>48</v>
      </c>
      <c r="K300" s="5" t="s">
        <v>49</v>
      </c>
      <c r="L300" s="5">
        <v>233</v>
      </c>
      <c r="M300" s="5">
        <v>0</v>
      </c>
      <c r="N300" s="5">
        <v>0</v>
      </c>
      <c r="O300" s="5">
        <v>0</v>
      </c>
      <c r="P300" s="5">
        <v>0</v>
      </c>
      <c r="Q300" s="5" t="s">
        <v>1199</v>
      </c>
      <c r="R300" s="5" t="s">
        <v>1200</v>
      </c>
      <c r="S300" s="5" t="s">
        <v>340</v>
      </c>
      <c r="T300" s="5" t="s">
        <v>55</v>
      </c>
      <c r="U300" s="5" t="s">
        <v>341</v>
      </c>
      <c r="V300" s="5" t="s">
        <v>55</v>
      </c>
      <c r="W300" s="5" t="s">
        <v>2169</v>
      </c>
      <c r="X300" s="5" t="s">
        <v>2169</v>
      </c>
      <c r="Y300" s="5" t="s">
        <v>17</v>
      </c>
    </row>
    <row r="301" ht="13" customHeight="1" spans="1:25">
      <c r="A301" s="5" t="s">
        <v>2170</v>
      </c>
      <c r="B301" s="5" t="s">
        <v>305</v>
      </c>
      <c r="C301" s="5" t="s">
        <v>306</v>
      </c>
      <c r="D301" s="5" t="s">
        <v>1197</v>
      </c>
      <c r="E301" s="5" t="s">
        <v>2126</v>
      </c>
      <c r="F301" s="5" t="s">
        <v>307</v>
      </c>
      <c r="G301" s="5" t="s">
        <v>2171</v>
      </c>
      <c r="H301" s="5" t="s">
        <v>206</v>
      </c>
      <c r="I301" s="5">
        <v>679</v>
      </c>
      <c r="J301" s="5" t="s">
        <v>48</v>
      </c>
      <c r="K301" s="5" t="s">
        <v>49</v>
      </c>
      <c r="L301" s="5">
        <v>679</v>
      </c>
      <c r="M301" s="5">
        <v>0</v>
      </c>
      <c r="N301" s="5">
        <v>0</v>
      </c>
      <c r="O301" s="5">
        <v>0</v>
      </c>
      <c r="P301" s="5">
        <v>0</v>
      </c>
      <c r="Q301" s="5" t="s">
        <v>309</v>
      </c>
      <c r="R301" s="5" t="s">
        <v>310</v>
      </c>
      <c r="S301" s="5" t="s">
        <v>2172</v>
      </c>
      <c r="T301" s="5" t="s">
        <v>55</v>
      </c>
      <c r="U301" s="5" t="s">
        <v>2173</v>
      </c>
      <c r="V301" s="5" t="s">
        <v>55</v>
      </c>
      <c r="W301" s="5" t="s">
        <v>2174</v>
      </c>
      <c r="X301" s="5" t="s">
        <v>2174</v>
      </c>
      <c r="Y301" s="5" t="s">
        <v>17</v>
      </c>
    </row>
    <row r="302" ht="13" customHeight="1" spans="1:25">
      <c r="A302" s="5" t="s">
        <v>2175</v>
      </c>
      <c r="B302" s="5" t="s">
        <v>121</v>
      </c>
      <c r="C302" s="5" t="s">
        <v>42</v>
      </c>
      <c r="D302" s="5" t="s">
        <v>1919</v>
      </c>
      <c r="E302" s="5" t="s">
        <v>2126</v>
      </c>
      <c r="F302" s="5" t="s">
        <v>143</v>
      </c>
      <c r="G302" s="5" t="s">
        <v>2176</v>
      </c>
      <c r="H302" s="5" t="s">
        <v>63</v>
      </c>
      <c r="I302" s="5">
        <v>313</v>
      </c>
      <c r="J302" s="5" t="s">
        <v>48</v>
      </c>
      <c r="K302" s="5" t="s">
        <v>49</v>
      </c>
      <c r="L302" s="5">
        <v>313</v>
      </c>
      <c r="M302" s="5">
        <v>0</v>
      </c>
      <c r="N302" s="5">
        <v>0</v>
      </c>
      <c r="O302" s="5">
        <v>0</v>
      </c>
      <c r="P302" s="5">
        <v>0</v>
      </c>
      <c r="Q302" s="5" t="s">
        <v>123</v>
      </c>
      <c r="R302" s="5" t="s">
        <v>124</v>
      </c>
      <c r="S302" s="5" t="s">
        <v>125</v>
      </c>
      <c r="T302" s="5" t="s">
        <v>55</v>
      </c>
      <c r="U302" s="5" t="s">
        <v>126</v>
      </c>
      <c r="V302" s="5" t="s">
        <v>55</v>
      </c>
      <c r="W302" s="5" t="s">
        <v>2177</v>
      </c>
      <c r="X302" s="5" t="s">
        <v>2177</v>
      </c>
      <c r="Y302" s="5" t="s">
        <v>17</v>
      </c>
    </row>
    <row r="303" ht="13" customHeight="1" spans="1:25">
      <c r="A303" s="5" t="s">
        <v>2178</v>
      </c>
      <c r="B303" s="5" t="s">
        <v>1429</v>
      </c>
      <c r="C303" s="5" t="s">
        <v>42</v>
      </c>
      <c r="D303" s="5" t="s">
        <v>1919</v>
      </c>
      <c r="E303" s="5" t="s">
        <v>2126</v>
      </c>
      <c r="F303" s="5" t="s">
        <v>1430</v>
      </c>
      <c r="G303" s="5" t="s">
        <v>2179</v>
      </c>
      <c r="H303" s="5" t="s">
        <v>63</v>
      </c>
      <c r="I303" s="5">
        <v>297</v>
      </c>
      <c r="J303" s="5" t="s">
        <v>48</v>
      </c>
      <c r="K303" s="5" t="s">
        <v>49</v>
      </c>
      <c r="L303" s="5">
        <v>297</v>
      </c>
      <c r="M303" s="5">
        <v>0</v>
      </c>
      <c r="N303" s="5">
        <v>0</v>
      </c>
      <c r="O303" s="5">
        <v>0</v>
      </c>
      <c r="P303" s="5">
        <v>0</v>
      </c>
      <c r="Q303" s="5" t="s">
        <v>1432</v>
      </c>
      <c r="R303" s="5" t="s">
        <v>1433</v>
      </c>
      <c r="S303" s="5" t="s">
        <v>2180</v>
      </c>
      <c r="T303" s="5" t="s">
        <v>55</v>
      </c>
      <c r="U303" s="5" t="s">
        <v>2181</v>
      </c>
      <c r="V303" s="5" t="s">
        <v>55</v>
      </c>
      <c r="W303" s="5" t="s">
        <v>2182</v>
      </c>
      <c r="X303" s="5" t="s">
        <v>2182</v>
      </c>
      <c r="Y303" s="5" t="s">
        <v>17</v>
      </c>
    </row>
    <row r="304" ht="13" customHeight="1" spans="1:25">
      <c r="A304" s="5" t="s">
        <v>2183</v>
      </c>
      <c r="B304" s="5" t="s">
        <v>1236</v>
      </c>
      <c r="C304" s="5" t="s">
        <v>360</v>
      </c>
      <c r="D304" s="5" t="s">
        <v>1919</v>
      </c>
      <c r="E304" s="5" t="s">
        <v>2126</v>
      </c>
      <c r="F304" s="5" t="s">
        <v>1237</v>
      </c>
      <c r="G304" s="5" t="s">
        <v>2184</v>
      </c>
      <c r="H304" s="5" t="s">
        <v>63</v>
      </c>
      <c r="I304" s="5">
        <v>341</v>
      </c>
      <c r="J304" s="5" t="s">
        <v>48</v>
      </c>
      <c r="K304" s="5" t="s">
        <v>49</v>
      </c>
      <c r="L304" s="5">
        <v>341</v>
      </c>
      <c r="M304" s="5">
        <v>0</v>
      </c>
      <c r="N304" s="5">
        <v>0</v>
      </c>
      <c r="O304" s="5">
        <v>0</v>
      </c>
      <c r="P304" s="5">
        <v>0</v>
      </c>
      <c r="Q304" s="5" t="s">
        <v>1239</v>
      </c>
      <c r="R304" s="5" t="s">
        <v>1240</v>
      </c>
      <c r="S304" s="5" t="s">
        <v>2185</v>
      </c>
      <c r="T304" s="5" t="s">
        <v>55</v>
      </c>
      <c r="U304" s="5" t="s">
        <v>2186</v>
      </c>
      <c r="V304" s="5" t="s">
        <v>55</v>
      </c>
      <c r="W304" s="5" t="s">
        <v>2187</v>
      </c>
      <c r="X304" s="5" t="s">
        <v>2187</v>
      </c>
      <c r="Y304" s="5" t="s">
        <v>17</v>
      </c>
    </row>
    <row r="305" ht="13" customHeight="1" spans="1:25">
      <c r="A305" s="5" t="s">
        <v>2188</v>
      </c>
      <c r="B305" s="5" t="s">
        <v>2189</v>
      </c>
      <c r="C305" s="5" t="s">
        <v>1646</v>
      </c>
      <c r="D305" s="5" t="s">
        <v>1919</v>
      </c>
      <c r="E305" s="5" t="s">
        <v>2126</v>
      </c>
      <c r="F305" s="5" t="s">
        <v>2190</v>
      </c>
      <c r="G305" s="5" t="s">
        <v>2191</v>
      </c>
      <c r="H305" s="5" t="s">
        <v>63</v>
      </c>
      <c r="I305" s="5">
        <v>166</v>
      </c>
      <c r="J305" s="5" t="s">
        <v>48</v>
      </c>
      <c r="K305" s="5" t="s">
        <v>49</v>
      </c>
      <c r="L305" s="5">
        <v>166</v>
      </c>
      <c r="M305" s="5">
        <v>0</v>
      </c>
      <c r="N305" s="5">
        <v>0</v>
      </c>
      <c r="O305" s="5">
        <v>0</v>
      </c>
      <c r="P305" s="5">
        <v>0</v>
      </c>
      <c r="Q305" s="5" t="s">
        <v>2192</v>
      </c>
      <c r="R305" s="5" t="s">
        <v>2193</v>
      </c>
      <c r="S305" s="5" t="s">
        <v>167</v>
      </c>
      <c r="T305" s="5" t="s">
        <v>55</v>
      </c>
      <c r="U305" s="5" t="s">
        <v>168</v>
      </c>
      <c r="V305" s="5" t="s">
        <v>55</v>
      </c>
      <c r="W305" s="5" t="s">
        <v>2194</v>
      </c>
      <c r="X305" s="5" t="s">
        <v>2194</v>
      </c>
      <c r="Y305" s="5" t="s">
        <v>17</v>
      </c>
    </row>
    <row r="306" ht="13" customHeight="1" spans="1:25">
      <c r="A306" s="5" t="s">
        <v>2195</v>
      </c>
      <c r="B306" s="5" t="s">
        <v>2196</v>
      </c>
      <c r="C306" s="5" t="s">
        <v>875</v>
      </c>
      <c r="D306" s="5" t="s">
        <v>1919</v>
      </c>
      <c r="E306" s="5" t="s">
        <v>2126</v>
      </c>
      <c r="F306" s="5" t="s">
        <v>2197</v>
      </c>
      <c r="G306" s="5" t="s">
        <v>2198</v>
      </c>
      <c r="H306" s="5" t="s">
        <v>63</v>
      </c>
      <c r="I306" s="5">
        <v>298</v>
      </c>
      <c r="J306" s="5" t="s">
        <v>48</v>
      </c>
      <c r="K306" s="5" t="s">
        <v>49</v>
      </c>
      <c r="L306" s="5">
        <v>298</v>
      </c>
      <c r="M306" s="5">
        <v>0</v>
      </c>
      <c r="N306" s="5">
        <v>0</v>
      </c>
      <c r="O306" s="5">
        <v>0</v>
      </c>
      <c r="P306" s="5">
        <v>0</v>
      </c>
      <c r="Q306" s="5" t="s">
        <v>2199</v>
      </c>
      <c r="R306" s="5" t="s">
        <v>2200</v>
      </c>
      <c r="S306" s="5" t="s">
        <v>2201</v>
      </c>
      <c r="T306" s="5" t="s">
        <v>55</v>
      </c>
      <c r="U306" s="5" t="s">
        <v>2202</v>
      </c>
      <c r="V306" s="5" t="s">
        <v>55</v>
      </c>
      <c r="W306" s="5" t="s">
        <v>2203</v>
      </c>
      <c r="X306" s="5" t="s">
        <v>2203</v>
      </c>
      <c r="Y306" s="5" t="s">
        <v>17</v>
      </c>
    </row>
    <row r="307" ht="13" customHeight="1" spans="1:25">
      <c r="A307" s="5" t="s">
        <v>2204</v>
      </c>
      <c r="B307" s="5" t="s">
        <v>1429</v>
      </c>
      <c r="C307" s="5" t="s">
        <v>42</v>
      </c>
      <c r="D307" s="5" t="s">
        <v>1919</v>
      </c>
      <c r="E307" s="5" t="s">
        <v>2126</v>
      </c>
      <c r="F307" s="5" t="s">
        <v>94</v>
      </c>
      <c r="G307" s="5" t="s">
        <v>2205</v>
      </c>
      <c r="H307" s="5" t="s">
        <v>63</v>
      </c>
      <c r="I307" s="5">
        <v>425</v>
      </c>
      <c r="J307" s="5" t="s">
        <v>48</v>
      </c>
      <c r="K307" s="5" t="s">
        <v>49</v>
      </c>
      <c r="L307" s="5">
        <v>425</v>
      </c>
      <c r="M307" s="5">
        <v>0</v>
      </c>
      <c r="N307" s="5">
        <v>0</v>
      </c>
      <c r="O307" s="5">
        <v>0</v>
      </c>
      <c r="P307" s="5">
        <v>0</v>
      </c>
      <c r="Q307" s="5" t="s">
        <v>1432</v>
      </c>
      <c r="R307" s="5" t="s">
        <v>1433</v>
      </c>
      <c r="S307" s="5" t="s">
        <v>88</v>
      </c>
      <c r="T307" s="5" t="s">
        <v>55</v>
      </c>
      <c r="U307" s="5" t="s">
        <v>89</v>
      </c>
      <c r="V307" s="5" t="s">
        <v>55</v>
      </c>
      <c r="W307" s="5" t="s">
        <v>2206</v>
      </c>
      <c r="X307" s="5" t="s">
        <v>2206</v>
      </c>
      <c r="Y307" s="5" t="s">
        <v>17</v>
      </c>
    </row>
    <row r="308" ht="13" customHeight="1" spans="1:25">
      <c r="A308" s="5" t="s">
        <v>2207</v>
      </c>
      <c r="B308" s="5" t="s">
        <v>1236</v>
      </c>
      <c r="C308" s="5" t="s">
        <v>360</v>
      </c>
      <c r="D308" s="5" t="s">
        <v>1197</v>
      </c>
      <c r="E308" s="5" t="s">
        <v>2126</v>
      </c>
      <c r="F308" s="5" t="s">
        <v>1237</v>
      </c>
      <c r="G308" s="5" t="s">
        <v>2208</v>
      </c>
      <c r="H308" s="5" t="s">
        <v>206</v>
      </c>
      <c r="I308" s="5">
        <v>1156</v>
      </c>
      <c r="J308" s="5" t="s">
        <v>48</v>
      </c>
      <c r="K308" s="5" t="s">
        <v>49</v>
      </c>
      <c r="L308" s="5">
        <v>1156</v>
      </c>
      <c r="M308" s="5">
        <v>0</v>
      </c>
      <c r="N308" s="5">
        <v>0</v>
      </c>
      <c r="O308" s="5">
        <v>0</v>
      </c>
      <c r="P308" s="5">
        <v>0</v>
      </c>
      <c r="Q308" s="5" t="s">
        <v>1239</v>
      </c>
      <c r="R308" s="5" t="s">
        <v>1240</v>
      </c>
      <c r="S308" s="5" t="s">
        <v>2209</v>
      </c>
      <c r="T308" s="5" t="s">
        <v>55</v>
      </c>
      <c r="U308" s="5" t="s">
        <v>2210</v>
      </c>
      <c r="V308" s="5" t="s">
        <v>55</v>
      </c>
      <c r="W308" s="5" t="s">
        <v>2211</v>
      </c>
      <c r="X308" s="5" t="s">
        <v>2211</v>
      </c>
      <c r="Y308" s="5" t="s">
        <v>17</v>
      </c>
    </row>
    <row r="309" ht="13" customHeight="1" spans="1:25">
      <c r="A309" s="5" t="s">
        <v>2212</v>
      </c>
      <c r="B309" s="5" t="s">
        <v>2213</v>
      </c>
      <c r="C309" s="5" t="s">
        <v>499</v>
      </c>
      <c r="D309" s="5" t="s">
        <v>1568</v>
      </c>
      <c r="E309" s="5" t="s">
        <v>2126</v>
      </c>
      <c r="F309" s="5" t="s">
        <v>2214</v>
      </c>
      <c r="G309" s="5" t="s">
        <v>2215</v>
      </c>
      <c r="H309" s="5" t="s">
        <v>75</v>
      </c>
      <c r="I309" s="5">
        <v>708</v>
      </c>
      <c r="J309" s="5" t="s">
        <v>48</v>
      </c>
      <c r="K309" s="5" t="s">
        <v>49</v>
      </c>
      <c r="L309" s="5">
        <v>708</v>
      </c>
      <c r="M309" s="5">
        <v>0</v>
      </c>
      <c r="N309" s="5">
        <v>0</v>
      </c>
      <c r="O309" s="5">
        <v>0</v>
      </c>
      <c r="P309" s="5">
        <v>0</v>
      </c>
      <c r="Q309" s="5" t="s">
        <v>2216</v>
      </c>
      <c r="R309" s="5" t="s">
        <v>2217</v>
      </c>
      <c r="S309" s="5" t="s">
        <v>1506</v>
      </c>
      <c r="T309" s="5" t="s">
        <v>55</v>
      </c>
      <c r="U309" s="5" t="s">
        <v>1507</v>
      </c>
      <c r="V309" s="5" t="s">
        <v>55</v>
      </c>
      <c r="W309" s="5" t="s">
        <v>2218</v>
      </c>
      <c r="X309" s="5" t="s">
        <v>2218</v>
      </c>
      <c r="Y309" s="5" t="s">
        <v>17</v>
      </c>
    </row>
    <row r="310" ht="13" customHeight="1" spans="1:25">
      <c r="A310" s="5" t="s">
        <v>2219</v>
      </c>
      <c r="B310" s="5" t="s">
        <v>2220</v>
      </c>
      <c r="C310" s="5" t="s">
        <v>1646</v>
      </c>
      <c r="D310" s="5" t="s">
        <v>1919</v>
      </c>
      <c r="E310" s="5" t="s">
        <v>2126</v>
      </c>
      <c r="F310" s="5" t="s">
        <v>113</v>
      </c>
      <c r="G310" s="5" t="s">
        <v>2221</v>
      </c>
      <c r="H310" s="5" t="s">
        <v>63</v>
      </c>
      <c r="I310" s="5">
        <v>155</v>
      </c>
      <c r="J310" s="5" t="s">
        <v>48</v>
      </c>
      <c r="K310" s="5" t="s">
        <v>49</v>
      </c>
      <c r="L310" s="5">
        <v>155</v>
      </c>
      <c r="M310" s="5">
        <v>0</v>
      </c>
      <c r="N310" s="5">
        <v>0</v>
      </c>
      <c r="O310" s="5">
        <v>0</v>
      </c>
      <c r="P310" s="5">
        <v>0</v>
      </c>
      <c r="Q310" s="5" t="s">
        <v>2222</v>
      </c>
      <c r="R310" s="5" t="s">
        <v>2223</v>
      </c>
      <c r="S310" s="5" t="s">
        <v>2224</v>
      </c>
      <c r="T310" s="5" t="s">
        <v>55</v>
      </c>
      <c r="U310" s="5" t="s">
        <v>2225</v>
      </c>
      <c r="V310" s="5" t="s">
        <v>55</v>
      </c>
      <c r="W310" s="5" t="s">
        <v>2226</v>
      </c>
      <c r="X310" s="5" t="s">
        <v>2226</v>
      </c>
      <c r="Y310" s="5" t="s">
        <v>17</v>
      </c>
    </row>
    <row r="311" ht="13" customHeight="1" spans="1:25">
      <c r="A311" s="5" t="s">
        <v>2227</v>
      </c>
      <c r="B311" s="5" t="s">
        <v>305</v>
      </c>
      <c r="C311" s="5" t="s">
        <v>306</v>
      </c>
      <c r="D311" s="5" t="s">
        <v>1197</v>
      </c>
      <c r="E311" s="5" t="s">
        <v>2126</v>
      </c>
      <c r="F311" s="5" t="s">
        <v>186</v>
      </c>
      <c r="G311" s="5" t="s">
        <v>2228</v>
      </c>
      <c r="H311" s="5" t="s">
        <v>206</v>
      </c>
      <c r="I311" s="5">
        <v>679</v>
      </c>
      <c r="J311" s="5" t="s">
        <v>48</v>
      </c>
      <c r="K311" s="5" t="s">
        <v>49</v>
      </c>
      <c r="L311" s="5">
        <v>679</v>
      </c>
      <c r="M311" s="5">
        <v>0</v>
      </c>
      <c r="N311" s="5">
        <v>0</v>
      </c>
      <c r="O311" s="5">
        <v>0</v>
      </c>
      <c r="P311" s="5">
        <v>0</v>
      </c>
      <c r="Q311" s="5" t="s">
        <v>309</v>
      </c>
      <c r="R311" s="5" t="s">
        <v>310</v>
      </c>
      <c r="S311" s="5" t="s">
        <v>2172</v>
      </c>
      <c r="T311" s="5" t="s">
        <v>55</v>
      </c>
      <c r="U311" s="5" t="s">
        <v>2173</v>
      </c>
      <c r="V311" s="5" t="s">
        <v>55</v>
      </c>
      <c r="W311" s="5" t="s">
        <v>2229</v>
      </c>
      <c r="X311" s="5" t="s">
        <v>2229</v>
      </c>
      <c r="Y311" s="5" t="s">
        <v>17</v>
      </c>
    </row>
    <row r="312" ht="13" customHeight="1" spans="1:25">
      <c r="A312" s="5" t="s">
        <v>2230</v>
      </c>
      <c r="B312" s="5" t="s">
        <v>2231</v>
      </c>
      <c r="C312" s="5" t="s">
        <v>185</v>
      </c>
      <c r="D312" s="5" t="s">
        <v>1919</v>
      </c>
      <c r="E312" s="5" t="s">
        <v>2126</v>
      </c>
      <c r="F312" s="5" t="s">
        <v>73</v>
      </c>
      <c r="G312" s="5" t="s">
        <v>2232</v>
      </c>
      <c r="H312" s="5" t="s">
        <v>63</v>
      </c>
      <c r="I312" s="5">
        <v>765</v>
      </c>
      <c r="J312" s="5" t="s">
        <v>48</v>
      </c>
      <c r="K312" s="5" t="s">
        <v>49</v>
      </c>
      <c r="L312" s="5">
        <v>765</v>
      </c>
      <c r="M312" s="5">
        <v>0</v>
      </c>
      <c r="N312" s="5">
        <v>0</v>
      </c>
      <c r="O312" s="5">
        <v>0</v>
      </c>
      <c r="P312" s="5">
        <v>0</v>
      </c>
      <c r="Q312" s="5" t="s">
        <v>2233</v>
      </c>
      <c r="R312" s="5" t="s">
        <v>2234</v>
      </c>
      <c r="S312" s="5" t="s">
        <v>2235</v>
      </c>
      <c r="T312" s="5" t="s">
        <v>55</v>
      </c>
      <c r="U312" s="5" t="s">
        <v>2236</v>
      </c>
      <c r="V312" s="5" t="s">
        <v>55</v>
      </c>
      <c r="W312" s="5" t="s">
        <v>2237</v>
      </c>
      <c r="X312" s="5" t="s">
        <v>2237</v>
      </c>
      <c r="Y312" s="5" t="s">
        <v>17</v>
      </c>
    </row>
    <row r="313" ht="13" customHeight="1" spans="1:25">
      <c r="A313" s="5" t="s">
        <v>2238</v>
      </c>
      <c r="B313" s="5" t="s">
        <v>121</v>
      </c>
      <c r="C313" s="5" t="s">
        <v>42</v>
      </c>
      <c r="D313" s="5" t="s">
        <v>1919</v>
      </c>
      <c r="E313" s="5" t="s">
        <v>2126</v>
      </c>
      <c r="F313" s="5" t="s">
        <v>143</v>
      </c>
      <c r="G313" s="5" t="s">
        <v>2239</v>
      </c>
      <c r="H313" s="5" t="s">
        <v>63</v>
      </c>
      <c r="I313" s="5">
        <v>313</v>
      </c>
      <c r="J313" s="5" t="s">
        <v>48</v>
      </c>
      <c r="K313" s="5" t="s">
        <v>49</v>
      </c>
      <c r="L313" s="5">
        <v>313</v>
      </c>
      <c r="M313" s="5">
        <v>0</v>
      </c>
      <c r="N313" s="5">
        <v>0</v>
      </c>
      <c r="O313" s="5">
        <v>0</v>
      </c>
      <c r="P313" s="5">
        <v>0</v>
      </c>
      <c r="Q313" s="5" t="s">
        <v>123</v>
      </c>
      <c r="R313" s="5" t="s">
        <v>124</v>
      </c>
      <c r="S313" s="5" t="s">
        <v>125</v>
      </c>
      <c r="T313" s="5" t="s">
        <v>55</v>
      </c>
      <c r="U313" s="5" t="s">
        <v>126</v>
      </c>
      <c r="V313" s="5" t="s">
        <v>55</v>
      </c>
      <c r="W313" s="5" t="s">
        <v>2240</v>
      </c>
      <c r="X313" s="5" t="s">
        <v>2240</v>
      </c>
      <c r="Y313" s="5" t="s">
        <v>17</v>
      </c>
    </row>
    <row r="314" ht="13" customHeight="1" spans="1:25">
      <c r="A314" s="5" t="s">
        <v>2241</v>
      </c>
      <c r="B314" s="5" t="s">
        <v>2242</v>
      </c>
      <c r="C314" s="5" t="s">
        <v>2042</v>
      </c>
      <c r="D314" s="5" t="s">
        <v>1919</v>
      </c>
      <c r="E314" s="5" t="s">
        <v>2126</v>
      </c>
      <c r="F314" s="5" t="s">
        <v>694</v>
      </c>
      <c r="G314" s="5" t="s">
        <v>2243</v>
      </c>
      <c r="H314" s="5" t="s">
        <v>63</v>
      </c>
      <c r="I314" s="5">
        <v>115</v>
      </c>
      <c r="J314" s="5" t="s">
        <v>48</v>
      </c>
      <c r="K314" s="5" t="s">
        <v>49</v>
      </c>
      <c r="L314" s="5">
        <v>115</v>
      </c>
      <c r="M314" s="5">
        <v>0</v>
      </c>
      <c r="N314" s="5">
        <v>0</v>
      </c>
      <c r="O314" s="5">
        <v>0</v>
      </c>
      <c r="P314" s="5">
        <v>0</v>
      </c>
      <c r="Q314" s="5" t="s">
        <v>2244</v>
      </c>
      <c r="R314" s="5" t="s">
        <v>2245</v>
      </c>
      <c r="S314" s="5" t="s">
        <v>2246</v>
      </c>
      <c r="T314" s="5" t="s">
        <v>55</v>
      </c>
      <c r="U314" s="5" t="s">
        <v>2247</v>
      </c>
      <c r="V314" s="5" t="s">
        <v>55</v>
      </c>
      <c r="W314" s="5" t="s">
        <v>2248</v>
      </c>
      <c r="X314" s="5" t="s">
        <v>2248</v>
      </c>
      <c r="Y314" s="5" t="s">
        <v>17</v>
      </c>
    </row>
    <row r="315" ht="13" customHeight="1" spans="1:25">
      <c r="A315" s="5" t="s">
        <v>2249</v>
      </c>
      <c r="B315" s="5" t="s">
        <v>1196</v>
      </c>
      <c r="C315" s="5" t="s">
        <v>473</v>
      </c>
      <c r="D315" s="5" t="s">
        <v>1568</v>
      </c>
      <c r="E315" s="5" t="s">
        <v>2126</v>
      </c>
      <c r="F315" s="5" t="s">
        <v>2250</v>
      </c>
      <c r="G315" s="5" t="s">
        <v>2251</v>
      </c>
      <c r="H315" s="5" t="s">
        <v>75</v>
      </c>
      <c r="I315" s="5">
        <v>421</v>
      </c>
      <c r="J315" s="5" t="s">
        <v>48</v>
      </c>
      <c r="K315" s="5" t="s">
        <v>49</v>
      </c>
      <c r="L315" s="5">
        <v>421</v>
      </c>
      <c r="M315" s="5">
        <v>0</v>
      </c>
      <c r="N315" s="5">
        <v>0</v>
      </c>
      <c r="O315" s="5">
        <v>0</v>
      </c>
      <c r="P315" s="5">
        <v>0</v>
      </c>
      <c r="Q315" s="5" t="s">
        <v>1199</v>
      </c>
      <c r="R315" s="5" t="s">
        <v>1200</v>
      </c>
      <c r="S315" s="5" t="s">
        <v>2252</v>
      </c>
      <c r="T315" s="5" t="s">
        <v>55</v>
      </c>
      <c r="U315" s="5" t="s">
        <v>2253</v>
      </c>
      <c r="V315" s="5" t="s">
        <v>55</v>
      </c>
      <c r="W315" s="5" t="s">
        <v>2254</v>
      </c>
      <c r="X315" s="5" t="s">
        <v>2254</v>
      </c>
      <c r="Y315" s="5" t="s">
        <v>17</v>
      </c>
    </row>
    <row r="316" ht="13" customHeight="1" spans="1:25">
      <c r="A316" s="5" t="s">
        <v>2255</v>
      </c>
      <c r="B316" s="5" t="s">
        <v>498</v>
      </c>
      <c r="C316" s="5" t="s">
        <v>499</v>
      </c>
      <c r="D316" s="5" t="s">
        <v>1197</v>
      </c>
      <c r="E316" s="5" t="s">
        <v>2126</v>
      </c>
      <c r="F316" s="5" t="s">
        <v>500</v>
      </c>
      <c r="G316" s="5" t="s">
        <v>2256</v>
      </c>
      <c r="H316" s="5" t="s">
        <v>206</v>
      </c>
      <c r="I316" s="5">
        <v>646</v>
      </c>
      <c r="J316" s="5" t="s">
        <v>48</v>
      </c>
      <c r="K316" s="5" t="s">
        <v>49</v>
      </c>
      <c r="L316" s="5">
        <v>646</v>
      </c>
      <c r="M316" s="5">
        <v>0</v>
      </c>
      <c r="N316" s="5">
        <v>0</v>
      </c>
      <c r="O316" s="5">
        <v>0</v>
      </c>
      <c r="P316" s="5">
        <v>0</v>
      </c>
      <c r="Q316" s="5" t="s">
        <v>502</v>
      </c>
      <c r="R316" s="5" t="s">
        <v>503</v>
      </c>
      <c r="S316" s="5" t="s">
        <v>2257</v>
      </c>
      <c r="T316" s="5" t="s">
        <v>55</v>
      </c>
      <c r="U316" s="5" t="s">
        <v>2258</v>
      </c>
      <c r="V316" s="5" t="s">
        <v>55</v>
      </c>
      <c r="W316" s="5" t="s">
        <v>2259</v>
      </c>
      <c r="X316" s="5" t="s">
        <v>2259</v>
      </c>
      <c r="Y316" s="5" t="s">
        <v>17</v>
      </c>
    </row>
    <row r="317" ht="13" customHeight="1" spans="1:25">
      <c r="A317" s="5" t="s">
        <v>2260</v>
      </c>
      <c r="B317" s="5" t="s">
        <v>359</v>
      </c>
      <c r="C317" s="5" t="s">
        <v>360</v>
      </c>
      <c r="D317" s="5" t="s">
        <v>1919</v>
      </c>
      <c r="E317" s="5" t="s">
        <v>2126</v>
      </c>
      <c r="F317" s="5" t="s">
        <v>866</v>
      </c>
      <c r="G317" s="5" t="s">
        <v>2261</v>
      </c>
      <c r="H317" s="5" t="s">
        <v>63</v>
      </c>
      <c r="I317" s="5">
        <v>340</v>
      </c>
      <c r="J317" s="5" t="s">
        <v>48</v>
      </c>
      <c r="K317" s="5" t="s">
        <v>49</v>
      </c>
      <c r="L317" s="5">
        <v>340</v>
      </c>
      <c r="M317" s="5">
        <v>0</v>
      </c>
      <c r="N317" s="5">
        <v>0</v>
      </c>
      <c r="O317" s="5">
        <v>0</v>
      </c>
      <c r="P317" s="5">
        <v>0</v>
      </c>
      <c r="Q317" s="5" t="s">
        <v>362</v>
      </c>
      <c r="R317" s="5" t="s">
        <v>363</v>
      </c>
      <c r="S317" s="5" t="s">
        <v>2262</v>
      </c>
      <c r="T317" s="5" t="s">
        <v>55</v>
      </c>
      <c r="U317" s="5" t="s">
        <v>2263</v>
      </c>
      <c r="V317" s="5" t="s">
        <v>55</v>
      </c>
      <c r="W317" s="5" t="s">
        <v>2264</v>
      </c>
      <c r="X317" s="5" t="s">
        <v>2264</v>
      </c>
      <c r="Y317" s="5" t="s">
        <v>17</v>
      </c>
    </row>
    <row r="318" ht="13" customHeight="1" spans="1:25">
      <c r="A318" s="5" t="s">
        <v>2265</v>
      </c>
      <c r="B318" s="5" t="s">
        <v>1236</v>
      </c>
      <c r="C318" s="5" t="s">
        <v>360</v>
      </c>
      <c r="D318" s="5" t="s">
        <v>1919</v>
      </c>
      <c r="E318" s="5" t="s">
        <v>2126</v>
      </c>
      <c r="F318" s="5" t="s">
        <v>1237</v>
      </c>
      <c r="G318" s="5" t="s">
        <v>2266</v>
      </c>
      <c r="H318" s="5" t="s">
        <v>63</v>
      </c>
      <c r="I318" s="5">
        <v>341</v>
      </c>
      <c r="J318" s="5" t="s">
        <v>48</v>
      </c>
      <c r="K318" s="5" t="s">
        <v>49</v>
      </c>
      <c r="L318" s="5">
        <v>341</v>
      </c>
      <c r="M318" s="5">
        <v>0</v>
      </c>
      <c r="N318" s="5">
        <v>0</v>
      </c>
      <c r="O318" s="5">
        <v>0</v>
      </c>
      <c r="P318" s="5">
        <v>0</v>
      </c>
      <c r="Q318" s="5" t="s">
        <v>1239</v>
      </c>
      <c r="R318" s="5" t="s">
        <v>1240</v>
      </c>
      <c r="S318" s="5" t="s">
        <v>2185</v>
      </c>
      <c r="T318" s="5" t="s">
        <v>55</v>
      </c>
      <c r="U318" s="5" t="s">
        <v>2186</v>
      </c>
      <c r="V318" s="5" t="s">
        <v>55</v>
      </c>
      <c r="W318" s="5" t="s">
        <v>2267</v>
      </c>
      <c r="X318" s="5" t="s">
        <v>2267</v>
      </c>
      <c r="Y318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2268</v>
      </c>
      <c r="I1" s="7" t="s">
        <v>2269</v>
      </c>
      <c r="J1" s="7" t="s">
        <v>2270</v>
      </c>
      <c r="K1" s="7" t="s">
        <v>37</v>
      </c>
      <c r="L1" s="7" t="s">
        <v>38</v>
      </c>
      <c r="M1" s="15" t="s">
        <v>32</v>
      </c>
      <c r="N1" s="10"/>
    </row>
    <row r="2" s="13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2271</v>
      </c>
      <c r="B1" s="14" t="s">
        <v>2272</v>
      </c>
      <c r="C1" s="14" t="s">
        <v>2273</v>
      </c>
      <c r="D1" s="14" t="s">
        <v>2274</v>
      </c>
      <c r="E1" s="14" t="s">
        <v>2275</v>
      </c>
      <c r="F1" s="14" t="s">
        <v>39</v>
      </c>
    </row>
    <row r="2" s="13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0" customFormat="1" ht="11.25" spans="1:10">
      <c r="A1" s="7" t="s">
        <v>21</v>
      </c>
      <c r="B1" s="7" t="s">
        <v>2276</v>
      </c>
      <c r="C1" s="7" t="s">
        <v>20</v>
      </c>
      <c r="D1" s="7" t="s">
        <v>2277</v>
      </c>
      <c r="E1" s="7" t="s">
        <v>2278</v>
      </c>
      <c r="F1" s="7" t="s">
        <v>2279</v>
      </c>
      <c r="G1" s="11" t="s">
        <v>2280</v>
      </c>
      <c r="H1" s="7" t="s">
        <v>2281</v>
      </c>
      <c r="I1" s="12" t="s">
        <v>2282</v>
      </c>
      <c r="J1" s="11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8"/>
  <sheetViews>
    <sheetView tabSelected="1" workbookViewId="0">
      <selection activeCell="A326" sqref="A326:B328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2283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357</v>
      </c>
      <c r="E2" s="4" t="str">
        <f>VLOOKUP(A2,HOP!A:L,12,0)</f>
        <v>357.00</v>
      </c>
      <c r="F2" s="4" t="str">
        <f>VLOOKUP(A2,HOP!A:C,3,0)</f>
        <v>4702487</v>
      </c>
      <c r="G2" s="4">
        <f>D2-E2</f>
        <v>0</v>
      </c>
      <c r="H2" s="4" t="str">
        <f>$H$1&amp;F2</f>
        <v>，4702487</v>
      </c>
      <c r="I2" s="4" t="str">
        <f>VLOOKUP(A2,HOP!A:U,21,0)</f>
        <v>直连</v>
      </c>
    </row>
    <row r="3" ht="13" hidden="1" customHeight="1" spans="1:9">
      <c r="A3" s="5" t="s">
        <v>57</v>
      </c>
      <c r="B3" s="5" t="s">
        <v>60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69</v>
      </c>
      <c r="B4" s="5" t="s">
        <v>72</v>
      </c>
      <c r="C4" s="5" t="s">
        <v>44</v>
      </c>
      <c r="D4" s="5">
        <v>601</v>
      </c>
      <c r="E4" s="4" t="str">
        <f>VLOOKUP(A4,HOP!A:L,12,0)</f>
        <v>601.00</v>
      </c>
      <c r="F4" s="4" t="str">
        <f>VLOOKUP(A4,HOP!A:C,3,0)</f>
        <v>4698132</v>
      </c>
      <c r="G4" s="4">
        <f t="shared" si="0"/>
        <v>0</v>
      </c>
      <c r="H4" s="4" t="str">
        <f t="shared" si="1"/>
        <v>，4698132</v>
      </c>
      <c r="I4" s="4" t="str">
        <f>VLOOKUP(A4,HOP!A:U,21,0)</f>
        <v>直连</v>
      </c>
    </row>
    <row r="5" ht="13" hidden="1" customHeight="1" spans="1:9">
      <c r="A5" s="5" t="s">
        <v>82</v>
      </c>
      <c r="B5" s="5" t="s">
        <v>60</v>
      </c>
      <c r="C5" s="5" t="s">
        <v>44</v>
      </c>
      <c r="D5" s="5">
        <v>425</v>
      </c>
      <c r="E5" s="4" t="str">
        <f>VLOOKUP(A5,HOP!A:L,12,0)</f>
        <v>425.00</v>
      </c>
      <c r="F5" s="4" t="str">
        <f>VLOOKUP(A5,HOP!A:C,3,0)</f>
        <v>4708033</v>
      </c>
      <c r="G5" s="4">
        <f t="shared" si="0"/>
        <v>0</v>
      </c>
      <c r="H5" s="4" t="str">
        <f t="shared" si="1"/>
        <v>，4708033</v>
      </c>
      <c r="I5" s="4" t="str">
        <f>VLOOKUP(A5,HOP!A:U,21,0)</f>
        <v>直连</v>
      </c>
    </row>
    <row r="6" ht="13" hidden="1" customHeight="1" spans="1:9">
      <c r="A6" s="5" t="s">
        <v>91</v>
      </c>
      <c r="B6" s="5" t="s">
        <v>72</v>
      </c>
      <c r="C6" s="5" t="s">
        <v>44</v>
      </c>
      <c r="D6" s="5">
        <v>709</v>
      </c>
      <c r="E6" s="4" t="str">
        <f>VLOOKUP(A6,HOP!A:L,12,0)</f>
        <v>709.00</v>
      </c>
      <c r="F6" s="4" t="str">
        <f>VLOOKUP(A6,HOP!A:C,3,0)</f>
        <v>4686315</v>
      </c>
      <c r="G6" s="4">
        <f t="shared" si="0"/>
        <v>0</v>
      </c>
      <c r="H6" s="4" t="str">
        <f t="shared" si="1"/>
        <v>，4686315</v>
      </c>
      <c r="I6" s="4" t="str">
        <f>VLOOKUP(A6,HOP!A:U,21,0)</f>
        <v>直连</v>
      </c>
    </row>
    <row r="7" ht="13" hidden="1" customHeight="1" spans="1:9">
      <c r="A7" s="5" t="s">
        <v>101</v>
      </c>
      <c r="B7" s="5" t="s">
        <v>60</v>
      </c>
      <c r="C7" s="5" t="s">
        <v>44</v>
      </c>
      <c r="D7" s="5">
        <v>644</v>
      </c>
      <c r="E7" s="4" t="str">
        <f>VLOOKUP(A7,HOP!A:L,12,0)</f>
        <v>644.00</v>
      </c>
      <c r="F7" s="4" t="str">
        <f>VLOOKUP(A7,HOP!A:C,3,0)</f>
        <v>4704601</v>
      </c>
      <c r="G7" s="4">
        <f t="shared" si="0"/>
        <v>0</v>
      </c>
      <c r="H7" s="4" t="str">
        <f t="shared" si="1"/>
        <v>，4704601</v>
      </c>
      <c r="I7" s="4" t="str">
        <f>VLOOKUP(A7,HOP!A:U,21,0)</f>
        <v>直连</v>
      </c>
    </row>
    <row r="8" ht="13" hidden="1" customHeight="1" spans="1:9">
      <c r="A8" s="5" t="s">
        <v>110</v>
      </c>
      <c r="B8" s="5" t="s">
        <v>72</v>
      </c>
      <c r="C8" s="5" t="s">
        <v>44</v>
      </c>
      <c r="D8" s="5">
        <v>594</v>
      </c>
      <c r="E8" s="4" t="str">
        <f>VLOOKUP(A8,HOP!A:L,12,0)</f>
        <v>594.00</v>
      </c>
      <c r="F8" s="4" t="str">
        <f>VLOOKUP(A8,HOP!A:C,3,0)</f>
        <v>4700030</v>
      </c>
      <c r="G8" s="4">
        <f t="shared" si="0"/>
        <v>0</v>
      </c>
      <c r="H8" s="4" t="str">
        <f t="shared" si="1"/>
        <v>，4700030</v>
      </c>
      <c r="I8" s="4" t="str">
        <f>VLOOKUP(A8,HOP!A:U,21,0)</f>
        <v>直连</v>
      </c>
    </row>
    <row r="9" ht="13" hidden="1" customHeight="1" spans="1:9">
      <c r="A9" s="5" t="s">
        <v>120</v>
      </c>
      <c r="B9" s="5" t="s">
        <v>60</v>
      </c>
      <c r="C9" s="5" t="s">
        <v>44</v>
      </c>
      <c r="D9" s="5">
        <v>313</v>
      </c>
      <c r="E9" s="4" t="str">
        <f>VLOOKUP(A9,HOP!A:L,12,0)</f>
        <v>313.00</v>
      </c>
      <c r="F9" s="4" t="str">
        <f>VLOOKUP(A9,HOP!A:C,3,0)</f>
        <v>4698253</v>
      </c>
      <c r="G9" s="4">
        <f t="shared" si="0"/>
        <v>0</v>
      </c>
      <c r="H9" s="4" t="str">
        <f t="shared" si="1"/>
        <v>，4698253</v>
      </c>
      <c r="I9" s="4" t="str">
        <f>VLOOKUP(A9,HOP!A:U,21,0)</f>
        <v>直连</v>
      </c>
    </row>
    <row r="10" ht="13" hidden="1" customHeight="1" spans="1:9">
      <c r="A10" s="5" t="s">
        <v>128</v>
      </c>
      <c r="B10" s="5" t="s">
        <v>60</v>
      </c>
      <c r="C10" s="5" t="s">
        <v>44</v>
      </c>
      <c r="D10" s="5">
        <v>349</v>
      </c>
      <c r="E10" s="4" t="str">
        <f>VLOOKUP(A10,HOP!A:L,12,0)</f>
        <v>349.00</v>
      </c>
      <c r="F10" s="4" t="str">
        <f>VLOOKUP(A10,HOP!A:C,3,0)</f>
        <v>4659468</v>
      </c>
      <c r="G10" s="4">
        <f t="shared" si="0"/>
        <v>0</v>
      </c>
      <c r="H10" s="4" t="str">
        <f t="shared" si="1"/>
        <v>，4659468</v>
      </c>
      <c r="I10" s="4" t="str">
        <f>VLOOKUP(A10,HOP!A:U,21,0)</f>
        <v>直连</v>
      </c>
    </row>
    <row r="11" ht="13" hidden="1" customHeight="1" spans="1:9">
      <c r="A11" s="5" t="s">
        <v>133</v>
      </c>
      <c r="B11" s="5" t="s">
        <v>60</v>
      </c>
      <c r="C11" s="5" t="s">
        <v>44</v>
      </c>
      <c r="D11" s="5">
        <v>251</v>
      </c>
      <c r="E11" s="4" t="str">
        <f>VLOOKUP(A11,HOP!A:L,12,0)</f>
        <v>251.00</v>
      </c>
      <c r="F11" s="4" t="str">
        <f>VLOOKUP(A11,HOP!A:C,3,0)</f>
        <v>4706489</v>
      </c>
      <c r="G11" s="4">
        <f t="shared" si="0"/>
        <v>0</v>
      </c>
      <c r="H11" s="4" t="str">
        <f t="shared" si="1"/>
        <v>，4706489</v>
      </c>
      <c r="I11" s="4" t="str">
        <f>VLOOKUP(A11,HOP!A:U,21,0)</f>
        <v>直连</v>
      </c>
    </row>
    <row r="12" ht="13" hidden="1" customHeight="1" spans="1:9">
      <c r="A12" s="5" t="s">
        <v>142</v>
      </c>
      <c r="B12" s="5" t="s">
        <v>60</v>
      </c>
      <c r="C12" s="5" t="s">
        <v>44</v>
      </c>
      <c r="D12" s="5">
        <v>313</v>
      </c>
      <c r="E12" s="4" t="str">
        <f>VLOOKUP(A12,HOP!A:L,12,0)</f>
        <v>313.00</v>
      </c>
      <c r="F12" s="4" t="str">
        <f>VLOOKUP(A12,HOP!A:C,3,0)</f>
        <v>4703192</v>
      </c>
      <c r="G12" s="4">
        <f t="shared" si="0"/>
        <v>0</v>
      </c>
      <c r="H12" s="4" t="str">
        <f t="shared" si="1"/>
        <v>，4703192</v>
      </c>
      <c r="I12" s="4" t="str">
        <f>VLOOKUP(A12,HOP!A:U,21,0)</f>
        <v>直连</v>
      </c>
    </row>
    <row r="13" ht="13" hidden="1" customHeight="1" spans="1:9">
      <c r="A13" s="5" t="s">
        <v>146</v>
      </c>
      <c r="B13" s="5" t="s">
        <v>60</v>
      </c>
      <c r="C13" s="5" t="s">
        <v>44</v>
      </c>
      <c r="D13" s="5">
        <v>628</v>
      </c>
      <c r="E13" s="4" t="str">
        <f>VLOOKUP(A13,HOP!A:L,12,0)</f>
        <v>628.00</v>
      </c>
      <c r="F13" s="4" t="str">
        <f>VLOOKUP(A13,HOP!A:C,3,0)</f>
        <v>4687530</v>
      </c>
      <c r="G13" s="4">
        <f t="shared" si="0"/>
        <v>0</v>
      </c>
      <c r="H13" s="4" t="str">
        <f t="shared" si="1"/>
        <v>，4687530</v>
      </c>
      <c r="I13" s="4" t="str">
        <f>VLOOKUP(A13,HOP!A:U,21,0)</f>
        <v>直连</v>
      </c>
    </row>
    <row r="14" ht="13" hidden="1" customHeight="1" spans="1:9">
      <c r="A14" s="5" t="s">
        <v>151</v>
      </c>
      <c r="B14" s="5" t="s">
        <v>72</v>
      </c>
      <c r="C14" s="5" t="s">
        <v>44</v>
      </c>
      <c r="D14" s="5">
        <v>1271</v>
      </c>
      <c r="E14" s="4" t="str">
        <f>VLOOKUP(A14,HOP!A:L,12,0)</f>
        <v>1271.00</v>
      </c>
      <c r="F14" s="4" t="str">
        <f>VLOOKUP(A14,HOP!A:C,3,0)</f>
        <v>4696993</v>
      </c>
      <c r="G14" s="4">
        <f t="shared" si="0"/>
        <v>0</v>
      </c>
      <c r="H14" s="4" t="str">
        <f t="shared" si="1"/>
        <v>，4696993</v>
      </c>
      <c r="I14" s="4" t="str">
        <f>VLOOKUP(A14,HOP!A:U,21,0)</f>
        <v>直连</v>
      </c>
    </row>
    <row r="15" ht="13" hidden="1" customHeight="1" spans="1:9">
      <c r="A15" s="5" t="s">
        <v>161</v>
      </c>
      <c r="B15" s="5" t="s">
        <v>60</v>
      </c>
      <c r="C15" s="5" t="s">
        <v>44</v>
      </c>
      <c r="D15" s="5">
        <v>166</v>
      </c>
      <c r="E15" s="4" t="str">
        <f>VLOOKUP(A15,HOP!A:L,12,0)</f>
        <v>166.00</v>
      </c>
      <c r="F15" s="4" t="str">
        <f>VLOOKUP(A15,HOP!A:C,3,0)</f>
        <v>4679502</v>
      </c>
      <c r="G15" s="4">
        <f t="shared" si="0"/>
        <v>0</v>
      </c>
      <c r="H15" s="4" t="str">
        <f t="shared" si="1"/>
        <v>，4679502</v>
      </c>
      <c r="I15" s="4" t="str">
        <f>VLOOKUP(A15,HOP!A:U,21,0)</f>
        <v>直连</v>
      </c>
    </row>
    <row r="16" ht="13" hidden="1" customHeight="1" spans="1:9">
      <c r="A16" s="5" t="s">
        <v>170</v>
      </c>
      <c r="B16" s="5" t="s">
        <v>72</v>
      </c>
      <c r="C16" s="5" t="s">
        <v>44</v>
      </c>
      <c r="D16" s="5">
        <v>1271</v>
      </c>
      <c r="E16" s="4" t="str">
        <f>VLOOKUP(A16,HOP!A:L,12,0)</f>
        <v>1271.00</v>
      </c>
      <c r="F16" s="4" t="str">
        <f>VLOOKUP(A16,HOP!A:C,3,0)</f>
        <v>4696893</v>
      </c>
      <c r="G16" s="4">
        <f t="shared" si="0"/>
        <v>0</v>
      </c>
      <c r="H16" s="4" t="str">
        <f t="shared" si="1"/>
        <v>，4696893</v>
      </c>
      <c r="I16" s="4" t="str">
        <f>VLOOKUP(A16,HOP!A:U,21,0)</f>
        <v>直连</v>
      </c>
    </row>
    <row r="17" ht="13" hidden="1" customHeight="1" spans="1:9">
      <c r="A17" s="5" t="s">
        <v>173</v>
      </c>
      <c r="B17" s="5" t="s">
        <v>60</v>
      </c>
      <c r="C17" s="5" t="s">
        <v>44</v>
      </c>
      <c r="D17" s="5">
        <v>448</v>
      </c>
      <c r="E17" s="4" t="str">
        <f>VLOOKUP(A17,HOP!A:L,12,0)</f>
        <v>448.00</v>
      </c>
      <c r="F17" s="4" t="str">
        <f>VLOOKUP(A17,HOP!A:C,3,0)</f>
        <v>4685972</v>
      </c>
      <c r="G17" s="4">
        <f t="shared" si="0"/>
        <v>0</v>
      </c>
      <c r="H17" s="4" t="str">
        <f t="shared" si="1"/>
        <v>，4685972</v>
      </c>
      <c r="I17" s="4" t="str">
        <f>VLOOKUP(A17,HOP!A:U,21,0)</f>
        <v>直连</v>
      </c>
    </row>
    <row r="18" ht="13" hidden="1" customHeight="1" spans="1:9">
      <c r="A18" s="5" t="s">
        <v>183</v>
      </c>
      <c r="B18" s="5" t="s">
        <v>60</v>
      </c>
      <c r="C18" s="5" t="s">
        <v>44</v>
      </c>
      <c r="D18" s="5">
        <v>183</v>
      </c>
      <c r="E18" s="4" t="str">
        <f>VLOOKUP(A18,HOP!A:L,12,0)</f>
        <v>183.00</v>
      </c>
      <c r="F18" s="4" t="str">
        <f>VLOOKUP(A18,HOP!A:C,3,0)</f>
        <v>4683809</v>
      </c>
      <c r="G18" s="4">
        <f t="shared" si="0"/>
        <v>0</v>
      </c>
      <c r="H18" s="4" t="str">
        <f t="shared" si="1"/>
        <v>，4683809</v>
      </c>
      <c r="I18" s="4" t="str">
        <f>VLOOKUP(A18,HOP!A:U,21,0)</f>
        <v>直连</v>
      </c>
    </row>
    <row r="19" ht="13" hidden="1" customHeight="1" spans="1:9">
      <c r="A19" s="5" t="s">
        <v>193</v>
      </c>
      <c r="B19" s="5" t="s">
        <v>60</v>
      </c>
      <c r="C19" s="5" t="s">
        <v>44</v>
      </c>
      <c r="D19" s="5">
        <v>313</v>
      </c>
      <c r="E19" s="4" t="str">
        <f>VLOOKUP(A19,HOP!A:L,12,0)</f>
        <v>313.00</v>
      </c>
      <c r="F19" s="4" t="str">
        <f>VLOOKUP(A19,HOP!A:C,3,0)</f>
        <v>4660496</v>
      </c>
      <c r="G19" s="4">
        <f t="shared" si="0"/>
        <v>0</v>
      </c>
      <c r="H19" s="4" t="str">
        <f t="shared" si="1"/>
        <v>，4660496</v>
      </c>
      <c r="I19" s="4" t="str">
        <f>VLOOKUP(A19,HOP!A:U,21,0)</f>
        <v>直连</v>
      </c>
    </row>
    <row r="20" ht="13" hidden="1" customHeight="1" spans="1:9">
      <c r="A20" s="5" t="s">
        <v>200</v>
      </c>
      <c r="B20" s="5" t="s">
        <v>203</v>
      </c>
      <c r="C20" s="5" t="s">
        <v>44</v>
      </c>
      <c r="D20" s="5">
        <v>1904</v>
      </c>
      <c r="E20" s="4" t="str">
        <f>VLOOKUP(A20,HOP!A:L,12,0)</f>
        <v>1904.00</v>
      </c>
      <c r="F20" s="4" t="str">
        <f>VLOOKUP(A20,HOP!A:C,3,0)</f>
        <v>4627536</v>
      </c>
      <c r="G20" s="4">
        <f t="shared" si="0"/>
        <v>0</v>
      </c>
      <c r="H20" s="4" t="str">
        <f t="shared" si="1"/>
        <v>，4627536</v>
      </c>
      <c r="I20" s="4" t="str">
        <f>VLOOKUP(A20,HOP!A:U,21,0)</f>
        <v>直连</v>
      </c>
    </row>
    <row r="21" ht="13" hidden="1" customHeight="1" spans="1:9">
      <c r="A21" s="5" t="s">
        <v>212</v>
      </c>
      <c r="B21" s="5" t="s">
        <v>60</v>
      </c>
      <c r="C21" s="5" t="s">
        <v>44</v>
      </c>
      <c r="D21" s="5">
        <v>166</v>
      </c>
      <c r="E21" s="4" t="str">
        <f>VLOOKUP(A21,HOP!A:L,12,0)</f>
        <v>166.00</v>
      </c>
      <c r="F21" s="4" t="str">
        <f>VLOOKUP(A21,HOP!A:C,3,0)</f>
        <v>4704878</v>
      </c>
      <c r="G21" s="4">
        <f t="shared" si="0"/>
        <v>0</v>
      </c>
      <c r="H21" s="4" t="str">
        <f t="shared" si="1"/>
        <v>，4704878</v>
      </c>
      <c r="I21" s="4" t="str">
        <f>VLOOKUP(A21,HOP!A:U,21,0)</f>
        <v>直连</v>
      </c>
    </row>
    <row r="22" ht="13" hidden="1" customHeight="1" spans="1:9">
      <c r="A22" s="5" t="s">
        <v>220</v>
      </c>
      <c r="B22" s="5" t="s">
        <v>60</v>
      </c>
      <c r="C22" s="5" t="s">
        <v>44</v>
      </c>
      <c r="D22" s="5">
        <v>409</v>
      </c>
      <c r="E22" s="4" t="str">
        <f>VLOOKUP(A22,HOP!A:L,12,0)</f>
        <v>409.00</v>
      </c>
      <c r="F22" s="4" t="str">
        <f>VLOOKUP(A22,HOP!A:C,3,0)</f>
        <v>4704679</v>
      </c>
      <c r="G22" s="4">
        <f t="shared" si="0"/>
        <v>0</v>
      </c>
      <c r="H22" s="4" t="str">
        <f t="shared" si="1"/>
        <v>，4704679</v>
      </c>
      <c r="I22" s="4" t="str">
        <f>VLOOKUP(A22,HOP!A:U,21,0)</f>
        <v>直连</v>
      </c>
    </row>
    <row r="23" ht="13" hidden="1" customHeight="1" spans="1:9">
      <c r="A23" s="5" t="s">
        <v>229</v>
      </c>
      <c r="B23" s="5" t="s">
        <v>60</v>
      </c>
      <c r="C23" s="5" t="s">
        <v>44</v>
      </c>
      <c r="D23" s="5">
        <v>313</v>
      </c>
      <c r="E23" s="4" t="str">
        <f>VLOOKUP(A23,HOP!A:L,12,0)</f>
        <v>313.00</v>
      </c>
      <c r="F23" s="4" t="str">
        <f>VLOOKUP(A23,HOP!A:C,3,0)</f>
        <v>4703707</v>
      </c>
      <c r="G23" s="4">
        <f t="shared" si="0"/>
        <v>0</v>
      </c>
      <c r="H23" s="4" t="str">
        <f t="shared" si="1"/>
        <v>，4703707</v>
      </c>
      <c r="I23" s="4" t="str">
        <f>VLOOKUP(A23,HOP!A:U,21,0)</f>
        <v>直连</v>
      </c>
    </row>
    <row r="24" ht="13" hidden="1" customHeight="1" spans="1:9">
      <c r="A24" s="5" t="s">
        <v>232</v>
      </c>
      <c r="B24" s="5" t="s">
        <v>60</v>
      </c>
      <c r="C24" s="5" t="s">
        <v>44</v>
      </c>
      <c r="D24" s="5">
        <v>448</v>
      </c>
      <c r="E24" s="4" t="str">
        <f>VLOOKUP(A24,HOP!A:L,12,0)</f>
        <v>448.00</v>
      </c>
      <c r="F24" s="4" t="str">
        <f>VLOOKUP(A24,HOP!A:C,3,0)</f>
        <v>4686823</v>
      </c>
      <c r="G24" s="4">
        <f t="shared" si="0"/>
        <v>0</v>
      </c>
      <c r="H24" s="4" t="str">
        <f t="shared" si="1"/>
        <v>，4686823</v>
      </c>
      <c r="I24" s="4" t="str">
        <f>VLOOKUP(A24,HOP!A:U,21,0)</f>
        <v>直连</v>
      </c>
    </row>
    <row r="25" ht="13" hidden="1" customHeight="1" spans="1:9">
      <c r="A25" s="5" t="s">
        <v>235</v>
      </c>
      <c r="B25" s="5" t="s">
        <v>60</v>
      </c>
      <c r="C25" s="5" t="s">
        <v>44</v>
      </c>
      <c r="D25" s="5">
        <v>191</v>
      </c>
      <c r="E25" s="4" t="str">
        <f>VLOOKUP(A25,HOP!A:L,12,0)</f>
        <v>191.00</v>
      </c>
      <c r="F25" s="4" t="str">
        <f>VLOOKUP(A25,HOP!A:C,3,0)</f>
        <v>4706911</v>
      </c>
      <c r="G25" s="4">
        <f t="shared" si="0"/>
        <v>0</v>
      </c>
      <c r="H25" s="4" t="str">
        <f t="shared" si="1"/>
        <v>，4706911</v>
      </c>
      <c r="I25" s="4" t="str">
        <f>VLOOKUP(A25,HOP!A:U,21,0)</f>
        <v>直连</v>
      </c>
    </row>
    <row r="26" ht="13" hidden="1" customHeight="1" spans="1:9">
      <c r="A26" s="5" t="s">
        <v>245</v>
      </c>
      <c r="B26" s="5" t="s">
        <v>60</v>
      </c>
      <c r="C26" s="5" t="s">
        <v>44</v>
      </c>
      <c r="D26" s="5">
        <v>175</v>
      </c>
      <c r="E26" s="4" t="str">
        <f>VLOOKUP(A26,HOP!A:L,12,0)</f>
        <v>175.00</v>
      </c>
      <c r="F26" s="4" t="str">
        <f>VLOOKUP(A26,HOP!A:C,3,0)</f>
        <v>4704717</v>
      </c>
      <c r="G26" s="4">
        <f t="shared" si="0"/>
        <v>0</v>
      </c>
      <c r="H26" s="4" t="str">
        <f t="shared" si="1"/>
        <v>，4704717</v>
      </c>
      <c r="I26" s="4" t="str">
        <f>VLOOKUP(A26,HOP!A:U,21,0)</f>
        <v>直连</v>
      </c>
    </row>
    <row r="27" ht="13" hidden="1" customHeight="1" spans="1:9">
      <c r="A27" s="5" t="s">
        <v>255</v>
      </c>
      <c r="B27" s="5" t="s">
        <v>60</v>
      </c>
      <c r="C27" s="5" t="s">
        <v>44</v>
      </c>
      <c r="D27" s="5">
        <v>626</v>
      </c>
      <c r="E27" s="4" t="str">
        <f>VLOOKUP(A27,HOP!A:L,12,0)</f>
        <v>626.00</v>
      </c>
      <c r="F27" s="4" t="str">
        <f>VLOOKUP(A27,HOP!A:C,3,0)</f>
        <v>4707278</v>
      </c>
      <c r="G27" s="4">
        <f t="shared" si="0"/>
        <v>0</v>
      </c>
      <c r="H27" s="4" t="str">
        <f t="shared" si="1"/>
        <v>，4707278</v>
      </c>
      <c r="I27" s="4" t="str">
        <f>VLOOKUP(A27,HOP!A:U,21,0)</f>
        <v>直连</v>
      </c>
    </row>
    <row r="28" ht="13" hidden="1" customHeight="1" spans="1:9">
      <c r="A28" s="5" t="s">
        <v>260</v>
      </c>
      <c r="B28" s="5" t="s">
        <v>60</v>
      </c>
      <c r="C28" s="5" t="s">
        <v>44</v>
      </c>
      <c r="D28" s="5">
        <v>506</v>
      </c>
      <c r="E28" s="4" t="str">
        <f>VLOOKUP(A28,HOP!A:L,12,0)</f>
        <v>506.00</v>
      </c>
      <c r="F28" s="4" t="str">
        <f>VLOOKUP(A28,HOP!A:C,3,0)</f>
        <v>4636550</v>
      </c>
      <c r="G28" s="4">
        <f t="shared" si="0"/>
        <v>0</v>
      </c>
      <c r="H28" s="4" t="str">
        <f t="shared" si="1"/>
        <v>，4636550</v>
      </c>
      <c r="I28" s="4" t="str">
        <f>VLOOKUP(A28,HOP!A:U,21,0)</f>
        <v>直连</v>
      </c>
    </row>
    <row r="29" ht="13" customHeight="1" spans="1:10">
      <c r="A29" s="23" t="s">
        <v>270</v>
      </c>
      <c r="B29" s="5" t="s">
        <v>60</v>
      </c>
      <c r="C29" s="5" t="s">
        <v>44</v>
      </c>
      <c r="D29" s="5">
        <v>131</v>
      </c>
      <c r="E29" s="4" t="e">
        <f>VLOOKUP(A29,HOP!A:L,12,0)</f>
        <v>#N/A</v>
      </c>
      <c r="F29" s="4">
        <v>4630263</v>
      </c>
      <c r="G29" s="4" t="e">
        <f t="shared" si="0"/>
        <v>#N/A</v>
      </c>
      <c r="H29" s="4" t="str">
        <f t="shared" si="1"/>
        <v>，4630263</v>
      </c>
      <c r="I29" s="4" t="s">
        <v>2284</v>
      </c>
      <c r="J29" t="s">
        <v>2285</v>
      </c>
    </row>
    <row r="30" ht="13" hidden="1" customHeight="1" spans="1:9">
      <c r="A30" s="5" t="s">
        <v>280</v>
      </c>
      <c r="B30" s="5" t="s">
        <v>60</v>
      </c>
      <c r="C30" s="5" t="s">
        <v>44</v>
      </c>
      <c r="D30" s="5">
        <v>995</v>
      </c>
      <c r="E30" s="4" t="str">
        <f>VLOOKUP(A30,HOP!A:L,12,0)</f>
        <v>995.00</v>
      </c>
      <c r="F30" s="4" t="str">
        <f>VLOOKUP(A30,HOP!A:C,3,0)</f>
        <v>4710103</v>
      </c>
      <c r="G30" s="4">
        <f t="shared" si="0"/>
        <v>0</v>
      </c>
      <c r="H30" s="4" t="str">
        <f t="shared" si="1"/>
        <v>，4710103</v>
      </c>
      <c r="I30" s="4" t="str">
        <f>VLOOKUP(A30,HOP!A:U,21,0)</f>
        <v>直连</v>
      </c>
    </row>
    <row r="31" ht="13" customHeight="1" spans="1:10">
      <c r="A31" s="5" t="s">
        <v>290</v>
      </c>
      <c r="B31" s="5" t="s">
        <v>203</v>
      </c>
      <c r="C31" s="5" t="s">
        <v>44</v>
      </c>
      <c r="D31" s="5">
        <v>457</v>
      </c>
      <c r="E31" s="4" t="str">
        <f>VLOOKUP(A31,HOP!A:L,12,0)</f>
        <v>683.00</v>
      </c>
      <c r="F31" s="4" t="str">
        <f>VLOOKUP(A31,HOP!A:C,3,0)</f>
        <v>4676818</v>
      </c>
      <c r="G31" s="4">
        <f t="shared" si="0"/>
        <v>-226</v>
      </c>
      <c r="H31" s="4" t="str">
        <f t="shared" si="1"/>
        <v>，4676818</v>
      </c>
      <c r="I31" s="4" t="str">
        <f>VLOOKUP(A31,HOP!A:U,21,0)</f>
        <v>直连</v>
      </c>
      <c r="J31" t="s">
        <v>2286</v>
      </c>
    </row>
    <row r="32" ht="13" hidden="1" customHeight="1" spans="1:9">
      <c r="A32" s="5" t="s">
        <v>301</v>
      </c>
      <c r="B32" s="5" t="s">
        <v>60</v>
      </c>
      <c r="C32" s="5" t="s">
        <v>44</v>
      </c>
      <c r="D32" s="5">
        <v>409</v>
      </c>
      <c r="E32" s="4" t="str">
        <f>VLOOKUP(A32,HOP!A:L,12,0)</f>
        <v>409.00</v>
      </c>
      <c r="F32" s="4" t="str">
        <f>VLOOKUP(A32,HOP!A:C,3,0)</f>
        <v>4693833</v>
      </c>
      <c r="G32" s="4">
        <f t="shared" si="0"/>
        <v>0</v>
      </c>
      <c r="H32" s="4" t="str">
        <f t="shared" si="1"/>
        <v>，4693833</v>
      </c>
      <c r="I32" s="4" t="str">
        <f>VLOOKUP(A32,HOP!A:U,21,0)</f>
        <v>直连</v>
      </c>
    </row>
    <row r="33" ht="13" hidden="1" customHeight="1" spans="1:9">
      <c r="A33" s="5" t="s">
        <v>304</v>
      </c>
      <c r="B33" s="5" t="s">
        <v>60</v>
      </c>
      <c r="C33" s="5" t="s">
        <v>44</v>
      </c>
      <c r="D33" s="5">
        <v>308</v>
      </c>
      <c r="E33" s="4" t="str">
        <f>VLOOKUP(A33,HOP!A:L,12,0)</f>
        <v>308.00</v>
      </c>
      <c r="F33" s="4" t="str">
        <f>VLOOKUP(A33,HOP!A:C,3,0)</f>
        <v>4684697</v>
      </c>
      <c r="G33" s="4">
        <f t="shared" si="0"/>
        <v>0</v>
      </c>
      <c r="H33" s="4" t="str">
        <f t="shared" si="1"/>
        <v>，4684697</v>
      </c>
      <c r="I33" s="4" t="str">
        <f>VLOOKUP(A33,HOP!A:U,21,0)</f>
        <v>直连</v>
      </c>
    </row>
    <row r="34" ht="13" hidden="1" customHeight="1" spans="1:9">
      <c r="A34" s="5" t="s">
        <v>314</v>
      </c>
      <c r="B34" s="5" t="s">
        <v>60</v>
      </c>
      <c r="C34" s="5" t="s">
        <v>44</v>
      </c>
      <c r="D34" s="5">
        <v>132</v>
      </c>
      <c r="E34" s="4" t="str">
        <f>VLOOKUP(A34,HOP!A:L,12,0)</f>
        <v>132.00</v>
      </c>
      <c r="F34" s="4" t="str">
        <f>VLOOKUP(A34,HOP!A:C,3,0)</f>
        <v>4703847</v>
      </c>
      <c r="G34" s="4">
        <f t="shared" si="0"/>
        <v>0</v>
      </c>
      <c r="H34" s="4" t="str">
        <f t="shared" si="1"/>
        <v>，4703847</v>
      </c>
      <c r="I34" s="4" t="str">
        <f>VLOOKUP(A34,HOP!A:U,21,0)</f>
        <v>直连</v>
      </c>
    </row>
    <row r="35" ht="13" hidden="1" customHeight="1" spans="1:9">
      <c r="A35" s="5" t="s">
        <v>319</v>
      </c>
      <c r="B35" s="5" t="s">
        <v>60</v>
      </c>
      <c r="C35" s="5" t="s">
        <v>44</v>
      </c>
      <c r="D35" s="5">
        <v>182</v>
      </c>
      <c r="E35" s="4" t="str">
        <f>VLOOKUP(A35,HOP!A:L,12,0)</f>
        <v>182.00</v>
      </c>
      <c r="F35" s="4" t="str">
        <f>VLOOKUP(A35,HOP!A:C,3,0)</f>
        <v>4709901</v>
      </c>
      <c r="G35" s="4">
        <f t="shared" si="0"/>
        <v>0</v>
      </c>
      <c r="H35" s="4" t="str">
        <f t="shared" si="1"/>
        <v>，4709901</v>
      </c>
      <c r="I35" s="4" t="str">
        <f>VLOOKUP(A35,HOP!A:U,21,0)</f>
        <v>直连</v>
      </c>
    </row>
    <row r="36" ht="13" hidden="1" customHeight="1" spans="1:9">
      <c r="A36" s="5" t="s">
        <v>328</v>
      </c>
      <c r="B36" s="5" t="s">
        <v>72</v>
      </c>
      <c r="C36" s="5" t="s">
        <v>44</v>
      </c>
      <c r="D36" s="5">
        <v>1302</v>
      </c>
      <c r="E36" s="4" t="str">
        <f>VLOOKUP(A36,HOP!A:L,12,0)</f>
        <v>1302.00</v>
      </c>
      <c r="F36" s="4" t="str">
        <f>VLOOKUP(A36,HOP!A:C,3,0)</f>
        <v>4704998</v>
      </c>
      <c r="G36" s="4">
        <f t="shared" si="0"/>
        <v>0</v>
      </c>
      <c r="H36" s="4" t="str">
        <f t="shared" si="1"/>
        <v>，4704998</v>
      </c>
      <c r="I36" s="4" t="str">
        <f>VLOOKUP(A36,HOP!A:U,21,0)</f>
        <v>直连</v>
      </c>
    </row>
    <row r="37" ht="13" hidden="1" customHeight="1" spans="1:9">
      <c r="A37" s="5" t="s">
        <v>333</v>
      </c>
      <c r="B37" s="5" t="s">
        <v>60</v>
      </c>
      <c r="C37" s="5" t="s">
        <v>44</v>
      </c>
      <c r="D37" s="5">
        <v>233</v>
      </c>
      <c r="E37" s="4" t="str">
        <f>VLOOKUP(A37,HOP!A:L,12,0)</f>
        <v>233.00</v>
      </c>
      <c r="F37" s="4" t="str">
        <f>VLOOKUP(A37,HOP!A:C,3,0)</f>
        <v>4707090</v>
      </c>
      <c r="G37" s="4">
        <f t="shared" si="0"/>
        <v>0</v>
      </c>
      <c r="H37" s="4" t="str">
        <f t="shared" si="1"/>
        <v>，4707090</v>
      </c>
      <c r="I37" s="4" t="str">
        <f>VLOOKUP(A37,HOP!A:U,21,0)</f>
        <v>直连</v>
      </c>
    </row>
    <row r="38" ht="13" hidden="1" customHeight="1" spans="1:9">
      <c r="A38" s="5" t="s">
        <v>343</v>
      </c>
      <c r="B38" s="5" t="s">
        <v>60</v>
      </c>
      <c r="C38" s="5" t="s">
        <v>44</v>
      </c>
      <c r="D38" s="5">
        <v>1334</v>
      </c>
      <c r="E38" s="4" t="str">
        <f>VLOOKUP(A38,HOP!A:L,12,0)</f>
        <v>1334.00</v>
      </c>
      <c r="F38" s="4" t="str">
        <f>VLOOKUP(A38,HOP!A:C,3,0)</f>
        <v>4710658</v>
      </c>
      <c r="G38" s="4">
        <f t="shared" si="0"/>
        <v>0</v>
      </c>
      <c r="H38" s="4" t="str">
        <f t="shared" si="1"/>
        <v>，4710658</v>
      </c>
      <c r="I38" s="4" t="str">
        <f>VLOOKUP(A38,HOP!A:U,21,0)</f>
        <v>直连</v>
      </c>
    </row>
    <row r="39" ht="13" hidden="1" customHeight="1" spans="1:9">
      <c r="A39" s="5" t="s">
        <v>352</v>
      </c>
      <c r="B39" s="5" t="s">
        <v>60</v>
      </c>
      <c r="C39" s="5" t="s">
        <v>44</v>
      </c>
      <c r="D39" s="5">
        <v>1016</v>
      </c>
      <c r="E39" s="4" t="str">
        <f>VLOOKUP(A39,HOP!A:L,12,0)</f>
        <v>1016.00</v>
      </c>
      <c r="F39" s="4" t="str">
        <f>VLOOKUP(A39,HOP!A:C,3,0)</f>
        <v>4710826</v>
      </c>
      <c r="G39" s="4">
        <f t="shared" si="0"/>
        <v>0</v>
      </c>
      <c r="H39" s="4" t="str">
        <f t="shared" si="1"/>
        <v>，4710826</v>
      </c>
      <c r="I39" s="4" t="str">
        <f>VLOOKUP(A39,HOP!A:U,21,0)</f>
        <v>直连</v>
      </c>
    </row>
    <row r="40" ht="13" hidden="1" customHeight="1" spans="1:9">
      <c r="A40" s="5" t="s">
        <v>358</v>
      </c>
      <c r="B40" s="5" t="s">
        <v>72</v>
      </c>
      <c r="C40" s="5" t="s">
        <v>44</v>
      </c>
      <c r="D40" s="5">
        <v>1308</v>
      </c>
      <c r="E40" s="4" t="str">
        <f>VLOOKUP(A40,HOP!A:L,12,0)</f>
        <v>1308.00</v>
      </c>
      <c r="F40" s="4" t="str">
        <f>VLOOKUP(A40,HOP!A:C,3,0)</f>
        <v>4705224</v>
      </c>
      <c r="G40" s="4">
        <f t="shared" si="0"/>
        <v>0</v>
      </c>
      <c r="H40" s="4" t="str">
        <f t="shared" si="1"/>
        <v>，4705224</v>
      </c>
      <c r="I40" s="4" t="str">
        <f>VLOOKUP(A40,HOP!A:U,21,0)</f>
        <v>直连</v>
      </c>
    </row>
    <row r="41" ht="13" hidden="1" customHeight="1" spans="1:9">
      <c r="A41" s="5" t="s">
        <v>367</v>
      </c>
      <c r="B41" s="5" t="s">
        <v>72</v>
      </c>
      <c r="C41" s="5" t="s">
        <v>44</v>
      </c>
      <c r="D41" s="5">
        <v>455</v>
      </c>
      <c r="E41" s="4" t="str">
        <f>VLOOKUP(A41,HOP!A:L,12,0)</f>
        <v>455.00</v>
      </c>
      <c r="F41" s="4" t="str">
        <f>VLOOKUP(A41,HOP!A:C,3,0)</f>
        <v>4705295</v>
      </c>
      <c r="G41" s="4">
        <f t="shared" si="0"/>
        <v>0</v>
      </c>
      <c r="H41" s="4" t="str">
        <f t="shared" si="1"/>
        <v>，4705295</v>
      </c>
      <c r="I41" s="4" t="str">
        <f>VLOOKUP(A41,HOP!A:U,21,0)</f>
        <v>直连</v>
      </c>
    </row>
    <row r="42" ht="13" hidden="1" customHeight="1" spans="1:9">
      <c r="A42" s="5" t="s">
        <v>372</v>
      </c>
      <c r="B42" s="5" t="s">
        <v>375</v>
      </c>
      <c r="C42" s="5" t="s">
        <v>44</v>
      </c>
      <c r="D42" s="5">
        <v>1814</v>
      </c>
      <c r="E42" s="4" t="str">
        <f>VLOOKUP(A42,HOP!A:L,12,0)</f>
        <v>1814.00</v>
      </c>
      <c r="F42" s="4" t="str">
        <f>VLOOKUP(A42,HOP!A:C,3,0)</f>
        <v>4648947</v>
      </c>
      <c r="G42" s="4">
        <f t="shared" si="0"/>
        <v>0</v>
      </c>
      <c r="H42" s="4" t="str">
        <f t="shared" si="1"/>
        <v>，4648947</v>
      </c>
      <c r="I42" s="4" t="str">
        <f>VLOOKUP(A42,HOP!A:U,21,0)</f>
        <v>直连</v>
      </c>
    </row>
    <row r="43" ht="13" hidden="1" customHeight="1" spans="1:9">
      <c r="A43" s="5" t="s">
        <v>383</v>
      </c>
      <c r="B43" s="5" t="s">
        <v>60</v>
      </c>
      <c r="C43" s="5" t="s">
        <v>44</v>
      </c>
      <c r="D43" s="5">
        <v>451</v>
      </c>
      <c r="E43" s="4" t="str">
        <f>VLOOKUP(A43,HOP!A:L,12,0)</f>
        <v>451.00</v>
      </c>
      <c r="F43" s="4" t="str">
        <f>VLOOKUP(A43,HOP!A:C,3,0)</f>
        <v>4694691</v>
      </c>
      <c r="G43" s="4">
        <f t="shared" si="0"/>
        <v>0</v>
      </c>
      <c r="H43" s="4" t="str">
        <f t="shared" si="1"/>
        <v>，4694691</v>
      </c>
      <c r="I43" s="4" t="str">
        <f>VLOOKUP(A43,HOP!A:U,21,0)</f>
        <v>直连</v>
      </c>
    </row>
    <row r="44" ht="13" hidden="1" customHeight="1" spans="1:9">
      <c r="A44" s="5" t="s">
        <v>392</v>
      </c>
      <c r="B44" s="5" t="s">
        <v>60</v>
      </c>
      <c r="C44" s="5" t="s">
        <v>44</v>
      </c>
      <c r="D44" s="5">
        <v>543</v>
      </c>
      <c r="E44" s="4" t="str">
        <f>VLOOKUP(A44,HOP!A:L,12,0)</f>
        <v>543.00</v>
      </c>
      <c r="F44" s="4" t="str">
        <f>VLOOKUP(A44,HOP!A:C,3,0)</f>
        <v>4666059</v>
      </c>
      <c r="G44" s="4">
        <f t="shared" si="0"/>
        <v>0</v>
      </c>
      <c r="H44" s="4" t="str">
        <f t="shared" si="1"/>
        <v>，4666059</v>
      </c>
      <c r="I44" s="4" t="str">
        <f>VLOOKUP(A44,HOP!A:U,21,0)</f>
        <v>直连</v>
      </c>
    </row>
    <row r="45" ht="13" hidden="1" customHeight="1" spans="1:9">
      <c r="A45" s="5" t="s">
        <v>400</v>
      </c>
      <c r="B45" s="5" t="s">
        <v>60</v>
      </c>
      <c r="C45" s="5" t="s">
        <v>44</v>
      </c>
      <c r="D45" s="5">
        <v>414</v>
      </c>
      <c r="E45" s="4" t="str">
        <f>VLOOKUP(A45,HOP!A:L,12,0)</f>
        <v>414.00</v>
      </c>
      <c r="F45" s="4" t="str">
        <f>VLOOKUP(A45,HOP!A:C,3,0)</f>
        <v>4622286</v>
      </c>
      <c r="G45" s="4">
        <f t="shared" si="0"/>
        <v>0</v>
      </c>
      <c r="H45" s="4" t="str">
        <f t="shared" si="1"/>
        <v>，4622286</v>
      </c>
      <c r="I45" s="4" t="str">
        <f>VLOOKUP(A45,HOP!A:U,21,0)</f>
        <v>直连</v>
      </c>
    </row>
    <row r="46" ht="13" hidden="1" customHeight="1" spans="1:9">
      <c r="A46" s="5" t="s">
        <v>409</v>
      </c>
      <c r="B46" s="5" t="s">
        <v>60</v>
      </c>
      <c r="C46" s="5" t="s">
        <v>44</v>
      </c>
      <c r="D46" s="5">
        <v>291</v>
      </c>
      <c r="E46" s="4" t="str">
        <f>VLOOKUP(A46,HOP!A:L,12,0)</f>
        <v>291.00</v>
      </c>
      <c r="F46" s="4" t="str">
        <f>VLOOKUP(A46,HOP!A:C,3,0)</f>
        <v>4706596</v>
      </c>
      <c r="G46" s="4">
        <f t="shared" si="0"/>
        <v>0</v>
      </c>
      <c r="H46" s="4" t="str">
        <f t="shared" si="1"/>
        <v>，4706596</v>
      </c>
      <c r="I46" s="4" t="str">
        <f>VLOOKUP(A46,HOP!A:U,21,0)</f>
        <v>直连</v>
      </c>
    </row>
    <row r="47" ht="13" hidden="1" customHeight="1" spans="1:9">
      <c r="A47" s="5" t="s">
        <v>419</v>
      </c>
      <c r="B47" s="5" t="s">
        <v>44</v>
      </c>
      <c r="C47" s="5" t="s">
        <v>421</v>
      </c>
      <c r="D47" s="5">
        <v>383</v>
      </c>
      <c r="E47" s="4" t="str">
        <f>VLOOKUP(A47,HOP!A:L,12,0)</f>
        <v>383.00</v>
      </c>
      <c r="F47" s="4" t="str">
        <f>VLOOKUP(A47,HOP!A:C,3,0)</f>
        <v>4638963</v>
      </c>
      <c r="G47" s="4">
        <f t="shared" si="0"/>
        <v>0</v>
      </c>
      <c r="H47" s="4" t="str">
        <f t="shared" si="1"/>
        <v>，4638963</v>
      </c>
      <c r="I47" s="4" t="str">
        <f>VLOOKUP(A47,HOP!A:U,21,0)</f>
        <v>直连</v>
      </c>
    </row>
    <row r="48" ht="13" hidden="1" customHeight="1" spans="1:9">
      <c r="A48" s="5" t="s">
        <v>429</v>
      </c>
      <c r="B48" s="5" t="s">
        <v>44</v>
      </c>
      <c r="C48" s="5" t="s">
        <v>421</v>
      </c>
      <c r="D48" s="5">
        <v>250</v>
      </c>
      <c r="E48" s="4" t="str">
        <f>VLOOKUP(A48,HOP!A:L,12,0)</f>
        <v>250.00</v>
      </c>
      <c r="F48" s="4" t="str">
        <f>VLOOKUP(A48,HOP!A:C,3,0)</f>
        <v>4710849</v>
      </c>
      <c r="G48" s="4">
        <f t="shared" si="0"/>
        <v>0</v>
      </c>
      <c r="H48" s="4" t="str">
        <f t="shared" si="1"/>
        <v>，4710849</v>
      </c>
      <c r="I48" s="4" t="str">
        <f>VLOOKUP(A48,HOP!A:U,21,0)</f>
        <v>直连</v>
      </c>
    </row>
    <row r="49" ht="13" hidden="1" customHeight="1" spans="1:9">
      <c r="A49" s="5" t="s">
        <v>435</v>
      </c>
      <c r="B49" s="5" t="s">
        <v>44</v>
      </c>
      <c r="C49" s="5" t="s">
        <v>421</v>
      </c>
      <c r="D49" s="5">
        <v>754</v>
      </c>
      <c r="E49" s="4" t="str">
        <f>VLOOKUP(A49,HOP!A:L,12,0)</f>
        <v>754.00</v>
      </c>
      <c r="F49" s="4" t="str">
        <f>VLOOKUP(A49,HOP!A:C,3,0)</f>
        <v>4709768</v>
      </c>
      <c r="G49" s="4">
        <f t="shared" si="0"/>
        <v>0</v>
      </c>
      <c r="H49" s="4" t="str">
        <f t="shared" si="1"/>
        <v>，4709768</v>
      </c>
      <c r="I49" s="4" t="str">
        <f>VLOOKUP(A49,HOP!A:U,21,0)</f>
        <v>直连</v>
      </c>
    </row>
    <row r="50" ht="13" hidden="1" customHeight="1" spans="1:9">
      <c r="A50" s="5" t="s">
        <v>444</v>
      </c>
      <c r="B50" s="5" t="s">
        <v>44</v>
      </c>
      <c r="C50" s="5" t="s">
        <v>421</v>
      </c>
      <c r="D50" s="5">
        <v>1273</v>
      </c>
      <c r="E50" s="4" t="str">
        <f>VLOOKUP(A50,HOP!A:L,12,0)</f>
        <v>1273.00</v>
      </c>
      <c r="F50" s="4" t="str">
        <f>VLOOKUP(A50,HOP!A:C,3,0)</f>
        <v>4662055</v>
      </c>
      <c r="G50" s="4">
        <f t="shared" si="0"/>
        <v>0</v>
      </c>
      <c r="H50" s="4" t="str">
        <f t="shared" si="1"/>
        <v>，4662055</v>
      </c>
      <c r="I50" s="4" t="str">
        <f>VLOOKUP(A50,HOP!A:U,21,0)</f>
        <v>直连</v>
      </c>
    </row>
    <row r="51" ht="13" hidden="1" customHeight="1" spans="1:9">
      <c r="A51" s="5" t="s">
        <v>452</v>
      </c>
      <c r="B51" s="5" t="s">
        <v>44</v>
      </c>
      <c r="C51" s="5" t="s">
        <v>421</v>
      </c>
      <c r="D51" s="5">
        <v>202</v>
      </c>
      <c r="E51" s="4" t="str">
        <f>VLOOKUP(A51,HOP!A:L,12,0)</f>
        <v>202.00</v>
      </c>
      <c r="F51" s="4" t="str">
        <f>VLOOKUP(A51,HOP!A:C,3,0)</f>
        <v>4694870</v>
      </c>
      <c r="G51" s="4">
        <f t="shared" si="0"/>
        <v>0</v>
      </c>
      <c r="H51" s="4" t="str">
        <f t="shared" si="1"/>
        <v>，4694870</v>
      </c>
      <c r="I51" s="4" t="str">
        <f>VLOOKUP(A51,HOP!A:U,21,0)</f>
        <v>直连</v>
      </c>
    </row>
    <row r="52" ht="13" hidden="1" customHeight="1" spans="1:9">
      <c r="A52" s="5" t="s">
        <v>461</v>
      </c>
      <c r="B52" s="5" t="s">
        <v>44</v>
      </c>
      <c r="C52" s="5" t="s">
        <v>421</v>
      </c>
      <c r="D52" s="5">
        <v>432</v>
      </c>
      <c r="E52" s="4" t="str">
        <f>VLOOKUP(A52,HOP!A:L,12,0)</f>
        <v>432.00</v>
      </c>
      <c r="F52" s="4" t="str">
        <f>VLOOKUP(A52,HOP!A:C,3,0)</f>
        <v>4698964</v>
      </c>
      <c r="G52" s="4">
        <f t="shared" si="0"/>
        <v>0</v>
      </c>
      <c r="H52" s="4" t="str">
        <f t="shared" si="1"/>
        <v>，4698964</v>
      </c>
      <c r="I52" s="4" t="str">
        <f>VLOOKUP(A52,HOP!A:U,21,0)</f>
        <v>直连</v>
      </c>
    </row>
    <row r="53" ht="13" hidden="1" customHeight="1" spans="1:9">
      <c r="A53" s="5" t="s">
        <v>471</v>
      </c>
      <c r="B53" s="5" t="s">
        <v>44</v>
      </c>
      <c r="C53" s="5" t="s">
        <v>421</v>
      </c>
      <c r="D53" s="5">
        <v>199</v>
      </c>
      <c r="E53" s="4" t="str">
        <f>VLOOKUP(A53,HOP!A:L,12,0)</f>
        <v>199.00</v>
      </c>
      <c r="F53" s="4" t="str">
        <f>VLOOKUP(A53,HOP!A:C,3,0)</f>
        <v>4713317</v>
      </c>
      <c r="G53" s="4">
        <f t="shared" si="0"/>
        <v>0</v>
      </c>
      <c r="H53" s="4" t="str">
        <f t="shared" si="1"/>
        <v>，4713317</v>
      </c>
      <c r="I53" s="4" t="str">
        <f>VLOOKUP(A53,HOP!A:U,21,0)</f>
        <v>直连</v>
      </c>
    </row>
    <row r="54" ht="13" hidden="1" customHeight="1" spans="1:9">
      <c r="A54" s="5" t="s">
        <v>480</v>
      </c>
      <c r="B54" s="5" t="s">
        <v>44</v>
      </c>
      <c r="C54" s="5" t="s">
        <v>421</v>
      </c>
      <c r="D54" s="5">
        <v>781</v>
      </c>
      <c r="E54" s="4" t="str">
        <f>VLOOKUP(A54,HOP!A:L,12,0)</f>
        <v>781.00</v>
      </c>
      <c r="F54" s="4" t="str">
        <f>VLOOKUP(A54,HOP!A:C,3,0)</f>
        <v>4691052</v>
      </c>
      <c r="G54" s="4">
        <f t="shared" si="0"/>
        <v>0</v>
      </c>
      <c r="H54" s="4" t="str">
        <f t="shared" si="1"/>
        <v>，4691052</v>
      </c>
      <c r="I54" s="4" t="str">
        <f>VLOOKUP(A54,HOP!A:U,21,0)</f>
        <v>直连</v>
      </c>
    </row>
    <row r="55" ht="13" hidden="1" customHeight="1" spans="1:9">
      <c r="A55" s="5" t="s">
        <v>489</v>
      </c>
      <c r="B55" s="5" t="s">
        <v>44</v>
      </c>
      <c r="C55" s="5" t="s">
        <v>421</v>
      </c>
      <c r="D55" s="5">
        <v>312</v>
      </c>
      <c r="E55" s="4" t="str">
        <f>VLOOKUP(A55,HOP!A:L,12,0)</f>
        <v>312.00</v>
      </c>
      <c r="F55" s="4" t="str">
        <f>VLOOKUP(A55,HOP!A:C,3,0)</f>
        <v>4707192</v>
      </c>
      <c r="G55" s="4">
        <f t="shared" si="0"/>
        <v>0</v>
      </c>
      <c r="H55" s="4" t="str">
        <f t="shared" si="1"/>
        <v>，4707192</v>
      </c>
      <c r="I55" s="4" t="str">
        <f>VLOOKUP(A55,HOP!A:U,21,0)</f>
        <v>直连</v>
      </c>
    </row>
    <row r="56" ht="13" hidden="1" customHeight="1" spans="1:9">
      <c r="A56" s="5" t="s">
        <v>497</v>
      </c>
      <c r="B56" s="5" t="s">
        <v>72</v>
      </c>
      <c r="C56" s="5" t="s">
        <v>421</v>
      </c>
      <c r="D56" s="5">
        <v>502</v>
      </c>
      <c r="E56" s="4" t="str">
        <f>VLOOKUP(A56,HOP!A:L,12,0)</f>
        <v>502.00</v>
      </c>
      <c r="F56" s="4" t="str">
        <f>VLOOKUP(A56,HOP!A:C,3,0)</f>
        <v>4662314</v>
      </c>
      <c r="G56" s="4">
        <f t="shared" si="0"/>
        <v>0</v>
      </c>
      <c r="H56" s="4" t="str">
        <f t="shared" si="1"/>
        <v>，4662314</v>
      </c>
      <c r="I56" s="4" t="str">
        <f>VLOOKUP(A56,HOP!A:U,21,0)</f>
        <v>直连</v>
      </c>
    </row>
    <row r="57" ht="13" hidden="1" customHeight="1" spans="1:9">
      <c r="A57" s="5" t="s">
        <v>507</v>
      </c>
      <c r="B57" s="5" t="s">
        <v>72</v>
      </c>
      <c r="C57" s="5" t="s">
        <v>421</v>
      </c>
      <c r="D57" s="5">
        <v>626</v>
      </c>
      <c r="E57" s="4" t="str">
        <f>VLOOKUP(A57,HOP!A:L,12,0)</f>
        <v>626.00</v>
      </c>
      <c r="F57" s="4" t="str">
        <f>VLOOKUP(A57,HOP!A:C,3,0)</f>
        <v>4639548</v>
      </c>
      <c r="G57" s="4">
        <f t="shared" si="0"/>
        <v>0</v>
      </c>
      <c r="H57" s="4" t="str">
        <f t="shared" si="1"/>
        <v>，4639548</v>
      </c>
      <c r="I57" s="4" t="str">
        <f>VLOOKUP(A57,HOP!A:U,21,0)</f>
        <v>直连</v>
      </c>
    </row>
    <row r="58" ht="13" hidden="1" customHeight="1" spans="1:9">
      <c r="A58" s="5" t="s">
        <v>514</v>
      </c>
      <c r="B58" s="5" t="s">
        <v>44</v>
      </c>
      <c r="C58" s="5" t="s">
        <v>421</v>
      </c>
      <c r="D58" s="5">
        <v>848</v>
      </c>
      <c r="E58" s="4" t="str">
        <f>VLOOKUP(A58,HOP!A:L,12,0)</f>
        <v>848.00</v>
      </c>
      <c r="F58" s="4" t="str">
        <f>VLOOKUP(A58,HOP!A:C,3,0)</f>
        <v>4716706</v>
      </c>
      <c r="G58" s="4">
        <f t="shared" si="0"/>
        <v>0</v>
      </c>
      <c r="H58" s="4" t="str">
        <f t="shared" si="1"/>
        <v>，4716706</v>
      </c>
      <c r="I58" s="4" t="str">
        <f>VLOOKUP(A58,HOP!A:U,21,0)</f>
        <v>直连</v>
      </c>
    </row>
    <row r="59" ht="13" hidden="1" customHeight="1" spans="1:9">
      <c r="A59" s="5" t="s">
        <v>522</v>
      </c>
      <c r="B59" s="5" t="s">
        <v>60</v>
      </c>
      <c r="C59" s="5" t="s">
        <v>421</v>
      </c>
      <c r="D59" s="5">
        <v>675</v>
      </c>
      <c r="E59" s="4" t="str">
        <f>VLOOKUP(A59,HOP!A:L,12,0)</f>
        <v>675.00</v>
      </c>
      <c r="F59" s="4" t="str">
        <f>VLOOKUP(A59,HOP!A:C,3,0)</f>
        <v>4696070</v>
      </c>
      <c r="G59" s="4">
        <f t="shared" si="0"/>
        <v>0</v>
      </c>
      <c r="H59" s="4" t="str">
        <f t="shared" si="1"/>
        <v>，4696070</v>
      </c>
      <c r="I59" s="4" t="str">
        <f>VLOOKUP(A59,HOP!A:U,21,0)</f>
        <v>直连</v>
      </c>
    </row>
    <row r="60" ht="13" hidden="1" customHeight="1" spans="1:9">
      <c r="A60" s="5" t="s">
        <v>531</v>
      </c>
      <c r="B60" s="5" t="s">
        <v>44</v>
      </c>
      <c r="C60" s="5" t="s">
        <v>421</v>
      </c>
      <c r="D60" s="5">
        <v>135</v>
      </c>
      <c r="E60" s="4" t="str">
        <f>VLOOKUP(A60,HOP!A:L,12,0)</f>
        <v>135.00</v>
      </c>
      <c r="F60" s="4" t="str">
        <f>VLOOKUP(A60,HOP!A:C,3,0)</f>
        <v>4704483</v>
      </c>
      <c r="G60" s="4">
        <f t="shared" si="0"/>
        <v>0</v>
      </c>
      <c r="H60" s="4" t="str">
        <f t="shared" si="1"/>
        <v>，4704483</v>
      </c>
      <c r="I60" s="4" t="str">
        <f>VLOOKUP(A60,HOP!A:U,21,0)</f>
        <v>直连</v>
      </c>
    </row>
    <row r="61" ht="13" hidden="1" customHeight="1" spans="1:9">
      <c r="A61" s="5" t="s">
        <v>540</v>
      </c>
      <c r="B61" s="5" t="s">
        <v>44</v>
      </c>
      <c r="C61" s="5" t="s">
        <v>421</v>
      </c>
      <c r="D61" s="5">
        <v>305</v>
      </c>
      <c r="E61" s="4" t="str">
        <f>VLOOKUP(A61,HOP!A:L,12,0)</f>
        <v>305.00</v>
      </c>
      <c r="F61" s="4" t="str">
        <f>VLOOKUP(A61,HOP!A:C,3,0)</f>
        <v>4713539</v>
      </c>
      <c r="G61" s="4">
        <f t="shared" si="0"/>
        <v>0</v>
      </c>
      <c r="H61" s="4" t="str">
        <f t="shared" si="1"/>
        <v>，4713539</v>
      </c>
      <c r="I61" s="4" t="str">
        <f>VLOOKUP(A61,HOP!A:U,21,0)</f>
        <v>直连</v>
      </c>
    </row>
    <row r="62" ht="13" hidden="1" customHeight="1" spans="1:9">
      <c r="A62" s="5" t="s">
        <v>549</v>
      </c>
      <c r="B62" s="5" t="s">
        <v>44</v>
      </c>
      <c r="C62" s="5" t="s">
        <v>421</v>
      </c>
      <c r="D62" s="5">
        <v>314</v>
      </c>
      <c r="E62" s="4" t="str">
        <f>VLOOKUP(A62,HOP!A:L,12,0)</f>
        <v>314.00</v>
      </c>
      <c r="F62" s="4" t="str">
        <f>VLOOKUP(A62,HOP!A:C,3,0)</f>
        <v>4662128</v>
      </c>
      <c r="G62" s="4">
        <f t="shared" si="0"/>
        <v>0</v>
      </c>
      <c r="H62" s="4" t="str">
        <f t="shared" si="1"/>
        <v>，4662128</v>
      </c>
      <c r="I62" s="4" t="str">
        <f>VLOOKUP(A62,HOP!A:U,21,0)</f>
        <v>直连</v>
      </c>
    </row>
    <row r="63" ht="13" hidden="1" customHeight="1" spans="1:9">
      <c r="A63" s="5" t="s">
        <v>553</v>
      </c>
      <c r="B63" s="5" t="s">
        <v>60</v>
      </c>
      <c r="C63" s="5" t="s">
        <v>421</v>
      </c>
      <c r="D63" s="5">
        <v>603</v>
      </c>
      <c r="E63" s="4" t="str">
        <f>VLOOKUP(A63,HOP!A:L,12,0)</f>
        <v>603.00</v>
      </c>
      <c r="F63" s="4" t="str">
        <f>VLOOKUP(A63,HOP!A:C,3,0)</f>
        <v>4667678</v>
      </c>
      <c r="G63" s="4">
        <f t="shared" si="0"/>
        <v>0</v>
      </c>
      <c r="H63" s="4" t="str">
        <f t="shared" si="1"/>
        <v>，4667678</v>
      </c>
      <c r="I63" s="4" t="str">
        <f>VLOOKUP(A63,HOP!A:U,21,0)</f>
        <v>直连</v>
      </c>
    </row>
    <row r="64" ht="13" hidden="1" customHeight="1" spans="1:9">
      <c r="A64" s="5" t="s">
        <v>562</v>
      </c>
      <c r="B64" s="5" t="s">
        <v>60</v>
      </c>
      <c r="C64" s="5" t="s">
        <v>421</v>
      </c>
      <c r="D64" s="5">
        <v>511</v>
      </c>
      <c r="E64" s="4" t="str">
        <f>VLOOKUP(A64,HOP!A:L,12,0)</f>
        <v>511.00</v>
      </c>
      <c r="F64" s="4" t="str">
        <f>VLOOKUP(A64,HOP!A:C,3,0)</f>
        <v>4670541</v>
      </c>
      <c r="G64" s="4">
        <f t="shared" si="0"/>
        <v>0</v>
      </c>
      <c r="H64" s="4" t="str">
        <f t="shared" si="1"/>
        <v>，4670541</v>
      </c>
      <c r="I64" s="4" t="str">
        <f>VLOOKUP(A64,HOP!A:U,21,0)</f>
        <v>直连</v>
      </c>
    </row>
    <row r="65" ht="13" hidden="1" customHeight="1" spans="1:9">
      <c r="A65" s="5" t="s">
        <v>567</v>
      </c>
      <c r="B65" s="5" t="s">
        <v>44</v>
      </c>
      <c r="C65" s="5" t="s">
        <v>421</v>
      </c>
      <c r="D65" s="5">
        <v>457</v>
      </c>
      <c r="E65" s="4" t="str">
        <f>VLOOKUP(A65,HOP!A:L,12,0)</f>
        <v>457.00</v>
      </c>
      <c r="F65" s="4" t="str">
        <f>VLOOKUP(A65,HOP!A:C,3,0)</f>
        <v>4648453</v>
      </c>
      <c r="G65" s="4">
        <f t="shared" si="0"/>
        <v>0</v>
      </c>
      <c r="H65" s="4" t="str">
        <f t="shared" si="1"/>
        <v>，4648453</v>
      </c>
      <c r="I65" s="4" t="str">
        <f>VLOOKUP(A65,HOP!A:U,21,0)</f>
        <v>直连</v>
      </c>
    </row>
    <row r="66" ht="13" hidden="1" customHeight="1" spans="1:9">
      <c r="A66" s="5" t="s">
        <v>574</v>
      </c>
      <c r="B66" s="5" t="s">
        <v>60</v>
      </c>
      <c r="C66" s="5" t="s">
        <v>421</v>
      </c>
      <c r="D66" s="5">
        <v>997</v>
      </c>
      <c r="E66" s="4" t="str">
        <f>VLOOKUP(A66,HOP!A:L,12,0)</f>
        <v>997.00</v>
      </c>
      <c r="F66" s="4" t="str">
        <f>VLOOKUP(A66,HOP!A:C,3,0)</f>
        <v>4657038</v>
      </c>
      <c r="G66" s="4">
        <f t="shared" si="0"/>
        <v>0</v>
      </c>
      <c r="H66" s="4" t="str">
        <f t="shared" si="1"/>
        <v>，4657038</v>
      </c>
      <c r="I66" s="4" t="str">
        <f>VLOOKUP(A66,HOP!A:U,21,0)</f>
        <v>直连</v>
      </c>
    </row>
    <row r="67" ht="13" hidden="1" customHeight="1" spans="1:9">
      <c r="A67" s="5" t="s">
        <v>583</v>
      </c>
      <c r="B67" s="5" t="s">
        <v>44</v>
      </c>
      <c r="C67" s="5" t="s">
        <v>421</v>
      </c>
      <c r="D67" s="5">
        <v>648</v>
      </c>
      <c r="E67" s="4" t="str">
        <f>VLOOKUP(A67,HOP!A:L,12,0)</f>
        <v>648.00</v>
      </c>
      <c r="F67" s="4" t="str">
        <f>VLOOKUP(A67,HOP!A:C,3,0)</f>
        <v>4699616</v>
      </c>
      <c r="G67" s="4">
        <f t="shared" ref="G67:G130" si="2">D67-E67</f>
        <v>0</v>
      </c>
      <c r="H67" s="4" t="str">
        <f t="shared" ref="H67:H130" si="3">$H$1&amp;F67</f>
        <v>，4699616</v>
      </c>
      <c r="I67" s="4" t="str">
        <f>VLOOKUP(A67,HOP!A:U,21,0)</f>
        <v>直连</v>
      </c>
    </row>
    <row r="68" ht="13" hidden="1" customHeight="1" spans="1:9">
      <c r="A68" s="5" t="s">
        <v>592</v>
      </c>
      <c r="B68" s="5" t="s">
        <v>44</v>
      </c>
      <c r="C68" s="5" t="s">
        <v>421</v>
      </c>
      <c r="D68" s="5">
        <v>351</v>
      </c>
      <c r="E68" s="4" t="str">
        <f>VLOOKUP(A68,HOP!A:L,12,0)</f>
        <v>351.00</v>
      </c>
      <c r="F68" s="4" t="str">
        <f>VLOOKUP(A68,HOP!A:C,3,0)</f>
        <v>4690911</v>
      </c>
      <c r="G68" s="4">
        <f t="shared" si="2"/>
        <v>0</v>
      </c>
      <c r="H68" s="4" t="str">
        <f t="shared" si="3"/>
        <v>，4690911</v>
      </c>
      <c r="I68" s="4" t="str">
        <f>VLOOKUP(A68,HOP!A:U,21,0)</f>
        <v>直连</v>
      </c>
    </row>
    <row r="69" ht="13" hidden="1" customHeight="1" spans="1:9">
      <c r="A69" s="5" t="s">
        <v>600</v>
      </c>
      <c r="B69" s="5" t="s">
        <v>72</v>
      </c>
      <c r="C69" s="5" t="s">
        <v>421</v>
      </c>
      <c r="D69" s="5">
        <v>1182</v>
      </c>
      <c r="E69" s="4" t="str">
        <f>VLOOKUP(A69,HOP!A:L,12,0)</f>
        <v>1182.00</v>
      </c>
      <c r="F69" s="4" t="str">
        <f>VLOOKUP(A69,HOP!A:C,3,0)</f>
        <v>4687652</v>
      </c>
      <c r="G69" s="4">
        <f t="shared" si="2"/>
        <v>0</v>
      </c>
      <c r="H69" s="4" t="str">
        <f t="shared" si="3"/>
        <v>，4687652</v>
      </c>
      <c r="I69" s="4" t="str">
        <f>VLOOKUP(A69,HOP!A:U,21,0)</f>
        <v>直连</v>
      </c>
    </row>
    <row r="70" ht="13" customHeight="1" spans="1:10">
      <c r="A70" s="5" t="s">
        <v>609</v>
      </c>
      <c r="B70" s="5" t="s">
        <v>72</v>
      </c>
      <c r="C70" s="5" t="s">
        <v>421</v>
      </c>
      <c r="D70" s="5">
        <v>1189</v>
      </c>
      <c r="E70" s="4" t="str">
        <f>VLOOKUP(A70,HOP!A:L,12,0)</f>
        <v>2032.00</v>
      </c>
      <c r="F70" s="4" t="str">
        <f>VLOOKUP(A70,HOP!A:C,3,0)</f>
        <v>4695426</v>
      </c>
      <c r="G70" s="4">
        <f t="shared" si="2"/>
        <v>-843</v>
      </c>
      <c r="H70" s="4" t="str">
        <f t="shared" si="3"/>
        <v>，4695426</v>
      </c>
      <c r="I70" s="4" t="str">
        <f>VLOOKUP(A70,HOP!A:U,21,0)</f>
        <v>直连</v>
      </c>
      <c r="J70" t="s">
        <v>2287</v>
      </c>
    </row>
    <row r="71" ht="13" hidden="1" customHeight="1" spans="1:9">
      <c r="A71" s="5" t="s">
        <v>618</v>
      </c>
      <c r="B71" s="5" t="s">
        <v>44</v>
      </c>
      <c r="C71" s="5" t="s">
        <v>421</v>
      </c>
      <c r="D71" s="5">
        <v>566</v>
      </c>
      <c r="E71" s="4" t="str">
        <f>VLOOKUP(A71,HOP!A:L,12,0)</f>
        <v>566.00</v>
      </c>
      <c r="F71" s="4" t="str">
        <f>VLOOKUP(A71,HOP!A:C,3,0)</f>
        <v>4658069</v>
      </c>
      <c r="G71" s="4">
        <f t="shared" si="2"/>
        <v>0</v>
      </c>
      <c r="H71" s="4" t="str">
        <f t="shared" si="3"/>
        <v>，4658069</v>
      </c>
      <c r="I71" s="4" t="str">
        <f>VLOOKUP(A71,HOP!A:U,21,0)</f>
        <v>直连</v>
      </c>
    </row>
    <row r="72" ht="13" hidden="1" customHeight="1" spans="1:9">
      <c r="A72" s="5" t="s">
        <v>628</v>
      </c>
      <c r="B72" s="5" t="s">
        <v>60</v>
      </c>
      <c r="C72" s="5" t="s">
        <v>421</v>
      </c>
      <c r="D72" s="5">
        <v>536</v>
      </c>
      <c r="E72" s="4" t="str">
        <f>VLOOKUP(A72,HOP!A:L,12,0)</f>
        <v>536.00</v>
      </c>
      <c r="F72" s="4" t="str">
        <f>VLOOKUP(A72,HOP!A:C,3,0)</f>
        <v>4704458</v>
      </c>
      <c r="G72" s="4">
        <f t="shared" si="2"/>
        <v>0</v>
      </c>
      <c r="H72" s="4" t="str">
        <f t="shared" si="3"/>
        <v>，4704458</v>
      </c>
      <c r="I72" s="4" t="str">
        <f>VLOOKUP(A72,HOP!A:U,21,0)</f>
        <v>直连</v>
      </c>
    </row>
    <row r="73" ht="13" hidden="1" customHeight="1" spans="1:9">
      <c r="A73" s="5" t="s">
        <v>633</v>
      </c>
      <c r="B73" s="5" t="s">
        <v>44</v>
      </c>
      <c r="C73" s="5" t="s">
        <v>421</v>
      </c>
      <c r="D73" s="5">
        <v>393</v>
      </c>
      <c r="E73" s="4" t="str">
        <f>VLOOKUP(A73,HOP!A:L,12,0)</f>
        <v>393.00</v>
      </c>
      <c r="F73" s="4" t="str">
        <f>VLOOKUP(A73,HOP!A:C,3,0)</f>
        <v>4709367</v>
      </c>
      <c r="G73" s="4">
        <f t="shared" si="2"/>
        <v>0</v>
      </c>
      <c r="H73" s="4" t="str">
        <f t="shared" si="3"/>
        <v>，4709367</v>
      </c>
      <c r="I73" s="4" t="str">
        <f>VLOOKUP(A73,HOP!A:U,21,0)</f>
        <v>直连</v>
      </c>
    </row>
    <row r="74" ht="13" hidden="1" customHeight="1" spans="1:9">
      <c r="A74" s="5" t="s">
        <v>642</v>
      </c>
      <c r="B74" s="5" t="s">
        <v>44</v>
      </c>
      <c r="C74" s="5" t="s">
        <v>421</v>
      </c>
      <c r="D74" s="5">
        <v>612</v>
      </c>
      <c r="E74" s="4" t="str">
        <f>VLOOKUP(A74,HOP!A:L,12,0)</f>
        <v>612.00</v>
      </c>
      <c r="F74" s="4" t="str">
        <f>VLOOKUP(A74,HOP!A:C,3,0)</f>
        <v>4683557</v>
      </c>
      <c r="G74" s="4">
        <f t="shared" si="2"/>
        <v>0</v>
      </c>
      <c r="H74" s="4" t="str">
        <f t="shared" si="3"/>
        <v>，4683557</v>
      </c>
      <c r="I74" s="4" t="str">
        <f>VLOOKUP(A74,HOP!A:U,21,0)</f>
        <v>直连</v>
      </c>
    </row>
    <row r="75" ht="13" hidden="1" customHeight="1" spans="1:9">
      <c r="A75" s="5" t="s">
        <v>652</v>
      </c>
      <c r="B75" s="5" t="s">
        <v>44</v>
      </c>
      <c r="C75" s="5" t="s">
        <v>421</v>
      </c>
      <c r="D75" s="5">
        <v>256</v>
      </c>
      <c r="E75" s="4" t="str">
        <f>VLOOKUP(A75,HOP!A:L,12,0)</f>
        <v>256.00</v>
      </c>
      <c r="F75" s="4" t="str">
        <f>VLOOKUP(A75,HOP!A:C,3,0)</f>
        <v>4707122</v>
      </c>
      <c r="G75" s="4">
        <f t="shared" si="2"/>
        <v>0</v>
      </c>
      <c r="H75" s="4" t="str">
        <f t="shared" si="3"/>
        <v>，4707122</v>
      </c>
      <c r="I75" s="4" t="str">
        <f>VLOOKUP(A75,HOP!A:U,21,0)</f>
        <v>直连</v>
      </c>
    </row>
    <row r="76" ht="13" hidden="1" customHeight="1" spans="1:9">
      <c r="A76" s="5" t="s">
        <v>660</v>
      </c>
      <c r="B76" s="5" t="s">
        <v>44</v>
      </c>
      <c r="C76" s="5" t="s">
        <v>421</v>
      </c>
      <c r="D76" s="5">
        <v>306</v>
      </c>
      <c r="E76" s="4" t="str">
        <f>VLOOKUP(A76,HOP!A:L,12,0)</f>
        <v>306.00</v>
      </c>
      <c r="F76" s="4" t="str">
        <f>VLOOKUP(A76,HOP!A:C,3,0)</f>
        <v>4697487</v>
      </c>
      <c r="G76" s="4">
        <f t="shared" si="2"/>
        <v>0</v>
      </c>
      <c r="H76" s="4" t="str">
        <f t="shared" si="3"/>
        <v>，4697487</v>
      </c>
      <c r="I76" s="4" t="str">
        <f>VLOOKUP(A76,HOP!A:U,21,0)</f>
        <v>直连</v>
      </c>
    </row>
    <row r="77" ht="13" hidden="1" customHeight="1" spans="1:9">
      <c r="A77" s="5" t="s">
        <v>665</v>
      </c>
      <c r="B77" s="5" t="s">
        <v>44</v>
      </c>
      <c r="C77" s="5" t="s">
        <v>421</v>
      </c>
      <c r="D77" s="5">
        <v>497</v>
      </c>
      <c r="E77" s="4" t="str">
        <f>VLOOKUP(A77,HOP!A:L,12,0)</f>
        <v>497.00</v>
      </c>
      <c r="F77" s="4" t="str">
        <f>VLOOKUP(A77,HOP!A:C,3,0)</f>
        <v>4709726</v>
      </c>
      <c r="G77" s="4">
        <f t="shared" si="2"/>
        <v>0</v>
      </c>
      <c r="H77" s="4" t="str">
        <f t="shared" si="3"/>
        <v>，4709726</v>
      </c>
      <c r="I77" s="4" t="str">
        <f>VLOOKUP(A77,HOP!A:U,21,0)</f>
        <v>直连</v>
      </c>
    </row>
    <row r="78" ht="13" hidden="1" customHeight="1" spans="1:9">
      <c r="A78" s="5" t="s">
        <v>674</v>
      </c>
      <c r="B78" s="5" t="s">
        <v>60</v>
      </c>
      <c r="C78" s="5" t="s">
        <v>421</v>
      </c>
      <c r="D78" s="5">
        <v>1129</v>
      </c>
      <c r="E78" s="4" t="str">
        <f>VLOOKUP(A78,HOP!A:L,12,0)</f>
        <v>1129.00</v>
      </c>
      <c r="F78" s="4" t="str">
        <f>VLOOKUP(A78,HOP!A:C,3,0)</f>
        <v>4685634</v>
      </c>
      <c r="G78" s="4">
        <f t="shared" si="2"/>
        <v>0</v>
      </c>
      <c r="H78" s="4" t="str">
        <f t="shared" si="3"/>
        <v>，4685634</v>
      </c>
      <c r="I78" s="4" t="str">
        <f>VLOOKUP(A78,HOP!A:U,21,0)</f>
        <v>直连</v>
      </c>
    </row>
    <row r="79" ht="13" hidden="1" customHeight="1" spans="1:9">
      <c r="A79" s="5" t="s">
        <v>683</v>
      </c>
      <c r="B79" s="5" t="s">
        <v>44</v>
      </c>
      <c r="C79" s="5" t="s">
        <v>421</v>
      </c>
      <c r="D79" s="5">
        <v>266</v>
      </c>
      <c r="E79" s="4" t="str">
        <f>VLOOKUP(A79,HOP!A:L,12,0)</f>
        <v>266.00</v>
      </c>
      <c r="F79" s="4" t="str">
        <f>VLOOKUP(A79,HOP!A:C,3,0)</f>
        <v>4715839</v>
      </c>
      <c r="G79" s="4">
        <f t="shared" si="2"/>
        <v>0</v>
      </c>
      <c r="H79" s="4" t="str">
        <f t="shared" si="3"/>
        <v>，4715839</v>
      </c>
      <c r="I79" s="4" t="str">
        <f>VLOOKUP(A79,HOP!A:U,21,0)</f>
        <v>直连</v>
      </c>
    </row>
    <row r="80" ht="13" hidden="1" customHeight="1" spans="1:9">
      <c r="A80" s="5" t="s">
        <v>692</v>
      </c>
      <c r="B80" s="5" t="s">
        <v>44</v>
      </c>
      <c r="C80" s="5" t="s">
        <v>421</v>
      </c>
      <c r="D80" s="5">
        <v>452</v>
      </c>
      <c r="E80" s="4" t="str">
        <f>VLOOKUP(A80,HOP!A:L,12,0)</f>
        <v>452.00</v>
      </c>
      <c r="F80" s="4" t="str">
        <f>VLOOKUP(A80,HOP!A:C,3,0)</f>
        <v>4674033</v>
      </c>
      <c r="G80" s="4">
        <f t="shared" si="2"/>
        <v>0</v>
      </c>
      <c r="H80" s="4" t="str">
        <f t="shared" si="3"/>
        <v>，4674033</v>
      </c>
      <c r="I80" s="4" t="str">
        <f>VLOOKUP(A80,HOP!A:U,21,0)</f>
        <v>直连</v>
      </c>
    </row>
    <row r="81" ht="13" hidden="1" customHeight="1" spans="1:9">
      <c r="A81" s="5" t="s">
        <v>701</v>
      </c>
      <c r="B81" s="5" t="s">
        <v>44</v>
      </c>
      <c r="C81" s="5" t="s">
        <v>421</v>
      </c>
      <c r="D81" s="5">
        <v>146</v>
      </c>
      <c r="E81" s="4" t="str">
        <f>VLOOKUP(A81,HOP!A:L,12,0)</f>
        <v>146.00</v>
      </c>
      <c r="F81" s="4" t="str">
        <f>VLOOKUP(A81,HOP!A:C,3,0)</f>
        <v>4661421</v>
      </c>
      <c r="G81" s="4">
        <f t="shared" si="2"/>
        <v>0</v>
      </c>
      <c r="H81" s="4" t="str">
        <f t="shared" si="3"/>
        <v>，4661421</v>
      </c>
      <c r="I81" s="4" t="str">
        <f>VLOOKUP(A81,HOP!A:U,21,0)</f>
        <v>直连</v>
      </c>
    </row>
    <row r="82" ht="13" hidden="1" customHeight="1" spans="1:9">
      <c r="A82" s="5" t="s">
        <v>710</v>
      </c>
      <c r="B82" s="5" t="s">
        <v>44</v>
      </c>
      <c r="C82" s="5" t="s">
        <v>421</v>
      </c>
      <c r="D82" s="5">
        <v>653</v>
      </c>
      <c r="E82" s="4" t="str">
        <f>VLOOKUP(A82,HOP!A:L,12,0)</f>
        <v>653.00</v>
      </c>
      <c r="F82" s="4" t="str">
        <f>VLOOKUP(A82,HOP!A:C,3,0)</f>
        <v>4712981</v>
      </c>
      <c r="G82" s="4">
        <f t="shared" si="2"/>
        <v>0</v>
      </c>
      <c r="H82" s="4" t="str">
        <f t="shared" si="3"/>
        <v>，4712981</v>
      </c>
      <c r="I82" s="4" t="str">
        <f>VLOOKUP(A82,HOP!A:U,21,0)</f>
        <v>直连</v>
      </c>
    </row>
    <row r="83" ht="13" hidden="1" customHeight="1" spans="1:9">
      <c r="A83" s="5" t="s">
        <v>720</v>
      </c>
      <c r="B83" s="5" t="s">
        <v>421</v>
      </c>
      <c r="C83" s="5" t="s">
        <v>723</v>
      </c>
      <c r="D83" s="5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ht="13" hidden="1" customHeight="1" spans="1:9">
      <c r="A84" s="5" t="s">
        <v>731</v>
      </c>
      <c r="B84" s="5" t="s">
        <v>421</v>
      </c>
      <c r="C84" s="5" t="s">
        <v>723</v>
      </c>
      <c r="D84" s="5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ht="13" hidden="1" customHeight="1" spans="1:9">
      <c r="A85" s="5" t="s">
        <v>740</v>
      </c>
      <c r="B85" s="5" t="s">
        <v>421</v>
      </c>
      <c r="C85" s="5" t="s">
        <v>723</v>
      </c>
      <c r="D85" s="5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ht="13" hidden="1" customHeight="1" spans="1:9">
      <c r="A86" s="5" t="s">
        <v>745</v>
      </c>
      <c r="B86" s="5" t="s">
        <v>44</v>
      </c>
      <c r="C86" s="5" t="s">
        <v>723</v>
      </c>
      <c r="D86" s="5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ht="13" hidden="1" customHeight="1" spans="1:9">
      <c r="A87" s="5" t="s">
        <v>754</v>
      </c>
      <c r="B87" s="5" t="s">
        <v>421</v>
      </c>
      <c r="C87" s="5" t="s">
        <v>723</v>
      </c>
      <c r="D87" s="5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ht="13" hidden="1" customHeight="1" spans="1:9">
      <c r="A88" s="5" t="s">
        <v>763</v>
      </c>
      <c r="B88" s="5" t="s">
        <v>421</v>
      </c>
      <c r="C88" s="5" t="s">
        <v>723</v>
      </c>
      <c r="D88" s="5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ht="13" hidden="1" customHeight="1" spans="1:9">
      <c r="A89" s="5" t="s">
        <v>772</v>
      </c>
      <c r="B89" s="5" t="s">
        <v>44</v>
      </c>
      <c r="C89" s="5" t="s">
        <v>723</v>
      </c>
      <c r="D89" s="5">
        <v>685</v>
      </c>
      <c r="E89" s="4" t="str">
        <f>VLOOKUP(A89,HOP!A:L,12,0)</f>
        <v>685.00</v>
      </c>
      <c r="F89" s="4" t="str">
        <f>VLOOKUP(A89,HOP!A:C,3,0)</f>
        <v>4699243</v>
      </c>
      <c r="G89" s="4">
        <f t="shared" si="2"/>
        <v>0</v>
      </c>
      <c r="H89" s="4" t="str">
        <f t="shared" si="3"/>
        <v>，4699243</v>
      </c>
      <c r="I89" s="4" t="str">
        <f>VLOOKUP(A89,HOP!A:U,21,0)</f>
        <v>直连</v>
      </c>
    </row>
    <row r="90" ht="13" hidden="1" customHeight="1" spans="1:9">
      <c r="A90" s="5" t="s">
        <v>781</v>
      </c>
      <c r="B90" s="5" t="s">
        <v>421</v>
      </c>
      <c r="C90" s="5" t="s">
        <v>723</v>
      </c>
      <c r="D90" s="5">
        <v>736</v>
      </c>
      <c r="E90" s="4" t="str">
        <f>VLOOKUP(A90,HOP!A:L,12,0)</f>
        <v>736.00</v>
      </c>
      <c r="F90" s="4" t="str">
        <f>VLOOKUP(A90,HOP!A:C,3,0)</f>
        <v>4676719</v>
      </c>
      <c r="G90" s="4">
        <f t="shared" si="2"/>
        <v>0</v>
      </c>
      <c r="H90" s="4" t="str">
        <f t="shared" si="3"/>
        <v>，4676719</v>
      </c>
      <c r="I90" s="4" t="str">
        <f>VLOOKUP(A90,HOP!A:U,21,0)</f>
        <v>直连</v>
      </c>
    </row>
    <row r="91" ht="13" hidden="1" customHeight="1" spans="1:9">
      <c r="A91" s="5" t="s">
        <v>790</v>
      </c>
      <c r="B91" s="5" t="s">
        <v>421</v>
      </c>
      <c r="C91" s="5" t="s">
        <v>723</v>
      </c>
      <c r="D91" s="5">
        <v>269</v>
      </c>
      <c r="E91" s="4" t="str">
        <f>VLOOKUP(A91,HOP!A:L,12,0)</f>
        <v>269.00</v>
      </c>
      <c r="F91" s="4" t="str">
        <f>VLOOKUP(A91,HOP!A:C,3,0)</f>
        <v>4719389</v>
      </c>
      <c r="G91" s="4">
        <f t="shared" si="2"/>
        <v>0</v>
      </c>
      <c r="H91" s="4" t="str">
        <f t="shared" si="3"/>
        <v>，4719389</v>
      </c>
      <c r="I91" s="4" t="str">
        <f>VLOOKUP(A91,HOP!A:U,21,0)</f>
        <v>直连</v>
      </c>
    </row>
    <row r="92" ht="13" hidden="1" customHeight="1" spans="1:9">
      <c r="A92" s="5" t="s">
        <v>795</v>
      </c>
      <c r="B92" s="5" t="s">
        <v>421</v>
      </c>
      <c r="C92" s="5" t="s">
        <v>723</v>
      </c>
      <c r="D92" s="5">
        <v>363</v>
      </c>
      <c r="E92" s="4" t="str">
        <f>VLOOKUP(A92,HOP!A:L,12,0)</f>
        <v>363.00</v>
      </c>
      <c r="F92" s="4" t="str">
        <f>VLOOKUP(A92,HOP!A:C,3,0)</f>
        <v>4713603</v>
      </c>
      <c r="G92" s="4">
        <f t="shared" si="2"/>
        <v>0</v>
      </c>
      <c r="H92" s="4" t="str">
        <f t="shared" si="3"/>
        <v>，4713603</v>
      </c>
      <c r="I92" s="4" t="str">
        <f>VLOOKUP(A92,HOP!A:U,21,0)</f>
        <v>直连</v>
      </c>
    </row>
    <row r="93" ht="13" hidden="1" customHeight="1" spans="1:9">
      <c r="A93" s="5" t="s">
        <v>803</v>
      </c>
      <c r="B93" s="5" t="s">
        <v>421</v>
      </c>
      <c r="C93" s="5" t="s">
        <v>723</v>
      </c>
      <c r="D93" s="5">
        <v>314</v>
      </c>
      <c r="E93" s="4" t="str">
        <f>VLOOKUP(A93,HOP!A:L,12,0)</f>
        <v>314.00</v>
      </c>
      <c r="F93" s="4" t="str">
        <f>VLOOKUP(A93,HOP!A:C,3,0)</f>
        <v>4681934</v>
      </c>
      <c r="G93" s="4">
        <f t="shared" si="2"/>
        <v>0</v>
      </c>
      <c r="H93" s="4" t="str">
        <f t="shared" si="3"/>
        <v>，4681934</v>
      </c>
      <c r="I93" s="4" t="str">
        <f>VLOOKUP(A93,HOP!A:U,21,0)</f>
        <v>直连</v>
      </c>
    </row>
    <row r="94" ht="13" hidden="1" customHeight="1" spans="1:9">
      <c r="A94" s="5" t="s">
        <v>806</v>
      </c>
      <c r="B94" s="5" t="s">
        <v>421</v>
      </c>
      <c r="C94" s="5" t="s">
        <v>723</v>
      </c>
      <c r="D94" s="5">
        <v>132</v>
      </c>
      <c r="E94" s="4" t="str">
        <f>VLOOKUP(A94,HOP!A:L,12,0)</f>
        <v>132.00</v>
      </c>
      <c r="F94" s="4" t="str">
        <f>VLOOKUP(A94,HOP!A:C,3,0)</f>
        <v>4712870</v>
      </c>
      <c r="G94" s="4">
        <f t="shared" si="2"/>
        <v>0</v>
      </c>
      <c r="H94" s="4" t="str">
        <f t="shared" si="3"/>
        <v>，4712870</v>
      </c>
      <c r="I94" s="4" t="str">
        <f>VLOOKUP(A94,HOP!A:U,21,0)</f>
        <v>直连</v>
      </c>
    </row>
    <row r="95" ht="13" hidden="1" customHeight="1" spans="1:9">
      <c r="A95" s="5" t="s">
        <v>812</v>
      </c>
      <c r="B95" s="5" t="s">
        <v>421</v>
      </c>
      <c r="C95" s="5" t="s">
        <v>723</v>
      </c>
      <c r="D95" s="5">
        <v>201</v>
      </c>
      <c r="E95" s="4" t="str">
        <f>VLOOKUP(A95,HOP!A:L,12,0)</f>
        <v>201.00</v>
      </c>
      <c r="F95" s="4" t="str">
        <f>VLOOKUP(A95,HOP!A:C,3,0)</f>
        <v>4677065</v>
      </c>
      <c r="G95" s="4">
        <f t="shared" si="2"/>
        <v>0</v>
      </c>
      <c r="H95" s="4" t="str">
        <f t="shared" si="3"/>
        <v>，4677065</v>
      </c>
      <c r="I95" s="4" t="str">
        <f>VLOOKUP(A95,HOP!A:U,21,0)</f>
        <v>直连</v>
      </c>
    </row>
    <row r="96" ht="13" hidden="1" customHeight="1" spans="1:9">
      <c r="A96" s="5" t="s">
        <v>821</v>
      </c>
      <c r="B96" s="5" t="s">
        <v>421</v>
      </c>
      <c r="C96" s="5" t="s">
        <v>723</v>
      </c>
      <c r="D96" s="5">
        <v>164</v>
      </c>
      <c r="E96" s="4" t="str">
        <f>VLOOKUP(A96,HOP!A:L,12,0)</f>
        <v>164.00</v>
      </c>
      <c r="F96" s="4" t="str">
        <f>VLOOKUP(A96,HOP!A:C,3,0)</f>
        <v>4712954</v>
      </c>
      <c r="G96" s="4">
        <f t="shared" si="2"/>
        <v>0</v>
      </c>
      <c r="H96" s="4" t="str">
        <f t="shared" si="3"/>
        <v>，4712954</v>
      </c>
      <c r="I96" s="4" t="str">
        <f>VLOOKUP(A96,HOP!A:U,21,0)</f>
        <v>直连</v>
      </c>
    </row>
    <row r="97" ht="13" hidden="1" customHeight="1" spans="1:9">
      <c r="A97" s="5" t="s">
        <v>829</v>
      </c>
      <c r="B97" s="5" t="s">
        <v>421</v>
      </c>
      <c r="C97" s="5" t="s">
        <v>723</v>
      </c>
      <c r="D97" s="5">
        <v>132</v>
      </c>
      <c r="E97" s="4" t="str">
        <f>VLOOKUP(A97,HOP!A:L,12,0)</f>
        <v>132.00</v>
      </c>
      <c r="F97" s="4" t="str">
        <f>VLOOKUP(A97,HOP!A:C,3,0)</f>
        <v>4713445</v>
      </c>
      <c r="G97" s="4">
        <f t="shared" si="2"/>
        <v>0</v>
      </c>
      <c r="H97" s="4" t="str">
        <f t="shared" si="3"/>
        <v>，4713445</v>
      </c>
      <c r="I97" s="4" t="str">
        <f>VLOOKUP(A97,HOP!A:U,21,0)</f>
        <v>直连</v>
      </c>
    </row>
    <row r="98" ht="13" hidden="1" customHeight="1" spans="1:9">
      <c r="A98" s="5" t="s">
        <v>832</v>
      </c>
      <c r="B98" s="5" t="s">
        <v>421</v>
      </c>
      <c r="C98" s="5" t="s">
        <v>723</v>
      </c>
      <c r="D98" s="5">
        <v>225</v>
      </c>
      <c r="E98" s="4" t="str">
        <f>VLOOKUP(A98,HOP!A:L,12,0)</f>
        <v>225.00</v>
      </c>
      <c r="F98" s="4" t="str">
        <f>VLOOKUP(A98,HOP!A:C,3,0)</f>
        <v>4670837</v>
      </c>
      <c r="G98" s="4">
        <f t="shared" si="2"/>
        <v>0</v>
      </c>
      <c r="H98" s="4" t="str">
        <f t="shared" si="3"/>
        <v>，4670837</v>
      </c>
      <c r="I98" s="4" t="str">
        <f>VLOOKUP(A98,HOP!A:U,21,0)</f>
        <v>直连</v>
      </c>
    </row>
    <row r="99" ht="13" hidden="1" customHeight="1" spans="1:9">
      <c r="A99" s="5" t="s">
        <v>841</v>
      </c>
      <c r="B99" s="5" t="s">
        <v>421</v>
      </c>
      <c r="C99" s="5" t="s">
        <v>723</v>
      </c>
      <c r="D99" s="5">
        <v>133</v>
      </c>
      <c r="E99" s="4" t="str">
        <f>VLOOKUP(A99,HOP!A:L,12,0)</f>
        <v>133.00</v>
      </c>
      <c r="F99" s="4" t="str">
        <f>VLOOKUP(A99,HOP!A:C,3,0)</f>
        <v>4706974</v>
      </c>
      <c r="G99" s="4">
        <f t="shared" si="2"/>
        <v>0</v>
      </c>
      <c r="H99" s="4" t="str">
        <f t="shared" si="3"/>
        <v>，4706974</v>
      </c>
      <c r="I99" s="4" t="str">
        <f>VLOOKUP(A99,HOP!A:U,21,0)</f>
        <v>直连</v>
      </c>
    </row>
    <row r="100" ht="13" hidden="1" customHeight="1" spans="1:9">
      <c r="A100" s="5" t="s">
        <v>846</v>
      </c>
      <c r="B100" s="5" t="s">
        <v>44</v>
      </c>
      <c r="C100" s="5" t="s">
        <v>723</v>
      </c>
      <c r="D100" s="5">
        <v>624</v>
      </c>
      <c r="E100" s="4" t="str">
        <f>VLOOKUP(A100,HOP!A:L,12,0)</f>
        <v>624.00</v>
      </c>
      <c r="F100" s="4" t="str">
        <f>VLOOKUP(A100,HOP!A:C,3,0)</f>
        <v>4686937</v>
      </c>
      <c r="G100" s="4">
        <f t="shared" si="2"/>
        <v>0</v>
      </c>
      <c r="H100" s="4" t="str">
        <f t="shared" si="3"/>
        <v>，4686937</v>
      </c>
      <c r="I100" s="4" t="str">
        <f>VLOOKUP(A100,HOP!A:U,21,0)</f>
        <v>直连</v>
      </c>
    </row>
    <row r="101" ht="13" hidden="1" customHeight="1" spans="1:9">
      <c r="A101" s="5" t="s">
        <v>855</v>
      </c>
      <c r="B101" s="5" t="s">
        <v>421</v>
      </c>
      <c r="C101" s="5" t="s">
        <v>723</v>
      </c>
      <c r="D101" s="5">
        <v>278</v>
      </c>
      <c r="E101" s="4" t="str">
        <f>VLOOKUP(A101,HOP!A:L,12,0)</f>
        <v>278.00</v>
      </c>
      <c r="F101" s="4" t="str">
        <f>VLOOKUP(A101,HOP!A:C,3,0)</f>
        <v>4711921</v>
      </c>
      <c r="G101" s="4">
        <f t="shared" si="2"/>
        <v>0</v>
      </c>
      <c r="H101" s="4" t="str">
        <f t="shared" si="3"/>
        <v>，4711921</v>
      </c>
      <c r="I101" s="4" t="str">
        <f>VLOOKUP(A101,HOP!A:U,21,0)</f>
        <v>直连</v>
      </c>
    </row>
    <row r="102" ht="13" hidden="1" customHeight="1" spans="1:9">
      <c r="A102" s="5" t="s">
        <v>864</v>
      </c>
      <c r="B102" s="5" t="s">
        <v>421</v>
      </c>
      <c r="C102" s="5" t="s">
        <v>723</v>
      </c>
      <c r="D102" s="5">
        <v>1436</v>
      </c>
      <c r="E102" s="4" t="str">
        <f>VLOOKUP(A102,HOP!A:L,12,0)</f>
        <v>1436.00</v>
      </c>
      <c r="F102" s="4" t="str">
        <f>VLOOKUP(A102,HOP!A:C,3,0)</f>
        <v>4716360</v>
      </c>
      <c r="G102" s="4">
        <f t="shared" si="2"/>
        <v>0</v>
      </c>
      <c r="H102" s="4" t="str">
        <f t="shared" si="3"/>
        <v>，4716360</v>
      </c>
      <c r="I102" s="4" t="str">
        <f>VLOOKUP(A102,HOP!A:U,21,0)</f>
        <v>直连</v>
      </c>
    </row>
    <row r="103" ht="13" hidden="1" customHeight="1" spans="1:9">
      <c r="A103" s="5" t="s">
        <v>873</v>
      </c>
      <c r="B103" s="5" t="s">
        <v>421</v>
      </c>
      <c r="C103" s="5" t="s">
        <v>723</v>
      </c>
      <c r="D103" s="5">
        <v>139</v>
      </c>
      <c r="E103" s="4" t="str">
        <f>VLOOKUP(A103,HOP!A:L,12,0)</f>
        <v>139.00</v>
      </c>
      <c r="F103" s="4" t="str">
        <f>VLOOKUP(A103,HOP!A:C,3,0)</f>
        <v>4687420</v>
      </c>
      <c r="G103" s="4">
        <f t="shared" si="2"/>
        <v>0</v>
      </c>
      <c r="H103" s="4" t="str">
        <f t="shared" si="3"/>
        <v>，4687420</v>
      </c>
      <c r="I103" s="4" t="str">
        <f>VLOOKUP(A103,HOP!A:U,21,0)</f>
        <v>直连</v>
      </c>
    </row>
    <row r="104" ht="13" hidden="1" customHeight="1" spans="1:9">
      <c r="A104" s="5" t="s">
        <v>883</v>
      </c>
      <c r="B104" s="5" t="s">
        <v>44</v>
      </c>
      <c r="C104" s="5" t="s">
        <v>723</v>
      </c>
      <c r="D104" s="5">
        <v>1013</v>
      </c>
      <c r="E104" s="4" t="str">
        <f>VLOOKUP(A104,HOP!A:L,12,0)</f>
        <v>1013.00</v>
      </c>
      <c r="F104" s="4" t="str">
        <f>VLOOKUP(A104,HOP!A:C,3,0)</f>
        <v>4655827</v>
      </c>
      <c r="G104" s="4">
        <f t="shared" si="2"/>
        <v>0</v>
      </c>
      <c r="H104" s="4" t="str">
        <f t="shared" si="3"/>
        <v>，4655827</v>
      </c>
      <c r="I104" s="4" t="str">
        <f>VLOOKUP(A104,HOP!A:U,21,0)</f>
        <v>直连</v>
      </c>
    </row>
    <row r="105" ht="13" hidden="1" customHeight="1" spans="1:9">
      <c r="A105" s="5" t="s">
        <v>888</v>
      </c>
      <c r="B105" s="5" t="s">
        <v>421</v>
      </c>
      <c r="C105" s="5" t="s">
        <v>723</v>
      </c>
      <c r="D105" s="5">
        <v>232</v>
      </c>
      <c r="E105" s="4" t="str">
        <f>VLOOKUP(A105,HOP!A:L,12,0)</f>
        <v>232.00</v>
      </c>
      <c r="F105" s="4" t="str">
        <f>VLOOKUP(A105,HOP!A:C,3,0)</f>
        <v>4622184</v>
      </c>
      <c r="G105" s="4">
        <f t="shared" si="2"/>
        <v>0</v>
      </c>
      <c r="H105" s="4" t="str">
        <f t="shared" si="3"/>
        <v>，4622184</v>
      </c>
      <c r="I105" s="4" t="str">
        <f>VLOOKUP(A105,HOP!A:U,21,0)</f>
        <v>直连</v>
      </c>
    </row>
    <row r="106" ht="13" hidden="1" customHeight="1" spans="1:9">
      <c r="A106" s="5" t="s">
        <v>897</v>
      </c>
      <c r="B106" s="5" t="s">
        <v>72</v>
      </c>
      <c r="C106" s="5" t="s">
        <v>723</v>
      </c>
      <c r="D106" s="5">
        <v>1340</v>
      </c>
      <c r="E106" s="4" t="str">
        <f>VLOOKUP(A106,HOP!A:L,12,0)</f>
        <v>1340.00</v>
      </c>
      <c r="F106" s="4" t="str">
        <f>VLOOKUP(A106,HOP!A:C,3,0)</f>
        <v>4679247</v>
      </c>
      <c r="G106" s="4">
        <f t="shared" si="2"/>
        <v>0</v>
      </c>
      <c r="H106" s="4" t="str">
        <f t="shared" si="3"/>
        <v>，4679247</v>
      </c>
      <c r="I106" s="4" t="str">
        <f>VLOOKUP(A106,HOP!A:U,21,0)</f>
        <v>直连</v>
      </c>
    </row>
    <row r="107" ht="13" hidden="1" customHeight="1" spans="1:9">
      <c r="A107" s="5" t="s">
        <v>905</v>
      </c>
      <c r="B107" s="5" t="s">
        <v>421</v>
      </c>
      <c r="C107" s="5" t="s">
        <v>723</v>
      </c>
      <c r="D107" s="5">
        <v>190</v>
      </c>
      <c r="E107" s="4" t="str">
        <f>VLOOKUP(A107,HOP!A:L,12,0)</f>
        <v>190.00</v>
      </c>
      <c r="F107" s="4" t="str">
        <f>VLOOKUP(A107,HOP!A:C,3,0)</f>
        <v>4701196</v>
      </c>
      <c r="G107" s="4">
        <f t="shared" si="2"/>
        <v>0</v>
      </c>
      <c r="H107" s="4" t="str">
        <f t="shared" si="3"/>
        <v>，4701196</v>
      </c>
      <c r="I107" s="4" t="str">
        <f>VLOOKUP(A107,HOP!A:U,21,0)</f>
        <v>直连</v>
      </c>
    </row>
    <row r="108" ht="13" hidden="1" customHeight="1" spans="1:9">
      <c r="A108" s="5" t="s">
        <v>910</v>
      </c>
      <c r="B108" s="5" t="s">
        <v>421</v>
      </c>
      <c r="C108" s="5" t="s">
        <v>723</v>
      </c>
      <c r="D108" s="5">
        <v>260</v>
      </c>
      <c r="E108" s="4" t="str">
        <f>VLOOKUP(A108,HOP!A:L,12,0)</f>
        <v>260.00</v>
      </c>
      <c r="F108" s="4" t="str">
        <f>VLOOKUP(A108,HOP!A:C,3,0)</f>
        <v>4663834</v>
      </c>
      <c r="G108" s="4">
        <f t="shared" si="2"/>
        <v>0</v>
      </c>
      <c r="H108" s="4" t="str">
        <f t="shared" si="3"/>
        <v>，4663834</v>
      </c>
      <c r="I108" s="4" t="str">
        <f>VLOOKUP(A108,HOP!A:U,21,0)</f>
        <v>直连</v>
      </c>
    </row>
    <row r="109" ht="13" hidden="1" customHeight="1" spans="1:9">
      <c r="A109" s="5" t="s">
        <v>918</v>
      </c>
      <c r="B109" s="5" t="s">
        <v>44</v>
      </c>
      <c r="C109" s="5" t="s">
        <v>723</v>
      </c>
      <c r="D109" s="5">
        <v>743</v>
      </c>
      <c r="E109" s="4" t="str">
        <f>VLOOKUP(A109,HOP!A:L,12,0)</f>
        <v>743.00</v>
      </c>
      <c r="F109" s="4" t="str">
        <f>VLOOKUP(A109,HOP!A:C,3,0)</f>
        <v>4703571</v>
      </c>
      <c r="G109" s="4">
        <f t="shared" si="2"/>
        <v>0</v>
      </c>
      <c r="H109" s="4" t="str">
        <f t="shared" si="3"/>
        <v>，4703571</v>
      </c>
      <c r="I109" s="4" t="str">
        <f>VLOOKUP(A109,HOP!A:U,21,0)</f>
        <v>直连</v>
      </c>
    </row>
    <row r="110" ht="13" hidden="1" customHeight="1" spans="1:9">
      <c r="A110" s="5" t="s">
        <v>923</v>
      </c>
      <c r="B110" s="5" t="s">
        <v>44</v>
      </c>
      <c r="C110" s="5" t="s">
        <v>723</v>
      </c>
      <c r="D110" s="5">
        <v>441</v>
      </c>
      <c r="E110" s="4" t="str">
        <f>VLOOKUP(A110,HOP!A:L,12,0)</f>
        <v>441.00</v>
      </c>
      <c r="F110" s="4" t="str">
        <f>VLOOKUP(A110,HOP!A:C,3,0)</f>
        <v>4630721</v>
      </c>
      <c r="G110" s="4">
        <f t="shared" si="2"/>
        <v>0</v>
      </c>
      <c r="H110" s="4" t="str">
        <f t="shared" si="3"/>
        <v>，4630721</v>
      </c>
      <c r="I110" s="4" t="str">
        <f>VLOOKUP(A110,HOP!A:U,21,0)</f>
        <v>直连</v>
      </c>
    </row>
    <row r="111" ht="13" hidden="1" customHeight="1" spans="1:9">
      <c r="A111" s="5" t="s">
        <v>929</v>
      </c>
      <c r="B111" s="5" t="s">
        <v>421</v>
      </c>
      <c r="C111" s="5" t="s">
        <v>723</v>
      </c>
      <c r="D111" s="5">
        <v>369</v>
      </c>
      <c r="E111" s="4" t="str">
        <f>VLOOKUP(A111,HOP!A:L,12,0)</f>
        <v>369.00</v>
      </c>
      <c r="F111" s="4" t="str">
        <f>VLOOKUP(A111,HOP!A:C,3,0)</f>
        <v>4659902</v>
      </c>
      <c r="G111" s="4">
        <f t="shared" si="2"/>
        <v>0</v>
      </c>
      <c r="H111" s="4" t="str">
        <f t="shared" si="3"/>
        <v>，4659902</v>
      </c>
      <c r="I111" s="4" t="str">
        <f>VLOOKUP(A111,HOP!A:U,21,0)</f>
        <v>直连</v>
      </c>
    </row>
    <row r="112" ht="13" hidden="1" customHeight="1" spans="1:9">
      <c r="A112" s="5" t="s">
        <v>937</v>
      </c>
      <c r="B112" s="5" t="s">
        <v>421</v>
      </c>
      <c r="C112" s="5" t="s">
        <v>723</v>
      </c>
      <c r="D112" s="5">
        <v>424</v>
      </c>
      <c r="E112" s="4" t="str">
        <f>VLOOKUP(A112,HOP!A:L,12,0)</f>
        <v>424.00</v>
      </c>
      <c r="F112" s="4" t="str">
        <f>VLOOKUP(A112,HOP!A:C,3,0)</f>
        <v>4716065</v>
      </c>
      <c r="G112" s="4">
        <f t="shared" si="2"/>
        <v>0</v>
      </c>
      <c r="H112" s="4" t="str">
        <f t="shared" si="3"/>
        <v>，4716065</v>
      </c>
      <c r="I112" s="4" t="str">
        <f>VLOOKUP(A112,HOP!A:U,21,0)</f>
        <v>直连</v>
      </c>
    </row>
    <row r="113" ht="13" hidden="1" customHeight="1" spans="1:9">
      <c r="A113" s="5" t="s">
        <v>946</v>
      </c>
      <c r="B113" s="5" t="s">
        <v>421</v>
      </c>
      <c r="C113" s="5" t="s">
        <v>723</v>
      </c>
      <c r="D113" s="5">
        <v>636</v>
      </c>
      <c r="E113" s="4" t="str">
        <f>VLOOKUP(A113,HOP!A:L,12,0)</f>
        <v>636.00</v>
      </c>
      <c r="F113" s="4" t="str">
        <f>VLOOKUP(A113,HOP!A:C,3,0)</f>
        <v>4711817</v>
      </c>
      <c r="G113" s="4">
        <f t="shared" si="2"/>
        <v>0</v>
      </c>
      <c r="H113" s="4" t="str">
        <f t="shared" si="3"/>
        <v>，4711817</v>
      </c>
      <c r="I113" s="4" t="str">
        <f>VLOOKUP(A113,HOP!A:U,21,0)</f>
        <v>直连</v>
      </c>
    </row>
    <row r="114" ht="13" hidden="1" customHeight="1" spans="1:9">
      <c r="A114" s="5" t="s">
        <v>955</v>
      </c>
      <c r="B114" s="5" t="s">
        <v>44</v>
      </c>
      <c r="C114" s="5" t="s">
        <v>723</v>
      </c>
      <c r="D114" s="5">
        <v>312</v>
      </c>
      <c r="E114" s="4" t="str">
        <f>VLOOKUP(A114,HOP!A:L,12,0)</f>
        <v>312.00</v>
      </c>
      <c r="F114" s="4" t="str">
        <f>VLOOKUP(A114,HOP!A:C,3,0)</f>
        <v>4701143</v>
      </c>
      <c r="G114" s="4">
        <f t="shared" si="2"/>
        <v>0</v>
      </c>
      <c r="H114" s="4" t="str">
        <f t="shared" si="3"/>
        <v>，4701143</v>
      </c>
      <c r="I114" s="4" t="str">
        <f>VLOOKUP(A114,HOP!A:U,21,0)</f>
        <v>直连</v>
      </c>
    </row>
    <row r="115" ht="13" hidden="1" customHeight="1" spans="1:9">
      <c r="A115" s="5" t="s">
        <v>963</v>
      </c>
      <c r="B115" s="5" t="s">
        <v>421</v>
      </c>
      <c r="C115" s="5" t="s">
        <v>723</v>
      </c>
      <c r="D115" s="5">
        <v>190</v>
      </c>
      <c r="E115" s="4" t="str">
        <f>VLOOKUP(A115,HOP!A:L,12,0)</f>
        <v>190.00</v>
      </c>
      <c r="F115" s="4" t="str">
        <f>VLOOKUP(A115,HOP!A:C,3,0)</f>
        <v>4704625</v>
      </c>
      <c r="G115" s="4">
        <f t="shared" si="2"/>
        <v>0</v>
      </c>
      <c r="H115" s="4" t="str">
        <f t="shared" si="3"/>
        <v>，4704625</v>
      </c>
      <c r="I115" s="4" t="str">
        <f>VLOOKUP(A115,HOP!A:U,21,0)</f>
        <v>直连</v>
      </c>
    </row>
    <row r="116" ht="13" hidden="1" customHeight="1" spans="1:9">
      <c r="A116" s="5" t="s">
        <v>966</v>
      </c>
      <c r="B116" s="5" t="s">
        <v>421</v>
      </c>
      <c r="C116" s="5" t="s">
        <v>723</v>
      </c>
      <c r="D116" s="5">
        <v>315</v>
      </c>
      <c r="E116" s="4" t="str">
        <f>VLOOKUP(A116,HOP!A:L,12,0)</f>
        <v>315.00</v>
      </c>
      <c r="F116" s="4" t="str">
        <f>VLOOKUP(A116,HOP!A:C,3,0)</f>
        <v>4696801</v>
      </c>
      <c r="G116" s="4">
        <f t="shared" si="2"/>
        <v>0</v>
      </c>
      <c r="H116" s="4" t="str">
        <f t="shared" si="3"/>
        <v>，4696801</v>
      </c>
      <c r="I116" s="4" t="str">
        <f>VLOOKUP(A116,HOP!A:U,21,0)</f>
        <v>直连</v>
      </c>
    </row>
    <row r="117" ht="13" hidden="1" customHeight="1" spans="1:9">
      <c r="A117" s="5" t="s">
        <v>975</v>
      </c>
      <c r="B117" s="5" t="s">
        <v>421</v>
      </c>
      <c r="C117" s="5" t="s">
        <v>723</v>
      </c>
      <c r="D117" s="5">
        <v>409</v>
      </c>
      <c r="E117" s="4" t="str">
        <f>VLOOKUP(A117,HOP!A:L,12,0)</f>
        <v>409.00</v>
      </c>
      <c r="F117" s="4" t="str">
        <f>VLOOKUP(A117,HOP!A:C,3,0)</f>
        <v>4716021</v>
      </c>
      <c r="G117" s="4">
        <f t="shared" si="2"/>
        <v>0</v>
      </c>
      <c r="H117" s="4" t="str">
        <f t="shared" si="3"/>
        <v>，4716021</v>
      </c>
      <c r="I117" s="4" t="str">
        <f>VLOOKUP(A117,HOP!A:U,21,0)</f>
        <v>直连</v>
      </c>
    </row>
    <row r="118" ht="13" hidden="1" customHeight="1" spans="1:9">
      <c r="A118" s="5" t="s">
        <v>983</v>
      </c>
      <c r="B118" s="5" t="s">
        <v>60</v>
      </c>
      <c r="C118" s="5" t="s">
        <v>723</v>
      </c>
      <c r="D118" s="5">
        <v>469</v>
      </c>
      <c r="E118" s="4" t="str">
        <f>VLOOKUP(A118,HOP!A:L,12,0)</f>
        <v>469.00</v>
      </c>
      <c r="F118" s="4" t="str">
        <f>VLOOKUP(A118,HOP!A:C,3,0)</f>
        <v>4661540</v>
      </c>
      <c r="G118" s="4">
        <f t="shared" si="2"/>
        <v>0</v>
      </c>
      <c r="H118" s="4" t="str">
        <f t="shared" si="3"/>
        <v>，4661540</v>
      </c>
      <c r="I118" s="4" t="str">
        <f>VLOOKUP(A118,HOP!A:U,21,0)</f>
        <v>直连</v>
      </c>
    </row>
    <row r="119" ht="13" hidden="1" customHeight="1" spans="1:9">
      <c r="A119" s="5" t="s">
        <v>993</v>
      </c>
      <c r="B119" s="5" t="s">
        <v>421</v>
      </c>
      <c r="C119" s="5" t="s">
        <v>723</v>
      </c>
      <c r="D119" s="5">
        <v>509</v>
      </c>
      <c r="E119" s="4" t="str">
        <f>VLOOKUP(A119,HOP!A:L,12,0)</f>
        <v>509.00</v>
      </c>
      <c r="F119" s="4" t="str">
        <f>VLOOKUP(A119,HOP!A:C,3,0)</f>
        <v>4704831</v>
      </c>
      <c r="G119" s="4">
        <f t="shared" si="2"/>
        <v>0</v>
      </c>
      <c r="H119" s="4" t="str">
        <f t="shared" si="3"/>
        <v>，4704831</v>
      </c>
      <c r="I119" s="4" t="str">
        <f>VLOOKUP(A119,HOP!A:U,21,0)</f>
        <v>直连</v>
      </c>
    </row>
    <row r="120" ht="13" hidden="1" customHeight="1" spans="1:9">
      <c r="A120" s="5" t="s">
        <v>1002</v>
      </c>
      <c r="B120" s="5" t="s">
        <v>44</v>
      </c>
      <c r="C120" s="5" t="s">
        <v>723</v>
      </c>
      <c r="D120" s="5">
        <v>993</v>
      </c>
      <c r="E120" s="4" t="str">
        <f>VLOOKUP(A120,HOP!A:L,12,0)</f>
        <v>993.00</v>
      </c>
      <c r="F120" s="4" t="str">
        <f>VLOOKUP(A120,HOP!A:C,3,0)</f>
        <v>4631825</v>
      </c>
      <c r="G120" s="4">
        <f t="shared" si="2"/>
        <v>0</v>
      </c>
      <c r="H120" s="4" t="str">
        <f t="shared" si="3"/>
        <v>，4631825</v>
      </c>
      <c r="I120" s="4" t="str">
        <f>VLOOKUP(A120,HOP!A:U,21,0)</f>
        <v>直连</v>
      </c>
    </row>
    <row r="121" ht="13" hidden="1" customHeight="1" spans="1:9">
      <c r="A121" s="5" t="s">
        <v>1010</v>
      </c>
      <c r="B121" s="5" t="s">
        <v>44</v>
      </c>
      <c r="C121" s="5" t="s">
        <v>723</v>
      </c>
      <c r="D121" s="5">
        <v>469</v>
      </c>
      <c r="E121" s="4" t="str">
        <f>VLOOKUP(A121,HOP!A:L,12,0)</f>
        <v>469.00</v>
      </c>
      <c r="F121" s="4" t="str">
        <f>VLOOKUP(A121,HOP!A:C,3,0)</f>
        <v>4687142</v>
      </c>
      <c r="G121" s="4">
        <f t="shared" si="2"/>
        <v>0</v>
      </c>
      <c r="H121" s="4" t="str">
        <f t="shared" si="3"/>
        <v>，4687142</v>
      </c>
      <c r="I121" s="4" t="str">
        <f>VLOOKUP(A121,HOP!A:U,21,0)</f>
        <v>直连</v>
      </c>
    </row>
    <row r="122" ht="13" hidden="1" customHeight="1" spans="1:9">
      <c r="A122" s="5" t="s">
        <v>1013</v>
      </c>
      <c r="B122" s="5" t="s">
        <v>44</v>
      </c>
      <c r="C122" s="5" t="s">
        <v>723</v>
      </c>
      <c r="D122" s="5">
        <v>660</v>
      </c>
      <c r="E122" s="4" t="str">
        <f>VLOOKUP(A122,HOP!A:L,12,0)</f>
        <v>660.00</v>
      </c>
      <c r="F122" s="4" t="str">
        <f>VLOOKUP(A122,HOP!A:C,3,0)</f>
        <v>4713522</v>
      </c>
      <c r="G122" s="4">
        <f t="shared" si="2"/>
        <v>0</v>
      </c>
      <c r="H122" s="4" t="str">
        <f t="shared" si="3"/>
        <v>，4713522</v>
      </c>
      <c r="I122" s="4" t="str">
        <f>VLOOKUP(A122,HOP!A:U,21,0)</f>
        <v>直连</v>
      </c>
    </row>
    <row r="123" ht="13" hidden="1" customHeight="1" spans="1:9">
      <c r="A123" s="5" t="s">
        <v>1021</v>
      </c>
      <c r="B123" s="5" t="s">
        <v>44</v>
      </c>
      <c r="C123" s="5" t="s">
        <v>723</v>
      </c>
      <c r="D123" s="5">
        <v>801</v>
      </c>
      <c r="E123" s="4" t="str">
        <f>VLOOKUP(A123,HOP!A:L,12,0)</f>
        <v>801.00</v>
      </c>
      <c r="F123" s="4" t="str">
        <f>VLOOKUP(A123,HOP!A:C,3,0)</f>
        <v>4710993</v>
      </c>
      <c r="G123" s="4">
        <f t="shared" si="2"/>
        <v>0</v>
      </c>
      <c r="H123" s="4" t="str">
        <f t="shared" si="3"/>
        <v>，4710993</v>
      </c>
      <c r="I123" s="4" t="str">
        <f>VLOOKUP(A123,HOP!A:U,21,0)</f>
        <v>直连</v>
      </c>
    </row>
    <row r="124" ht="13" hidden="1" customHeight="1" spans="1:9">
      <c r="A124" s="5" t="s">
        <v>1030</v>
      </c>
      <c r="B124" s="5" t="s">
        <v>421</v>
      </c>
      <c r="C124" s="5" t="s">
        <v>723</v>
      </c>
      <c r="D124" s="5">
        <v>210</v>
      </c>
      <c r="E124" s="4" t="str">
        <f>VLOOKUP(A124,HOP!A:L,12,0)</f>
        <v>210.00</v>
      </c>
      <c r="F124" s="4" t="str">
        <f>VLOOKUP(A124,HOP!A:C,3,0)</f>
        <v>4710923</v>
      </c>
      <c r="G124" s="4">
        <f t="shared" si="2"/>
        <v>0</v>
      </c>
      <c r="H124" s="4" t="str">
        <f t="shared" si="3"/>
        <v>，4710923</v>
      </c>
      <c r="I124" s="4" t="str">
        <f>VLOOKUP(A124,HOP!A:U,21,0)</f>
        <v>直连</v>
      </c>
    </row>
    <row r="125" ht="13" hidden="1" customHeight="1" spans="1:9">
      <c r="A125" s="5" t="s">
        <v>1039</v>
      </c>
      <c r="B125" s="5" t="s">
        <v>421</v>
      </c>
      <c r="C125" s="5" t="s">
        <v>723</v>
      </c>
      <c r="D125" s="5">
        <v>390</v>
      </c>
      <c r="E125" s="4" t="str">
        <f>VLOOKUP(A125,HOP!A:L,12,0)</f>
        <v>390.00</v>
      </c>
      <c r="F125" s="4" t="str">
        <f>VLOOKUP(A125,HOP!A:C,3,0)</f>
        <v>4700778</v>
      </c>
      <c r="G125" s="4">
        <f t="shared" si="2"/>
        <v>0</v>
      </c>
      <c r="H125" s="4" t="str">
        <f t="shared" si="3"/>
        <v>，4700778</v>
      </c>
      <c r="I125" s="4" t="str">
        <f>VLOOKUP(A125,HOP!A:U,21,0)</f>
        <v>直连</v>
      </c>
    </row>
    <row r="126" ht="13" hidden="1" customHeight="1" spans="1:9">
      <c r="A126" s="5" t="s">
        <v>1048</v>
      </c>
      <c r="B126" s="5" t="s">
        <v>421</v>
      </c>
      <c r="C126" s="5" t="s">
        <v>723</v>
      </c>
      <c r="D126" s="5">
        <v>489</v>
      </c>
      <c r="E126" s="4" t="str">
        <f>VLOOKUP(A126,HOP!A:L,12,0)</f>
        <v>489.00</v>
      </c>
      <c r="F126" s="4" t="str">
        <f>VLOOKUP(A126,HOP!A:C,3,0)</f>
        <v>4718096</v>
      </c>
      <c r="G126" s="4">
        <f t="shared" si="2"/>
        <v>0</v>
      </c>
      <c r="H126" s="4" t="str">
        <f t="shared" si="3"/>
        <v>，4718096</v>
      </c>
      <c r="I126" s="4" t="str">
        <f>VLOOKUP(A126,HOP!A:U,21,0)</f>
        <v>直连</v>
      </c>
    </row>
    <row r="127" ht="13" hidden="1" customHeight="1" spans="1:9">
      <c r="A127" s="5" t="s">
        <v>1058</v>
      </c>
      <c r="B127" s="5" t="s">
        <v>421</v>
      </c>
      <c r="C127" s="5" t="s">
        <v>723</v>
      </c>
      <c r="D127" s="5">
        <v>636</v>
      </c>
      <c r="E127" s="4" t="str">
        <f>VLOOKUP(A127,HOP!A:L,12,0)</f>
        <v>636.00</v>
      </c>
      <c r="F127" s="4" t="str">
        <f>VLOOKUP(A127,HOP!A:C,3,0)</f>
        <v>4716290</v>
      </c>
      <c r="G127" s="4">
        <f t="shared" si="2"/>
        <v>0</v>
      </c>
      <c r="H127" s="4" t="str">
        <f t="shared" si="3"/>
        <v>，4716290</v>
      </c>
      <c r="I127" s="4" t="str">
        <f>VLOOKUP(A127,HOP!A:U,21,0)</f>
        <v>直连</v>
      </c>
    </row>
    <row r="128" ht="13" hidden="1" customHeight="1" spans="1:9">
      <c r="A128" s="5" t="s">
        <v>1061</v>
      </c>
      <c r="B128" s="5" t="s">
        <v>421</v>
      </c>
      <c r="C128" s="5" t="s">
        <v>723</v>
      </c>
      <c r="D128" s="5">
        <v>367</v>
      </c>
      <c r="E128" s="4" t="str">
        <f>VLOOKUP(A128,HOP!A:L,12,0)</f>
        <v>367.00</v>
      </c>
      <c r="F128" s="4" t="str">
        <f>VLOOKUP(A128,HOP!A:C,3,0)</f>
        <v>4645778</v>
      </c>
      <c r="G128" s="4">
        <f t="shared" si="2"/>
        <v>0</v>
      </c>
      <c r="H128" s="4" t="str">
        <f t="shared" si="3"/>
        <v>，4645778</v>
      </c>
      <c r="I128" s="4" t="str">
        <f>VLOOKUP(A128,HOP!A:U,21,0)</f>
        <v>直连</v>
      </c>
    </row>
    <row r="129" ht="13" hidden="1" customHeight="1" spans="1:9">
      <c r="A129" s="5" t="s">
        <v>1066</v>
      </c>
      <c r="B129" s="5" t="s">
        <v>60</v>
      </c>
      <c r="C129" s="5" t="s">
        <v>723</v>
      </c>
      <c r="D129" s="5">
        <v>1352</v>
      </c>
      <c r="E129" s="4" t="str">
        <f>VLOOKUP(A129,HOP!A:L,12,0)</f>
        <v>1352.00</v>
      </c>
      <c r="F129" s="4" t="str">
        <f>VLOOKUP(A129,HOP!A:C,3,0)</f>
        <v>4703486</v>
      </c>
      <c r="G129" s="4">
        <f t="shared" si="2"/>
        <v>0</v>
      </c>
      <c r="H129" s="4" t="str">
        <f t="shared" si="3"/>
        <v>，4703486</v>
      </c>
      <c r="I129" s="4" t="str">
        <f>VLOOKUP(A129,HOP!A:U,21,0)</f>
        <v>直连</v>
      </c>
    </row>
    <row r="130" ht="13" hidden="1" customHeight="1" spans="1:9">
      <c r="A130" s="5" t="s">
        <v>1071</v>
      </c>
      <c r="B130" s="5" t="s">
        <v>421</v>
      </c>
      <c r="C130" s="5" t="s">
        <v>723</v>
      </c>
      <c r="D130" s="5">
        <v>830</v>
      </c>
      <c r="E130" s="4" t="str">
        <f>VLOOKUP(A130,HOP!A:L,12,0)</f>
        <v>830.00</v>
      </c>
      <c r="F130" s="4" t="str">
        <f>VLOOKUP(A130,HOP!A:C,3,0)</f>
        <v>4720055</v>
      </c>
      <c r="G130" s="4">
        <f t="shared" si="2"/>
        <v>0</v>
      </c>
      <c r="H130" s="4" t="str">
        <f t="shared" si="3"/>
        <v>，4720055</v>
      </c>
      <c r="I130" s="4" t="str">
        <f>VLOOKUP(A130,HOP!A:U,21,0)</f>
        <v>直连</v>
      </c>
    </row>
    <row r="131" ht="13" hidden="1" customHeight="1" spans="1:9">
      <c r="A131" s="5" t="s">
        <v>1076</v>
      </c>
      <c r="B131" s="5" t="s">
        <v>43</v>
      </c>
      <c r="C131" s="5" t="s">
        <v>723</v>
      </c>
      <c r="D131" s="5">
        <v>1095</v>
      </c>
      <c r="E131" s="4" t="str">
        <f>VLOOKUP(A131,HOP!A:L,12,0)</f>
        <v>1095.00</v>
      </c>
      <c r="F131" s="4" t="str">
        <f>VLOOKUP(A131,HOP!A:C,3,0)</f>
        <v>4699865</v>
      </c>
      <c r="G131" s="4">
        <f t="shared" ref="G131:G194" si="4">D131-E131</f>
        <v>0</v>
      </c>
      <c r="H131" s="4" t="str">
        <f t="shared" ref="H131:H194" si="5">$H$1&amp;F131</f>
        <v>，4699865</v>
      </c>
      <c r="I131" s="4" t="str">
        <f>VLOOKUP(A131,HOP!A:U,21,0)</f>
        <v>直连</v>
      </c>
    </row>
    <row r="132" ht="13" hidden="1" customHeight="1" spans="1:9">
      <c r="A132" s="5" t="s">
        <v>1086</v>
      </c>
      <c r="B132" s="5" t="s">
        <v>421</v>
      </c>
      <c r="C132" s="5" t="s">
        <v>723</v>
      </c>
      <c r="D132" s="5">
        <v>124</v>
      </c>
      <c r="E132" s="4" t="str">
        <f>VLOOKUP(A132,HOP!A:L,12,0)</f>
        <v>124.00</v>
      </c>
      <c r="F132" s="4" t="str">
        <f>VLOOKUP(A132,HOP!A:C,3,0)</f>
        <v>4702250</v>
      </c>
      <c r="G132" s="4">
        <f t="shared" si="4"/>
        <v>0</v>
      </c>
      <c r="H132" s="4" t="str">
        <f t="shared" si="5"/>
        <v>，4702250</v>
      </c>
      <c r="I132" s="4" t="str">
        <f>VLOOKUP(A132,HOP!A:U,21,0)</f>
        <v>直连</v>
      </c>
    </row>
    <row r="133" ht="13" hidden="1" customHeight="1" spans="1:9">
      <c r="A133" s="5" t="s">
        <v>1095</v>
      </c>
      <c r="B133" s="5" t="s">
        <v>421</v>
      </c>
      <c r="C133" s="5" t="s">
        <v>723</v>
      </c>
      <c r="D133" s="5">
        <v>107</v>
      </c>
      <c r="E133" s="4" t="str">
        <f>VLOOKUP(A133,HOP!A:L,12,0)</f>
        <v>107.00</v>
      </c>
      <c r="F133" s="4" t="str">
        <f>VLOOKUP(A133,HOP!A:C,3,0)</f>
        <v>4712930</v>
      </c>
      <c r="G133" s="4">
        <f t="shared" si="4"/>
        <v>0</v>
      </c>
      <c r="H133" s="4" t="str">
        <f t="shared" si="5"/>
        <v>，4712930</v>
      </c>
      <c r="I133" s="4" t="str">
        <f>VLOOKUP(A133,HOP!A:U,21,0)</f>
        <v>直连</v>
      </c>
    </row>
    <row r="134" ht="13" hidden="1" customHeight="1" spans="1:9">
      <c r="A134" s="5" t="s">
        <v>1105</v>
      </c>
      <c r="B134" s="5" t="s">
        <v>44</v>
      </c>
      <c r="C134" s="5" t="s">
        <v>723</v>
      </c>
      <c r="D134" s="5">
        <v>640</v>
      </c>
      <c r="E134" s="4" t="str">
        <f>VLOOKUP(A134,HOP!A:L,12,0)</f>
        <v>640.00</v>
      </c>
      <c r="F134" s="4" t="str">
        <f>VLOOKUP(A134,HOP!A:C,3,0)</f>
        <v>4687789</v>
      </c>
      <c r="G134" s="4">
        <f t="shared" si="4"/>
        <v>0</v>
      </c>
      <c r="H134" s="4" t="str">
        <f t="shared" si="5"/>
        <v>，4687789</v>
      </c>
      <c r="I134" s="4" t="str">
        <f>VLOOKUP(A134,HOP!A:U,21,0)</f>
        <v>直连</v>
      </c>
    </row>
    <row r="135" ht="13" hidden="1" customHeight="1" spans="1:9">
      <c r="A135" s="5" t="s">
        <v>1110</v>
      </c>
      <c r="B135" s="5" t="s">
        <v>421</v>
      </c>
      <c r="C135" s="5" t="s">
        <v>723</v>
      </c>
      <c r="D135" s="5">
        <v>278</v>
      </c>
      <c r="E135" s="4" t="str">
        <f>VLOOKUP(A135,HOP!A:L,12,0)</f>
        <v>278.00</v>
      </c>
      <c r="F135" s="4" t="str">
        <f>VLOOKUP(A135,HOP!A:C,3,0)</f>
        <v>4709773</v>
      </c>
      <c r="G135" s="4">
        <f t="shared" si="4"/>
        <v>0</v>
      </c>
      <c r="H135" s="4" t="str">
        <f t="shared" si="5"/>
        <v>，4709773</v>
      </c>
      <c r="I135" s="4" t="str">
        <f>VLOOKUP(A135,HOP!A:U,21,0)</f>
        <v>直连</v>
      </c>
    </row>
    <row r="136" ht="13" hidden="1" customHeight="1" spans="1:9">
      <c r="A136" s="5" t="s">
        <v>1116</v>
      </c>
      <c r="B136" s="5" t="s">
        <v>421</v>
      </c>
      <c r="C136" s="5" t="s">
        <v>723</v>
      </c>
      <c r="D136" s="5">
        <v>166</v>
      </c>
      <c r="E136" s="4" t="str">
        <f>VLOOKUP(A136,HOP!A:L,12,0)</f>
        <v>166.00</v>
      </c>
      <c r="F136" s="4" t="str">
        <f>VLOOKUP(A136,HOP!A:C,3,0)</f>
        <v>4711993</v>
      </c>
      <c r="G136" s="4">
        <f t="shared" si="4"/>
        <v>0</v>
      </c>
      <c r="H136" s="4" t="str">
        <f t="shared" si="5"/>
        <v>，4711993</v>
      </c>
      <c r="I136" s="4" t="str">
        <f>VLOOKUP(A136,HOP!A:U,21,0)</f>
        <v>直连</v>
      </c>
    </row>
    <row r="137" ht="13" hidden="1" customHeight="1" spans="1:9">
      <c r="A137" s="5" t="s">
        <v>1118</v>
      </c>
      <c r="B137" s="5" t="s">
        <v>421</v>
      </c>
      <c r="C137" s="5" t="s">
        <v>723</v>
      </c>
      <c r="D137" s="5">
        <v>232</v>
      </c>
      <c r="E137" s="4" t="str">
        <f>VLOOKUP(A137,HOP!A:L,12,0)</f>
        <v>232.00</v>
      </c>
      <c r="F137" s="4" t="str">
        <f>VLOOKUP(A137,HOP!A:C,3,0)</f>
        <v>4712968</v>
      </c>
      <c r="G137" s="4">
        <f t="shared" si="4"/>
        <v>0</v>
      </c>
      <c r="H137" s="4" t="str">
        <f t="shared" si="5"/>
        <v>，4712968</v>
      </c>
      <c r="I137" s="4" t="str">
        <f>VLOOKUP(A137,HOP!A:U,21,0)</f>
        <v>直连</v>
      </c>
    </row>
    <row r="138" ht="13" hidden="1" customHeight="1" spans="1:9">
      <c r="A138" s="5" t="s">
        <v>1121</v>
      </c>
      <c r="B138" s="5" t="s">
        <v>421</v>
      </c>
      <c r="C138" s="5" t="s">
        <v>723</v>
      </c>
      <c r="D138" s="5">
        <v>767</v>
      </c>
      <c r="E138" s="4" t="str">
        <f>VLOOKUP(A138,HOP!A:L,12,0)</f>
        <v>767.00</v>
      </c>
      <c r="F138" s="4" t="str">
        <f>VLOOKUP(A138,HOP!A:C,3,0)</f>
        <v>4708433</v>
      </c>
      <c r="G138" s="4">
        <f t="shared" si="4"/>
        <v>0</v>
      </c>
      <c r="H138" s="4" t="str">
        <f t="shared" si="5"/>
        <v>，4708433</v>
      </c>
      <c r="I138" s="4" t="str">
        <f>VLOOKUP(A138,HOP!A:U,21,0)</f>
        <v>直连</v>
      </c>
    </row>
    <row r="139" ht="13" hidden="1" customHeight="1" spans="1:9">
      <c r="A139" s="5" t="s">
        <v>1127</v>
      </c>
      <c r="B139" s="5" t="s">
        <v>44</v>
      </c>
      <c r="C139" s="5" t="s">
        <v>723</v>
      </c>
      <c r="D139" s="5">
        <v>1024</v>
      </c>
      <c r="E139" s="4" t="str">
        <f>VLOOKUP(A139,HOP!A:L,12,0)</f>
        <v>1024.00</v>
      </c>
      <c r="F139" s="4" t="str">
        <f>VLOOKUP(A139,HOP!A:C,3,0)</f>
        <v>4649012</v>
      </c>
      <c r="G139" s="4">
        <f t="shared" si="4"/>
        <v>0</v>
      </c>
      <c r="H139" s="4" t="str">
        <f t="shared" si="5"/>
        <v>，4649012</v>
      </c>
      <c r="I139" s="4" t="str">
        <f>VLOOKUP(A139,HOP!A:U,21,0)</f>
        <v>直连</v>
      </c>
    </row>
    <row r="140" ht="13" hidden="1" customHeight="1" spans="1:9">
      <c r="A140" s="5" t="s">
        <v>1132</v>
      </c>
      <c r="B140" s="5" t="s">
        <v>421</v>
      </c>
      <c r="C140" s="5" t="s">
        <v>723</v>
      </c>
      <c r="D140" s="5">
        <v>262</v>
      </c>
      <c r="E140" s="4" t="str">
        <f>VLOOKUP(A140,HOP!A:L,12,0)</f>
        <v>262.00</v>
      </c>
      <c r="F140" s="4" t="str">
        <f>VLOOKUP(A140,HOP!A:C,3,0)</f>
        <v>4673077</v>
      </c>
      <c r="G140" s="4">
        <f t="shared" si="4"/>
        <v>0</v>
      </c>
      <c r="H140" s="4" t="str">
        <f t="shared" si="5"/>
        <v>，4673077</v>
      </c>
      <c r="I140" s="4" t="str">
        <f>VLOOKUP(A140,HOP!A:U,21,0)</f>
        <v>直连</v>
      </c>
    </row>
    <row r="141" ht="13" hidden="1" customHeight="1" spans="1:9">
      <c r="A141" s="5" t="s">
        <v>1140</v>
      </c>
      <c r="B141" s="5" t="s">
        <v>421</v>
      </c>
      <c r="C141" s="5" t="s">
        <v>723</v>
      </c>
      <c r="D141" s="5">
        <v>342</v>
      </c>
      <c r="E141" s="4" t="str">
        <f>VLOOKUP(A141,HOP!A:L,12,0)</f>
        <v>342.00</v>
      </c>
      <c r="F141" s="4" t="str">
        <f>VLOOKUP(A141,HOP!A:C,3,0)</f>
        <v>4713531</v>
      </c>
      <c r="G141" s="4">
        <f t="shared" si="4"/>
        <v>0</v>
      </c>
      <c r="H141" s="4" t="str">
        <f t="shared" si="5"/>
        <v>，4713531</v>
      </c>
      <c r="I141" s="4" t="str">
        <f>VLOOKUP(A141,HOP!A:U,21,0)</f>
        <v>直连</v>
      </c>
    </row>
    <row r="142" ht="13" hidden="1" customHeight="1" spans="1:9">
      <c r="A142" s="5" t="s">
        <v>1148</v>
      </c>
      <c r="B142" s="5" t="s">
        <v>421</v>
      </c>
      <c r="C142" s="5" t="s">
        <v>723</v>
      </c>
      <c r="D142" s="5">
        <v>139</v>
      </c>
      <c r="E142" s="4" t="str">
        <f>VLOOKUP(A142,HOP!A:L,12,0)</f>
        <v>139.00</v>
      </c>
      <c r="F142" s="4" t="str">
        <f>VLOOKUP(A142,HOP!A:C,3,0)</f>
        <v>4712932</v>
      </c>
      <c r="G142" s="4">
        <f t="shared" si="4"/>
        <v>0</v>
      </c>
      <c r="H142" s="4" t="str">
        <f t="shared" si="5"/>
        <v>，4712932</v>
      </c>
      <c r="I142" s="4" t="str">
        <f>VLOOKUP(A142,HOP!A:U,21,0)</f>
        <v>直连</v>
      </c>
    </row>
    <row r="143" ht="13" hidden="1" customHeight="1" spans="1:9">
      <c r="A143" s="5" t="s">
        <v>1155</v>
      </c>
      <c r="B143" s="5" t="s">
        <v>421</v>
      </c>
      <c r="C143" s="5" t="s">
        <v>723</v>
      </c>
      <c r="D143" s="5">
        <v>121</v>
      </c>
      <c r="E143" s="4" t="str">
        <f>VLOOKUP(A143,HOP!A:L,12,0)</f>
        <v>121.00</v>
      </c>
      <c r="F143" s="4" t="str">
        <f>VLOOKUP(A143,HOP!A:C,3,0)</f>
        <v>4705169</v>
      </c>
      <c r="G143" s="4">
        <f t="shared" si="4"/>
        <v>0</v>
      </c>
      <c r="H143" s="4" t="str">
        <f t="shared" si="5"/>
        <v>，4705169</v>
      </c>
      <c r="I143" s="4" t="str">
        <f>VLOOKUP(A143,HOP!A:U,21,0)</f>
        <v>直连</v>
      </c>
    </row>
    <row r="144" ht="13" hidden="1" customHeight="1" spans="1:9">
      <c r="A144" s="5" t="s">
        <v>1160</v>
      </c>
      <c r="B144" s="5" t="s">
        <v>421</v>
      </c>
      <c r="C144" s="5" t="s">
        <v>723</v>
      </c>
      <c r="D144" s="5">
        <v>447</v>
      </c>
      <c r="E144" s="4" t="str">
        <f>VLOOKUP(A144,HOP!A:L,12,0)</f>
        <v>447.00</v>
      </c>
      <c r="F144" s="4" t="str">
        <f>VLOOKUP(A144,HOP!A:C,3,0)</f>
        <v>4667505</v>
      </c>
      <c r="G144" s="4">
        <f t="shared" si="4"/>
        <v>0</v>
      </c>
      <c r="H144" s="4" t="str">
        <f t="shared" si="5"/>
        <v>，4667505</v>
      </c>
      <c r="I144" s="4" t="str">
        <f>VLOOKUP(A144,HOP!A:U,21,0)</f>
        <v>直连</v>
      </c>
    </row>
    <row r="145" ht="13" hidden="1" customHeight="1" spans="1:9">
      <c r="A145" s="5" t="s">
        <v>1168</v>
      </c>
      <c r="B145" s="5" t="s">
        <v>421</v>
      </c>
      <c r="C145" s="5" t="s">
        <v>723</v>
      </c>
      <c r="D145" s="5">
        <v>246</v>
      </c>
      <c r="E145" s="4" t="str">
        <f>VLOOKUP(A145,HOP!A:L,12,0)</f>
        <v>246.00</v>
      </c>
      <c r="F145" s="4" t="str">
        <f>VLOOKUP(A145,HOP!A:C,3,0)</f>
        <v>4709309</v>
      </c>
      <c r="G145" s="4">
        <f t="shared" si="4"/>
        <v>0</v>
      </c>
      <c r="H145" s="4" t="str">
        <f t="shared" si="5"/>
        <v>，4709309</v>
      </c>
      <c r="I145" s="4" t="str">
        <f>VLOOKUP(A145,HOP!A:U,21,0)</f>
        <v>直连</v>
      </c>
    </row>
    <row r="146" ht="13" hidden="1" customHeight="1" spans="1:9">
      <c r="A146" s="5" t="s">
        <v>1177</v>
      </c>
      <c r="B146" s="5" t="s">
        <v>421</v>
      </c>
      <c r="C146" s="5" t="s">
        <v>723</v>
      </c>
      <c r="D146" s="5">
        <v>141</v>
      </c>
      <c r="E146" s="4" t="str">
        <f>VLOOKUP(A146,HOP!A:L,12,0)</f>
        <v>141.00</v>
      </c>
      <c r="F146" s="4" t="str">
        <f>VLOOKUP(A146,HOP!A:C,3,0)</f>
        <v>4711765</v>
      </c>
      <c r="G146" s="4">
        <f t="shared" si="4"/>
        <v>0</v>
      </c>
      <c r="H146" s="4" t="str">
        <f t="shared" si="5"/>
        <v>，4711765</v>
      </c>
      <c r="I146" s="4" t="str">
        <f>VLOOKUP(A146,HOP!A:U,21,0)</f>
        <v>直连</v>
      </c>
    </row>
    <row r="147" ht="13" hidden="1" customHeight="1" spans="1:9">
      <c r="A147" s="5" t="s">
        <v>1186</v>
      </c>
      <c r="B147" s="5" t="s">
        <v>421</v>
      </c>
      <c r="C147" s="5" t="s">
        <v>723</v>
      </c>
      <c r="D147" s="5">
        <v>413</v>
      </c>
      <c r="E147" s="4" t="str">
        <f>VLOOKUP(A147,HOP!A:L,12,0)</f>
        <v>413.00</v>
      </c>
      <c r="F147" s="4" t="str">
        <f>VLOOKUP(A147,HOP!A:C,3,0)</f>
        <v>4695691</v>
      </c>
      <c r="G147" s="4">
        <f t="shared" si="4"/>
        <v>0</v>
      </c>
      <c r="H147" s="4" t="str">
        <f t="shared" si="5"/>
        <v>，4695691</v>
      </c>
      <c r="I147" s="4" t="str">
        <f>VLOOKUP(A147,HOP!A:U,21,0)</f>
        <v>直连</v>
      </c>
    </row>
    <row r="148" ht="13" hidden="1" customHeight="1" spans="1:9">
      <c r="A148" s="5" t="s">
        <v>1195</v>
      </c>
      <c r="B148" s="5" t="s">
        <v>421</v>
      </c>
      <c r="C148" s="5" t="s">
        <v>1197</v>
      </c>
      <c r="D148" s="5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ht="13" hidden="1" customHeight="1" spans="1:9">
      <c r="A149" s="5" t="s">
        <v>1204</v>
      </c>
      <c r="B149" s="5" t="s">
        <v>421</v>
      </c>
      <c r="C149" s="5" t="s">
        <v>1197</v>
      </c>
      <c r="D149" s="5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ht="13" hidden="1" customHeight="1" spans="1:9">
      <c r="A150" s="5" t="s">
        <v>1212</v>
      </c>
      <c r="B150" s="5" t="s">
        <v>421</v>
      </c>
      <c r="C150" s="5" t="s">
        <v>1197</v>
      </c>
      <c r="D150" s="5">
        <v>308</v>
      </c>
      <c r="E150" s="4" t="str">
        <f>VLOOKUP(A150,HOP!A:L,12,0)</f>
        <v>308.00</v>
      </c>
      <c r="F150" s="4" t="str">
        <f>VLOOKUP(A150,HOP!A:C,3,0)</f>
        <v>4649587</v>
      </c>
      <c r="G150" s="4">
        <f t="shared" si="4"/>
        <v>0</v>
      </c>
      <c r="H150" s="4" t="str">
        <f t="shared" si="5"/>
        <v>，4649587</v>
      </c>
      <c r="I150" s="4" t="str">
        <f>VLOOKUP(A150,HOP!A:U,21,0)</f>
        <v>直连</v>
      </c>
    </row>
    <row r="151" ht="13" hidden="1" customHeight="1" spans="1:9">
      <c r="A151" s="5" t="s">
        <v>1217</v>
      </c>
      <c r="B151" s="5" t="s">
        <v>723</v>
      </c>
      <c r="C151" s="5" t="s">
        <v>1197</v>
      </c>
      <c r="D151" s="5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ht="13" hidden="1" customHeight="1" spans="1:9">
      <c r="A152" s="5" t="s">
        <v>1225</v>
      </c>
      <c r="B152" s="5" t="s">
        <v>421</v>
      </c>
      <c r="C152" s="5" t="s">
        <v>1197</v>
      </c>
      <c r="D152" s="5">
        <v>196</v>
      </c>
      <c r="E152" s="4" t="str">
        <f>VLOOKUP(A152,HOP!A:L,12,0)</f>
        <v>196.00</v>
      </c>
      <c r="F152" s="4" t="str">
        <f>VLOOKUP(A152,HOP!A:C,3,0)</f>
        <v>4694168</v>
      </c>
      <c r="G152" s="4">
        <f t="shared" si="4"/>
        <v>0</v>
      </c>
      <c r="H152" s="4" t="str">
        <f t="shared" si="5"/>
        <v>，4694168</v>
      </c>
      <c r="I152" s="4" t="str">
        <f>VLOOKUP(A152,HOP!A:U,21,0)</f>
        <v>直连</v>
      </c>
    </row>
    <row r="153" ht="13" hidden="1" customHeight="1" spans="1:9">
      <c r="A153" s="5" t="s">
        <v>1235</v>
      </c>
      <c r="B153" s="5" t="s">
        <v>60</v>
      </c>
      <c r="C153" s="5" t="s">
        <v>1197</v>
      </c>
      <c r="D153" s="5">
        <v>1351</v>
      </c>
      <c r="E153" s="4" t="str">
        <f>VLOOKUP(A153,HOP!A:L,12,0)</f>
        <v>1351.00</v>
      </c>
      <c r="F153" s="4" t="str">
        <f>VLOOKUP(A153,HOP!A:C,3,0)</f>
        <v>4657378</v>
      </c>
      <c r="G153" s="4">
        <f t="shared" si="4"/>
        <v>0</v>
      </c>
      <c r="H153" s="4" t="str">
        <f t="shared" si="5"/>
        <v>，4657378</v>
      </c>
      <c r="I153" s="4" t="str">
        <f>VLOOKUP(A153,HOP!A:U,21,0)</f>
        <v>直连</v>
      </c>
    </row>
    <row r="154" ht="13" hidden="1" customHeight="1" spans="1:9">
      <c r="A154" s="5" t="s">
        <v>1245</v>
      </c>
      <c r="B154" s="5" t="s">
        <v>44</v>
      </c>
      <c r="C154" s="5" t="s">
        <v>1197</v>
      </c>
      <c r="D154" s="5">
        <v>1348</v>
      </c>
      <c r="E154" s="4" t="str">
        <f>VLOOKUP(A154,HOP!A:L,12,0)</f>
        <v>1348.00</v>
      </c>
      <c r="F154" s="4" t="str">
        <f>VLOOKUP(A154,HOP!A:C,3,0)</f>
        <v>4672893</v>
      </c>
      <c r="G154" s="4">
        <f t="shared" si="4"/>
        <v>0</v>
      </c>
      <c r="H154" s="4" t="str">
        <f t="shared" si="5"/>
        <v>，4672893</v>
      </c>
      <c r="I154" s="4" t="str">
        <f>VLOOKUP(A154,HOP!A:U,21,0)</f>
        <v>直连</v>
      </c>
    </row>
    <row r="155" ht="13" hidden="1" customHeight="1" spans="1:9">
      <c r="A155" s="5" t="s">
        <v>1252</v>
      </c>
      <c r="B155" s="5" t="s">
        <v>723</v>
      </c>
      <c r="C155" s="5" t="s">
        <v>1197</v>
      </c>
      <c r="D155" s="5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ht="13" hidden="1" customHeight="1" spans="1:9">
      <c r="A156" s="5" t="s">
        <v>1260</v>
      </c>
      <c r="B156" s="5" t="s">
        <v>60</v>
      </c>
      <c r="C156" s="5" t="s">
        <v>1197</v>
      </c>
      <c r="D156" s="5">
        <v>1256</v>
      </c>
      <c r="E156" s="4" t="str">
        <f>VLOOKUP(A156,HOP!A:L,12,0)</f>
        <v>1256.00</v>
      </c>
      <c r="F156" s="4" t="str">
        <f>VLOOKUP(A156,HOP!A:C,3,0)</f>
        <v>4674825</v>
      </c>
      <c r="G156" s="4">
        <f t="shared" si="4"/>
        <v>0</v>
      </c>
      <c r="H156" s="4" t="str">
        <f t="shared" si="5"/>
        <v>，4674825</v>
      </c>
      <c r="I156" s="4" t="str">
        <f>VLOOKUP(A156,HOP!A:U,21,0)</f>
        <v>直连</v>
      </c>
    </row>
    <row r="157" ht="13" hidden="1" customHeight="1" spans="1:9">
      <c r="A157" s="5" t="s">
        <v>1265</v>
      </c>
      <c r="B157" s="5" t="s">
        <v>723</v>
      </c>
      <c r="C157" s="5" t="s">
        <v>1197</v>
      </c>
      <c r="D157" s="5">
        <v>422</v>
      </c>
      <c r="E157" s="4" t="str">
        <f>VLOOKUP(A157,HOP!A:L,12,0)</f>
        <v>422.00</v>
      </c>
      <c r="F157" s="4" t="str">
        <f>VLOOKUP(A157,HOP!A:C,3,0)</f>
        <v>4710108</v>
      </c>
      <c r="G157" s="4">
        <f t="shared" si="4"/>
        <v>0</v>
      </c>
      <c r="H157" s="4" t="str">
        <f t="shared" si="5"/>
        <v>，4710108</v>
      </c>
      <c r="I157" s="4" t="str">
        <f>VLOOKUP(A157,HOP!A:U,21,0)</f>
        <v>直连</v>
      </c>
    </row>
    <row r="158" ht="13" hidden="1" customHeight="1" spans="1:9">
      <c r="A158" s="5" t="s">
        <v>1274</v>
      </c>
      <c r="B158" s="5" t="s">
        <v>723</v>
      </c>
      <c r="C158" s="5" t="s">
        <v>1197</v>
      </c>
      <c r="D158" s="5">
        <v>470</v>
      </c>
      <c r="E158" s="4" t="str">
        <f>VLOOKUP(A158,HOP!A:L,12,0)</f>
        <v>470.00</v>
      </c>
      <c r="F158" s="4" t="str">
        <f>VLOOKUP(A158,HOP!A:C,3,0)</f>
        <v>4704829</v>
      </c>
      <c r="G158" s="4">
        <f t="shared" si="4"/>
        <v>0</v>
      </c>
      <c r="H158" s="4" t="str">
        <f t="shared" si="5"/>
        <v>，4704829</v>
      </c>
      <c r="I158" s="4" t="str">
        <f>VLOOKUP(A158,HOP!A:U,21,0)</f>
        <v>直连</v>
      </c>
    </row>
    <row r="159" ht="13" hidden="1" customHeight="1" spans="1:9">
      <c r="A159" s="5" t="s">
        <v>1280</v>
      </c>
      <c r="B159" s="5" t="s">
        <v>723</v>
      </c>
      <c r="C159" s="5" t="s">
        <v>1197</v>
      </c>
      <c r="D159" s="5">
        <v>951</v>
      </c>
      <c r="E159" s="4" t="str">
        <f>VLOOKUP(A159,HOP!A:L,12,0)</f>
        <v>951.00</v>
      </c>
      <c r="F159" s="4" t="str">
        <f>VLOOKUP(A159,HOP!A:C,3,0)</f>
        <v>4715255</v>
      </c>
      <c r="G159" s="4">
        <f t="shared" si="4"/>
        <v>0</v>
      </c>
      <c r="H159" s="4" t="str">
        <f t="shared" si="5"/>
        <v>，4715255</v>
      </c>
      <c r="I159" s="4" t="str">
        <f>VLOOKUP(A159,HOP!A:U,21,0)</f>
        <v>直连</v>
      </c>
    </row>
    <row r="160" ht="13" hidden="1" customHeight="1" spans="1:9">
      <c r="A160" s="5" t="s">
        <v>1289</v>
      </c>
      <c r="B160" s="5" t="s">
        <v>60</v>
      </c>
      <c r="C160" s="5" t="s">
        <v>1197</v>
      </c>
      <c r="D160" s="5">
        <v>916</v>
      </c>
      <c r="E160" s="4" t="str">
        <f>VLOOKUP(A160,HOP!A:L,12,0)</f>
        <v>916.00</v>
      </c>
      <c r="F160" s="4" t="str">
        <f>VLOOKUP(A160,HOP!A:C,3,0)</f>
        <v>4707848</v>
      </c>
      <c r="G160" s="4">
        <f t="shared" si="4"/>
        <v>0</v>
      </c>
      <c r="H160" s="4" t="str">
        <f t="shared" si="5"/>
        <v>，4707848</v>
      </c>
      <c r="I160" s="4" t="str">
        <f>VLOOKUP(A160,HOP!A:U,21,0)</f>
        <v>直连</v>
      </c>
    </row>
    <row r="161" ht="13" hidden="1" customHeight="1" spans="1:9">
      <c r="A161" s="5" t="s">
        <v>1297</v>
      </c>
      <c r="B161" s="5" t="s">
        <v>723</v>
      </c>
      <c r="C161" s="5" t="s">
        <v>1197</v>
      </c>
      <c r="D161" s="5">
        <v>396</v>
      </c>
      <c r="E161" s="4" t="str">
        <f>VLOOKUP(A161,HOP!A:L,12,0)</f>
        <v>396.00</v>
      </c>
      <c r="F161" s="4" t="str">
        <f>VLOOKUP(A161,HOP!A:C,3,0)</f>
        <v>4712120</v>
      </c>
      <c r="G161" s="4">
        <f t="shared" si="4"/>
        <v>0</v>
      </c>
      <c r="H161" s="4" t="str">
        <f t="shared" si="5"/>
        <v>，4712120</v>
      </c>
      <c r="I161" s="4" t="str">
        <f>VLOOKUP(A161,HOP!A:U,21,0)</f>
        <v>直连</v>
      </c>
    </row>
    <row r="162" ht="13" hidden="1" customHeight="1" spans="1:9">
      <c r="A162" s="5" t="s">
        <v>1304</v>
      </c>
      <c r="B162" s="5" t="s">
        <v>60</v>
      </c>
      <c r="C162" s="5" t="s">
        <v>1197</v>
      </c>
      <c r="D162" s="5">
        <v>1266</v>
      </c>
      <c r="E162" s="4" t="str">
        <f>VLOOKUP(A162,HOP!A:L,12,0)</f>
        <v>1266.00</v>
      </c>
      <c r="F162" s="4" t="str">
        <f>VLOOKUP(A162,HOP!A:C,3,0)</f>
        <v>4696346</v>
      </c>
      <c r="G162" s="4">
        <f t="shared" si="4"/>
        <v>0</v>
      </c>
      <c r="H162" s="4" t="str">
        <f t="shared" si="5"/>
        <v>，4696346</v>
      </c>
      <c r="I162" s="4" t="str">
        <f>VLOOKUP(A162,HOP!A:U,21,0)</f>
        <v>直连</v>
      </c>
    </row>
    <row r="163" ht="13" hidden="1" customHeight="1" spans="1:9">
      <c r="A163" s="5" t="s">
        <v>1309</v>
      </c>
      <c r="B163" s="5" t="s">
        <v>421</v>
      </c>
      <c r="C163" s="5" t="s">
        <v>1197</v>
      </c>
      <c r="D163" s="5">
        <v>522</v>
      </c>
      <c r="E163" s="4" t="str">
        <f>VLOOKUP(A163,HOP!A:L,12,0)</f>
        <v>522.00</v>
      </c>
      <c r="F163" s="4" t="str">
        <f>VLOOKUP(A163,HOP!A:C,3,0)</f>
        <v>4660775</v>
      </c>
      <c r="G163" s="4">
        <f t="shared" si="4"/>
        <v>0</v>
      </c>
      <c r="H163" s="4" t="str">
        <f t="shared" si="5"/>
        <v>，4660775</v>
      </c>
      <c r="I163" s="4" t="str">
        <f>VLOOKUP(A163,HOP!A:U,21,0)</f>
        <v>直连</v>
      </c>
    </row>
    <row r="164" ht="13" hidden="1" customHeight="1" spans="1:9">
      <c r="A164" s="5" t="s">
        <v>1315</v>
      </c>
      <c r="B164" s="5" t="s">
        <v>203</v>
      </c>
      <c r="C164" s="5" t="s">
        <v>1197</v>
      </c>
      <c r="D164" s="5">
        <v>1635</v>
      </c>
      <c r="E164" s="4" t="str">
        <f>VLOOKUP(A164,HOP!A:L,12,0)</f>
        <v>1635.00</v>
      </c>
      <c r="F164" s="4" t="str">
        <f>VLOOKUP(A164,HOP!A:C,3,0)</f>
        <v>4629189</v>
      </c>
      <c r="G164" s="4">
        <f t="shared" si="4"/>
        <v>0</v>
      </c>
      <c r="H164" s="4" t="str">
        <f t="shared" si="5"/>
        <v>，4629189</v>
      </c>
      <c r="I164" s="4" t="str">
        <f>VLOOKUP(A164,HOP!A:U,21,0)</f>
        <v>直连</v>
      </c>
    </row>
    <row r="165" ht="13" hidden="1" customHeight="1" spans="1:9">
      <c r="A165" s="5" t="s">
        <v>1320</v>
      </c>
      <c r="B165" s="5" t="s">
        <v>421</v>
      </c>
      <c r="C165" s="5" t="s">
        <v>1197</v>
      </c>
      <c r="D165" s="5">
        <v>469</v>
      </c>
      <c r="E165" s="4" t="str">
        <f>VLOOKUP(A165,HOP!A:L,12,0)</f>
        <v>469.00</v>
      </c>
      <c r="F165" s="4" t="str">
        <f>VLOOKUP(A165,HOP!A:C,3,0)</f>
        <v>4701103</v>
      </c>
      <c r="G165" s="4">
        <f t="shared" si="4"/>
        <v>0</v>
      </c>
      <c r="H165" s="4" t="str">
        <f t="shared" si="5"/>
        <v>，4701103</v>
      </c>
      <c r="I165" s="4" t="str">
        <f>VLOOKUP(A165,HOP!A:U,21,0)</f>
        <v>直连</v>
      </c>
    </row>
    <row r="166" ht="13" hidden="1" customHeight="1" spans="1:9">
      <c r="A166" s="5" t="s">
        <v>1323</v>
      </c>
      <c r="B166" s="5" t="s">
        <v>421</v>
      </c>
      <c r="C166" s="5" t="s">
        <v>1197</v>
      </c>
      <c r="D166" s="5">
        <v>1526</v>
      </c>
      <c r="E166" s="4" t="str">
        <f>VLOOKUP(A166,HOP!A:L,12,0)</f>
        <v>1526.00</v>
      </c>
      <c r="F166" s="4" t="str">
        <f>VLOOKUP(A166,HOP!A:C,3,0)</f>
        <v>4715402</v>
      </c>
      <c r="G166" s="4">
        <f t="shared" si="4"/>
        <v>0</v>
      </c>
      <c r="H166" s="4" t="str">
        <f t="shared" si="5"/>
        <v>，4715402</v>
      </c>
      <c r="I166" s="4" t="str">
        <f>VLOOKUP(A166,HOP!A:U,21,0)</f>
        <v>直连</v>
      </c>
    </row>
    <row r="167" ht="13" hidden="1" customHeight="1" spans="1:9">
      <c r="A167" s="5" t="s">
        <v>1331</v>
      </c>
      <c r="B167" s="5" t="s">
        <v>723</v>
      </c>
      <c r="C167" s="5" t="s">
        <v>1197</v>
      </c>
      <c r="D167" s="5">
        <v>502</v>
      </c>
      <c r="E167" s="4" t="str">
        <f>VLOOKUP(A167,HOP!A:L,12,0)</f>
        <v>502.00</v>
      </c>
      <c r="F167" s="4" t="str">
        <f>VLOOKUP(A167,HOP!A:C,3,0)</f>
        <v>4718289</v>
      </c>
      <c r="G167" s="4">
        <f t="shared" si="4"/>
        <v>0</v>
      </c>
      <c r="H167" s="4" t="str">
        <f t="shared" si="5"/>
        <v>，4718289</v>
      </c>
      <c r="I167" s="4" t="str">
        <f>VLOOKUP(A167,HOP!A:U,21,0)</f>
        <v>直连</v>
      </c>
    </row>
    <row r="168" ht="13" hidden="1" customHeight="1" spans="1:9">
      <c r="A168" s="5" t="s">
        <v>1335</v>
      </c>
      <c r="B168" s="5" t="s">
        <v>723</v>
      </c>
      <c r="C168" s="5" t="s">
        <v>1197</v>
      </c>
      <c r="D168" s="5">
        <v>314</v>
      </c>
      <c r="E168" s="4" t="str">
        <f>VLOOKUP(A168,HOP!A:L,12,0)</f>
        <v>314.00</v>
      </c>
      <c r="F168" s="4" t="str">
        <f>VLOOKUP(A168,HOP!A:C,3,0)</f>
        <v>4665649</v>
      </c>
      <c r="G168" s="4">
        <f t="shared" si="4"/>
        <v>0</v>
      </c>
      <c r="H168" s="4" t="str">
        <f t="shared" si="5"/>
        <v>，4665649</v>
      </c>
      <c r="I168" s="4" t="str">
        <f>VLOOKUP(A168,HOP!A:U,21,0)</f>
        <v>直连</v>
      </c>
    </row>
    <row r="169" ht="13" hidden="1" customHeight="1" spans="1:9">
      <c r="A169" s="5" t="s">
        <v>1338</v>
      </c>
      <c r="B169" s="5" t="s">
        <v>723</v>
      </c>
      <c r="C169" s="5" t="s">
        <v>1197</v>
      </c>
      <c r="D169" s="5">
        <v>313</v>
      </c>
      <c r="E169" s="4" t="str">
        <f>VLOOKUP(A169,HOP!A:L,12,0)</f>
        <v>313.00</v>
      </c>
      <c r="F169" s="4" t="str">
        <f>VLOOKUP(A169,HOP!A:C,3,0)</f>
        <v>4709729</v>
      </c>
      <c r="G169" s="4">
        <f t="shared" si="4"/>
        <v>0</v>
      </c>
      <c r="H169" s="4" t="str">
        <f t="shared" si="5"/>
        <v>，4709729</v>
      </c>
      <c r="I169" s="4" t="str">
        <f>VLOOKUP(A169,HOP!A:U,21,0)</f>
        <v>直连</v>
      </c>
    </row>
    <row r="170" ht="13" hidden="1" customHeight="1" spans="1:9">
      <c r="A170" s="5" t="s">
        <v>1341</v>
      </c>
      <c r="B170" s="5" t="s">
        <v>723</v>
      </c>
      <c r="C170" s="5" t="s">
        <v>1197</v>
      </c>
      <c r="D170" s="5">
        <v>844</v>
      </c>
      <c r="E170" s="4" t="str">
        <f>VLOOKUP(A170,HOP!A:L,12,0)</f>
        <v>844.00</v>
      </c>
      <c r="F170" s="4" t="str">
        <f>VLOOKUP(A170,HOP!A:C,3,0)</f>
        <v>4713637</v>
      </c>
      <c r="G170" s="4">
        <f t="shared" si="4"/>
        <v>0</v>
      </c>
      <c r="H170" s="4" t="str">
        <f t="shared" si="5"/>
        <v>，4713637</v>
      </c>
      <c r="I170" s="4" t="str">
        <f>VLOOKUP(A170,HOP!A:U,21,0)</f>
        <v>直连</v>
      </c>
    </row>
    <row r="171" ht="13" hidden="1" customHeight="1" spans="1:9">
      <c r="A171" s="5" t="s">
        <v>1350</v>
      </c>
      <c r="B171" s="5" t="s">
        <v>723</v>
      </c>
      <c r="C171" s="5" t="s">
        <v>1197</v>
      </c>
      <c r="D171" s="5">
        <v>223</v>
      </c>
      <c r="E171" s="4" t="str">
        <f>VLOOKUP(A171,HOP!A:L,12,0)</f>
        <v>223.00</v>
      </c>
      <c r="F171" s="4" t="str">
        <f>VLOOKUP(A171,HOP!A:C,3,0)</f>
        <v>4626547</v>
      </c>
      <c r="G171" s="4">
        <f t="shared" si="4"/>
        <v>0</v>
      </c>
      <c r="H171" s="4" t="str">
        <f t="shared" si="5"/>
        <v>，4626547</v>
      </c>
      <c r="I171" s="4" t="str">
        <f>VLOOKUP(A171,HOP!A:U,21,0)</f>
        <v>直连</v>
      </c>
    </row>
    <row r="172" ht="13" hidden="1" customHeight="1" spans="1:9">
      <c r="A172" s="5" t="s">
        <v>1355</v>
      </c>
      <c r="B172" s="5" t="s">
        <v>723</v>
      </c>
      <c r="C172" s="5" t="s">
        <v>1197</v>
      </c>
      <c r="D172" s="5">
        <v>292</v>
      </c>
      <c r="E172" s="4" t="str">
        <f>VLOOKUP(A172,HOP!A:L,12,0)</f>
        <v>292.00</v>
      </c>
      <c r="F172" s="4" t="str">
        <f>VLOOKUP(A172,HOP!A:C,3,0)</f>
        <v>4706646</v>
      </c>
      <c r="G172" s="4">
        <f t="shared" si="4"/>
        <v>0</v>
      </c>
      <c r="H172" s="4" t="str">
        <f t="shared" si="5"/>
        <v>，4706646</v>
      </c>
      <c r="I172" s="4" t="str">
        <f>VLOOKUP(A172,HOP!A:U,21,0)</f>
        <v>直连</v>
      </c>
    </row>
    <row r="173" ht="13" hidden="1" customHeight="1" spans="1:9">
      <c r="A173" s="5" t="s">
        <v>1364</v>
      </c>
      <c r="B173" s="5" t="s">
        <v>723</v>
      </c>
      <c r="C173" s="5" t="s">
        <v>1197</v>
      </c>
      <c r="D173" s="5">
        <v>269</v>
      </c>
      <c r="E173" s="4" t="str">
        <f>VLOOKUP(A173,HOP!A:L,12,0)</f>
        <v>269.00</v>
      </c>
      <c r="F173" s="4" t="str">
        <f>VLOOKUP(A173,HOP!A:C,3,0)</f>
        <v>4662149</v>
      </c>
      <c r="G173" s="4">
        <f t="shared" si="4"/>
        <v>0</v>
      </c>
      <c r="H173" s="4" t="str">
        <f t="shared" si="5"/>
        <v>，4662149</v>
      </c>
      <c r="I173" s="4" t="str">
        <f>VLOOKUP(A173,HOP!A:U,21,0)</f>
        <v>直连</v>
      </c>
    </row>
    <row r="174" ht="13" hidden="1" customHeight="1" spans="1:9">
      <c r="A174" s="5" t="s">
        <v>1367</v>
      </c>
      <c r="B174" s="5" t="s">
        <v>72</v>
      </c>
      <c r="C174" s="5" t="s">
        <v>1197</v>
      </c>
      <c r="D174" s="5">
        <v>1565</v>
      </c>
      <c r="E174" s="4" t="str">
        <f>VLOOKUP(A174,HOP!A:L,12,0)</f>
        <v>1565.00</v>
      </c>
      <c r="F174" s="4" t="str">
        <f>VLOOKUP(A174,HOP!A:C,3,0)</f>
        <v>4695558</v>
      </c>
      <c r="G174" s="4">
        <f t="shared" si="4"/>
        <v>0</v>
      </c>
      <c r="H174" s="4" t="str">
        <f t="shared" si="5"/>
        <v>，4695558</v>
      </c>
      <c r="I174" s="4" t="str">
        <f>VLOOKUP(A174,HOP!A:U,21,0)</f>
        <v>直连</v>
      </c>
    </row>
    <row r="175" ht="13" hidden="1" customHeight="1" spans="1:9">
      <c r="A175" s="5" t="s">
        <v>1373</v>
      </c>
      <c r="B175" s="5" t="s">
        <v>44</v>
      </c>
      <c r="C175" s="5" t="s">
        <v>1197</v>
      </c>
      <c r="D175" s="5">
        <v>775</v>
      </c>
      <c r="E175" s="4" t="str">
        <f>VLOOKUP(A175,HOP!A:L,12,0)</f>
        <v>775.00</v>
      </c>
      <c r="F175" s="4" t="str">
        <f>VLOOKUP(A175,HOP!A:C,3,0)</f>
        <v>4672869</v>
      </c>
      <c r="G175" s="4">
        <f t="shared" si="4"/>
        <v>0</v>
      </c>
      <c r="H175" s="4" t="str">
        <f t="shared" si="5"/>
        <v>，4672869</v>
      </c>
      <c r="I175" s="4" t="str">
        <f>VLOOKUP(A175,HOP!A:U,21,0)</f>
        <v>直连</v>
      </c>
    </row>
    <row r="176" ht="13" hidden="1" customHeight="1" spans="1:9">
      <c r="A176" s="5" t="s">
        <v>1378</v>
      </c>
      <c r="B176" s="5" t="s">
        <v>723</v>
      </c>
      <c r="C176" s="5" t="s">
        <v>1197</v>
      </c>
      <c r="D176" s="5">
        <v>614</v>
      </c>
      <c r="E176" s="4" t="str">
        <f>VLOOKUP(A176,HOP!A:L,12,0)</f>
        <v>614.00</v>
      </c>
      <c r="F176" s="4" t="str">
        <f>VLOOKUP(A176,HOP!A:C,3,0)</f>
        <v>4714907</v>
      </c>
      <c r="G176" s="4">
        <f t="shared" si="4"/>
        <v>0</v>
      </c>
      <c r="H176" s="4" t="str">
        <f t="shared" si="5"/>
        <v>，4714907</v>
      </c>
      <c r="I176" s="4" t="str">
        <f>VLOOKUP(A176,HOP!A:U,21,0)</f>
        <v>直连</v>
      </c>
    </row>
    <row r="177" ht="13" hidden="1" customHeight="1" spans="1:9">
      <c r="A177" s="5" t="s">
        <v>1386</v>
      </c>
      <c r="B177" s="5" t="s">
        <v>723</v>
      </c>
      <c r="C177" s="5" t="s">
        <v>1197</v>
      </c>
      <c r="D177" s="5">
        <v>727</v>
      </c>
      <c r="E177" s="4" t="str">
        <f>VLOOKUP(A177,HOP!A:L,12,0)</f>
        <v>727.00</v>
      </c>
      <c r="F177" s="4" t="str">
        <f>VLOOKUP(A177,HOP!A:C,3,0)</f>
        <v>4676721</v>
      </c>
      <c r="G177" s="4">
        <f t="shared" si="4"/>
        <v>0</v>
      </c>
      <c r="H177" s="4" t="str">
        <f t="shared" si="5"/>
        <v>，4676721</v>
      </c>
      <c r="I177" s="4" t="str">
        <f>VLOOKUP(A177,HOP!A:U,21,0)</f>
        <v>直连</v>
      </c>
    </row>
    <row r="178" ht="13" hidden="1" customHeight="1" spans="1:9">
      <c r="A178" s="5" t="s">
        <v>1390</v>
      </c>
      <c r="B178" s="5" t="s">
        <v>44</v>
      </c>
      <c r="C178" s="5" t="s">
        <v>1197</v>
      </c>
      <c r="D178" s="5">
        <v>897</v>
      </c>
      <c r="E178" s="4" t="str">
        <f>VLOOKUP(A178,HOP!A:L,12,0)</f>
        <v>897.00</v>
      </c>
      <c r="F178" s="4" t="str">
        <f>VLOOKUP(A178,HOP!A:C,3,0)</f>
        <v>4685873</v>
      </c>
      <c r="G178" s="4">
        <f t="shared" si="4"/>
        <v>0</v>
      </c>
      <c r="H178" s="4" t="str">
        <f t="shared" si="5"/>
        <v>，4685873</v>
      </c>
      <c r="I178" s="4" t="str">
        <f>VLOOKUP(A178,HOP!A:U,21,0)</f>
        <v>直连</v>
      </c>
    </row>
    <row r="179" ht="13" hidden="1" customHeight="1" spans="1:9">
      <c r="A179" s="5" t="s">
        <v>1395</v>
      </c>
      <c r="B179" s="5" t="s">
        <v>723</v>
      </c>
      <c r="C179" s="5" t="s">
        <v>1197</v>
      </c>
      <c r="D179" s="5">
        <v>891</v>
      </c>
      <c r="E179" s="4" t="str">
        <f>VLOOKUP(A179,HOP!A:L,12,0)</f>
        <v>891.00</v>
      </c>
      <c r="F179" s="4" t="str">
        <f>VLOOKUP(A179,HOP!A:C,3,0)</f>
        <v>4668606</v>
      </c>
      <c r="G179" s="4">
        <f t="shared" si="4"/>
        <v>0</v>
      </c>
      <c r="H179" s="4" t="str">
        <f t="shared" si="5"/>
        <v>，4668606</v>
      </c>
      <c r="I179" s="4" t="str">
        <f>VLOOKUP(A179,HOP!A:U,21,0)</f>
        <v>直连</v>
      </c>
    </row>
    <row r="180" ht="13" hidden="1" customHeight="1" spans="1:9">
      <c r="A180" s="5" t="s">
        <v>1403</v>
      </c>
      <c r="B180" s="5" t="s">
        <v>723</v>
      </c>
      <c r="C180" s="5" t="s">
        <v>1197</v>
      </c>
      <c r="D180" s="5">
        <v>313</v>
      </c>
      <c r="E180" s="4" t="str">
        <f>VLOOKUP(A180,HOP!A:L,12,0)</f>
        <v>313.00</v>
      </c>
      <c r="F180" s="4" t="str">
        <f>VLOOKUP(A180,HOP!A:C,3,0)</f>
        <v>4710659</v>
      </c>
      <c r="G180" s="4">
        <f t="shared" si="4"/>
        <v>0</v>
      </c>
      <c r="H180" s="4" t="str">
        <f t="shared" si="5"/>
        <v>，4710659</v>
      </c>
      <c r="I180" s="4" t="str">
        <f>VLOOKUP(A180,HOP!A:U,21,0)</f>
        <v>直连</v>
      </c>
    </row>
    <row r="181" ht="13" hidden="1" customHeight="1" spans="1:9">
      <c r="A181" s="5" t="s">
        <v>1406</v>
      </c>
      <c r="B181" s="5" t="s">
        <v>44</v>
      </c>
      <c r="C181" s="5" t="s">
        <v>1197</v>
      </c>
      <c r="D181" s="5">
        <v>1336</v>
      </c>
      <c r="E181" s="4" t="str">
        <f>VLOOKUP(A181,HOP!A:L,12,0)</f>
        <v>1336.00</v>
      </c>
      <c r="F181" s="4" t="str">
        <f>VLOOKUP(A181,HOP!A:C,3,0)</f>
        <v>4633580</v>
      </c>
      <c r="G181" s="4">
        <f t="shared" si="4"/>
        <v>0</v>
      </c>
      <c r="H181" s="4" t="str">
        <f t="shared" si="5"/>
        <v>，4633580</v>
      </c>
      <c r="I181" s="4" t="str">
        <f>VLOOKUP(A181,HOP!A:U,21,0)</f>
        <v>直连</v>
      </c>
    </row>
    <row r="182" ht="13" hidden="1" customHeight="1" spans="1:9">
      <c r="A182" s="5" t="s">
        <v>1414</v>
      </c>
      <c r="B182" s="5" t="s">
        <v>723</v>
      </c>
      <c r="C182" s="5" t="s">
        <v>1197</v>
      </c>
      <c r="D182" s="5">
        <v>313</v>
      </c>
      <c r="E182" s="4" t="str">
        <f>VLOOKUP(A182,HOP!A:L,12,0)</f>
        <v>313.00</v>
      </c>
      <c r="F182" s="4" t="str">
        <f>VLOOKUP(A182,HOP!A:C,3,0)</f>
        <v>4705074</v>
      </c>
      <c r="G182" s="4">
        <f t="shared" si="4"/>
        <v>0</v>
      </c>
      <c r="H182" s="4" t="str">
        <f t="shared" si="5"/>
        <v>，4705074</v>
      </c>
      <c r="I182" s="4" t="str">
        <f>VLOOKUP(A182,HOP!A:U,21,0)</f>
        <v>直连</v>
      </c>
    </row>
    <row r="183" ht="13" hidden="1" customHeight="1" spans="1:9">
      <c r="A183" s="5" t="s">
        <v>1417</v>
      </c>
      <c r="B183" s="5" t="s">
        <v>723</v>
      </c>
      <c r="C183" s="5" t="s">
        <v>1197</v>
      </c>
      <c r="D183" s="5">
        <v>1776</v>
      </c>
      <c r="E183" s="4" t="str">
        <f>VLOOKUP(A183,HOP!A:L,12,0)</f>
        <v>1776.00</v>
      </c>
      <c r="F183" s="4" t="str">
        <f>VLOOKUP(A183,HOP!A:C,3,0)</f>
        <v>4712388</v>
      </c>
      <c r="G183" s="4">
        <f t="shared" si="4"/>
        <v>0</v>
      </c>
      <c r="H183" s="4" t="str">
        <f t="shared" si="5"/>
        <v>，4712388</v>
      </c>
      <c r="I183" s="4" t="str">
        <f>VLOOKUP(A183,HOP!A:U,21,0)</f>
        <v>直连</v>
      </c>
    </row>
    <row r="184" ht="13" hidden="1" customHeight="1" spans="1:9">
      <c r="A184" s="5" t="s">
        <v>1425</v>
      </c>
      <c r="B184" s="5" t="s">
        <v>723</v>
      </c>
      <c r="C184" s="5" t="s">
        <v>1197</v>
      </c>
      <c r="D184" s="5">
        <v>256</v>
      </c>
      <c r="E184" s="4" t="str">
        <f>VLOOKUP(A184,HOP!A:L,12,0)</f>
        <v>256.00</v>
      </c>
      <c r="F184" s="4" t="str">
        <f>VLOOKUP(A184,HOP!A:C,3,0)</f>
        <v>4700724</v>
      </c>
      <c r="G184" s="4">
        <f t="shared" si="4"/>
        <v>0</v>
      </c>
      <c r="H184" s="4" t="str">
        <f t="shared" si="5"/>
        <v>，4700724</v>
      </c>
      <c r="I184" s="4" t="str">
        <f>VLOOKUP(A184,HOP!A:U,21,0)</f>
        <v>直连</v>
      </c>
    </row>
    <row r="185" ht="13" hidden="1" customHeight="1" spans="1:9">
      <c r="A185" s="5" t="s">
        <v>1428</v>
      </c>
      <c r="B185" s="5" t="s">
        <v>723</v>
      </c>
      <c r="C185" s="5" t="s">
        <v>1197</v>
      </c>
      <c r="D185" s="5">
        <v>559</v>
      </c>
      <c r="E185" s="4" t="str">
        <f>VLOOKUP(A185,HOP!A:L,12,0)</f>
        <v>559.00</v>
      </c>
      <c r="F185" s="4" t="str">
        <f>VLOOKUP(A185,HOP!A:C,3,0)</f>
        <v>4715395</v>
      </c>
      <c r="G185" s="4">
        <f t="shared" si="4"/>
        <v>0</v>
      </c>
      <c r="H185" s="4" t="str">
        <f t="shared" si="5"/>
        <v>，4715395</v>
      </c>
      <c r="I185" s="4" t="str">
        <f>VLOOKUP(A185,HOP!A:U,21,0)</f>
        <v>直连</v>
      </c>
    </row>
    <row r="186" ht="13" hidden="1" customHeight="1" spans="1:9">
      <c r="A186" s="5" t="s">
        <v>1437</v>
      </c>
      <c r="B186" s="5" t="s">
        <v>723</v>
      </c>
      <c r="C186" s="5" t="s">
        <v>1197</v>
      </c>
      <c r="D186" s="5">
        <v>556</v>
      </c>
      <c r="E186" s="4" t="str">
        <f>VLOOKUP(A186,HOP!A:L,12,0)</f>
        <v>556.00</v>
      </c>
      <c r="F186" s="4" t="str">
        <f>VLOOKUP(A186,HOP!A:C,3,0)</f>
        <v>4706464</v>
      </c>
      <c r="G186" s="4">
        <f t="shared" si="4"/>
        <v>0</v>
      </c>
      <c r="H186" s="4" t="str">
        <f t="shared" si="5"/>
        <v>，4706464</v>
      </c>
      <c r="I186" s="4" t="str">
        <f>VLOOKUP(A186,HOP!A:U,21,0)</f>
        <v>直连</v>
      </c>
    </row>
    <row r="187" ht="13" hidden="1" customHeight="1" spans="1:9">
      <c r="A187" s="5" t="s">
        <v>1445</v>
      </c>
      <c r="B187" s="5" t="s">
        <v>421</v>
      </c>
      <c r="C187" s="5" t="s">
        <v>1197</v>
      </c>
      <c r="D187" s="5">
        <v>742</v>
      </c>
      <c r="E187" s="4" t="str">
        <f>VLOOKUP(A187,HOP!A:L,12,0)</f>
        <v>742.00</v>
      </c>
      <c r="F187" s="4" t="str">
        <f>VLOOKUP(A187,HOP!A:C,3,0)</f>
        <v>4713273</v>
      </c>
      <c r="G187" s="4">
        <f t="shared" si="4"/>
        <v>0</v>
      </c>
      <c r="H187" s="4" t="str">
        <f t="shared" si="5"/>
        <v>，4713273</v>
      </c>
      <c r="I187" s="4" t="str">
        <f>VLOOKUP(A187,HOP!A:U,21,0)</f>
        <v>直连</v>
      </c>
    </row>
    <row r="188" ht="13" hidden="1" customHeight="1" spans="1:9">
      <c r="A188" s="5" t="s">
        <v>1453</v>
      </c>
      <c r="B188" s="5" t="s">
        <v>723</v>
      </c>
      <c r="C188" s="5" t="s">
        <v>1197</v>
      </c>
      <c r="D188" s="5">
        <v>108</v>
      </c>
      <c r="E188" s="4" t="str">
        <f>VLOOKUP(A188,HOP!A:L,12,0)</f>
        <v>108.00</v>
      </c>
      <c r="F188" s="4" t="str">
        <f>VLOOKUP(A188,HOP!A:C,3,0)</f>
        <v>4716472</v>
      </c>
      <c r="G188" s="4">
        <f t="shared" si="4"/>
        <v>0</v>
      </c>
      <c r="H188" s="4" t="str">
        <f t="shared" si="5"/>
        <v>，4716472</v>
      </c>
      <c r="I188" s="4" t="str">
        <f>VLOOKUP(A188,HOP!A:U,21,0)</f>
        <v>直连</v>
      </c>
    </row>
    <row r="189" ht="13" hidden="1" customHeight="1" spans="1:9">
      <c r="A189" s="5" t="s">
        <v>1462</v>
      </c>
      <c r="B189" s="5" t="s">
        <v>421</v>
      </c>
      <c r="C189" s="5" t="s">
        <v>1197</v>
      </c>
      <c r="D189" s="5">
        <v>728</v>
      </c>
      <c r="E189" s="4" t="str">
        <f>VLOOKUP(A189,HOP!A:L,12,0)</f>
        <v>728.00</v>
      </c>
      <c r="F189" s="4" t="str">
        <f>VLOOKUP(A189,HOP!A:C,3,0)</f>
        <v>4699277</v>
      </c>
      <c r="G189" s="4">
        <f t="shared" si="4"/>
        <v>0</v>
      </c>
      <c r="H189" s="4" t="str">
        <f t="shared" si="5"/>
        <v>，4699277</v>
      </c>
      <c r="I189" s="4" t="str">
        <f>VLOOKUP(A189,HOP!A:U,21,0)</f>
        <v>直连</v>
      </c>
    </row>
    <row r="190" ht="13" hidden="1" customHeight="1" spans="1:9">
      <c r="A190" s="5" t="s">
        <v>1470</v>
      </c>
      <c r="B190" s="5" t="s">
        <v>421</v>
      </c>
      <c r="C190" s="5" t="s">
        <v>1197</v>
      </c>
      <c r="D190" s="5">
        <v>769</v>
      </c>
      <c r="E190" s="4" t="str">
        <f>VLOOKUP(A190,HOP!A:L,12,0)</f>
        <v>769.00</v>
      </c>
      <c r="F190" s="4" t="str">
        <f>VLOOKUP(A190,HOP!A:C,3,0)</f>
        <v>4665740</v>
      </c>
      <c r="G190" s="4">
        <f t="shared" si="4"/>
        <v>0</v>
      </c>
      <c r="H190" s="4" t="str">
        <f t="shared" si="5"/>
        <v>，4665740</v>
      </c>
      <c r="I190" s="4" t="str">
        <f>VLOOKUP(A190,HOP!A:U,21,0)</f>
        <v>直连</v>
      </c>
    </row>
    <row r="191" ht="13" hidden="1" customHeight="1" spans="1:9">
      <c r="A191" s="5" t="s">
        <v>1479</v>
      </c>
      <c r="B191" s="5" t="s">
        <v>44</v>
      </c>
      <c r="C191" s="5" t="s">
        <v>1197</v>
      </c>
      <c r="D191" s="5">
        <v>1655</v>
      </c>
      <c r="E191" s="4" t="str">
        <f>VLOOKUP(A191,HOP!A:L,12,0)</f>
        <v>1655.00</v>
      </c>
      <c r="F191" s="4" t="str">
        <f>VLOOKUP(A191,HOP!A:C,3,0)</f>
        <v>4672651</v>
      </c>
      <c r="G191" s="4">
        <f t="shared" si="4"/>
        <v>0</v>
      </c>
      <c r="H191" s="4" t="str">
        <f t="shared" si="5"/>
        <v>，4672651</v>
      </c>
      <c r="I191" s="4" t="str">
        <f>VLOOKUP(A191,HOP!A:U,21,0)</f>
        <v>直连</v>
      </c>
    </row>
    <row r="192" ht="13" hidden="1" customHeight="1" spans="1:9">
      <c r="A192" s="5" t="s">
        <v>1484</v>
      </c>
      <c r="B192" s="5" t="s">
        <v>421</v>
      </c>
      <c r="C192" s="5" t="s">
        <v>1197</v>
      </c>
      <c r="D192" s="5">
        <v>2059</v>
      </c>
      <c r="E192" s="4" t="str">
        <f>VLOOKUP(A192,HOP!A:L,12,0)</f>
        <v>2059.00</v>
      </c>
      <c r="F192" s="4" t="str">
        <f>VLOOKUP(A192,HOP!A:C,3,0)</f>
        <v>4712360</v>
      </c>
      <c r="G192" s="4">
        <f t="shared" si="4"/>
        <v>0</v>
      </c>
      <c r="H192" s="4" t="str">
        <f t="shared" si="5"/>
        <v>，4712360</v>
      </c>
      <c r="I192" s="4" t="str">
        <f>VLOOKUP(A192,HOP!A:U,21,0)</f>
        <v>直连</v>
      </c>
    </row>
    <row r="193" ht="13" hidden="1" customHeight="1" spans="1:9">
      <c r="A193" s="5" t="s">
        <v>1493</v>
      </c>
      <c r="B193" s="5" t="s">
        <v>723</v>
      </c>
      <c r="C193" s="5" t="s">
        <v>1197</v>
      </c>
      <c r="D193" s="5">
        <v>166</v>
      </c>
      <c r="E193" s="4" t="str">
        <f>VLOOKUP(A193,HOP!A:L,12,0)</f>
        <v>166.00</v>
      </c>
      <c r="F193" s="4" t="str">
        <f>VLOOKUP(A193,HOP!A:C,3,0)</f>
        <v>4703210</v>
      </c>
      <c r="G193" s="4">
        <f t="shared" si="4"/>
        <v>0</v>
      </c>
      <c r="H193" s="4" t="str">
        <f t="shared" si="5"/>
        <v>，4703210</v>
      </c>
      <c r="I193" s="4" t="str">
        <f>VLOOKUP(A193,HOP!A:U,21,0)</f>
        <v>直连</v>
      </c>
    </row>
    <row r="194" ht="13" hidden="1" customHeight="1" spans="1:9">
      <c r="A194" s="5" t="s">
        <v>1500</v>
      </c>
      <c r="B194" s="5" t="s">
        <v>421</v>
      </c>
      <c r="C194" s="5" t="s">
        <v>1197</v>
      </c>
      <c r="D194" s="5">
        <v>708</v>
      </c>
      <c r="E194" s="4" t="str">
        <f>VLOOKUP(A194,HOP!A:L,12,0)</f>
        <v>708.00</v>
      </c>
      <c r="F194" s="4" t="str">
        <f>VLOOKUP(A194,HOP!A:C,3,0)</f>
        <v>4652830</v>
      </c>
      <c r="G194" s="4">
        <f t="shared" si="4"/>
        <v>0</v>
      </c>
      <c r="H194" s="4" t="str">
        <f t="shared" si="5"/>
        <v>，4652830</v>
      </c>
      <c r="I194" s="4" t="str">
        <f>VLOOKUP(A194,HOP!A:U,21,0)</f>
        <v>直连</v>
      </c>
    </row>
    <row r="195" ht="13" hidden="1" customHeight="1" spans="1:9">
      <c r="A195" s="5" t="s">
        <v>1509</v>
      </c>
      <c r="B195" s="5" t="s">
        <v>723</v>
      </c>
      <c r="C195" s="5" t="s">
        <v>1197</v>
      </c>
      <c r="D195" s="5">
        <v>166</v>
      </c>
      <c r="E195" s="4" t="str">
        <f>VLOOKUP(A195,HOP!A:L,12,0)</f>
        <v>166.00</v>
      </c>
      <c r="F195" s="4" t="str">
        <f>VLOOKUP(A195,HOP!A:C,3,0)</f>
        <v>4710309</v>
      </c>
      <c r="G195" s="4">
        <f t="shared" ref="G195:G258" si="6">D195-E195</f>
        <v>0</v>
      </c>
      <c r="H195" s="4" t="str">
        <f t="shared" ref="H195:H258" si="7">$H$1&amp;F195</f>
        <v>，4710309</v>
      </c>
      <c r="I195" s="4" t="str">
        <f>VLOOKUP(A195,HOP!A:U,21,0)</f>
        <v>直连</v>
      </c>
    </row>
    <row r="196" ht="13" hidden="1" customHeight="1" spans="1:9">
      <c r="A196" s="5" t="s">
        <v>1515</v>
      </c>
      <c r="B196" s="5" t="s">
        <v>723</v>
      </c>
      <c r="C196" s="5" t="s">
        <v>1197</v>
      </c>
      <c r="D196" s="5">
        <v>380</v>
      </c>
      <c r="E196" s="4" t="str">
        <f>VLOOKUP(A196,HOP!A:L,12,0)</f>
        <v>380.00</v>
      </c>
      <c r="F196" s="4" t="str">
        <f>VLOOKUP(A196,HOP!A:C,3,0)</f>
        <v>4714622</v>
      </c>
      <c r="G196" s="4">
        <f t="shared" si="6"/>
        <v>0</v>
      </c>
      <c r="H196" s="4" t="str">
        <f t="shared" si="7"/>
        <v>，4714622</v>
      </c>
      <c r="I196" s="4" t="str">
        <f>VLOOKUP(A196,HOP!A:U,21,0)</f>
        <v>直连</v>
      </c>
    </row>
    <row r="197" ht="13" hidden="1" customHeight="1" spans="1:9">
      <c r="A197" s="5" t="s">
        <v>1520</v>
      </c>
      <c r="B197" s="5" t="s">
        <v>723</v>
      </c>
      <c r="C197" s="5" t="s">
        <v>1197</v>
      </c>
      <c r="D197" s="5">
        <v>905</v>
      </c>
      <c r="E197" s="4" t="str">
        <f>VLOOKUP(A197,HOP!A:L,12,0)</f>
        <v>905.00</v>
      </c>
      <c r="F197" s="4" t="str">
        <f>VLOOKUP(A197,HOP!A:C,3,0)</f>
        <v>4713178</v>
      </c>
      <c r="G197" s="4">
        <f t="shared" si="6"/>
        <v>0</v>
      </c>
      <c r="H197" s="4" t="str">
        <f t="shared" si="7"/>
        <v>，4713178</v>
      </c>
      <c r="I197" s="4" t="str">
        <f>VLOOKUP(A197,HOP!A:U,21,0)</f>
        <v>直连</v>
      </c>
    </row>
    <row r="198" ht="13" hidden="1" customHeight="1" spans="1:9">
      <c r="A198" s="5" t="s">
        <v>1528</v>
      </c>
      <c r="B198" s="5" t="s">
        <v>723</v>
      </c>
      <c r="C198" s="5" t="s">
        <v>1197</v>
      </c>
      <c r="D198" s="5">
        <v>184</v>
      </c>
      <c r="E198" s="4" t="str">
        <f>VLOOKUP(A198,HOP!A:L,12,0)</f>
        <v>184.00</v>
      </c>
      <c r="F198" s="4" t="str">
        <f>VLOOKUP(A198,HOP!A:C,3,0)</f>
        <v>4711609</v>
      </c>
      <c r="G198" s="4">
        <f t="shared" si="6"/>
        <v>0</v>
      </c>
      <c r="H198" s="4" t="str">
        <f t="shared" si="7"/>
        <v>，4711609</v>
      </c>
      <c r="I198" s="4" t="str">
        <f>VLOOKUP(A198,HOP!A:U,21,0)</f>
        <v>直连</v>
      </c>
    </row>
    <row r="199" ht="13" hidden="1" customHeight="1" spans="1:9">
      <c r="A199" s="5" t="s">
        <v>1538</v>
      </c>
      <c r="B199" s="5" t="s">
        <v>723</v>
      </c>
      <c r="C199" s="5" t="s">
        <v>1197</v>
      </c>
      <c r="D199" s="5">
        <v>259</v>
      </c>
      <c r="E199" s="4" t="str">
        <f>VLOOKUP(A199,HOP!A:L,12,0)</f>
        <v>259.00</v>
      </c>
      <c r="F199" s="4" t="str">
        <f>VLOOKUP(A199,HOP!A:C,3,0)</f>
        <v>4716455</v>
      </c>
      <c r="G199" s="4">
        <f t="shared" si="6"/>
        <v>0</v>
      </c>
      <c r="H199" s="4" t="str">
        <f t="shared" si="7"/>
        <v>，4716455</v>
      </c>
      <c r="I199" s="4" t="str">
        <f>VLOOKUP(A199,HOP!A:U,21,0)</f>
        <v>直连</v>
      </c>
    </row>
    <row r="200" ht="13" hidden="1" customHeight="1" spans="1:9">
      <c r="A200" s="5" t="s">
        <v>1543</v>
      </c>
      <c r="B200" s="5" t="s">
        <v>43</v>
      </c>
      <c r="C200" s="5" t="s">
        <v>1197</v>
      </c>
      <c r="D200" s="5">
        <v>1728</v>
      </c>
      <c r="E200" s="4" t="str">
        <f>VLOOKUP(A200,HOP!A:L,12,0)</f>
        <v>1728.00</v>
      </c>
      <c r="F200" s="4" t="str">
        <f>VLOOKUP(A200,HOP!A:C,3,0)</f>
        <v>4682740</v>
      </c>
      <c r="G200" s="4">
        <f t="shared" si="6"/>
        <v>0</v>
      </c>
      <c r="H200" s="4" t="str">
        <f t="shared" si="7"/>
        <v>，4682740</v>
      </c>
      <c r="I200" s="4" t="str">
        <f>VLOOKUP(A200,HOP!A:U,21,0)</f>
        <v>直连</v>
      </c>
    </row>
    <row r="201" ht="13" hidden="1" customHeight="1" spans="1:9">
      <c r="A201" s="5" t="s">
        <v>1552</v>
      </c>
      <c r="B201" s="5" t="s">
        <v>723</v>
      </c>
      <c r="C201" s="5" t="s">
        <v>1197</v>
      </c>
      <c r="D201" s="5">
        <v>215</v>
      </c>
      <c r="E201" s="4" t="str">
        <f>VLOOKUP(A201,HOP!A:L,12,0)</f>
        <v>215.00</v>
      </c>
      <c r="F201" s="4" t="str">
        <f>VLOOKUP(A201,HOP!A:C,3,0)</f>
        <v>4713573</v>
      </c>
      <c r="G201" s="4">
        <f t="shared" si="6"/>
        <v>0</v>
      </c>
      <c r="H201" s="4" t="str">
        <f t="shared" si="7"/>
        <v>，4713573</v>
      </c>
      <c r="I201" s="4" t="str">
        <f>VLOOKUP(A201,HOP!A:U,21,0)</f>
        <v>直连</v>
      </c>
    </row>
    <row r="202" ht="13" hidden="1" customHeight="1" spans="1:9">
      <c r="A202" s="5" t="s">
        <v>1560</v>
      </c>
      <c r="B202" s="5" t="s">
        <v>723</v>
      </c>
      <c r="C202" s="5" t="s">
        <v>1197</v>
      </c>
      <c r="D202" s="5">
        <v>462</v>
      </c>
      <c r="E202" s="4" t="str">
        <f>VLOOKUP(A202,HOP!A:L,12,0)</f>
        <v>462.00</v>
      </c>
      <c r="F202" s="4" t="str">
        <f>VLOOKUP(A202,HOP!A:C,3,0)</f>
        <v>4710512</v>
      </c>
      <c r="G202" s="4">
        <f t="shared" si="6"/>
        <v>0</v>
      </c>
      <c r="H202" s="4" t="str">
        <f t="shared" si="7"/>
        <v>，4710512</v>
      </c>
      <c r="I202" s="4" t="str">
        <f>VLOOKUP(A202,HOP!A:U,21,0)</f>
        <v>直连</v>
      </c>
    </row>
    <row r="203" ht="13" hidden="1" customHeight="1" spans="1:9">
      <c r="A203" s="5" t="s">
        <v>1566</v>
      </c>
      <c r="B203" s="5" t="s">
        <v>1197</v>
      </c>
      <c r="C203" s="5" t="s">
        <v>1568</v>
      </c>
      <c r="D203" s="5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ht="13" hidden="1" customHeight="1" spans="1:9">
      <c r="A204" s="5" t="s">
        <v>1575</v>
      </c>
      <c r="B204" s="5" t="s">
        <v>1197</v>
      </c>
      <c r="C204" s="5" t="s">
        <v>1568</v>
      </c>
      <c r="D204" s="5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ht="13" hidden="1" customHeight="1" spans="1:9">
      <c r="A205" s="5" t="s">
        <v>1581</v>
      </c>
      <c r="B205" s="5" t="s">
        <v>1197</v>
      </c>
      <c r="C205" s="5" t="s">
        <v>1568</v>
      </c>
      <c r="D205" s="5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ht="13" hidden="1" customHeight="1" spans="1:9">
      <c r="A206" s="5" t="s">
        <v>1588</v>
      </c>
      <c r="B206" s="5" t="s">
        <v>1197</v>
      </c>
      <c r="C206" s="5" t="s">
        <v>1568</v>
      </c>
      <c r="D206" s="5">
        <v>0</v>
      </c>
      <c r="E206" s="4" t="str">
        <f>VLOOKUP(A206,HOP!A:L,12,0)</f>
        <v>342.00</v>
      </c>
      <c r="F206" s="4" t="str">
        <f>VLOOKUP(A206,HOP!A:C,3,0)</f>
        <v>4704631</v>
      </c>
      <c r="G206" s="4">
        <f t="shared" si="6"/>
        <v>-342</v>
      </c>
      <c r="H206" s="4" t="str">
        <f t="shared" si="7"/>
        <v>，4704631</v>
      </c>
      <c r="I206" s="4" t="str">
        <f>VLOOKUP(A206,HOP!A:U,21,0)</f>
        <v>直连</v>
      </c>
    </row>
    <row r="207" ht="13" hidden="1" customHeight="1" spans="1:9">
      <c r="A207" s="5" t="s">
        <v>1591</v>
      </c>
      <c r="B207" s="5" t="s">
        <v>1197</v>
      </c>
      <c r="C207" s="5" t="s">
        <v>1568</v>
      </c>
      <c r="D207" s="5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ht="13" hidden="1" customHeight="1" spans="1:9">
      <c r="A208" s="5" t="s">
        <v>1600</v>
      </c>
      <c r="B208" s="5" t="s">
        <v>723</v>
      </c>
      <c r="C208" s="5" t="s">
        <v>1568</v>
      </c>
      <c r="D208" s="5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ht="13" hidden="1" customHeight="1" spans="1:9">
      <c r="A209" s="5" t="s">
        <v>1605</v>
      </c>
      <c r="B209" s="5" t="s">
        <v>1197</v>
      </c>
      <c r="C209" s="5" t="s">
        <v>1568</v>
      </c>
      <c r="D209" s="5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VLOOKUP(A209,HOP!A:U,21,0)</f>
        <v>#N/A</v>
      </c>
    </row>
    <row r="210" ht="13" hidden="1" customHeight="1" spans="1:9">
      <c r="A210" s="5" t="s">
        <v>1610</v>
      </c>
      <c r="B210" s="5" t="s">
        <v>1197</v>
      </c>
      <c r="C210" s="5" t="s">
        <v>1568</v>
      </c>
      <c r="D210" s="5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ht="13" hidden="1" customHeight="1" spans="1:9">
      <c r="A211" s="5" t="s">
        <v>1615</v>
      </c>
      <c r="B211" s="5" t="s">
        <v>723</v>
      </c>
      <c r="C211" s="5" t="s">
        <v>1568</v>
      </c>
      <c r="D211" s="5">
        <v>281</v>
      </c>
      <c r="E211" s="4" t="str">
        <f>VLOOKUP(A211,HOP!A:L,12,0)</f>
        <v>281.00</v>
      </c>
      <c r="F211" s="4" t="str">
        <f>VLOOKUP(A211,HOP!A:C,3,0)</f>
        <v>4704300</v>
      </c>
      <c r="G211" s="4">
        <f t="shared" si="6"/>
        <v>0</v>
      </c>
      <c r="H211" s="4" t="str">
        <f t="shared" si="7"/>
        <v>，4704300</v>
      </c>
      <c r="I211" s="4" t="str">
        <f>VLOOKUP(A211,HOP!A:U,21,0)</f>
        <v>直连</v>
      </c>
    </row>
    <row r="212" ht="13" hidden="1" customHeight="1" spans="1:9">
      <c r="A212" s="5" t="s">
        <v>1624</v>
      </c>
      <c r="B212" s="5" t="s">
        <v>1197</v>
      </c>
      <c r="C212" s="5" t="s">
        <v>1568</v>
      </c>
      <c r="D212" s="5">
        <v>164</v>
      </c>
      <c r="E212" s="4" t="str">
        <f>VLOOKUP(A212,HOP!A:L,12,0)</f>
        <v>164.00</v>
      </c>
      <c r="F212" s="4" t="str">
        <f>VLOOKUP(A212,HOP!A:C,3,0)</f>
        <v>4722657</v>
      </c>
      <c r="G212" s="4">
        <f t="shared" si="6"/>
        <v>0</v>
      </c>
      <c r="H212" s="4" t="str">
        <f t="shared" si="7"/>
        <v>，4722657</v>
      </c>
      <c r="I212" s="4" t="str">
        <f>VLOOKUP(A212,HOP!A:U,21,0)</f>
        <v>直连</v>
      </c>
    </row>
    <row r="213" ht="13" hidden="1" customHeight="1" spans="1:9">
      <c r="A213" s="5" t="s">
        <v>1627</v>
      </c>
      <c r="B213" s="5" t="s">
        <v>1197</v>
      </c>
      <c r="C213" s="5" t="s">
        <v>1568</v>
      </c>
      <c r="D213" s="5">
        <v>175</v>
      </c>
      <c r="E213" s="4" t="str">
        <f>VLOOKUP(A213,HOP!A:L,12,0)</f>
        <v>175.00</v>
      </c>
      <c r="F213" s="4" t="str">
        <f>VLOOKUP(A213,HOP!A:C,3,0)</f>
        <v>4694584</v>
      </c>
      <c r="G213" s="4">
        <f t="shared" si="6"/>
        <v>0</v>
      </c>
      <c r="H213" s="4" t="str">
        <f t="shared" si="7"/>
        <v>，4694584</v>
      </c>
      <c r="I213" s="4" t="str">
        <f>VLOOKUP(A213,HOP!A:U,21,0)</f>
        <v>直连</v>
      </c>
    </row>
    <row r="214" ht="13" hidden="1" customHeight="1" spans="1:9">
      <c r="A214" s="5" t="s">
        <v>1630</v>
      </c>
      <c r="B214" s="5" t="s">
        <v>1197</v>
      </c>
      <c r="C214" s="5" t="s">
        <v>1568</v>
      </c>
      <c r="D214" s="5">
        <v>366</v>
      </c>
      <c r="E214" s="4" t="str">
        <f>VLOOKUP(A214,HOP!A:L,12,0)</f>
        <v>366.00</v>
      </c>
      <c r="F214" s="4" t="str">
        <f>VLOOKUP(A214,HOP!A:C,3,0)</f>
        <v>4712270</v>
      </c>
      <c r="G214" s="4">
        <f t="shared" si="6"/>
        <v>0</v>
      </c>
      <c r="H214" s="4" t="str">
        <f t="shared" si="7"/>
        <v>，4712270</v>
      </c>
      <c r="I214" s="4" t="str">
        <f>VLOOKUP(A214,HOP!A:U,21,0)</f>
        <v>直连</v>
      </c>
    </row>
    <row r="215" ht="13" hidden="1" customHeight="1" spans="1:9">
      <c r="A215" s="5" t="s">
        <v>1638</v>
      </c>
      <c r="B215" s="5" t="s">
        <v>1197</v>
      </c>
      <c r="C215" s="5" t="s">
        <v>1568</v>
      </c>
      <c r="D215" s="5">
        <v>361</v>
      </c>
      <c r="E215" s="4" t="str">
        <f>VLOOKUP(A215,HOP!A:L,12,0)</f>
        <v>361.00</v>
      </c>
      <c r="F215" s="4" t="str">
        <f>VLOOKUP(A215,HOP!A:C,3,0)</f>
        <v>4691818</v>
      </c>
      <c r="G215" s="4">
        <f t="shared" si="6"/>
        <v>0</v>
      </c>
      <c r="H215" s="4" t="str">
        <f t="shared" si="7"/>
        <v>，4691818</v>
      </c>
      <c r="I215" s="4" t="str">
        <f>VLOOKUP(A215,HOP!A:U,21,0)</f>
        <v>直连</v>
      </c>
    </row>
    <row r="216" ht="13" hidden="1" customHeight="1" spans="1:9">
      <c r="A216" s="5" t="s">
        <v>1644</v>
      </c>
      <c r="B216" s="5" t="s">
        <v>1197</v>
      </c>
      <c r="C216" s="5" t="s">
        <v>1568</v>
      </c>
      <c r="D216" s="5">
        <v>367</v>
      </c>
      <c r="E216" s="4" t="str">
        <f>VLOOKUP(A216,HOP!A:L,12,0)</f>
        <v>367.00</v>
      </c>
      <c r="F216" s="4" t="str">
        <f>VLOOKUP(A216,HOP!A:C,3,0)</f>
        <v>4720166</v>
      </c>
      <c r="G216" s="4">
        <f t="shared" si="6"/>
        <v>0</v>
      </c>
      <c r="H216" s="4" t="str">
        <f t="shared" si="7"/>
        <v>，4720166</v>
      </c>
      <c r="I216" s="4" t="str">
        <f>VLOOKUP(A216,HOP!A:U,21,0)</f>
        <v>直连</v>
      </c>
    </row>
    <row r="217" ht="13" hidden="1" customHeight="1" spans="1:9">
      <c r="A217" s="5" t="s">
        <v>1651</v>
      </c>
      <c r="B217" s="5" t="s">
        <v>723</v>
      </c>
      <c r="C217" s="5" t="s">
        <v>1568</v>
      </c>
      <c r="D217" s="5">
        <v>1252</v>
      </c>
      <c r="E217" s="4" t="str">
        <f>VLOOKUP(A217,HOP!A:L,12,0)</f>
        <v>1252.00</v>
      </c>
      <c r="F217" s="4" t="str">
        <f>VLOOKUP(A217,HOP!A:C,3,0)</f>
        <v>4679817</v>
      </c>
      <c r="G217" s="4">
        <f t="shared" si="6"/>
        <v>0</v>
      </c>
      <c r="H217" s="4" t="str">
        <f t="shared" si="7"/>
        <v>，4679817</v>
      </c>
      <c r="I217" s="4" t="str">
        <f>VLOOKUP(A217,HOP!A:U,21,0)</f>
        <v>直连</v>
      </c>
    </row>
    <row r="218" ht="13" hidden="1" customHeight="1" spans="1:9">
      <c r="A218" s="5" t="s">
        <v>1656</v>
      </c>
      <c r="B218" s="5" t="s">
        <v>1197</v>
      </c>
      <c r="C218" s="5" t="s">
        <v>1568</v>
      </c>
      <c r="D218" s="5">
        <v>357</v>
      </c>
      <c r="E218" s="4" t="str">
        <f>VLOOKUP(A218,HOP!A:L,12,0)</f>
        <v>357.00</v>
      </c>
      <c r="F218" s="4" t="str">
        <f>VLOOKUP(A218,HOP!A:C,3,0)</f>
        <v>4639814</v>
      </c>
      <c r="G218" s="4">
        <f t="shared" si="6"/>
        <v>0</v>
      </c>
      <c r="H218" s="4" t="str">
        <f t="shared" si="7"/>
        <v>，4639814</v>
      </c>
      <c r="I218" s="4" t="str">
        <f>VLOOKUP(A218,HOP!A:U,21,0)</f>
        <v>直连</v>
      </c>
    </row>
    <row r="219" ht="13" hidden="1" customHeight="1" spans="1:9">
      <c r="A219" s="5" t="s">
        <v>1664</v>
      </c>
      <c r="B219" s="5" t="s">
        <v>421</v>
      </c>
      <c r="C219" s="5" t="s">
        <v>1568</v>
      </c>
      <c r="D219" s="5">
        <v>680</v>
      </c>
      <c r="E219" s="4" t="str">
        <f>VLOOKUP(A219,HOP!A:L,12,0)</f>
        <v>680.00</v>
      </c>
      <c r="F219" s="4" t="str">
        <f>VLOOKUP(A219,HOP!A:C,3,0)</f>
        <v>4657508</v>
      </c>
      <c r="G219" s="4">
        <f t="shared" si="6"/>
        <v>0</v>
      </c>
      <c r="H219" s="4" t="str">
        <f t="shared" si="7"/>
        <v>，4657508</v>
      </c>
      <c r="I219" s="4" t="str">
        <f>VLOOKUP(A219,HOP!A:U,21,0)</f>
        <v>直连</v>
      </c>
    </row>
    <row r="220" ht="13" hidden="1" customHeight="1" spans="1:9">
      <c r="A220" s="5" t="s">
        <v>1669</v>
      </c>
      <c r="B220" s="5" t="s">
        <v>421</v>
      </c>
      <c r="C220" s="5" t="s">
        <v>1568</v>
      </c>
      <c r="D220" s="5">
        <v>1198</v>
      </c>
      <c r="E220" s="4" t="str">
        <f>VLOOKUP(A220,HOP!A:L,12,0)</f>
        <v>1198.00</v>
      </c>
      <c r="F220" s="4" t="str">
        <f>VLOOKUP(A220,HOP!A:C,3,0)</f>
        <v>4666188</v>
      </c>
      <c r="G220" s="4">
        <f t="shared" si="6"/>
        <v>0</v>
      </c>
      <c r="H220" s="4" t="str">
        <f t="shared" si="7"/>
        <v>，4666188</v>
      </c>
      <c r="I220" s="4" t="str">
        <f>VLOOKUP(A220,HOP!A:U,21,0)</f>
        <v>直连</v>
      </c>
    </row>
    <row r="221" ht="13" hidden="1" customHeight="1" spans="1:9">
      <c r="A221" s="5" t="s">
        <v>1677</v>
      </c>
      <c r="B221" s="5" t="s">
        <v>723</v>
      </c>
      <c r="C221" s="5" t="s">
        <v>1568</v>
      </c>
      <c r="D221" s="5">
        <v>370</v>
      </c>
      <c r="E221" s="4" t="str">
        <f>VLOOKUP(A221,HOP!A:L,12,0)</f>
        <v>370.00</v>
      </c>
      <c r="F221" s="4" t="str">
        <f>VLOOKUP(A221,HOP!A:C,3,0)</f>
        <v>4672302</v>
      </c>
      <c r="G221" s="4">
        <f t="shared" si="6"/>
        <v>0</v>
      </c>
      <c r="H221" s="4" t="str">
        <f t="shared" si="7"/>
        <v>，4672302</v>
      </c>
      <c r="I221" s="4" t="str">
        <f>VLOOKUP(A221,HOP!A:U,21,0)</f>
        <v>直连</v>
      </c>
    </row>
    <row r="222" ht="13" hidden="1" customHeight="1" spans="1:9">
      <c r="A222" s="5" t="s">
        <v>1686</v>
      </c>
      <c r="B222" s="5" t="s">
        <v>1197</v>
      </c>
      <c r="C222" s="5" t="s">
        <v>1568</v>
      </c>
      <c r="D222" s="5">
        <v>282</v>
      </c>
      <c r="E222" s="4" t="str">
        <f>VLOOKUP(A222,HOP!A:L,12,0)</f>
        <v>282.00</v>
      </c>
      <c r="F222" s="4" t="str">
        <f>VLOOKUP(A222,HOP!A:C,3,0)</f>
        <v>4677868</v>
      </c>
      <c r="G222" s="4">
        <f t="shared" si="6"/>
        <v>0</v>
      </c>
      <c r="H222" s="4" t="str">
        <f t="shared" si="7"/>
        <v>，4677868</v>
      </c>
      <c r="I222" s="4" t="str">
        <f>VLOOKUP(A222,HOP!A:U,21,0)</f>
        <v>直连</v>
      </c>
    </row>
    <row r="223" ht="13" hidden="1" customHeight="1" spans="1:9">
      <c r="A223" s="5" t="s">
        <v>1695</v>
      </c>
      <c r="B223" s="5" t="s">
        <v>723</v>
      </c>
      <c r="C223" s="5" t="s">
        <v>1568</v>
      </c>
      <c r="D223" s="5">
        <v>1168</v>
      </c>
      <c r="E223" s="4" t="str">
        <f>VLOOKUP(A223,HOP!A:L,12,0)</f>
        <v>1168.00</v>
      </c>
      <c r="F223" s="4" t="str">
        <f>VLOOKUP(A223,HOP!A:C,3,0)</f>
        <v>4684657</v>
      </c>
      <c r="G223" s="4">
        <f t="shared" si="6"/>
        <v>0</v>
      </c>
      <c r="H223" s="4" t="str">
        <f t="shared" si="7"/>
        <v>，4684657</v>
      </c>
      <c r="I223" s="4" t="str">
        <f>VLOOKUP(A223,HOP!A:U,21,0)</f>
        <v>直连</v>
      </c>
    </row>
    <row r="224" ht="13" hidden="1" customHeight="1" spans="1:9">
      <c r="A224" s="5" t="s">
        <v>1700</v>
      </c>
      <c r="B224" s="5" t="s">
        <v>421</v>
      </c>
      <c r="C224" s="5" t="s">
        <v>1568</v>
      </c>
      <c r="D224" s="5">
        <v>1508</v>
      </c>
      <c r="E224" s="4" t="str">
        <f>VLOOKUP(A224,HOP!A:L,12,0)</f>
        <v>1508.00</v>
      </c>
      <c r="F224" s="4" t="str">
        <f>VLOOKUP(A224,HOP!A:C,3,0)</f>
        <v>4683526</v>
      </c>
      <c r="G224" s="4">
        <f t="shared" si="6"/>
        <v>0</v>
      </c>
      <c r="H224" s="4" t="str">
        <f t="shared" si="7"/>
        <v>，4683526</v>
      </c>
      <c r="I224" s="4" t="str">
        <f>VLOOKUP(A224,HOP!A:U,21,0)</f>
        <v>直连</v>
      </c>
    </row>
    <row r="225" ht="13" hidden="1" customHeight="1" spans="1:9">
      <c r="A225" s="5" t="s">
        <v>1708</v>
      </c>
      <c r="B225" s="5" t="s">
        <v>723</v>
      </c>
      <c r="C225" s="5" t="s">
        <v>1568</v>
      </c>
      <c r="D225" s="5">
        <v>905</v>
      </c>
      <c r="E225" s="4" t="str">
        <f>VLOOKUP(A225,HOP!A:L,12,0)</f>
        <v>905.00</v>
      </c>
      <c r="F225" s="4" t="str">
        <f>VLOOKUP(A225,HOP!A:C,3,0)</f>
        <v>4700868</v>
      </c>
      <c r="G225" s="4">
        <f t="shared" si="6"/>
        <v>0</v>
      </c>
      <c r="H225" s="4" t="str">
        <f t="shared" si="7"/>
        <v>，4700868</v>
      </c>
      <c r="I225" s="4" t="str">
        <f>VLOOKUP(A225,HOP!A:U,21,0)</f>
        <v>直连</v>
      </c>
    </row>
    <row r="226" ht="13" hidden="1" customHeight="1" spans="1:9">
      <c r="A226" s="5" t="s">
        <v>1711</v>
      </c>
      <c r="B226" s="5" t="s">
        <v>1197</v>
      </c>
      <c r="C226" s="5" t="s">
        <v>1568</v>
      </c>
      <c r="D226" s="5">
        <v>458</v>
      </c>
      <c r="E226" s="4" t="str">
        <f>VLOOKUP(A226,HOP!A:L,12,0)</f>
        <v>458.00</v>
      </c>
      <c r="F226" s="4" t="str">
        <f>VLOOKUP(A226,HOP!A:C,3,0)</f>
        <v>4696457</v>
      </c>
      <c r="G226" s="4">
        <f t="shared" si="6"/>
        <v>0</v>
      </c>
      <c r="H226" s="4" t="str">
        <f t="shared" si="7"/>
        <v>，4696457</v>
      </c>
      <c r="I226" s="4" t="str">
        <f>VLOOKUP(A226,HOP!A:U,21,0)</f>
        <v>直连</v>
      </c>
    </row>
    <row r="227" ht="13" hidden="1" customHeight="1" spans="1:9">
      <c r="A227" s="5" t="s">
        <v>1721</v>
      </c>
      <c r="B227" s="5" t="s">
        <v>1197</v>
      </c>
      <c r="C227" s="5" t="s">
        <v>1568</v>
      </c>
      <c r="D227" s="5">
        <v>626</v>
      </c>
      <c r="E227" s="4" t="str">
        <f>VLOOKUP(A227,HOP!A:L,12,0)</f>
        <v>626.00</v>
      </c>
      <c r="F227" s="4" t="str">
        <f>VLOOKUP(A227,HOP!A:C,3,0)</f>
        <v>4721239</v>
      </c>
      <c r="G227" s="4">
        <f t="shared" si="6"/>
        <v>0</v>
      </c>
      <c r="H227" s="4" t="str">
        <f t="shared" si="7"/>
        <v>，4721239</v>
      </c>
      <c r="I227" s="4" t="str">
        <f>VLOOKUP(A227,HOP!A:U,21,0)</f>
        <v>直连</v>
      </c>
    </row>
    <row r="228" ht="13" hidden="1" customHeight="1" spans="1:9">
      <c r="A228" s="5" t="s">
        <v>1724</v>
      </c>
      <c r="B228" s="5" t="s">
        <v>1197</v>
      </c>
      <c r="C228" s="5" t="s">
        <v>1568</v>
      </c>
      <c r="D228" s="5">
        <v>458</v>
      </c>
      <c r="E228" s="4" t="str">
        <f>VLOOKUP(A228,HOP!A:L,12,0)</f>
        <v>458.00</v>
      </c>
      <c r="F228" s="4" t="str">
        <f>VLOOKUP(A228,HOP!A:C,3,0)</f>
        <v>4707402</v>
      </c>
      <c r="G228" s="4">
        <f t="shared" si="6"/>
        <v>0</v>
      </c>
      <c r="H228" s="4" t="str">
        <f t="shared" si="7"/>
        <v>，4707402</v>
      </c>
      <c r="I228" s="4" t="str">
        <f>VLOOKUP(A228,HOP!A:U,21,0)</f>
        <v>直连</v>
      </c>
    </row>
    <row r="229" ht="13" hidden="1" customHeight="1" spans="1:9">
      <c r="A229" s="5" t="s">
        <v>1727</v>
      </c>
      <c r="B229" s="5" t="s">
        <v>723</v>
      </c>
      <c r="C229" s="5" t="s">
        <v>1568</v>
      </c>
      <c r="D229" s="5">
        <v>878</v>
      </c>
      <c r="E229" s="4" t="str">
        <f>VLOOKUP(A229,HOP!A:L,12,0)</f>
        <v>878.00</v>
      </c>
      <c r="F229" s="4" t="str">
        <f>VLOOKUP(A229,HOP!A:C,3,0)</f>
        <v>4649732</v>
      </c>
      <c r="G229" s="4">
        <f t="shared" si="6"/>
        <v>0</v>
      </c>
      <c r="H229" s="4" t="str">
        <f t="shared" si="7"/>
        <v>，4649732</v>
      </c>
      <c r="I229" s="4" t="str">
        <f>VLOOKUP(A229,HOP!A:U,21,0)</f>
        <v>直连</v>
      </c>
    </row>
    <row r="230" ht="13" hidden="1" customHeight="1" spans="1:9">
      <c r="A230" s="5" t="s">
        <v>1732</v>
      </c>
      <c r="B230" s="5" t="s">
        <v>1197</v>
      </c>
      <c r="C230" s="5" t="s">
        <v>1568</v>
      </c>
      <c r="D230" s="5">
        <v>183</v>
      </c>
      <c r="E230" s="4" t="str">
        <f>VLOOKUP(A230,HOP!A:L,12,0)</f>
        <v>183.00</v>
      </c>
      <c r="F230" s="4" t="str">
        <f>VLOOKUP(A230,HOP!A:C,3,0)</f>
        <v>4714690</v>
      </c>
      <c r="G230" s="4">
        <f t="shared" si="6"/>
        <v>0</v>
      </c>
      <c r="H230" s="4" t="str">
        <f t="shared" si="7"/>
        <v>，4714690</v>
      </c>
      <c r="I230" s="4" t="str">
        <f>VLOOKUP(A230,HOP!A:U,21,0)</f>
        <v>直连</v>
      </c>
    </row>
    <row r="231" ht="13" hidden="1" customHeight="1" spans="1:9">
      <c r="A231" s="5" t="s">
        <v>1739</v>
      </c>
      <c r="B231" s="5" t="s">
        <v>1197</v>
      </c>
      <c r="C231" s="5" t="s">
        <v>1568</v>
      </c>
      <c r="D231" s="5">
        <v>313</v>
      </c>
      <c r="E231" s="4" t="str">
        <f>VLOOKUP(A231,HOP!A:L,12,0)</f>
        <v>313.00</v>
      </c>
      <c r="F231" s="4" t="str">
        <f>VLOOKUP(A231,HOP!A:C,3,0)</f>
        <v>4718545</v>
      </c>
      <c r="G231" s="4">
        <f t="shared" si="6"/>
        <v>0</v>
      </c>
      <c r="H231" s="4" t="str">
        <f t="shared" si="7"/>
        <v>，4718545</v>
      </c>
      <c r="I231" s="4" t="str">
        <f>VLOOKUP(A231,HOP!A:U,21,0)</f>
        <v>直连</v>
      </c>
    </row>
    <row r="232" ht="13" hidden="1" customHeight="1" spans="1:9">
      <c r="A232" s="5" t="s">
        <v>1742</v>
      </c>
      <c r="B232" s="5" t="s">
        <v>1197</v>
      </c>
      <c r="C232" s="5" t="s">
        <v>1568</v>
      </c>
      <c r="D232" s="5">
        <v>149</v>
      </c>
      <c r="E232" s="4" t="str">
        <f>VLOOKUP(A232,HOP!A:L,12,0)</f>
        <v>149.00</v>
      </c>
      <c r="F232" s="4" t="str">
        <f>VLOOKUP(A232,HOP!A:C,3,0)</f>
        <v>4713429</v>
      </c>
      <c r="G232" s="4">
        <f t="shared" si="6"/>
        <v>0</v>
      </c>
      <c r="H232" s="4" t="str">
        <f t="shared" si="7"/>
        <v>，4713429</v>
      </c>
      <c r="I232" s="4" t="str">
        <f>VLOOKUP(A232,HOP!A:U,21,0)</f>
        <v>直连</v>
      </c>
    </row>
    <row r="233" ht="13" hidden="1" customHeight="1" spans="1:9">
      <c r="A233" s="5" t="s">
        <v>1751</v>
      </c>
      <c r="B233" s="5" t="s">
        <v>1197</v>
      </c>
      <c r="C233" s="5" t="s">
        <v>1568</v>
      </c>
      <c r="D233" s="5">
        <v>403</v>
      </c>
      <c r="E233" s="4" t="str">
        <f>VLOOKUP(A233,HOP!A:L,12,0)</f>
        <v>403.00</v>
      </c>
      <c r="F233" s="4" t="str">
        <f>VLOOKUP(A233,HOP!A:C,3,0)</f>
        <v>4721538</v>
      </c>
      <c r="G233" s="4">
        <f t="shared" si="6"/>
        <v>0</v>
      </c>
      <c r="H233" s="4" t="str">
        <f t="shared" si="7"/>
        <v>，4721538</v>
      </c>
      <c r="I233" s="4" t="str">
        <f>VLOOKUP(A233,HOP!A:U,21,0)</f>
        <v>直连</v>
      </c>
    </row>
    <row r="234" ht="13" hidden="1" customHeight="1" spans="1:9">
      <c r="A234" s="5" t="s">
        <v>1756</v>
      </c>
      <c r="B234" s="5" t="s">
        <v>723</v>
      </c>
      <c r="C234" s="5" t="s">
        <v>1568</v>
      </c>
      <c r="D234" s="5">
        <v>1073</v>
      </c>
      <c r="E234" s="4" t="str">
        <f>VLOOKUP(A234,HOP!A:L,12,0)</f>
        <v>1073.00</v>
      </c>
      <c r="F234" s="4" t="str">
        <f>VLOOKUP(A234,HOP!A:C,3,0)</f>
        <v>4717902</v>
      </c>
      <c r="G234" s="4">
        <f t="shared" si="6"/>
        <v>0</v>
      </c>
      <c r="H234" s="4" t="str">
        <f t="shared" si="7"/>
        <v>，4717902</v>
      </c>
      <c r="I234" s="4" t="str">
        <f>VLOOKUP(A234,HOP!A:U,21,0)</f>
        <v>直连</v>
      </c>
    </row>
    <row r="235" ht="13" hidden="1" customHeight="1" spans="1:9">
      <c r="A235" s="5" t="s">
        <v>1761</v>
      </c>
      <c r="B235" s="5" t="s">
        <v>1197</v>
      </c>
      <c r="C235" s="5" t="s">
        <v>1568</v>
      </c>
      <c r="D235" s="5">
        <v>433</v>
      </c>
      <c r="E235" s="4" t="str">
        <f>VLOOKUP(A235,HOP!A:L,12,0)</f>
        <v>433.00</v>
      </c>
      <c r="F235" s="4" t="str">
        <f>VLOOKUP(A235,HOP!A:C,3,0)</f>
        <v>4645606</v>
      </c>
      <c r="G235" s="4">
        <f t="shared" si="6"/>
        <v>0</v>
      </c>
      <c r="H235" s="4" t="str">
        <f t="shared" si="7"/>
        <v>，4645606</v>
      </c>
      <c r="I235" s="4" t="str">
        <f>VLOOKUP(A235,HOP!A:U,21,0)</f>
        <v>直连</v>
      </c>
    </row>
    <row r="236" ht="13" hidden="1" customHeight="1" spans="1:9">
      <c r="A236" s="5" t="s">
        <v>1769</v>
      </c>
      <c r="B236" s="5" t="s">
        <v>1197</v>
      </c>
      <c r="C236" s="5" t="s">
        <v>1568</v>
      </c>
      <c r="D236" s="5">
        <v>686</v>
      </c>
      <c r="E236" s="4" t="str">
        <f>VLOOKUP(A236,HOP!A:L,12,0)</f>
        <v>686.00</v>
      </c>
      <c r="F236" s="4" t="str">
        <f>VLOOKUP(A236,HOP!A:C,3,0)</f>
        <v>4714665</v>
      </c>
      <c r="G236" s="4">
        <f t="shared" si="6"/>
        <v>0</v>
      </c>
      <c r="H236" s="4" t="str">
        <f t="shared" si="7"/>
        <v>，4714665</v>
      </c>
      <c r="I236" s="4" t="str">
        <f>VLOOKUP(A236,HOP!A:U,21,0)</f>
        <v>直连</v>
      </c>
    </row>
    <row r="237" ht="13" hidden="1" customHeight="1" spans="1:9">
      <c r="A237" s="5" t="s">
        <v>1777</v>
      </c>
      <c r="B237" s="5" t="s">
        <v>1197</v>
      </c>
      <c r="C237" s="5" t="s">
        <v>1568</v>
      </c>
      <c r="D237" s="5">
        <v>425</v>
      </c>
      <c r="E237" s="4" t="str">
        <f>VLOOKUP(A237,HOP!A:L,12,0)</f>
        <v>425.00</v>
      </c>
      <c r="F237" s="4" t="str">
        <f>VLOOKUP(A237,HOP!A:C,3,0)</f>
        <v>4713549</v>
      </c>
      <c r="G237" s="4">
        <f t="shared" si="6"/>
        <v>0</v>
      </c>
      <c r="H237" s="4" t="str">
        <f t="shared" si="7"/>
        <v>，4713549</v>
      </c>
      <c r="I237" s="4" t="str">
        <f>VLOOKUP(A237,HOP!A:U,21,0)</f>
        <v>直连</v>
      </c>
    </row>
    <row r="238" ht="13" hidden="1" customHeight="1" spans="1:9">
      <c r="A238" s="5" t="s">
        <v>1783</v>
      </c>
      <c r="B238" s="5" t="s">
        <v>1197</v>
      </c>
      <c r="C238" s="5" t="s">
        <v>1568</v>
      </c>
      <c r="D238" s="5">
        <v>631</v>
      </c>
      <c r="E238" s="4" t="str">
        <f>VLOOKUP(A238,HOP!A:L,12,0)</f>
        <v>631.00</v>
      </c>
      <c r="F238" s="4" t="str">
        <f>VLOOKUP(A238,HOP!A:C,3,0)</f>
        <v>4649879</v>
      </c>
      <c r="G238" s="4">
        <f t="shared" si="6"/>
        <v>0</v>
      </c>
      <c r="H238" s="4" t="str">
        <f t="shared" si="7"/>
        <v>，4649879</v>
      </c>
      <c r="I238" s="4" t="str">
        <f>VLOOKUP(A238,HOP!A:U,21,0)</f>
        <v>直连</v>
      </c>
    </row>
    <row r="239" ht="13" hidden="1" customHeight="1" spans="1:9">
      <c r="A239" s="5" t="s">
        <v>1792</v>
      </c>
      <c r="B239" s="5" t="s">
        <v>1197</v>
      </c>
      <c r="C239" s="5" t="s">
        <v>1568</v>
      </c>
      <c r="D239" s="5">
        <v>986</v>
      </c>
      <c r="E239" s="4" t="str">
        <f>VLOOKUP(A239,HOP!A:L,12,0)</f>
        <v>986.00</v>
      </c>
      <c r="F239" s="4" t="str">
        <f>VLOOKUP(A239,HOP!A:C,3,0)</f>
        <v>4723219</v>
      </c>
      <c r="G239" s="4">
        <f t="shared" si="6"/>
        <v>0</v>
      </c>
      <c r="H239" s="4" t="str">
        <f t="shared" si="7"/>
        <v>，4723219</v>
      </c>
      <c r="I239" s="4" t="str">
        <f>VLOOKUP(A239,HOP!A:U,21,0)</f>
        <v>直连</v>
      </c>
    </row>
    <row r="240" ht="13" hidden="1" customHeight="1" spans="1:9">
      <c r="A240" s="5" t="s">
        <v>1797</v>
      </c>
      <c r="B240" s="5" t="s">
        <v>1197</v>
      </c>
      <c r="C240" s="5" t="s">
        <v>1568</v>
      </c>
      <c r="D240" s="5">
        <v>308</v>
      </c>
      <c r="E240" s="4" t="str">
        <f>VLOOKUP(A240,HOP!A:L,12,0)</f>
        <v>308.00</v>
      </c>
      <c r="F240" s="4" t="str">
        <f>VLOOKUP(A240,HOP!A:C,3,0)</f>
        <v>4721730</v>
      </c>
      <c r="G240" s="4">
        <f t="shared" si="6"/>
        <v>0</v>
      </c>
      <c r="H240" s="4" t="str">
        <f t="shared" si="7"/>
        <v>，4721730</v>
      </c>
      <c r="I240" s="4" t="str">
        <f>VLOOKUP(A240,HOP!A:U,21,0)</f>
        <v>直连</v>
      </c>
    </row>
    <row r="241" ht="13" hidden="1" customHeight="1" spans="1:9">
      <c r="A241" s="5" t="s">
        <v>1803</v>
      </c>
      <c r="B241" s="5" t="s">
        <v>1197</v>
      </c>
      <c r="C241" s="5" t="s">
        <v>1568</v>
      </c>
      <c r="D241" s="5">
        <v>247</v>
      </c>
      <c r="E241" s="4" t="str">
        <f>VLOOKUP(A241,HOP!A:L,12,0)</f>
        <v>247.00</v>
      </c>
      <c r="F241" s="4" t="str">
        <f>VLOOKUP(A241,HOP!A:C,3,0)</f>
        <v>4714829</v>
      </c>
      <c r="G241" s="4">
        <f t="shared" si="6"/>
        <v>0</v>
      </c>
      <c r="H241" s="4" t="str">
        <f t="shared" si="7"/>
        <v>，4714829</v>
      </c>
      <c r="I241" s="4" t="str">
        <f>VLOOKUP(A241,HOP!A:U,21,0)</f>
        <v>直连</v>
      </c>
    </row>
    <row r="242" ht="13" hidden="1" customHeight="1" spans="1:9">
      <c r="A242" s="5" t="s">
        <v>1811</v>
      </c>
      <c r="B242" s="5" t="s">
        <v>1197</v>
      </c>
      <c r="C242" s="5" t="s">
        <v>1568</v>
      </c>
      <c r="D242" s="5">
        <v>199</v>
      </c>
      <c r="E242" s="4" t="str">
        <f>VLOOKUP(A242,HOP!A:L,12,0)</f>
        <v>199.00</v>
      </c>
      <c r="F242" s="4" t="str">
        <f>VLOOKUP(A242,HOP!A:C,3,0)</f>
        <v>4719606</v>
      </c>
      <c r="G242" s="4">
        <f t="shared" si="6"/>
        <v>0</v>
      </c>
      <c r="H242" s="4" t="str">
        <f t="shared" si="7"/>
        <v>，4719606</v>
      </c>
      <c r="I242" s="4" t="str">
        <f>VLOOKUP(A242,HOP!A:U,21,0)</f>
        <v>直连</v>
      </c>
    </row>
    <row r="243" ht="13" hidden="1" customHeight="1" spans="1:9">
      <c r="A243" s="5" t="s">
        <v>1814</v>
      </c>
      <c r="B243" s="5" t="s">
        <v>1197</v>
      </c>
      <c r="C243" s="5" t="s">
        <v>1568</v>
      </c>
      <c r="D243" s="5">
        <v>194</v>
      </c>
      <c r="E243" s="4" t="str">
        <f>VLOOKUP(A243,HOP!A:L,12,0)</f>
        <v>194.00</v>
      </c>
      <c r="F243" s="4" t="str">
        <f>VLOOKUP(A243,HOP!A:C,3,0)</f>
        <v>4718796</v>
      </c>
      <c r="G243" s="4">
        <f t="shared" si="6"/>
        <v>0</v>
      </c>
      <c r="H243" s="4" t="str">
        <f t="shared" si="7"/>
        <v>，4718796</v>
      </c>
      <c r="I243" s="4" t="str">
        <f>VLOOKUP(A243,HOP!A:U,21,0)</f>
        <v>直连</v>
      </c>
    </row>
    <row r="244" ht="13" hidden="1" customHeight="1" spans="1:9">
      <c r="A244" s="5" t="s">
        <v>1822</v>
      </c>
      <c r="B244" s="5" t="s">
        <v>1197</v>
      </c>
      <c r="C244" s="5" t="s">
        <v>1568</v>
      </c>
      <c r="D244" s="5">
        <v>360</v>
      </c>
      <c r="E244" s="4" t="str">
        <f>VLOOKUP(A244,HOP!A:L,12,0)</f>
        <v>360.00</v>
      </c>
      <c r="F244" s="4" t="str">
        <f>VLOOKUP(A244,HOP!A:C,3,0)</f>
        <v>4688164</v>
      </c>
      <c r="G244" s="4">
        <f t="shared" si="6"/>
        <v>0</v>
      </c>
      <c r="H244" s="4" t="str">
        <f t="shared" si="7"/>
        <v>，4688164</v>
      </c>
      <c r="I244" s="4" t="str">
        <f>VLOOKUP(A244,HOP!A:U,21,0)</f>
        <v>直连</v>
      </c>
    </row>
    <row r="245" ht="13" hidden="1" customHeight="1" spans="1:9">
      <c r="A245" s="5" t="s">
        <v>1827</v>
      </c>
      <c r="B245" s="5" t="s">
        <v>1197</v>
      </c>
      <c r="C245" s="5" t="s">
        <v>1568</v>
      </c>
      <c r="D245" s="5">
        <v>249</v>
      </c>
      <c r="E245" s="4" t="str">
        <f>VLOOKUP(A245,HOP!A:L,12,0)</f>
        <v>249.00</v>
      </c>
      <c r="F245" s="4" t="str">
        <f>VLOOKUP(A245,HOP!A:C,3,0)</f>
        <v>4710872</v>
      </c>
      <c r="G245" s="4">
        <f t="shared" si="6"/>
        <v>0</v>
      </c>
      <c r="H245" s="4" t="str">
        <f t="shared" si="7"/>
        <v>，4710872</v>
      </c>
      <c r="I245" s="4" t="str">
        <f>VLOOKUP(A245,HOP!A:U,21,0)</f>
        <v>直连</v>
      </c>
    </row>
    <row r="246" ht="13" hidden="1" customHeight="1" spans="1:9">
      <c r="A246" s="5" t="s">
        <v>1832</v>
      </c>
      <c r="B246" s="5" t="s">
        <v>1197</v>
      </c>
      <c r="C246" s="5" t="s">
        <v>1568</v>
      </c>
      <c r="D246" s="5">
        <v>540</v>
      </c>
      <c r="E246" s="4" t="str">
        <f>VLOOKUP(A246,HOP!A:L,12,0)</f>
        <v>540.00</v>
      </c>
      <c r="F246" s="4" t="str">
        <f>VLOOKUP(A246,HOP!A:C,3,0)</f>
        <v>4719658</v>
      </c>
      <c r="G246" s="4">
        <f t="shared" si="6"/>
        <v>0</v>
      </c>
      <c r="H246" s="4" t="str">
        <f t="shared" si="7"/>
        <v>，4719658</v>
      </c>
      <c r="I246" s="4" t="str">
        <f>VLOOKUP(A246,HOP!A:U,21,0)</f>
        <v>直连</v>
      </c>
    </row>
    <row r="247" ht="13" hidden="1" customHeight="1" spans="1:9">
      <c r="A247" s="5" t="s">
        <v>1840</v>
      </c>
      <c r="B247" s="5" t="s">
        <v>421</v>
      </c>
      <c r="C247" s="5" t="s">
        <v>1568</v>
      </c>
      <c r="D247" s="5">
        <v>1388</v>
      </c>
      <c r="E247" s="4" t="str">
        <f>VLOOKUP(A247,HOP!A:L,12,0)</f>
        <v>1388.00</v>
      </c>
      <c r="F247" s="4" t="str">
        <f>VLOOKUP(A247,HOP!A:C,3,0)</f>
        <v>4679658</v>
      </c>
      <c r="G247" s="4">
        <f t="shared" si="6"/>
        <v>0</v>
      </c>
      <c r="H247" s="4" t="str">
        <f t="shared" si="7"/>
        <v>，4679658</v>
      </c>
      <c r="I247" s="4" t="str">
        <f>VLOOKUP(A247,HOP!A:U,21,0)</f>
        <v>直连</v>
      </c>
    </row>
    <row r="248" ht="13" hidden="1" customHeight="1" spans="1:9">
      <c r="A248" s="5" t="s">
        <v>1849</v>
      </c>
      <c r="B248" s="5" t="s">
        <v>723</v>
      </c>
      <c r="C248" s="5" t="s">
        <v>1568</v>
      </c>
      <c r="D248" s="5">
        <v>538</v>
      </c>
      <c r="E248" s="4" t="str">
        <f>VLOOKUP(A248,HOP!A:L,12,0)</f>
        <v>538.00</v>
      </c>
      <c r="F248" s="4" t="str">
        <f>VLOOKUP(A248,HOP!A:C,3,0)</f>
        <v>4659506</v>
      </c>
      <c r="G248" s="4">
        <f t="shared" si="6"/>
        <v>0</v>
      </c>
      <c r="H248" s="4" t="str">
        <f t="shared" si="7"/>
        <v>，4659506</v>
      </c>
      <c r="I248" s="4" t="str">
        <f>VLOOKUP(A248,HOP!A:U,21,0)</f>
        <v>直连</v>
      </c>
    </row>
    <row r="249" ht="13" hidden="1" customHeight="1" spans="1:9">
      <c r="A249" s="5" t="s">
        <v>1854</v>
      </c>
      <c r="B249" s="5" t="s">
        <v>1197</v>
      </c>
      <c r="C249" s="5" t="s">
        <v>1568</v>
      </c>
      <c r="D249" s="5">
        <v>337</v>
      </c>
      <c r="E249" s="4" t="str">
        <f>VLOOKUP(A249,HOP!A:L,12,0)</f>
        <v>337.00</v>
      </c>
      <c r="F249" s="4" t="str">
        <f>VLOOKUP(A249,HOP!A:C,3,0)</f>
        <v>4714607</v>
      </c>
      <c r="G249" s="4">
        <f t="shared" si="6"/>
        <v>0</v>
      </c>
      <c r="H249" s="4" t="str">
        <f t="shared" si="7"/>
        <v>，4714607</v>
      </c>
      <c r="I249" s="4" t="str">
        <f>VLOOKUP(A249,HOP!A:U,21,0)</f>
        <v>直连</v>
      </c>
    </row>
    <row r="250" ht="13" hidden="1" customHeight="1" spans="1:9">
      <c r="A250" s="5" t="s">
        <v>1863</v>
      </c>
      <c r="B250" s="5" t="s">
        <v>723</v>
      </c>
      <c r="C250" s="5" t="s">
        <v>1568</v>
      </c>
      <c r="D250" s="5">
        <v>875</v>
      </c>
      <c r="E250" s="4" t="str">
        <f>VLOOKUP(A250,HOP!A:L,12,0)</f>
        <v>875.00</v>
      </c>
      <c r="F250" s="4" t="str">
        <f>VLOOKUP(A250,HOP!A:C,3,0)</f>
        <v>4717905</v>
      </c>
      <c r="G250" s="4">
        <f t="shared" si="6"/>
        <v>0</v>
      </c>
      <c r="H250" s="4" t="str">
        <f t="shared" si="7"/>
        <v>，4717905</v>
      </c>
      <c r="I250" s="4" t="str">
        <f>VLOOKUP(A250,HOP!A:U,21,0)</f>
        <v>直连</v>
      </c>
    </row>
    <row r="251" ht="13" hidden="1" customHeight="1" spans="1:9">
      <c r="A251" s="5" t="s">
        <v>1867</v>
      </c>
      <c r="B251" s="5" t="s">
        <v>723</v>
      </c>
      <c r="C251" s="5" t="s">
        <v>1568</v>
      </c>
      <c r="D251" s="5">
        <v>710</v>
      </c>
      <c r="E251" s="4" t="str">
        <f>VLOOKUP(A251,HOP!A:L,12,0)</f>
        <v>710.00</v>
      </c>
      <c r="F251" s="4" t="str">
        <f>VLOOKUP(A251,HOP!A:C,3,0)</f>
        <v>4687216</v>
      </c>
      <c r="G251" s="4">
        <f t="shared" si="6"/>
        <v>0</v>
      </c>
      <c r="H251" s="4" t="str">
        <f t="shared" si="7"/>
        <v>，4687216</v>
      </c>
      <c r="I251" s="4" t="str">
        <f>VLOOKUP(A251,HOP!A:U,21,0)</f>
        <v>直连</v>
      </c>
    </row>
    <row r="252" ht="13" hidden="1" customHeight="1" spans="1:9">
      <c r="A252" s="5" t="s">
        <v>1872</v>
      </c>
      <c r="B252" s="5" t="s">
        <v>1197</v>
      </c>
      <c r="C252" s="5" t="s">
        <v>1568</v>
      </c>
      <c r="D252" s="5">
        <v>330</v>
      </c>
      <c r="E252" s="4" t="str">
        <f>VLOOKUP(A252,HOP!A:L,12,0)</f>
        <v>330.00</v>
      </c>
      <c r="F252" s="4" t="str">
        <f>VLOOKUP(A252,HOP!A:C,3,0)</f>
        <v>4715253</v>
      </c>
      <c r="G252" s="4">
        <f t="shared" si="6"/>
        <v>0</v>
      </c>
      <c r="H252" s="4" t="str">
        <f t="shared" si="7"/>
        <v>，4715253</v>
      </c>
      <c r="I252" s="4" t="str">
        <f>VLOOKUP(A252,HOP!A:U,21,0)</f>
        <v>直连</v>
      </c>
    </row>
    <row r="253" ht="13" hidden="1" customHeight="1" spans="1:9">
      <c r="A253" s="5" t="s">
        <v>1881</v>
      </c>
      <c r="B253" s="5" t="s">
        <v>723</v>
      </c>
      <c r="C253" s="5" t="s">
        <v>1568</v>
      </c>
      <c r="D253" s="5">
        <v>621</v>
      </c>
      <c r="E253" s="4" t="str">
        <f>VLOOKUP(A253,HOP!A:L,12,0)</f>
        <v>621.00</v>
      </c>
      <c r="F253" s="4" t="str">
        <f>VLOOKUP(A253,HOP!A:C,3,0)</f>
        <v>4635077</v>
      </c>
      <c r="G253" s="4">
        <f t="shared" si="6"/>
        <v>0</v>
      </c>
      <c r="H253" s="4" t="str">
        <f t="shared" si="7"/>
        <v>，4635077</v>
      </c>
      <c r="I253" s="4" t="str">
        <f>VLOOKUP(A253,HOP!A:U,21,0)</f>
        <v>直连</v>
      </c>
    </row>
    <row r="254" ht="13" hidden="1" customHeight="1" spans="1:9">
      <c r="A254" s="5" t="s">
        <v>1886</v>
      </c>
      <c r="B254" s="5" t="s">
        <v>723</v>
      </c>
      <c r="C254" s="5" t="s">
        <v>1568</v>
      </c>
      <c r="D254" s="5">
        <v>370</v>
      </c>
      <c r="E254" s="4" t="str">
        <f>VLOOKUP(A254,HOP!A:L,12,0)</f>
        <v>370.00</v>
      </c>
      <c r="F254" s="4" t="str">
        <f>VLOOKUP(A254,HOP!A:C,3,0)</f>
        <v>4679122</v>
      </c>
      <c r="G254" s="4">
        <f t="shared" si="6"/>
        <v>0</v>
      </c>
      <c r="H254" s="4" t="str">
        <f t="shared" si="7"/>
        <v>，4679122</v>
      </c>
      <c r="I254" s="4" t="str">
        <f>VLOOKUP(A254,HOP!A:U,21,0)</f>
        <v>直连</v>
      </c>
    </row>
    <row r="255" ht="13" hidden="1" customHeight="1" spans="1:9">
      <c r="A255" s="5" t="s">
        <v>1893</v>
      </c>
      <c r="B255" s="5" t="s">
        <v>1197</v>
      </c>
      <c r="C255" s="5" t="s">
        <v>1568</v>
      </c>
      <c r="D255" s="5">
        <v>268</v>
      </c>
      <c r="E255" s="4" t="str">
        <f>VLOOKUP(A255,HOP!A:L,12,0)</f>
        <v>268.00</v>
      </c>
      <c r="F255" s="4" t="str">
        <f>VLOOKUP(A255,HOP!A:C,3,0)</f>
        <v>4715417</v>
      </c>
      <c r="G255" s="4">
        <f t="shared" si="6"/>
        <v>0</v>
      </c>
      <c r="H255" s="4" t="str">
        <f t="shared" si="7"/>
        <v>，4715417</v>
      </c>
      <c r="I255" s="4" t="str">
        <f>VLOOKUP(A255,HOP!A:U,21,0)</f>
        <v>直连</v>
      </c>
    </row>
    <row r="256" ht="13" hidden="1" customHeight="1" spans="1:9">
      <c r="A256" s="5" t="s">
        <v>1901</v>
      </c>
      <c r="B256" s="5" t="s">
        <v>723</v>
      </c>
      <c r="C256" s="5" t="s">
        <v>1568</v>
      </c>
      <c r="D256" s="5">
        <v>530</v>
      </c>
      <c r="E256" s="4" t="str">
        <f>VLOOKUP(A256,HOP!A:L,12,0)</f>
        <v>530.00</v>
      </c>
      <c r="F256" s="4" t="str">
        <f>VLOOKUP(A256,HOP!A:C,3,0)</f>
        <v>4704835</v>
      </c>
      <c r="G256" s="4">
        <f t="shared" si="6"/>
        <v>0</v>
      </c>
      <c r="H256" s="4" t="str">
        <f t="shared" si="7"/>
        <v>，4704835</v>
      </c>
      <c r="I256" s="4" t="str">
        <f>VLOOKUP(A256,HOP!A:U,21,0)</f>
        <v>直连</v>
      </c>
    </row>
    <row r="257" ht="13" hidden="1" customHeight="1" spans="1:9">
      <c r="A257" s="5" t="s">
        <v>1906</v>
      </c>
      <c r="B257" s="5" t="s">
        <v>723</v>
      </c>
      <c r="C257" s="5" t="s">
        <v>1568</v>
      </c>
      <c r="D257" s="5">
        <v>1040</v>
      </c>
      <c r="E257" s="4" t="str">
        <f>VLOOKUP(A257,HOP!A:L,12,0)</f>
        <v>1040.00</v>
      </c>
      <c r="F257" s="4" t="str">
        <f>VLOOKUP(A257,HOP!A:C,3,0)</f>
        <v>4684648</v>
      </c>
      <c r="G257" s="4">
        <f t="shared" si="6"/>
        <v>0</v>
      </c>
      <c r="H257" s="4" t="str">
        <f t="shared" si="7"/>
        <v>，4684648</v>
      </c>
      <c r="I257" s="4" t="str">
        <f>VLOOKUP(A257,HOP!A:U,21,0)</f>
        <v>直连</v>
      </c>
    </row>
    <row r="258" ht="13" hidden="1" customHeight="1" spans="1:9">
      <c r="A258" s="5" t="s">
        <v>1911</v>
      </c>
      <c r="B258" s="5" t="s">
        <v>1197</v>
      </c>
      <c r="C258" s="5" t="s">
        <v>1568</v>
      </c>
      <c r="D258" s="5">
        <v>342</v>
      </c>
      <c r="E258" s="4" t="str">
        <f>VLOOKUP(A258,HOP!A:L,12,0)</f>
        <v>342.00</v>
      </c>
      <c r="F258" s="4" t="str">
        <f>VLOOKUP(A258,HOP!A:C,3,0)</f>
        <v>4719423</v>
      </c>
      <c r="G258" s="4">
        <f t="shared" si="6"/>
        <v>0</v>
      </c>
      <c r="H258" s="4" t="str">
        <f t="shared" si="7"/>
        <v>，4719423</v>
      </c>
      <c r="I258" s="4" t="str">
        <f>VLOOKUP(A258,HOP!A:U,21,0)</f>
        <v>直连</v>
      </c>
    </row>
    <row r="259" ht="13" hidden="1" customHeight="1" spans="1:9">
      <c r="A259" s="5" t="s">
        <v>1918</v>
      </c>
      <c r="B259" s="5" t="s">
        <v>1568</v>
      </c>
      <c r="C259" s="5" t="s">
        <v>1919</v>
      </c>
      <c r="D259" s="5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318" si="8">D259-E259</f>
        <v>#N/A</v>
      </c>
      <c r="H259" s="4" t="e">
        <f t="shared" ref="H259:H318" si="9">$H$1&amp;F259</f>
        <v>#N/A</v>
      </c>
      <c r="I259" s="4" t="e">
        <f>VLOOKUP(A259,HOP!A:U,21,0)</f>
        <v>#N/A</v>
      </c>
    </row>
    <row r="260" ht="13" hidden="1" customHeight="1" spans="1:9">
      <c r="A260" s="5" t="s">
        <v>1925</v>
      </c>
      <c r="B260" s="5" t="s">
        <v>1568</v>
      </c>
      <c r="C260" s="5" t="s">
        <v>1919</v>
      </c>
      <c r="D260" s="5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 t="shared" si="9"/>
        <v>#N/A</v>
      </c>
      <c r="I260" s="4" t="e">
        <f>VLOOKUP(A260,HOP!A:U,21,0)</f>
        <v>#N/A</v>
      </c>
    </row>
    <row r="261" ht="13" hidden="1" customHeight="1" spans="1:9">
      <c r="A261" s="5" t="s">
        <v>1933</v>
      </c>
      <c r="B261" s="5" t="s">
        <v>1197</v>
      </c>
      <c r="C261" s="5" t="s">
        <v>1919</v>
      </c>
      <c r="D261" s="5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ht="13" hidden="1" customHeight="1" spans="1:9">
      <c r="A262" s="5" t="s">
        <v>1940</v>
      </c>
      <c r="B262" s="5" t="s">
        <v>1568</v>
      </c>
      <c r="C262" s="5" t="s">
        <v>1919</v>
      </c>
      <c r="D262" s="5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ht="13" hidden="1" customHeight="1" spans="1:9">
      <c r="A263" s="5" t="s">
        <v>1948</v>
      </c>
      <c r="B263" s="5" t="s">
        <v>1568</v>
      </c>
      <c r="C263" s="5" t="s">
        <v>1919</v>
      </c>
      <c r="D263" s="5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ht="13" hidden="1" customHeight="1" spans="1:9">
      <c r="A264" s="5" t="s">
        <v>1956</v>
      </c>
      <c r="B264" s="5" t="s">
        <v>44</v>
      </c>
      <c r="C264" s="5" t="s">
        <v>1919</v>
      </c>
      <c r="D264" s="5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8"/>
        <v>#N/A</v>
      </c>
      <c r="H264" s="4" t="e">
        <f t="shared" si="9"/>
        <v>#N/A</v>
      </c>
      <c r="I264" s="4" t="e">
        <f>VLOOKUP(A264,HOP!A:U,21,0)</f>
        <v>#N/A</v>
      </c>
    </row>
    <row r="265" ht="13" hidden="1" customHeight="1" spans="1:9">
      <c r="A265" s="5" t="s">
        <v>1964</v>
      </c>
      <c r="B265" s="5" t="s">
        <v>1568</v>
      </c>
      <c r="C265" s="5" t="s">
        <v>1919</v>
      </c>
      <c r="D265" s="5">
        <v>0</v>
      </c>
      <c r="E265" s="4" t="e">
        <f>VLOOKUP(A265,HOP!A:L,12,0)</f>
        <v>#N/A</v>
      </c>
      <c r="F265" s="4" t="e">
        <f>VLOOKUP(A265,HOP!A:C,3,0)</f>
        <v>#N/A</v>
      </c>
      <c r="G265" s="4" t="e">
        <f t="shared" si="8"/>
        <v>#N/A</v>
      </c>
      <c r="H265" s="4" t="e">
        <f t="shared" si="9"/>
        <v>#N/A</v>
      </c>
      <c r="I265" s="4" t="e">
        <f>VLOOKUP(A265,HOP!A:U,21,0)</f>
        <v>#N/A</v>
      </c>
    </row>
    <row r="266" ht="13" hidden="1" customHeight="1" spans="1:9">
      <c r="A266" s="5" t="s">
        <v>1969</v>
      </c>
      <c r="B266" s="5" t="s">
        <v>1568</v>
      </c>
      <c r="C266" s="5" t="s">
        <v>1919</v>
      </c>
      <c r="D266" s="5">
        <v>0</v>
      </c>
      <c r="E266" s="4" t="e">
        <f>VLOOKUP(A266,HOP!A:L,12,0)</f>
        <v>#N/A</v>
      </c>
      <c r="F266" s="4" t="e">
        <f>VLOOKUP(A266,HOP!A:C,3,0)</f>
        <v>#N/A</v>
      </c>
      <c r="G266" s="4" t="e">
        <f t="shared" si="8"/>
        <v>#N/A</v>
      </c>
      <c r="H266" s="4" t="e">
        <f t="shared" si="9"/>
        <v>#N/A</v>
      </c>
      <c r="I266" s="4" t="e">
        <f>VLOOKUP(A266,HOP!A:U,21,0)</f>
        <v>#N/A</v>
      </c>
    </row>
    <row r="267" ht="13" hidden="1" customHeight="1" spans="1:9">
      <c r="A267" s="5" t="s">
        <v>1977</v>
      </c>
      <c r="B267" s="5" t="s">
        <v>1568</v>
      </c>
      <c r="C267" s="5" t="s">
        <v>1919</v>
      </c>
      <c r="D267" s="5">
        <v>313</v>
      </c>
      <c r="E267" s="4" t="str">
        <f>VLOOKUP(A267,HOP!A:L,12,0)</f>
        <v>313.00</v>
      </c>
      <c r="F267" s="4" t="str">
        <f>VLOOKUP(A267,HOP!A:C,3,0)</f>
        <v>4725608</v>
      </c>
      <c r="G267" s="4">
        <f t="shared" si="8"/>
        <v>0</v>
      </c>
      <c r="H267" s="4" t="str">
        <f t="shared" si="9"/>
        <v>，4725608</v>
      </c>
      <c r="I267" s="4" t="str">
        <f>VLOOKUP(A267,HOP!A:U,21,0)</f>
        <v>直连</v>
      </c>
    </row>
    <row r="268" ht="13" hidden="1" customHeight="1" spans="1:9">
      <c r="A268" s="5" t="s">
        <v>1980</v>
      </c>
      <c r="B268" s="5" t="s">
        <v>44</v>
      </c>
      <c r="C268" s="5" t="s">
        <v>1919</v>
      </c>
      <c r="D268" s="5">
        <v>1570</v>
      </c>
      <c r="E268" s="4" t="str">
        <f>VLOOKUP(A268,HOP!A:L,12,0)</f>
        <v>1570.00</v>
      </c>
      <c r="F268" s="4" t="str">
        <f>VLOOKUP(A268,HOP!A:C,3,0)</f>
        <v>4652311</v>
      </c>
      <c r="G268" s="4">
        <f t="shared" si="8"/>
        <v>0</v>
      </c>
      <c r="H268" s="4" t="str">
        <f t="shared" si="9"/>
        <v>，4652311</v>
      </c>
      <c r="I268" s="4" t="str">
        <f>VLOOKUP(A268,HOP!A:U,21,0)</f>
        <v>直连</v>
      </c>
    </row>
    <row r="269" ht="13" hidden="1" customHeight="1" spans="1:9">
      <c r="A269" s="5" t="s">
        <v>1985</v>
      </c>
      <c r="B269" s="5" t="s">
        <v>1568</v>
      </c>
      <c r="C269" s="5" t="s">
        <v>1919</v>
      </c>
      <c r="D269" s="5">
        <v>183</v>
      </c>
      <c r="E269" s="4" t="str">
        <f>VLOOKUP(A269,HOP!A:L,12,0)</f>
        <v>183.00</v>
      </c>
      <c r="F269" s="4" t="str">
        <f>VLOOKUP(A269,HOP!A:C,3,0)</f>
        <v>4723028</v>
      </c>
      <c r="G269" s="4">
        <f t="shared" si="8"/>
        <v>0</v>
      </c>
      <c r="H269" s="4" t="str">
        <f t="shared" si="9"/>
        <v>，4723028</v>
      </c>
      <c r="I269" s="4" t="str">
        <f>VLOOKUP(A269,HOP!A:U,21,0)</f>
        <v>直连</v>
      </c>
    </row>
    <row r="270" ht="13" hidden="1" customHeight="1" spans="1:9">
      <c r="A270" s="5" t="s">
        <v>1988</v>
      </c>
      <c r="B270" s="5" t="s">
        <v>1568</v>
      </c>
      <c r="C270" s="5" t="s">
        <v>1919</v>
      </c>
      <c r="D270" s="5">
        <v>0</v>
      </c>
      <c r="E270" s="4" t="e">
        <f>VLOOKUP(A270,HOP!A:L,12,0)</f>
        <v>#N/A</v>
      </c>
      <c r="F270" s="4" t="e">
        <f>VLOOKUP(A270,HOP!A:C,3,0)</f>
        <v>#N/A</v>
      </c>
      <c r="G270" s="4" t="e">
        <f t="shared" si="8"/>
        <v>#N/A</v>
      </c>
      <c r="H270" s="4" t="e">
        <f t="shared" si="9"/>
        <v>#N/A</v>
      </c>
      <c r="I270" s="4" t="e">
        <f>VLOOKUP(A270,HOP!A:U,21,0)</f>
        <v>#N/A</v>
      </c>
    </row>
    <row r="271" ht="13" hidden="1" customHeight="1" spans="1:9">
      <c r="A271" s="5" t="s">
        <v>1991</v>
      </c>
      <c r="B271" s="5" t="s">
        <v>1568</v>
      </c>
      <c r="C271" s="5" t="s">
        <v>1919</v>
      </c>
      <c r="D271" s="5">
        <v>258</v>
      </c>
      <c r="E271" s="4" t="str">
        <f>VLOOKUP(A271,HOP!A:L,12,0)</f>
        <v>258.00</v>
      </c>
      <c r="F271" s="4" t="str">
        <f>VLOOKUP(A271,HOP!A:C,3,0)</f>
        <v>4725874</v>
      </c>
      <c r="G271" s="4">
        <f t="shared" si="8"/>
        <v>0</v>
      </c>
      <c r="H271" s="4" t="str">
        <f t="shared" si="9"/>
        <v>，4725874</v>
      </c>
      <c r="I271" s="4" t="str">
        <f>VLOOKUP(A271,HOP!A:U,21,0)</f>
        <v>直连</v>
      </c>
    </row>
    <row r="272" ht="13" hidden="1" customHeight="1" spans="1:9">
      <c r="A272" s="5" t="s">
        <v>2000</v>
      </c>
      <c r="B272" s="5" t="s">
        <v>1568</v>
      </c>
      <c r="C272" s="5" t="s">
        <v>1919</v>
      </c>
      <c r="D272" s="5">
        <v>347</v>
      </c>
      <c r="E272" s="4" t="str">
        <f>VLOOKUP(A272,HOP!A:L,12,0)</f>
        <v>347.00</v>
      </c>
      <c r="F272" s="4" t="str">
        <f>VLOOKUP(A272,HOP!A:C,3,0)</f>
        <v>4726430</v>
      </c>
      <c r="G272" s="4">
        <f t="shared" si="8"/>
        <v>0</v>
      </c>
      <c r="H272" s="4" t="str">
        <f t="shared" si="9"/>
        <v>，4726430</v>
      </c>
      <c r="I272" s="4" t="str">
        <f>VLOOKUP(A272,HOP!A:U,21,0)</f>
        <v>直连</v>
      </c>
    </row>
    <row r="273" ht="13" hidden="1" customHeight="1" spans="1:9">
      <c r="A273" s="5" t="s">
        <v>2008</v>
      </c>
      <c r="B273" s="5" t="s">
        <v>1197</v>
      </c>
      <c r="C273" s="5" t="s">
        <v>1919</v>
      </c>
      <c r="D273" s="5">
        <v>320</v>
      </c>
      <c r="E273" s="4" t="str">
        <f>VLOOKUP(A273,HOP!A:L,12,0)</f>
        <v>320.00</v>
      </c>
      <c r="F273" s="4" t="str">
        <f>VLOOKUP(A273,HOP!A:C,3,0)</f>
        <v>4672646</v>
      </c>
      <c r="G273" s="4">
        <f t="shared" si="8"/>
        <v>0</v>
      </c>
      <c r="H273" s="4" t="str">
        <f t="shared" si="9"/>
        <v>，4672646</v>
      </c>
      <c r="I273" s="4" t="str">
        <f>VLOOKUP(A273,HOP!A:U,21,0)</f>
        <v>直连</v>
      </c>
    </row>
    <row r="274" ht="13" hidden="1" customHeight="1" spans="1:9">
      <c r="A274" s="5" t="s">
        <v>2017</v>
      </c>
      <c r="B274" s="5" t="s">
        <v>1568</v>
      </c>
      <c r="C274" s="5" t="s">
        <v>1919</v>
      </c>
      <c r="D274" s="5">
        <v>156</v>
      </c>
      <c r="E274" s="4" t="str">
        <f>VLOOKUP(A274,HOP!A:L,12,0)</f>
        <v>156.00</v>
      </c>
      <c r="F274" s="4" t="str">
        <f>VLOOKUP(A274,HOP!A:C,3,0)</f>
        <v>4726411</v>
      </c>
      <c r="G274" s="4">
        <f t="shared" si="8"/>
        <v>0</v>
      </c>
      <c r="H274" s="4" t="str">
        <f t="shared" si="9"/>
        <v>，4726411</v>
      </c>
      <c r="I274" s="4" t="str">
        <f>VLOOKUP(A274,HOP!A:U,21,0)</f>
        <v>直连</v>
      </c>
    </row>
    <row r="275" ht="13" hidden="1" customHeight="1" spans="1:9">
      <c r="A275" s="5" t="s">
        <v>2022</v>
      </c>
      <c r="B275" s="5" t="s">
        <v>1568</v>
      </c>
      <c r="C275" s="5" t="s">
        <v>1919</v>
      </c>
      <c r="D275" s="5">
        <v>381</v>
      </c>
      <c r="E275" s="4" t="str">
        <f>VLOOKUP(A275,HOP!A:L,12,0)</f>
        <v>381.00</v>
      </c>
      <c r="F275" s="4" t="str">
        <f>VLOOKUP(A275,HOP!A:C,3,0)</f>
        <v>4666235</v>
      </c>
      <c r="G275" s="4">
        <f t="shared" si="8"/>
        <v>0</v>
      </c>
      <c r="H275" s="4" t="str">
        <f t="shared" si="9"/>
        <v>，4666235</v>
      </c>
      <c r="I275" s="4" t="str">
        <f>VLOOKUP(A275,HOP!A:U,21,0)</f>
        <v>直连</v>
      </c>
    </row>
    <row r="276" ht="13" hidden="1" customHeight="1" spans="1:9">
      <c r="A276" s="5" t="s">
        <v>2027</v>
      </c>
      <c r="B276" s="5" t="s">
        <v>1568</v>
      </c>
      <c r="C276" s="5" t="s">
        <v>1919</v>
      </c>
      <c r="D276" s="5">
        <v>289</v>
      </c>
      <c r="E276" s="4" t="str">
        <f>VLOOKUP(A276,HOP!A:L,12,0)</f>
        <v>289.00</v>
      </c>
      <c r="F276" s="4" t="str">
        <f>VLOOKUP(A276,HOP!A:C,3,0)</f>
        <v>4723020</v>
      </c>
      <c r="G276" s="4">
        <f t="shared" si="8"/>
        <v>0</v>
      </c>
      <c r="H276" s="4" t="str">
        <f t="shared" si="9"/>
        <v>，4723020</v>
      </c>
      <c r="I276" s="4" t="str">
        <f>VLOOKUP(A276,HOP!A:U,21,0)</f>
        <v>直连</v>
      </c>
    </row>
    <row r="277" ht="13" hidden="1" customHeight="1" spans="1:9">
      <c r="A277" s="5" t="s">
        <v>2035</v>
      </c>
      <c r="B277" s="5" t="s">
        <v>1568</v>
      </c>
      <c r="C277" s="5" t="s">
        <v>1919</v>
      </c>
      <c r="D277" s="5">
        <v>300</v>
      </c>
      <c r="E277" s="4" t="str">
        <f>VLOOKUP(A277,HOP!A:L,12,0)</f>
        <v>300.00</v>
      </c>
      <c r="F277" s="4" t="str">
        <f>VLOOKUP(A277,HOP!A:C,3,0)</f>
        <v>4699068</v>
      </c>
      <c r="G277" s="4">
        <f t="shared" si="8"/>
        <v>0</v>
      </c>
      <c r="H277" s="4" t="str">
        <f t="shared" si="9"/>
        <v>，4699068</v>
      </c>
      <c r="I277" s="4" t="str">
        <f>VLOOKUP(A277,HOP!A:U,21,0)</f>
        <v>直连</v>
      </c>
    </row>
    <row r="278" ht="13" hidden="1" customHeight="1" spans="1:9">
      <c r="A278" s="5" t="s">
        <v>2040</v>
      </c>
      <c r="B278" s="5" t="s">
        <v>1568</v>
      </c>
      <c r="C278" s="5" t="s">
        <v>1919</v>
      </c>
      <c r="D278" s="5">
        <v>367</v>
      </c>
      <c r="E278" s="4" t="str">
        <f>VLOOKUP(A278,HOP!A:L,12,0)</f>
        <v>367.00</v>
      </c>
      <c r="F278" s="4" t="str">
        <f>VLOOKUP(A278,HOP!A:C,3,0)</f>
        <v>4694224</v>
      </c>
      <c r="G278" s="4">
        <f t="shared" si="8"/>
        <v>0</v>
      </c>
      <c r="H278" s="4" t="str">
        <f t="shared" si="9"/>
        <v>，4694224</v>
      </c>
      <c r="I278" s="4" t="str">
        <f>VLOOKUP(A278,HOP!A:U,21,0)</f>
        <v>直连</v>
      </c>
    </row>
    <row r="279" ht="13" hidden="1" customHeight="1" spans="1:9">
      <c r="A279" s="5" t="s">
        <v>2048</v>
      </c>
      <c r="B279" s="5" t="s">
        <v>1568</v>
      </c>
      <c r="C279" s="5" t="s">
        <v>1919</v>
      </c>
      <c r="D279" s="5">
        <v>300</v>
      </c>
      <c r="E279" s="4" t="str">
        <f>VLOOKUP(A279,HOP!A:L,12,0)</f>
        <v>300.00</v>
      </c>
      <c r="F279" s="4" t="str">
        <f>VLOOKUP(A279,HOP!A:C,3,0)</f>
        <v>4704867</v>
      </c>
      <c r="G279" s="4">
        <f t="shared" si="8"/>
        <v>0</v>
      </c>
      <c r="H279" s="4" t="str">
        <f t="shared" si="9"/>
        <v>，4704867</v>
      </c>
      <c r="I279" s="4" t="str">
        <f>VLOOKUP(A279,HOP!A:U,21,0)</f>
        <v>直连</v>
      </c>
    </row>
    <row r="280" ht="13" hidden="1" customHeight="1" spans="1:9">
      <c r="A280" s="5" t="s">
        <v>2051</v>
      </c>
      <c r="B280" s="5" t="s">
        <v>723</v>
      </c>
      <c r="C280" s="5" t="s">
        <v>1919</v>
      </c>
      <c r="D280" s="5">
        <v>939</v>
      </c>
      <c r="E280" s="4" t="str">
        <f>VLOOKUP(A280,HOP!A:L,12,0)</f>
        <v>939.00</v>
      </c>
      <c r="F280" s="4" t="str">
        <f>VLOOKUP(A280,HOP!A:C,3,0)</f>
        <v>4695590</v>
      </c>
      <c r="G280" s="4">
        <f t="shared" si="8"/>
        <v>0</v>
      </c>
      <c r="H280" s="4" t="str">
        <f t="shared" si="9"/>
        <v>，4695590</v>
      </c>
      <c r="I280" s="4" t="str">
        <f>VLOOKUP(A280,HOP!A:U,21,0)</f>
        <v>直连</v>
      </c>
    </row>
    <row r="281" ht="13" hidden="1" customHeight="1" spans="1:9">
      <c r="A281" s="5" t="s">
        <v>2056</v>
      </c>
      <c r="B281" s="5" t="s">
        <v>1568</v>
      </c>
      <c r="C281" s="5" t="s">
        <v>1919</v>
      </c>
      <c r="D281" s="5">
        <v>334</v>
      </c>
      <c r="E281" s="4" t="str">
        <f>VLOOKUP(A281,HOP!A:L,12,0)</f>
        <v>334.00</v>
      </c>
      <c r="F281" s="4" t="str">
        <f>VLOOKUP(A281,HOP!A:C,3,0)</f>
        <v>4723232</v>
      </c>
      <c r="G281" s="4">
        <f t="shared" si="8"/>
        <v>0</v>
      </c>
      <c r="H281" s="4" t="str">
        <f t="shared" si="9"/>
        <v>，4723232</v>
      </c>
      <c r="I281" s="4" t="str">
        <f>VLOOKUP(A281,HOP!A:U,21,0)</f>
        <v>直连</v>
      </c>
    </row>
    <row r="282" ht="13" hidden="1" customHeight="1" spans="1:9">
      <c r="A282" s="5" t="s">
        <v>2061</v>
      </c>
      <c r="B282" s="5" t="s">
        <v>1197</v>
      </c>
      <c r="C282" s="5" t="s">
        <v>1919</v>
      </c>
      <c r="D282" s="5">
        <v>553</v>
      </c>
      <c r="E282" s="4" t="str">
        <f>VLOOKUP(A282,HOP!A:L,12,0)</f>
        <v>553.00</v>
      </c>
      <c r="F282" s="4" t="str">
        <f>VLOOKUP(A282,HOP!A:C,3,0)</f>
        <v>4686650</v>
      </c>
      <c r="G282" s="4">
        <f t="shared" si="8"/>
        <v>0</v>
      </c>
      <c r="H282" s="4" t="str">
        <f t="shared" si="9"/>
        <v>，4686650</v>
      </c>
      <c r="I282" s="4" t="str">
        <f>VLOOKUP(A282,HOP!A:U,21,0)</f>
        <v>直连</v>
      </c>
    </row>
    <row r="283" ht="13" hidden="1" customHeight="1" spans="1:9">
      <c r="A283" s="5" t="s">
        <v>2070</v>
      </c>
      <c r="B283" s="5" t="s">
        <v>44</v>
      </c>
      <c r="C283" s="5" t="s">
        <v>1919</v>
      </c>
      <c r="D283" s="5">
        <v>1296</v>
      </c>
      <c r="E283" s="4" t="str">
        <f>VLOOKUP(A283,HOP!A:L,12,0)</f>
        <v>1296.00</v>
      </c>
      <c r="F283" s="4" t="str">
        <f>VLOOKUP(A283,HOP!A:C,3,0)</f>
        <v>4633314</v>
      </c>
      <c r="G283" s="4">
        <f t="shared" si="8"/>
        <v>0</v>
      </c>
      <c r="H283" s="4" t="str">
        <f t="shared" si="9"/>
        <v>，4633314</v>
      </c>
      <c r="I283" s="4" t="str">
        <f>VLOOKUP(A283,HOP!A:U,21,0)</f>
        <v>直连</v>
      </c>
    </row>
    <row r="284" ht="13" hidden="1" customHeight="1" spans="1:9">
      <c r="A284" s="5" t="s">
        <v>2079</v>
      </c>
      <c r="B284" s="5" t="s">
        <v>1197</v>
      </c>
      <c r="C284" s="5" t="s">
        <v>1919</v>
      </c>
      <c r="D284" s="5">
        <v>843</v>
      </c>
      <c r="E284" s="4" t="str">
        <f>VLOOKUP(A284,HOP!A:L,12,0)</f>
        <v>843.00</v>
      </c>
      <c r="F284" s="4" t="str">
        <f>VLOOKUP(A284,HOP!A:C,3,0)</f>
        <v>4684217</v>
      </c>
      <c r="G284" s="4">
        <f t="shared" si="8"/>
        <v>0</v>
      </c>
      <c r="H284" s="4" t="str">
        <f t="shared" si="9"/>
        <v>，4684217</v>
      </c>
      <c r="I284" s="4" t="str">
        <f>VLOOKUP(A284,HOP!A:U,21,0)</f>
        <v>直连</v>
      </c>
    </row>
    <row r="285" ht="13" hidden="1" customHeight="1" spans="1:9">
      <c r="A285" s="5" t="s">
        <v>2084</v>
      </c>
      <c r="B285" s="5" t="s">
        <v>1568</v>
      </c>
      <c r="C285" s="5" t="s">
        <v>1919</v>
      </c>
      <c r="D285" s="5">
        <v>395</v>
      </c>
      <c r="E285" s="4" t="str">
        <f>VLOOKUP(A285,HOP!A:L,12,0)</f>
        <v>395.00</v>
      </c>
      <c r="F285" s="4" t="str">
        <f>VLOOKUP(A285,HOP!A:C,3,0)</f>
        <v>4724438</v>
      </c>
      <c r="G285" s="4">
        <f t="shared" si="8"/>
        <v>0</v>
      </c>
      <c r="H285" s="4" t="str">
        <f t="shared" si="9"/>
        <v>，4724438</v>
      </c>
      <c r="I285" s="4" t="str">
        <f>VLOOKUP(A285,HOP!A:U,21,0)</f>
        <v>直连</v>
      </c>
    </row>
    <row r="286" ht="13" hidden="1" customHeight="1" spans="1:9">
      <c r="A286" s="5" t="s">
        <v>2089</v>
      </c>
      <c r="B286" s="5" t="s">
        <v>1568</v>
      </c>
      <c r="C286" s="5" t="s">
        <v>1919</v>
      </c>
      <c r="D286" s="5">
        <v>347</v>
      </c>
      <c r="E286" s="4" t="str">
        <f>VLOOKUP(A286,HOP!A:L,12,0)</f>
        <v>347.00</v>
      </c>
      <c r="F286" s="4" t="str">
        <f>VLOOKUP(A286,HOP!A:C,3,0)</f>
        <v>4726431</v>
      </c>
      <c r="G286" s="4">
        <f t="shared" si="8"/>
        <v>0</v>
      </c>
      <c r="H286" s="4" t="str">
        <f t="shared" si="9"/>
        <v>，4726431</v>
      </c>
      <c r="I286" s="4" t="str">
        <f>VLOOKUP(A286,HOP!A:U,21,0)</f>
        <v>直连</v>
      </c>
    </row>
    <row r="287" ht="13" hidden="1" customHeight="1" spans="1:9">
      <c r="A287" s="5" t="s">
        <v>2092</v>
      </c>
      <c r="B287" s="5" t="s">
        <v>1568</v>
      </c>
      <c r="C287" s="5" t="s">
        <v>1919</v>
      </c>
      <c r="D287" s="5">
        <v>300</v>
      </c>
      <c r="E287" s="4" t="str">
        <f>VLOOKUP(A287,HOP!A:L,12,0)</f>
        <v>300.00</v>
      </c>
      <c r="F287" s="4" t="str">
        <f>VLOOKUP(A287,HOP!A:C,3,0)</f>
        <v>4681787</v>
      </c>
      <c r="G287" s="4">
        <f t="shared" si="8"/>
        <v>0</v>
      </c>
      <c r="H287" s="4" t="str">
        <f t="shared" si="9"/>
        <v>，4681787</v>
      </c>
      <c r="I287" s="4" t="str">
        <f>VLOOKUP(A287,HOP!A:U,21,0)</f>
        <v>直连</v>
      </c>
    </row>
    <row r="288" ht="13" hidden="1" customHeight="1" spans="1:9">
      <c r="A288" s="5" t="s">
        <v>2095</v>
      </c>
      <c r="B288" s="5" t="s">
        <v>1197</v>
      </c>
      <c r="C288" s="5" t="s">
        <v>1919</v>
      </c>
      <c r="D288" s="5">
        <v>697</v>
      </c>
      <c r="E288" s="4" t="str">
        <f>VLOOKUP(A288,HOP!A:L,12,0)</f>
        <v>697.00</v>
      </c>
      <c r="F288" s="4" t="str">
        <f>VLOOKUP(A288,HOP!A:C,3,0)</f>
        <v>4651615</v>
      </c>
      <c r="G288" s="4">
        <f t="shared" si="8"/>
        <v>0</v>
      </c>
      <c r="H288" s="4" t="str">
        <f t="shared" si="9"/>
        <v>，4651615</v>
      </c>
      <c r="I288" s="4" t="str">
        <f>VLOOKUP(A288,HOP!A:U,21,0)</f>
        <v>直连</v>
      </c>
    </row>
    <row r="289" ht="13" hidden="1" customHeight="1" spans="1:9">
      <c r="A289" s="5" t="s">
        <v>2101</v>
      </c>
      <c r="B289" s="5" t="s">
        <v>1568</v>
      </c>
      <c r="C289" s="5" t="s">
        <v>1919</v>
      </c>
      <c r="D289" s="5">
        <v>139</v>
      </c>
      <c r="E289" s="4" t="str">
        <f>VLOOKUP(A289,HOP!A:L,12,0)</f>
        <v>139.00</v>
      </c>
      <c r="F289" s="4" t="str">
        <f>VLOOKUP(A289,HOP!A:C,3,0)</f>
        <v>4726413</v>
      </c>
      <c r="G289" s="4">
        <f t="shared" si="8"/>
        <v>0</v>
      </c>
      <c r="H289" s="4" t="str">
        <f t="shared" si="9"/>
        <v>，4726413</v>
      </c>
      <c r="I289" s="4" t="str">
        <f>VLOOKUP(A289,HOP!A:U,21,0)</f>
        <v>直连</v>
      </c>
    </row>
    <row r="290" ht="13" hidden="1" customHeight="1" spans="1:9">
      <c r="A290" s="5" t="s">
        <v>2108</v>
      </c>
      <c r="B290" s="5" t="s">
        <v>1197</v>
      </c>
      <c r="C290" s="5" t="s">
        <v>1919</v>
      </c>
      <c r="D290" s="5">
        <v>618</v>
      </c>
      <c r="E290" s="4" t="str">
        <f>VLOOKUP(A290,HOP!A:L,12,0)</f>
        <v>618.00</v>
      </c>
      <c r="F290" s="4" t="str">
        <f>VLOOKUP(A290,HOP!A:C,3,0)</f>
        <v>4691867</v>
      </c>
      <c r="G290" s="4">
        <f t="shared" si="8"/>
        <v>0</v>
      </c>
      <c r="H290" s="4" t="str">
        <f t="shared" si="9"/>
        <v>，4691867</v>
      </c>
      <c r="I290" s="4" t="str">
        <f>VLOOKUP(A290,HOP!A:U,21,0)</f>
        <v>直连</v>
      </c>
    </row>
    <row r="291" ht="13" hidden="1" customHeight="1" spans="1:9">
      <c r="A291" s="5" t="s">
        <v>2113</v>
      </c>
      <c r="B291" s="5" t="s">
        <v>1197</v>
      </c>
      <c r="C291" s="5" t="s">
        <v>1919</v>
      </c>
      <c r="D291" s="5">
        <v>336</v>
      </c>
      <c r="E291" s="4" t="str">
        <f>VLOOKUP(A291,HOP!A:L,12,0)</f>
        <v>336.00</v>
      </c>
      <c r="F291" s="4" t="str">
        <f>VLOOKUP(A291,HOP!A:C,3,0)</f>
        <v>4694788</v>
      </c>
      <c r="G291" s="4">
        <f t="shared" si="8"/>
        <v>0</v>
      </c>
      <c r="H291" s="4" t="str">
        <f t="shared" si="9"/>
        <v>，4694788</v>
      </c>
      <c r="I291" s="4" t="str">
        <f>VLOOKUP(A291,HOP!A:U,21,0)</f>
        <v>直连</v>
      </c>
    </row>
    <row r="292" ht="13" hidden="1" customHeight="1" spans="1:9">
      <c r="A292" s="5" t="s">
        <v>2119</v>
      </c>
      <c r="B292" s="5" t="s">
        <v>723</v>
      </c>
      <c r="C292" s="5" t="s">
        <v>1919</v>
      </c>
      <c r="D292" s="5">
        <v>1884</v>
      </c>
      <c r="E292" s="4" t="str">
        <f>VLOOKUP(A292,HOP!A:L,12,0)</f>
        <v>1884.00</v>
      </c>
      <c r="F292" s="4" t="str">
        <f>VLOOKUP(A292,HOP!A:C,3,0)</f>
        <v>4683431</v>
      </c>
      <c r="G292" s="4">
        <f t="shared" si="8"/>
        <v>0</v>
      </c>
      <c r="H292" s="4" t="str">
        <f t="shared" si="9"/>
        <v>，4683431</v>
      </c>
      <c r="I292" s="4" t="str">
        <f>VLOOKUP(A292,HOP!A:U,21,0)</f>
        <v>直连</v>
      </c>
    </row>
    <row r="293" ht="13" hidden="1" customHeight="1" spans="1:9">
      <c r="A293" s="5" t="s">
        <v>2124</v>
      </c>
      <c r="B293" s="5" t="s">
        <v>1919</v>
      </c>
      <c r="C293" s="5" t="s">
        <v>2126</v>
      </c>
      <c r="D293" s="5">
        <v>0</v>
      </c>
      <c r="E293" s="4" t="e">
        <f>VLOOKUP(A293,HOP!A:L,12,0)</f>
        <v>#N/A</v>
      </c>
      <c r="F293" s="4" t="e">
        <f>VLOOKUP(A293,HOP!A:C,3,0)</f>
        <v>#N/A</v>
      </c>
      <c r="G293" s="4" t="e">
        <f t="shared" si="8"/>
        <v>#N/A</v>
      </c>
      <c r="H293" s="4" t="e">
        <f t="shared" si="9"/>
        <v>#N/A</v>
      </c>
      <c r="I293" s="4" t="e">
        <f>VLOOKUP(A293,HOP!A:U,21,0)</f>
        <v>#N/A</v>
      </c>
    </row>
    <row r="294" ht="13" hidden="1" customHeight="1" spans="1:9">
      <c r="A294" s="5" t="s">
        <v>2134</v>
      </c>
      <c r="B294" s="5" t="s">
        <v>1919</v>
      </c>
      <c r="C294" s="5" t="s">
        <v>2126</v>
      </c>
      <c r="D294" s="5">
        <v>0</v>
      </c>
      <c r="E294" s="4" t="e">
        <f>VLOOKUP(A294,HOP!A:L,12,0)</f>
        <v>#N/A</v>
      </c>
      <c r="F294" s="4" t="e">
        <f>VLOOKUP(A294,HOP!A:C,3,0)</f>
        <v>#N/A</v>
      </c>
      <c r="G294" s="4" t="e">
        <f t="shared" si="8"/>
        <v>#N/A</v>
      </c>
      <c r="H294" s="4" t="e">
        <f t="shared" si="9"/>
        <v>#N/A</v>
      </c>
      <c r="I294" s="4" t="e">
        <f>VLOOKUP(A294,HOP!A:U,21,0)</f>
        <v>#N/A</v>
      </c>
    </row>
    <row r="295" ht="13" hidden="1" customHeight="1" spans="1:9">
      <c r="A295" s="5" t="s">
        <v>2138</v>
      </c>
      <c r="B295" s="5" t="s">
        <v>1919</v>
      </c>
      <c r="C295" s="5" t="s">
        <v>2126</v>
      </c>
      <c r="D295" s="5">
        <v>158</v>
      </c>
      <c r="E295" s="4" t="str">
        <f>VLOOKUP(A295,HOP!A:L,12,0)</f>
        <v>158.00</v>
      </c>
      <c r="F295" s="4" t="str">
        <f>VLOOKUP(A295,HOP!A:C,3,0)</f>
        <v>4646183</v>
      </c>
      <c r="G295" s="4">
        <f t="shared" si="8"/>
        <v>0</v>
      </c>
      <c r="H295" s="4" t="str">
        <f t="shared" si="9"/>
        <v>，4646183</v>
      </c>
      <c r="I295" s="4" t="str">
        <f>VLOOKUP(A295,HOP!A:U,21,0)</f>
        <v>直连</v>
      </c>
    </row>
    <row r="296" ht="13" hidden="1" customHeight="1" spans="1:9">
      <c r="A296" s="5" t="s">
        <v>2143</v>
      </c>
      <c r="B296" s="5" t="s">
        <v>1919</v>
      </c>
      <c r="C296" s="5" t="s">
        <v>2126</v>
      </c>
      <c r="D296" s="5">
        <v>313</v>
      </c>
      <c r="E296" s="4" t="str">
        <f>VLOOKUP(A296,HOP!A:L,12,0)</f>
        <v>313.00</v>
      </c>
      <c r="F296" s="4" t="str">
        <f>VLOOKUP(A296,HOP!A:C,3,0)</f>
        <v>4729090</v>
      </c>
      <c r="G296" s="4">
        <f t="shared" si="8"/>
        <v>0</v>
      </c>
      <c r="H296" s="4" t="str">
        <f t="shared" si="9"/>
        <v>，4729090</v>
      </c>
      <c r="I296" s="4" t="str">
        <f>VLOOKUP(A296,HOP!A:U,21,0)</f>
        <v>直连</v>
      </c>
    </row>
    <row r="297" ht="13" hidden="1" customHeight="1" spans="1:9">
      <c r="A297" s="5" t="s">
        <v>2146</v>
      </c>
      <c r="B297" s="5" t="s">
        <v>1919</v>
      </c>
      <c r="C297" s="5" t="s">
        <v>2126</v>
      </c>
      <c r="D297" s="5">
        <v>112</v>
      </c>
      <c r="E297" s="4" t="str">
        <f>VLOOKUP(A297,HOP!A:L,12,0)</f>
        <v>112.00</v>
      </c>
      <c r="F297" s="4" t="str">
        <f>VLOOKUP(A297,HOP!A:C,3,0)</f>
        <v>4726374</v>
      </c>
      <c r="G297" s="4">
        <f t="shared" si="8"/>
        <v>0</v>
      </c>
      <c r="H297" s="4" t="str">
        <f t="shared" si="9"/>
        <v>，4726374</v>
      </c>
      <c r="I297" s="4" t="str">
        <f>VLOOKUP(A297,HOP!A:U,21,0)</f>
        <v>直连</v>
      </c>
    </row>
    <row r="298" ht="13" hidden="1" customHeight="1" spans="1:9">
      <c r="A298" s="5" t="s">
        <v>2154</v>
      </c>
      <c r="B298" s="5" t="s">
        <v>1568</v>
      </c>
      <c r="C298" s="5" t="s">
        <v>2126</v>
      </c>
      <c r="D298" s="5">
        <v>261</v>
      </c>
      <c r="E298" s="4" t="str">
        <f>VLOOKUP(A298,HOP!A:L,12,0)</f>
        <v>261.00</v>
      </c>
      <c r="F298" s="4" t="str">
        <f>VLOOKUP(A298,HOP!A:C,3,0)</f>
        <v>4725973</v>
      </c>
      <c r="G298" s="4">
        <f t="shared" si="8"/>
        <v>0</v>
      </c>
      <c r="H298" s="4" t="str">
        <f t="shared" si="9"/>
        <v>，4725973</v>
      </c>
      <c r="I298" s="4" t="str">
        <f>VLOOKUP(A298,HOP!A:U,21,0)</f>
        <v>直连</v>
      </c>
    </row>
    <row r="299" ht="13" hidden="1" customHeight="1" spans="1:9">
      <c r="A299" s="5" t="s">
        <v>2159</v>
      </c>
      <c r="B299" s="5" t="s">
        <v>1919</v>
      </c>
      <c r="C299" s="5" t="s">
        <v>2126</v>
      </c>
      <c r="D299" s="5">
        <v>275</v>
      </c>
      <c r="E299" s="4" t="str">
        <f>VLOOKUP(A299,HOP!A:L,12,0)</f>
        <v>275.00</v>
      </c>
      <c r="F299" s="4" t="str">
        <f>VLOOKUP(A299,HOP!A:C,3,0)</f>
        <v>4725097</v>
      </c>
      <c r="G299" s="4">
        <f t="shared" si="8"/>
        <v>0</v>
      </c>
      <c r="H299" s="4" t="str">
        <f t="shared" si="9"/>
        <v>，4725097</v>
      </c>
      <c r="I299" s="4" t="str">
        <f>VLOOKUP(A299,HOP!A:U,21,0)</f>
        <v>直连</v>
      </c>
    </row>
    <row r="300" ht="13" hidden="1" customHeight="1" spans="1:9">
      <c r="A300" s="5" t="s">
        <v>2167</v>
      </c>
      <c r="B300" s="5" t="s">
        <v>1919</v>
      </c>
      <c r="C300" s="5" t="s">
        <v>2126</v>
      </c>
      <c r="D300" s="5">
        <v>233</v>
      </c>
      <c r="E300" s="4" t="str">
        <f>VLOOKUP(A300,HOP!A:L,12,0)</f>
        <v>233.00</v>
      </c>
      <c r="F300" s="4" t="str">
        <f>VLOOKUP(A300,HOP!A:C,3,0)</f>
        <v>4645558</v>
      </c>
      <c r="G300" s="4">
        <f t="shared" si="8"/>
        <v>0</v>
      </c>
      <c r="H300" s="4" t="str">
        <f t="shared" si="9"/>
        <v>，4645558</v>
      </c>
      <c r="I300" s="4" t="str">
        <f>VLOOKUP(A300,HOP!A:U,21,0)</f>
        <v>直连</v>
      </c>
    </row>
    <row r="301" ht="13" hidden="1" customHeight="1" spans="1:9">
      <c r="A301" s="5" t="s">
        <v>2170</v>
      </c>
      <c r="B301" s="5" t="s">
        <v>1197</v>
      </c>
      <c r="C301" s="5" t="s">
        <v>2126</v>
      </c>
      <c r="D301" s="5">
        <v>679</v>
      </c>
      <c r="E301" s="4" t="str">
        <f>VLOOKUP(A301,HOP!A:L,12,0)</f>
        <v>679.00</v>
      </c>
      <c r="F301" s="4" t="str">
        <f>VLOOKUP(A301,HOP!A:C,3,0)</f>
        <v>4684451</v>
      </c>
      <c r="G301" s="4">
        <f t="shared" si="8"/>
        <v>0</v>
      </c>
      <c r="H301" s="4" t="str">
        <f t="shared" si="9"/>
        <v>，4684451</v>
      </c>
      <c r="I301" s="4" t="str">
        <f>VLOOKUP(A301,HOP!A:U,21,0)</f>
        <v>直连</v>
      </c>
    </row>
    <row r="302" ht="13" hidden="1" customHeight="1" spans="1:9">
      <c r="A302" s="5" t="s">
        <v>2175</v>
      </c>
      <c r="B302" s="5" t="s">
        <v>1919</v>
      </c>
      <c r="C302" s="5" t="s">
        <v>2126</v>
      </c>
      <c r="D302" s="5">
        <v>313</v>
      </c>
      <c r="E302" s="4" t="str">
        <f>VLOOKUP(A302,HOP!A:L,12,0)</f>
        <v>313.00</v>
      </c>
      <c r="F302" s="4" t="str">
        <f>VLOOKUP(A302,HOP!A:C,3,0)</f>
        <v>4728015</v>
      </c>
      <c r="G302" s="4">
        <f t="shared" si="8"/>
        <v>0</v>
      </c>
      <c r="H302" s="4" t="str">
        <f t="shared" si="9"/>
        <v>，4728015</v>
      </c>
      <c r="I302" s="4" t="str">
        <f>VLOOKUP(A302,HOP!A:U,21,0)</f>
        <v>直连</v>
      </c>
    </row>
    <row r="303" ht="13" hidden="1" customHeight="1" spans="1:9">
      <c r="A303" s="5" t="s">
        <v>2178</v>
      </c>
      <c r="B303" s="5" t="s">
        <v>1919</v>
      </c>
      <c r="C303" s="5" t="s">
        <v>2126</v>
      </c>
      <c r="D303" s="5">
        <v>297</v>
      </c>
      <c r="E303" s="4" t="str">
        <f>VLOOKUP(A303,HOP!A:L,12,0)</f>
        <v>297.00</v>
      </c>
      <c r="F303" s="4" t="str">
        <f>VLOOKUP(A303,HOP!A:C,3,0)</f>
        <v>4726155</v>
      </c>
      <c r="G303" s="4">
        <f t="shared" si="8"/>
        <v>0</v>
      </c>
      <c r="H303" s="4" t="str">
        <f t="shared" si="9"/>
        <v>，4726155</v>
      </c>
      <c r="I303" s="4" t="str">
        <f>VLOOKUP(A303,HOP!A:U,21,0)</f>
        <v>直连</v>
      </c>
    </row>
    <row r="304" ht="13" hidden="1" customHeight="1" spans="1:9">
      <c r="A304" s="5" t="s">
        <v>2183</v>
      </c>
      <c r="B304" s="5" t="s">
        <v>1919</v>
      </c>
      <c r="C304" s="5" t="s">
        <v>2126</v>
      </c>
      <c r="D304" s="5">
        <v>341</v>
      </c>
      <c r="E304" s="4" t="str">
        <f>VLOOKUP(A304,HOP!A:L,12,0)</f>
        <v>341.00</v>
      </c>
      <c r="F304" s="4" t="str">
        <f>VLOOKUP(A304,HOP!A:C,3,0)</f>
        <v>4717681</v>
      </c>
      <c r="G304" s="4">
        <f t="shared" si="8"/>
        <v>0</v>
      </c>
      <c r="H304" s="4" t="str">
        <f t="shared" si="9"/>
        <v>，4717681</v>
      </c>
      <c r="I304" s="4" t="str">
        <f>VLOOKUP(A304,HOP!A:U,21,0)</f>
        <v>直连</v>
      </c>
    </row>
    <row r="305" ht="13" hidden="1" customHeight="1" spans="1:9">
      <c r="A305" s="5" t="s">
        <v>2188</v>
      </c>
      <c r="B305" s="5" t="s">
        <v>1919</v>
      </c>
      <c r="C305" s="5" t="s">
        <v>2126</v>
      </c>
      <c r="D305" s="5">
        <v>166</v>
      </c>
      <c r="E305" s="4" t="str">
        <f>VLOOKUP(A305,HOP!A:L,12,0)</f>
        <v>166.00</v>
      </c>
      <c r="F305" s="4" t="str">
        <f>VLOOKUP(A305,HOP!A:C,3,0)</f>
        <v>4718126</v>
      </c>
      <c r="G305" s="4">
        <f t="shared" si="8"/>
        <v>0</v>
      </c>
      <c r="H305" s="4" t="str">
        <f t="shared" si="9"/>
        <v>，4718126</v>
      </c>
      <c r="I305" s="4" t="str">
        <f>VLOOKUP(A305,HOP!A:U,21,0)</f>
        <v>直连</v>
      </c>
    </row>
    <row r="306" ht="13" hidden="1" customHeight="1" spans="1:9">
      <c r="A306" s="5" t="s">
        <v>2195</v>
      </c>
      <c r="B306" s="5" t="s">
        <v>1919</v>
      </c>
      <c r="C306" s="5" t="s">
        <v>2126</v>
      </c>
      <c r="D306" s="5">
        <v>298</v>
      </c>
      <c r="E306" s="4" t="str">
        <f>VLOOKUP(A306,HOP!A:L,12,0)</f>
        <v>298.00</v>
      </c>
      <c r="F306" s="4" t="str">
        <f>VLOOKUP(A306,HOP!A:C,3,0)</f>
        <v>4722363</v>
      </c>
      <c r="G306" s="4">
        <f t="shared" si="8"/>
        <v>0</v>
      </c>
      <c r="H306" s="4" t="str">
        <f t="shared" si="9"/>
        <v>，4722363</v>
      </c>
      <c r="I306" s="4" t="str">
        <f>VLOOKUP(A306,HOP!A:U,21,0)</f>
        <v>直连</v>
      </c>
    </row>
    <row r="307" ht="13" hidden="1" customHeight="1" spans="1:9">
      <c r="A307" s="5" t="s">
        <v>2204</v>
      </c>
      <c r="B307" s="5" t="s">
        <v>1919</v>
      </c>
      <c r="C307" s="5" t="s">
        <v>2126</v>
      </c>
      <c r="D307" s="5">
        <v>425</v>
      </c>
      <c r="E307" s="4" t="str">
        <f>VLOOKUP(A307,HOP!A:L,12,0)</f>
        <v>425.00</v>
      </c>
      <c r="F307" s="4" t="str">
        <f>VLOOKUP(A307,HOP!A:C,3,0)</f>
        <v>4726085</v>
      </c>
      <c r="G307" s="4">
        <f t="shared" si="8"/>
        <v>0</v>
      </c>
      <c r="H307" s="4" t="str">
        <f t="shared" si="9"/>
        <v>，4726085</v>
      </c>
      <c r="I307" s="4" t="str">
        <f>VLOOKUP(A307,HOP!A:U,21,0)</f>
        <v>直连</v>
      </c>
    </row>
    <row r="308" ht="13" hidden="1" customHeight="1" spans="1:9">
      <c r="A308" s="5" t="s">
        <v>2207</v>
      </c>
      <c r="B308" s="5" t="s">
        <v>1197</v>
      </c>
      <c r="C308" s="5" t="s">
        <v>2126</v>
      </c>
      <c r="D308" s="5">
        <v>1156</v>
      </c>
      <c r="E308" s="4" t="str">
        <f>VLOOKUP(A308,HOP!A:L,12,0)</f>
        <v>1156.00</v>
      </c>
      <c r="F308" s="4" t="str">
        <f>VLOOKUP(A308,HOP!A:C,3,0)</f>
        <v>4718223</v>
      </c>
      <c r="G308" s="4">
        <f t="shared" si="8"/>
        <v>0</v>
      </c>
      <c r="H308" s="4" t="str">
        <f t="shared" si="9"/>
        <v>，4718223</v>
      </c>
      <c r="I308" s="4" t="str">
        <f>VLOOKUP(A308,HOP!A:U,21,0)</f>
        <v>直连</v>
      </c>
    </row>
    <row r="309" ht="13" hidden="1" customHeight="1" spans="1:9">
      <c r="A309" s="5" t="s">
        <v>2212</v>
      </c>
      <c r="B309" s="5" t="s">
        <v>1568</v>
      </c>
      <c r="C309" s="5" t="s">
        <v>2126</v>
      </c>
      <c r="D309" s="5">
        <v>708</v>
      </c>
      <c r="E309" s="4" t="str">
        <f>VLOOKUP(A309,HOP!A:L,12,0)</f>
        <v>708.00</v>
      </c>
      <c r="F309" s="4" t="str">
        <f>VLOOKUP(A309,HOP!A:C,3,0)</f>
        <v>4710026</v>
      </c>
      <c r="G309" s="4">
        <f t="shared" si="8"/>
        <v>0</v>
      </c>
      <c r="H309" s="4" t="str">
        <f t="shared" si="9"/>
        <v>，4710026</v>
      </c>
      <c r="I309" s="4" t="str">
        <f>VLOOKUP(A309,HOP!A:U,21,0)</f>
        <v>直连</v>
      </c>
    </row>
    <row r="310" ht="13" hidden="1" customHeight="1" spans="1:9">
      <c r="A310" s="5" t="s">
        <v>2219</v>
      </c>
      <c r="B310" s="5" t="s">
        <v>1919</v>
      </c>
      <c r="C310" s="5" t="s">
        <v>2126</v>
      </c>
      <c r="D310" s="5">
        <v>155</v>
      </c>
      <c r="E310" s="4" t="str">
        <f>VLOOKUP(A310,HOP!A:L,12,0)</f>
        <v>155.00</v>
      </c>
      <c r="F310" s="4" t="str">
        <f>VLOOKUP(A310,HOP!A:C,3,0)</f>
        <v>4706830</v>
      </c>
      <c r="G310" s="4">
        <f t="shared" si="8"/>
        <v>0</v>
      </c>
      <c r="H310" s="4" t="str">
        <f t="shared" si="9"/>
        <v>，4706830</v>
      </c>
      <c r="I310" s="4" t="str">
        <f>VLOOKUP(A310,HOP!A:U,21,0)</f>
        <v>直连</v>
      </c>
    </row>
    <row r="311" ht="13" hidden="1" customHeight="1" spans="1:9">
      <c r="A311" s="5" t="s">
        <v>2227</v>
      </c>
      <c r="B311" s="5" t="s">
        <v>1197</v>
      </c>
      <c r="C311" s="5" t="s">
        <v>2126</v>
      </c>
      <c r="D311" s="5">
        <v>679</v>
      </c>
      <c r="E311" s="4" t="str">
        <f>VLOOKUP(A311,HOP!A:L,12,0)</f>
        <v>679.00</v>
      </c>
      <c r="F311" s="4" t="str">
        <f>VLOOKUP(A311,HOP!A:C,3,0)</f>
        <v>4683876</v>
      </c>
      <c r="G311" s="4">
        <f t="shared" si="8"/>
        <v>0</v>
      </c>
      <c r="H311" s="4" t="str">
        <f t="shared" si="9"/>
        <v>，4683876</v>
      </c>
      <c r="I311" s="4" t="str">
        <f>VLOOKUP(A311,HOP!A:U,21,0)</f>
        <v>直连</v>
      </c>
    </row>
    <row r="312" ht="13" hidden="1" customHeight="1" spans="1:9">
      <c r="A312" s="5" t="s">
        <v>2230</v>
      </c>
      <c r="B312" s="5" t="s">
        <v>1919</v>
      </c>
      <c r="C312" s="5" t="s">
        <v>2126</v>
      </c>
      <c r="D312" s="5">
        <v>765</v>
      </c>
      <c r="E312" s="4" t="str">
        <f>VLOOKUP(A312,HOP!A:L,12,0)</f>
        <v>765.00</v>
      </c>
      <c r="F312" s="4" t="str">
        <f>VLOOKUP(A312,HOP!A:C,3,0)</f>
        <v>4731827</v>
      </c>
      <c r="G312" s="4">
        <f t="shared" si="8"/>
        <v>0</v>
      </c>
      <c r="H312" s="4" t="str">
        <f t="shared" si="9"/>
        <v>，4731827</v>
      </c>
      <c r="I312" s="4" t="str">
        <f>VLOOKUP(A312,HOP!A:U,21,0)</f>
        <v>直连</v>
      </c>
    </row>
    <row r="313" ht="13" hidden="1" customHeight="1" spans="1:9">
      <c r="A313" s="5" t="s">
        <v>2238</v>
      </c>
      <c r="B313" s="5" t="s">
        <v>1919</v>
      </c>
      <c r="C313" s="5" t="s">
        <v>2126</v>
      </c>
      <c r="D313" s="5">
        <v>313</v>
      </c>
      <c r="E313" s="4" t="str">
        <f>VLOOKUP(A313,HOP!A:L,12,0)</f>
        <v>313.00</v>
      </c>
      <c r="F313" s="4" t="str">
        <f>VLOOKUP(A313,HOP!A:C,3,0)</f>
        <v>4729497</v>
      </c>
      <c r="G313" s="4">
        <f t="shared" si="8"/>
        <v>0</v>
      </c>
      <c r="H313" s="4" t="str">
        <f t="shared" si="9"/>
        <v>，4729497</v>
      </c>
      <c r="I313" s="4" t="str">
        <f>VLOOKUP(A313,HOP!A:U,21,0)</f>
        <v>直连</v>
      </c>
    </row>
    <row r="314" ht="13" hidden="1" customHeight="1" spans="1:9">
      <c r="A314" s="5" t="s">
        <v>2241</v>
      </c>
      <c r="B314" s="5" t="s">
        <v>1919</v>
      </c>
      <c r="C314" s="5" t="s">
        <v>2126</v>
      </c>
      <c r="D314" s="5">
        <v>115</v>
      </c>
      <c r="E314" s="4" t="str">
        <f>VLOOKUP(A314,HOP!A:L,12,0)</f>
        <v>115.00</v>
      </c>
      <c r="F314" s="4" t="str">
        <f>VLOOKUP(A314,HOP!A:C,3,0)</f>
        <v>4728200</v>
      </c>
      <c r="G314" s="4">
        <f t="shared" si="8"/>
        <v>0</v>
      </c>
      <c r="H314" s="4" t="str">
        <f t="shared" si="9"/>
        <v>，4728200</v>
      </c>
      <c r="I314" s="4" t="str">
        <f>VLOOKUP(A314,HOP!A:U,21,0)</f>
        <v>直连</v>
      </c>
    </row>
    <row r="315" ht="13" hidden="1" customHeight="1" spans="1:9">
      <c r="A315" s="5" t="s">
        <v>2249</v>
      </c>
      <c r="B315" s="5" t="s">
        <v>1568</v>
      </c>
      <c r="C315" s="5" t="s">
        <v>2126</v>
      </c>
      <c r="D315" s="5">
        <v>421</v>
      </c>
      <c r="E315" s="4" t="str">
        <f>VLOOKUP(A315,HOP!A:L,12,0)</f>
        <v>421.00</v>
      </c>
      <c r="F315" s="4" t="str">
        <f>VLOOKUP(A315,HOP!A:C,3,0)</f>
        <v>4719839</v>
      </c>
      <c r="G315" s="4">
        <f t="shared" si="8"/>
        <v>0</v>
      </c>
      <c r="H315" s="4" t="str">
        <f t="shared" si="9"/>
        <v>，4719839</v>
      </c>
      <c r="I315" s="4" t="str">
        <f>VLOOKUP(A315,HOP!A:U,21,0)</f>
        <v>直连</v>
      </c>
    </row>
    <row r="316" ht="13" hidden="1" customHeight="1" spans="1:9">
      <c r="A316" s="5" t="s">
        <v>2255</v>
      </c>
      <c r="B316" s="5" t="s">
        <v>1197</v>
      </c>
      <c r="C316" s="5" t="s">
        <v>2126</v>
      </c>
      <c r="D316" s="5">
        <v>646</v>
      </c>
      <c r="E316" s="4" t="str">
        <f>VLOOKUP(A316,HOP!A:L,12,0)</f>
        <v>646.00</v>
      </c>
      <c r="F316" s="4" t="str">
        <f>VLOOKUP(A316,HOP!A:C,3,0)</f>
        <v>4710648</v>
      </c>
      <c r="G316" s="4">
        <f t="shared" si="8"/>
        <v>0</v>
      </c>
      <c r="H316" s="4" t="str">
        <f t="shared" si="9"/>
        <v>，4710648</v>
      </c>
      <c r="I316" s="4" t="str">
        <f>VLOOKUP(A316,HOP!A:U,21,0)</f>
        <v>直连</v>
      </c>
    </row>
    <row r="317" ht="13" hidden="1" customHeight="1" spans="1:9">
      <c r="A317" s="5" t="s">
        <v>2260</v>
      </c>
      <c r="B317" s="5" t="s">
        <v>1919</v>
      </c>
      <c r="C317" s="5" t="s">
        <v>2126</v>
      </c>
      <c r="D317" s="5">
        <v>340</v>
      </c>
      <c r="E317" s="4" t="str">
        <f>VLOOKUP(A317,HOP!A:L,12,0)</f>
        <v>340.00</v>
      </c>
      <c r="F317" s="4" t="str">
        <f>VLOOKUP(A317,HOP!A:C,3,0)</f>
        <v>4695905</v>
      </c>
      <c r="G317" s="4">
        <f t="shared" si="8"/>
        <v>0</v>
      </c>
      <c r="H317" s="4" t="str">
        <f t="shared" si="9"/>
        <v>，4695905</v>
      </c>
      <c r="I317" s="4" t="str">
        <f>VLOOKUP(A317,HOP!A:U,21,0)</f>
        <v>直连</v>
      </c>
    </row>
    <row r="318" ht="13" hidden="1" customHeight="1" spans="1:9">
      <c r="A318" s="5" t="s">
        <v>2265</v>
      </c>
      <c r="B318" s="5" t="s">
        <v>1919</v>
      </c>
      <c r="C318" s="5" t="s">
        <v>2126</v>
      </c>
      <c r="D318" s="5">
        <v>341</v>
      </c>
      <c r="E318" s="4" t="str">
        <f>VLOOKUP(A318,HOP!A:L,12,0)</f>
        <v>341.00</v>
      </c>
      <c r="F318" s="4" t="str">
        <f>VLOOKUP(A318,HOP!A:C,3,0)</f>
        <v>4717578</v>
      </c>
      <c r="G318" s="4">
        <f t="shared" si="8"/>
        <v>0</v>
      </c>
      <c r="H318" s="4" t="str">
        <f t="shared" si="9"/>
        <v>，4717578</v>
      </c>
      <c r="I318" s="4" t="str">
        <f>VLOOKUP(A318,HOP!A:U,21,0)</f>
        <v>直连</v>
      </c>
    </row>
    <row r="320" spans="4:4">
      <c r="D320" s="5">
        <f>SUM(D2:D319)</f>
        <v>159672</v>
      </c>
    </row>
    <row r="323" spans="4:4">
      <c r="D323" s="9">
        <v>159672</v>
      </c>
    </row>
    <row r="326" spans="1:2">
      <c r="A326" s="5" t="s">
        <v>2288</v>
      </c>
      <c r="B326" s="5">
        <v>159541</v>
      </c>
    </row>
    <row r="327" spans="1:2">
      <c r="A327" s="5" t="s">
        <v>2289</v>
      </c>
      <c r="B327" s="5">
        <v>131</v>
      </c>
    </row>
    <row r="328" spans="1:2">
      <c r="A328" s="5" t="s">
        <v>2290</v>
      </c>
      <c r="B328" s="5">
        <f>SUBTOTAL(9,B326:B327)</f>
        <v>159672</v>
      </c>
    </row>
  </sheetData>
  <autoFilter ref="A1:I318">
    <filterColumn colId="3">
      <filters>
        <filter val="300"/>
        <filter val="201"/>
        <filter val="601"/>
        <filter val="801"/>
        <filter val="202"/>
        <filter val="502"/>
        <filter val="1302"/>
        <filter val="403"/>
        <filter val="603"/>
        <filter val="1904"/>
        <filter val="305"/>
        <filter val="905"/>
        <filter val="306"/>
        <filter val="506"/>
        <filter val="107"/>
        <filter val="108"/>
        <filter val="308"/>
        <filter val="708"/>
        <filter val="1308"/>
        <filter val="1508"/>
        <filter val="409"/>
        <filter val="509"/>
        <filter val="709"/>
        <filter val="210"/>
        <filter val="710"/>
        <filter val="511"/>
        <filter val="112"/>
        <filter val="312"/>
        <filter val="612"/>
        <filter val="313"/>
        <filter val="413"/>
        <filter val="1013"/>
        <filter val="314"/>
        <filter val="414"/>
        <filter val="614"/>
        <filter val="1814"/>
        <filter val="115"/>
        <filter val="215"/>
        <filter val="315"/>
        <filter val="916"/>
        <filter val="1016"/>
        <filter val="618"/>
        <filter val="320"/>
        <filter val="121"/>
        <filter val="421"/>
        <filter val="621"/>
        <filter val="422"/>
        <filter val="522"/>
        <filter val="223"/>
        <filter val="124"/>
        <filter val="424"/>
        <filter val="624"/>
        <filter val="1024"/>
        <filter val="225"/>
        <filter val="425"/>
        <filter val="626"/>
        <filter val="1526"/>
        <filter val="727"/>
        <filter val="628"/>
        <filter val="728"/>
        <filter val="1728"/>
        <filter val="1129"/>
        <filter val="330"/>
        <filter val="530"/>
        <filter val="830"/>
        <filter val="131"/>
        <filter val="631"/>
        <filter val="132"/>
        <filter val="232"/>
        <filter val="432"/>
        <filter val="133"/>
        <filter val="233"/>
        <filter val="433"/>
        <filter val="334"/>
        <filter val="1334"/>
        <filter val="135"/>
        <filter val="1635"/>
        <filter val="336"/>
        <filter val="536"/>
        <filter val="636"/>
        <filter val="736"/>
        <filter val="1336"/>
        <filter val="1436"/>
        <filter val="337"/>
        <filter val="538"/>
        <filter val="139"/>
        <filter val="939"/>
        <filter val="340"/>
        <filter val="540"/>
        <filter val="640"/>
        <filter val="1040"/>
        <filter val="1340"/>
        <filter val="141"/>
        <filter val="341"/>
        <filter val="441"/>
        <filter val="342"/>
        <filter val="742"/>
        <filter val="543"/>
        <filter val="743"/>
        <filter val="843"/>
        <filter val="644"/>
        <filter val="844"/>
        <filter val="146"/>
        <filter val="246"/>
        <filter val="646"/>
        <filter val="247"/>
        <filter val="347"/>
        <filter val="447"/>
        <filter val="448"/>
        <filter val="648"/>
        <filter val="848"/>
        <filter val="1348"/>
        <filter val="149"/>
        <filter val="249"/>
        <filter val="349"/>
        <filter val="250"/>
        <filter val="251"/>
        <filter val="351"/>
        <filter val="451"/>
        <filter val="951"/>
        <filter val="1351"/>
        <filter val="452"/>
        <filter val="1252"/>
        <filter val="1352"/>
        <filter val="553"/>
        <filter val="653"/>
        <filter val="754"/>
        <filter val="155"/>
        <filter val="455"/>
        <filter val="1655"/>
        <filter val="156"/>
        <filter val="256"/>
        <filter val="556"/>
        <filter val="1156"/>
        <filter val="1256"/>
        <filter val="357"/>
        <filter val="457"/>
        <filter val="158"/>
        <filter val="258"/>
        <filter val="458"/>
        <filter val="259"/>
        <filter val="559"/>
        <filter val="2059"/>
        <filter val="260"/>
        <filter val="360"/>
        <filter val="660"/>
        <filter val="261"/>
        <filter val="361"/>
        <filter val="262"/>
        <filter val="462"/>
        <filter val="363"/>
        <filter val="164"/>
        <filter val="765"/>
        <filter val="1565"/>
        <filter val="166"/>
        <filter val="266"/>
        <filter val="366"/>
        <filter val="566"/>
        <filter val="1266"/>
        <filter val="367"/>
        <filter val="767"/>
        <filter val="268"/>
        <filter val="1168"/>
        <filter val="269"/>
        <filter val="369"/>
        <filter val="469"/>
        <filter val="769"/>
        <filter val="370"/>
        <filter val="470"/>
        <filter val="1570"/>
        <filter val="1271"/>
        <filter val="1073"/>
        <filter val="1273"/>
        <filter val="175"/>
        <filter val="275"/>
        <filter val="675"/>
        <filter val="775"/>
        <filter val="875"/>
        <filter val="1776"/>
        <filter val="278"/>
        <filter val="878"/>
        <filter val="679"/>
        <filter val="380"/>
        <filter val="680"/>
        <filter val="281"/>
        <filter val="381"/>
        <filter val="781"/>
        <filter val="182"/>
        <filter val="282"/>
        <filter val="1182"/>
        <filter val="183"/>
        <filter val="383"/>
        <filter val="184"/>
        <filter val="1884"/>
        <filter val="685"/>
        <filter val="686"/>
        <filter val="986"/>
        <filter val="1388"/>
        <filter val="289"/>
        <filter val="489"/>
        <filter val="1189"/>
        <filter val="190"/>
        <filter val="390"/>
        <filter val="191"/>
        <filter val="291"/>
        <filter val="891"/>
        <filter val="292"/>
        <filter val="393"/>
        <filter val="993"/>
        <filter val="194"/>
        <filter val="594"/>
        <filter val="395"/>
        <filter val="995"/>
        <filter val="1095"/>
        <filter val="196"/>
        <filter val="396"/>
        <filter val="1296"/>
        <filter val="297"/>
        <filter val="497"/>
        <filter val="697"/>
        <filter val="897"/>
        <filter val="997"/>
        <filter val="298"/>
        <filter val="1198"/>
        <filter val="199"/>
      </filters>
    </filterColumn>
    <filterColumn colId="6">
      <filters>
        <filter val="#N/A"/>
        <filter val="-843"/>
        <filter val="-226"/>
      </filters>
    </filterColumn>
    <extLst/>
  </autoFilter>
  <conditionalFormatting sqref="A1:D322 A323:C323 A324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2291</v>
      </c>
      <c r="B1" s="2" t="s">
        <v>2292</v>
      </c>
      <c r="C1" s="2" t="s">
        <v>2293</v>
      </c>
      <c r="D1" s="2" t="s">
        <v>21</v>
      </c>
      <c r="E1" s="2" t="s">
        <v>2294</v>
      </c>
      <c r="F1" s="2" t="s">
        <v>23</v>
      </c>
      <c r="G1" s="2" t="s">
        <v>24</v>
      </c>
      <c r="H1" s="2" t="s">
        <v>2295</v>
      </c>
      <c r="I1" s="2" t="s">
        <v>2296</v>
      </c>
      <c r="J1" s="2" t="s">
        <v>2297</v>
      </c>
      <c r="K1" s="2" t="s">
        <v>2298</v>
      </c>
      <c r="L1" s="2" t="s">
        <v>2299</v>
      </c>
      <c r="M1" s="2" t="s">
        <v>2300</v>
      </c>
      <c r="N1" s="2" t="s">
        <v>2301</v>
      </c>
      <c r="O1" s="2" t="s">
        <v>2302</v>
      </c>
      <c r="P1" s="2" t="s">
        <v>2303</v>
      </c>
      <c r="Q1" s="2" t="s">
        <v>2304</v>
      </c>
      <c r="R1" s="2" t="s">
        <v>2305</v>
      </c>
      <c r="S1" s="2" t="s">
        <v>2306</v>
      </c>
      <c r="T1" s="2" t="s">
        <v>2307</v>
      </c>
      <c r="U1" s="2" t="s">
        <v>2308</v>
      </c>
      <c r="V1" s="2" t="s">
        <v>2309</v>
      </c>
    </row>
    <row r="2" s="1" customFormat="1" spans="1:22">
      <c r="A2" s="1" t="s">
        <v>2230</v>
      </c>
      <c r="B2" s="1" t="s">
        <v>1919</v>
      </c>
      <c r="C2" s="1" t="s">
        <v>2237</v>
      </c>
      <c r="D2" s="1" t="s">
        <v>2231</v>
      </c>
      <c r="E2" s="1" t="s">
        <v>2232</v>
      </c>
      <c r="F2" s="1" t="s">
        <v>1919</v>
      </c>
      <c r="G2" s="1" t="s">
        <v>2126</v>
      </c>
      <c r="H2" s="1" t="s">
        <v>2310</v>
      </c>
      <c r="I2" s="1" t="s">
        <v>2236</v>
      </c>
      <c r="J2" s="1" t="s">
        <v>2311</v>
      </c>
      <c r="K2" s="1" t="s">
        <v>2236</v>
      </c>
      <c r="L2" s="1" t="s">
        <v>2236</v>
      </c>
      <c r="M2" s="1" t="s">
        <v>2312</v>
      </c>
      <c r="N2" s="1" t="s">
        <v>2312</v>
      </c>
      <c r="O2" s="1" t="s">
        <v>55</v>
      </c>
      <c r="P2" s="1" t="s">
        <v>2313</v>
      </c>
      <c r="Q2" s="1" t="s">
        <v>2314</v>
      </c>
      <c r="R2" s="1" t="s">
        <v>2315</v>
      </c>
      <c r="S2" s="1" t="s">
        <v>2316</v>
      </c>
      <c r="T2" s="1" t="s">
        <v>2317</v>
      </c>
      <c r="U2" s="1" t="s">
        <v>2284</v>
      </c>
      <c r="V2" s="1" t="s">
        <v>2318</v>
      </c>
    </row>
    <row r="3" s="1" customFormat="1" spans="1:22">
      <c r="A3" s="1" t="s">
        <v>2238</v>
      </c>
      <c r="B3" s="1" t="s">
        <v>1568</v>
      </c>
      <c r="C3" s="1" t="s">
        <v>2240</v>
      </c>
      <c r="D3" s="1" t="s">
        <v>121</v>
      </c>
      <c r="E3" s="1" t="s">
        <v>2239</v>
      </c>
      <c r="F3" s="1" t="s">
        <v>1919</v>
      </c>
      <c r="G3" s="1" t="s">
        <v>2126</v>
      </c>
      <c r="H3" s="1" t="s">
        <v>2310</v>
      </c>
      <c r="I3" s="1" t="s">
        <v>126</v>
      </c>
      <c r="J3" s="1" t="s">
        <v>2311</v>
      </c>
      <c r="K3" s="1" t="s">
        <v>126</v>
      </c>
      <c r="L3" s="1" t="s">
        <v>126</v>
      </c>
      <c r="M3" s="1" t="s">
        <v>2312</v>
      </c>
      <c r="N3" s="1" t="s">
        <v>2312</v>
      </c>
      <c r="O3" s="1" t="s">
        <v>55</v>
      </c>
      <c r="P3" s="1" t="s">
        <v>2313</v>
      </c>
      <c r="Q3" s="1" t="s">
        <v>2314</v>
      </c>
      <c r="R3" s="1" t="s">
        <v>2319</v>
      </c>
      <c r="S3" s="1" t="s">
        <v>2316</v>
      </c>
      <c r="T3" s="1" t="s">
        <v>2317</v>
      </c>
      <c r="U3" s="1" t="s">
        <v>2284</v>
      </c>
      <c r="V3" s="1" t="s">
        <v>2318</v>
      </c>
    </row>
    <row r="4" s="1" customFormat="1" spans="1:22">
      <c r="A4" s="1" t="s">
        <v>2143</v>
      </c>
      <c r="B4" s="1" t="s">
        <v>1568</v>
      </c>
      <c r="C4" s="1" t="s">
        <v>2145</v>
      </c>
      <c r="D4" s="1" t="s">
        <v>121</v>
      </c>
      <c r="E4" s="1" t="s">
        <v>2320</v>
      </c>
      <c r="F4" s="1" t="s">
        <v>1919</v>
      </c>
      <c r="G4" s="1" t="s">
        <v>2126</v>
      </c>
      <c r="H4" s="1" t="s">
        <v>2310</v>
      </c>
      <c r="I4" s="1" t="s">
        <v>126</v>
      </c>
      <c r="J4" s="1" t="s">
        <v>2311</v>
      </c>
      <c r="K4" s="1" t="s">
        <v>126</v>
      </c>
      <c r="L4" s="1" t="s">
        <v>126</v>
      </c>
      <c r="M4" s="1" t="s">
        <v>2312</v>
      </c>
      <c r="N4" s="1" t="s">
        <v>2312</v>
      </c>
      <c r="O4" s="1" t="s">
        <v>55</v>
      </c>
      <c r="P4" s="1" t="s">
        <v>2313</v>
      </c>
      <c r="Q4" s="1" t="s">
        <v>2314</v>
      </c>
      <c r="R4" s="1" t="s">
        <v>2321</v>
      </c>
      <c r="S4" s="1" t="s">
        <v>2316</v>
      </c>
      <c r="T4" s="1" t="s">
        <v>2317</v>
      </c>
      <c r="U4" s="1" t="s">
        <v>2284</v>
      </c>
      <c r="V4" s="1" t="s">
        <v>2318</v>
      </c>
    </row>
    <row r="5" s="1" customFormat="1" spans="1:22">
      <c r="A5" s="1" t="s">
        <v>2241</v>
      </c>
      <c r="B5" s="1" t="s">
        <v>1568</v>
      </c>
      <c r="C5" s="1" t="s">
        <v>2248</v>
      </c>
      <c r="D5" s="1" t="s">
        <v>2322</v>
      </c>
      <c r="E5" s="1" t="s">
        <v>2243</v>
      </c>
      <c r="F5" s="1" t="s">
        <v>1919</v>
      </c>
      <c r="G5" s="1" t="s">
        <v>2126</v>
      </c>
      <c r="H5" s="1" t="s">
        <v>2310</v>
      </c>
      <c r="I5" s="1" t="s">
        <v>2247</v>
      </c>
      <c r="J5" s="1" t="s">
        <v>2311</v>
      </c>
      <c r="K5" s="1" t="s">
        <v>2247</v>
      </c>
      <c r="L5" s="1" t="s">
        <v>2247</v>
      </c>
      <c r="M5" s="1" t="s">
        <v>2312</v>
      </c>
      <c r="N5" s="1" t="s">
        <v>2312</v>
      </c>
      <c r="O5" s="1" t="s">
        <v>55</v>
      </c>
      <c r="P5" s="1" t="s">
        <v>2313</v>
      </c>
      <c r="Q5" s="1" t="s">
        <v>2314</v>
      </c>
      <c r="R5" s="1" t="s">
        <v>2323</v>
      </c>
      <c r="S5" s="1" t="s">
        <v>2316</v>
      </c>
      <c r="T5" s="1" t="s">
        <v>2317</v>
      </c>
      <c r="U5" s="1" t="s">
        <v>2284</v>
      </c>
      <c r="V5" s="1" t="s">
        <v>2318</v>
      </c>
    </row>
    <row r="6" s="1" customFormat="1" spans="1:22">
      <c r="A6" s="1" t="s">
        <v>2175</v>
      </c>
      <c r="B6" s="1" t="s">
        <v>1568</v>
      </c>
      <c r="C6" s="1" t="s">
        <v>2177</v>
      </c>
      <c r="D6" s="1" t="s">
        <v>121</v>
      </c>
      <c r="E6" s="1" t="s">
        <v>2176</v>
      </c>
      <c r="F6" s="1" t="s">
        <v>1919</v>
      </c>
      <c r="G6" s="1" t="s">
        <v>2126</v>
      </c>
      <c r="H6" s="1" t="s">
        <v>2310</v>
      </c>
      <c r="I6" s="1" t="s">
        <v>126</v>
      </c>
      <c r="J6" s="1" t="s">
        <v>2311</v>
      </c>
      <c r="K6" s="1" t="s">
        <v>126</v>
      </c>
      <c r="L6" s="1" t="s">
        <v>126</v>
      </c>
      <c r="M6" s="1" t="s">
        <v>2312</v>
      </c>
      <c r="N6" s="1" t="s">
        <v>2312</v>
      </c>
      <c r="O6" s="1" t="s">
        <v>55</v>
      </c>
      <c r="P6" s="1" t="s">
        <v>2313</v>
      </c>
      <c r="Q6" s="1" t="s">
        <v>2314</v>
      </c>
      <c r="R6" s="1" t="s">
        <v>2324</v>
      </c>
      <c r="S6" s="1" t="s">
        <v>2316</v>
      </c>
      <c r="T6" s="1" t="s">
        <v>2317</v>
      </c>
      <c r="U6" s="1" t="s">
        <v>2284</v>
      </c>
      <c r="V6" s="1" t="s">
        <v>2318</v>
      </c>
    </row>
    <row r="7" s="1" customFormat="1" spans="1:22">
      <c r="A7" s="1" t="s">
        <v>2089</v>
      </c>
      <c r="B7" s="1" t="s">
        <v>1197</v>
      </c>
      <c r="C7" s="1" t="s">
        <v>2091</v>
      </c>
      <c r="D7" s="1" t="s">
        <v>2325</v>
      </c>
      <c r="E7" s="1" t="s">
        <v>2090</v>
      </c>
      <c r="F7" s="1" t="s">
        <v>1568</v>
      </c>
      <c r="G7" s="1" t="s">
        <v>1919</v>
      </c>
      <c r="H7" s="1" t="s">
        <v>2310</v>
      </c>
      <c r="I7" s="1" t="s">
        <v>2006</v>
      </c>
      <c r="J7" s="1" t="s">
        <v>2311</v>
      </c>
      <c r="K7" s="1" t="s">
        <v>2006</v>
      </c>
      <c r="L7" s="1" t="s">
        <v>2006</v>
      </c>
      <c r="M7" s="1" t="s">
        <v>2312</v>
      </c>
      <c r="N7" s="1" t="s">
        <v>2312</v>
      </c>
      <c r="O7" s="1" t="s">
        <v>55</v>
      </c>
      <c r="P7" s="1" t="s">
        <v>2313</v>
      </c>
      <c r="Q7" s="1" t="s">
        <v>2314</v>
      </c>
      <c r="R7" s="1" t="s">
        <v>2326</v>
      </c>
      <c r="S7" s="1" t="s">
        <v>2316</v>
      </c>
      <c r="T7" s="1" t="s">
        <v>2317</v>
      </c>
      <c r="U7" s="1" t="s">
        <v>2284</v>
      </c>
      <c r="V7" s="1" t="s">
        <v>2318</v>
      </c>
    </row>
    <row r="8" s="1" customFormat="1" spans="1:22">
      <c r="A8" s="1" t="s">
        <v>2000</v>
      </c>
      <c r="B8" s="1" t="s">
        <v>1197</v>
      </c>
      <c r="C8" s="1" t="s">
        <v>2007</v>
      </c>
      <c r="D8" s="1" t="s">
        <v>2325</v>
      </c>
      <c r="E8" s="1" t="s">
        <v>2002</v>
      </c>
      <c r="F8" s="1" t="s">
        <v>1568</v>
      </c>
      <c r="G8" s="1" t="s">
        <v>1919</v>
      </c>
      <c r="H8" s="1" t="s">
        <v>2310</v>
      </c>
      <c r="I8" s="1" t="s">
        <v>2006</v>
      </c>
      <c r="J8" s="1" t="s">
        <v>2311</v>
      </c>
      <c r="K8" s="1" t="s">
        <v>2006</v>
      </c>
      <c r="L8" s="1" t="s">
        <v>2006</v>
      </c>
      <c r="M8" s="1" t="s">
        <v>2312</v>
      </c>
      <c r="N8" s="1" t="s">
        <v>2312</v>
      </c>
      <c r="O8" s="1" t="s">
        <v>55</v>
      </c>
      <c r="P8" s="1" t="s">
        <v>2313</v>
      </c>
      <c r="Q8" s="1" t="s">
        <v>2314</v>
      </c>
      <c r="R8" s="1" t="s">
        <v>2327</v>
      </c>
      <c r="S8" s="1" t="s">
        <v>2316</v>
      </c>
      <c r="T8" s="1" t="s">
        <v>2317</v>
      </c>
      <c r="U8" s="1" t="s">
        <v>2284</v>
      </c>
      <c r="V8" s="1" t="s">
        <v>2318</v>
      </c>
    </row>
    <row r="9" s="1" customFormat="1" spans="1:22">
      <c r="A9" s="1" t="s">
        <v>2101</v>
      </c>
      <c r="B9" s="1" t="s">
        <v>1197</v>
      </c>
      <c r="C9" s="1" t="s">
        <v>2107</v>
      </c>
      <c r="D9" s="1" t="s">
        <v>2328</v>
      </c>
      <c r="E9" s="1" t="s">
        <v>2104</v>
      </c>
      <c r="F9" s="1" t="s">
        <v>1568</v>
      </c>
      <c r="G9" s="1" t="s">
        <v>1919</v>
      </c>
      <c r="H9" s="1" t="s">
        <v>2310</v>
      </c>
      <c r="I9" s="1" t="s">
        <v>881</v>
      </c>
      <c r="J9" s="1" t="s">
        <v>2311</v>
      </c>
      <c r="K9" s="1" t="s">
        <v>881</v>
      </c>
      <c r="L9" s="1" t="s">
        <v>881</v>
      </c>
      <c r="M9" s="1" t="s">
        <v>2312</v>
      </c>
      <c r="N9" s="1" t="s">
        <v>2312</v>
      </c>
      <c r="O9" s="1" t="s">
        <v>55</v>
      </c>
      <c r="P9" s="1" t="s">
        <v>2313</v>
      </c>
      <c r="Q9" s="1" t="s">
        <v>2314</v>
      </c>
      <c r="R9" s="1" t="s">
        <v>2329</v>
      </c>
      <c r="S9" s="1" t="s">
        <v>2316</v>
      </c>
      <c r="T9" s="1" t="s">
        <v>2317</v>
      </c>
      <c r="U9" s="1" t="s">
        <v>2284</v>
      </c>
      <c r="V9" s="1" t="s">
        <v>2318</v>
      </c>
    </row>
    <row r="10" s="1" customFormat="1" spans="1:22">
      <c r="A10" s="1" t="s">
        <v>2017</v>
      </c>
      <c r="B10" s="1" t="s">
        <v>1197</v>
      </c>
      <c r="C10" s="1" t="s">
        <v>2021</v>
      </c>
      <c r="D10" s="1" t="s">
        <v>2330</v>
      </c>
      <c r="E10" s="1" t="s">
        <v>2018</v>
      </c>
      <c r="F10" s="1" t="s">
        <v>1568</v>
      </c>
      <c r="G10" s="1" t="s">
        <v>1919</v>
      </c>
      <c r="H10" s="1" t="s">
        <v>2310</v>
      </c>
      <c r="I10" s="1" t="s">
        <v>2020</v>
      </c>
      <c r="J10" s="1" t="s">
        <v>2311</v>
      </c>
      <c r="K10" s="1" t="s">
        <v>2020</v>
      </c>
      <c r="L10" s="1" t="s">
        <v>2020</v>
      </c>
      <c r="M10" s="1" t="s">
        <v>2312</v>
      </c>
      <c r="N10" s="1" t="s">
        <v>2312</v>
      </c>
      <c r="O10" s="1" t="s">
        <v>55</v>
      </c>
      <c r="P10" s="1" t="s">
        <v>2313</v>
      </c>
      <c r="Q10" s="1" t="s">
        <v>2314</v>
      </c>
      <c r="R10" s="1" t="s">
        <v>2331</v>
      </c>
      <c r="S10" s="1" t="s">
        <v>2316</v>
      </c>
      <c r="T10" s="1" t="s">
        <v>2317</v>
      </c>
      <c r="U10" s="1" t="s">
        <v>2284</v>
      </c>
      <c r="V10" s="1" t="s">
        <v>2318</v>
      </c>
    </row>
    <row r="11" s="1" customFormat="1" spans="1:22">
      <c r="A11" s="1" t="s">
        <v>2146</v>
      </c>
      <c r="B11" s="1" t="s">
        <v>1197</v>
      </c>
      <c r="C11" s="1" t="s">
        <v>2153</v>
      </c>
      <c r="D11" s="1" t="s">
        <v>2332</v>
      </c>
      <c r="E11" s="1" t="s">
        <v>2149</v>
      </c>
      <c r="F11" s="1" t="s">
        <v>1919</v>
      </c>
      <c r="G11" s="1" t="s">
        <v>2126</v>
      </c>
      <c r="H11" s="1" t="s">
        <v>2310</v>
      </c>
      <c r="I11" s="1" t="s">
        <v>2152</v>
      </c>
      <c r="J11" s="1" t="s">
        <v>2311</v>
      </c>
      <c r="K11" s="1" t="s">
        <v>2152</v>
      </c>
      <c r="L11" s="1" t="s">
        <v>2152</v>
      </c>
      <c r="M11" s="1" t="s">
        <v>2312</v>
      </c>
      <c r="N11" s="1" t="s">
        <v>2312</v>
      </c>
      <c r="O11" s="1" t="s">
        <v>55</v>
      </c>
      <c r="P11" s="1" t="s">
        <v>2313</v>
      </c>
      <c r="Q11" s="1" t="s">
        <v>2314</v>
      </c>
      <c r="R11" s="1" t="s">
        <v>2333</v>
      </c>
      <c r="S11" s="1" t="s">
        <v>2316</v>
      </c>
      <c r="T11" s="1" t="s">
        <v>2317</v>
      </c>
      <c r="U11" s="1" t="s">
        <v>2284</v>
      </c>
      <c r="V11" s="1" t="s">
        <v>2318</v>
      </c>
    </row>
    <row r="12" s="1" customFormat="1" spans="1:22">
      <c r="A12" s="1" t="s">
        <v>2178</v>
      </c>
      <c r="B12" s="1" t="s">
        <v>1197</v>
      </c>
      <c r="C12" s="1" t="s">
        <v>2182</v>
      </c>
      <c r="D12" s="1" t="s">
        <v>1429</v>
      </c>
      <c r="E12" s="1" t="s">
        <v>2179</v>
      </c>
      <c r="F12" s="1" t="s">
        <v>1919</v>
      </c>
      <c r="G12" s="1" t="s">
        <v>2126</v>
      </c>
      <c r="H12" s="1" t="s">
        <v>2310</v>
      </c>
      <c r="I12" s="1" t="s">
        <v>2181</v>
      </c>
      <c r="J12" s="1" t="s">
        <v>2311</v>
      </c>
      <c r="K12" s="1" t="s">
        <v>2181</v>
      </c>
      <c r="L12" s="1" t="s">
        <v>2181</v>
      </c>
      <c r="M12" s="1" t="s">
        <v>2312</v>
      </c>
      <c r="N12" s="1" t="s">
        <v>2312</v>
      </c>
      <c r="O12" s="1" t="s">
        <v>55</v>
      </c>
      <c r="P12" s="1" t="s">
        <v>2313</v>
      </c>
      <c r="Q12" s="1" t="s">
        <v>2314</v>
      </c>
      <c r="R12" s="1" t="s">
        <v>2334</v>
      </c>
      <c r="S12" s="1" t="s">
        <v>2316</v>
      </c>
      <c r="T12" s="1" t="s">
        <v>2317</v>
      </c>
      <c r="U12" s="1" t="s">
        <v>2284</v>
      </c>
      <c r="V12" s="1" t="s">
        <v>2318</v>
      </c>
    </row>
    <row r="13" s="1" customFormat="1" spans="1:22">
      <c r="A13" s="1" t="s">
        <v>2204</v>
      </c>
      <c r="B13" s="1" t="s">
        <v>1197</v>
      </c>
      <c r="C13" s="1" t="s">
        <v>2206</v>
      </c>
      <c r="D13" s="1" t="s">
        <v>1429</v>
      </c>
      <c r="E13" s="1" t="s">
        <v>2205</v>
      </c>
      <c r="F13" s="1" t="s">
        <v>1919</v>
      </c>
      <c r="G13" s="1" t="s">
        <v>2126</v>
      </c>
      <c r="H13" s="1" t="s">
        <v>2310</v>
      </c>
      <c r="I13" s="1" t="s">
        <v>89</v>
      </c>
      <c r="J13" s="1" t="s">
        <v>2311</v>
      </c>
      <c r="K13" s="1" t="s">
        <v>89</v>
      </c>
      <c r="L13" s="1" t="s">
        <v>89</v>
      </c>
      <c r="M13" s="1" t="s">
        <v>2312</v>
      </c>
      <c r="N13" s="1" t="s">
        <v>2312</v>
      </c>
      <c r="O13" s="1" t="s">
        <v>55</v>
      </c>
      <c r="P13" s="1" t="s">
        <v>2313</v>
      </c>
      <c r="Q13" s="1" t="s">
        <v>2314</v>
      </c>
      <c r="R13" s="1" t="s">
        <v>2335</v>
      </c>
      <c r="S13" s="1" t="s">
        <v>2316</v>
      </c>
      <c r="T13" s="1" t="s">
        <v>2317</v>
      </c>
      <c r="U13" s="1" t="s">
        <v>2284</v>
      </c>
      <c r="V13" s="1" t="s">
        <v>2318</v>
      </c>
    </row>
    <row r="14" s="1" customFormat="1" spans="1:22">
      <c r="A14" s="1" t="s">
        <v>2154</v>
      </c>
      <c r="B14" s="1" t="s">
        <v>1197</v>
      </c>
      <c r="C14" s="1" t="s">
        <v>2158</v>
      </c>
      <c r="D14" s="1" t="s">
        <v>2336</v>
      </c>
      <c r="E14" s="1" t="s">
        <v>2155</v>
      </c>
      <c r="F14" s="1" t="s">
        <v>1568</v>
      </c>
      <c r="G14" s="1" t="s">
        <v>2126</v>
      </c>
      <c r="H14" s="1" t="s">
        <v>2310</v>
      </c>
      <c r="I14" s="1" t="s">
        <v>2157</v>
      </c>
      <c r="J14" s="1" t="s">
        <v>2311</v>
      </c>
      <c r="K14" s="1" t="s">
        <v>2157</v>
      </c>
      <c r="L14" s="1" t="s">
        <v>2157</v>
      </c>
      <c r="M14" s="1" t="s">
        <v>2312</v>
      </c>
      <c r="N14" s="1" t="s">
        <v>2312</v>
      </c>
      <c r="O14" s="1" t="s">
        <v>55</v>
      </c>
      <c r="P14" s="1" t="s">
        <v>2313</v>
      </c>
      <c r="Q14" s="1" t="s">
        <v>2314</v>
      </c>
      <c r="R14" s="1" t="s">
        <v>2337</v>
      </c>
      <c r="S14" s="1" t="s">
        <v>2316</v>
      </c>
      <c r="T14" s="1" t="s">
        <v>2317</v>
      </c>
      <c r="U14" s="1" t="s">
        <v>2284</v>
      </c>
      <c r="V14" s="1" t="s">
        <v>2318</v>
      </c>
    </row>
    <row r="15" s="1" customFormat="1" spans="1:22">
      <c r="A15" s="1" t="s">
        <v>1991</v>
      </c>
      <c r="B15" s="1" t="s">
        <v>1197</v>
      </c>
      <c r="C15" s="1" t="s">
        <v>1999</v>
      </c>
      <c r="D15" s="1" t="s">
        <v>2338</v>
      </c>
      <c r="E15" s="1" t="s">
        <v>1994</v>
      </c>
      <c r="F15" s="1" t="s">
        <v>1568</v>
      </c>
      <c r="G15" s="1" t="s">
        <v>1919</v>
      </c>
      <c r="H15" s="1" t="s">
        <v>2310</v>
      </c>
      <c r="I15" s="1" t="s">
        <v>1998</v>
      </c>
      <c r="J15" s="1" t="s">
        <v>2311</v>
      </c>
      <c r="K15" s="1" t="s">
        <v>1998</v>
      </c>
      <c r="L15" s="1" t="s">
        <v>1998</v>
      </c>
      <c r="M15" s="1" t="s">
        <v>2312</v>
      </c>
      <c r="N15" s="1" t="s">
        <v>2312</v>
      </c>
      <c r="O15" s="1" t="s">
        <v>55</v>
      </c>
      <c r="P15" s="1" t="s">
        <v>2313</v>
      </c>
      <c r="Q15" s="1" t="s">
        <v>2314</v>
      </c>
      <c r="R15" s="1" t="s">
        <v>2339</v>
      </c>
      <c r="S15" s="1" t="s">
        <v>2316</v>
      </c>
      <c r="T15" s="1" t="s">
        <v>2317</v>
      </c>
      <c r="U15" s="1" t="s">
        <v>2284</v>
      </c>
      <c r="V15" s="1" t="s">
        <v>2318</v>
      </c>
    </row>
    <row r="16" s="1" customFormat="1" spans="1:22">
      <c r="A16" s="1" t="s">
        <v>1977</v>
      </c>
      <c r="B16" s="1" t="s">
        <v>1197</v>
      </c>
      <c r="C16" s="1" t="s">
        <v>1979</v>
      </c>
      <c r="D16" s="1" t="s">
        <v>121</v>
      </c>
      <c r="E16" s="1" t="s">
        <v>1978</v>
      </c>
      <c r="F16" s="1" t="s">
        <v>1568</v>
      </c>
      <c r="G16" s="1" t="s">
        <v>1919</v>
      </c>
      <c r="H16" s="1" t="s">
        <v>2310</v>
      </c>
      <c r="I16" s="1" t="s">
        <v>126</v>
      </c>
      <c r="J16" s="1" t="s">
        <v>2311</v>
      </c>
      <c r="K16" s="1" t="s">
        <v>126</v>
      </c>
      <c r="L16" s="1" t="s">
        <v>126</v>
      </c>
      <c r="M16" s="1" t="s">
        <v>2312</v>
      </c>
      <c r="N16" s="1" t="s">
        <v>2312</v>
      </c>
      <c r="O16" s="1" t="s">
        <v>55</v>
      </c>
      <c r="P16" s="1" t="s">
        <v>2313</v>
      </c>
      <c r="Q16" s="1" t="s">
        <v>2314</v>
      </c>
      <c r="R16" s="1" t="s">
        <v>2340</v>
      </c>
      <c r="S16" s="1" t="s">
        <v>2316</v>
      </c>
      <c r="T16" s="1" t="s">
        <v>2317</v>
      </c>
      <c r="U16" s="1" t="s">
        <v>2284</v>
      </c>
      <c r="V16" s="1" t="s">
        <v>2318</v>
      </c>
    </row>
    <row r="17" s="1" customFormat="1" spans="1:22">
      <c r="A17" s="1" t="s">
        <v>2159</v>
      </c>
      <c r="B17" s="1" t="s">
        <v>1197</v>
      </c>
      <c r="C17" s="1" t="s">
        <v>2166</v>
      </c>
      <c r="D17" s="1" t="s">
        <v>2341</v>
      </c>
      <c r="E17" s="1" t="s">
        <v>2161</v>
      </c>
      <c r="F17" s="1" t="s">
        <v>1919</v>
      </c>
      <c r="G17" s="1" t="s">
        <v>2126</v>
      </c>
      <c r="H17" s="1" t="s">
        <v>2310</v>
      </c>
      <c r="I17" s="1" t="s">
        <v>2165</v>
      </c>
      <c r="J17" s="1" t="s">
        <v>2311</v>
      </c>
      <c r="K17" s="1" t="s">
        <v>2165</v>
      </c>
      <c r="L17" s="1" t="s">
        <v>2165</v>
      </c>
      <c r="M17" s="1" t="s">
        <v>2312</v>
      </c>
      <c r="N17" s="1" t="s">
        <v>2312</v>
      </c>
      <c r="O17" s="1" t="s">
        <v>55</v>
      </c>
      <c r="P17" s="1" t="s">
        <v>2313</v>
      </c>
      <c r="Q17" s="1" t="s">
        <v>2314</v>
      </c>
      <c r="R17" s="1" t="s">
        <v>2342</v>
      </c>
      <c r="S17" s="1" t="s">
        <v>2316</v>
      </c>
      <c r="T17" s="1" t="s">
        <v>2317</v>
      </c>
      <c r="U17" s="1" t="s">
        <v>2284</v>
      </c>
      <c r="V17" s="1" t="s">
        <v>2318</v>
      </c>
    </row>
    <row r="18" s="1" customFormat="1" spans="1:22">
      <c r="A18" s="1" t="s">
        <v>2084</v>
      </c>
      <c r="B18" s="1" t="s">
        <v>1197</v>
      </c>
      <c r="C18" s="1" t="s">
        <v>2088</v>
      </c>
      <c r="D18" s="1" t="s">
        <v>2343</v>
      </c>
      <c r="E18" s="1" t="s">
        <v>2085</v>
      </c>
      <c r="F18" s="1" t="s">
        <v>1568</v>
      </c>
      <c r="G18" s="1" t="s">
        <v>1919</v>
      </c>
      <c r="H18" s="1" t="s">
        <v>2310</v>
      </c>
      <c r="I18" s="1" t="s">
        <v>2087</v>
      </c>
      <c r="J18" s="1" t="s">
        <v>2311</v>
      </c>
      <c r="K18" s="1" t="s">
        <v>2087</v>
      </c>
      <c r="L18" s="1" t="s">
        <v>2087</v>
      </c>
      <c r="M18" s="1" t="s">
        <v>2312</v>
      </c>
      <c r="N18" s="1" t="s">
        <v>2312</v>
      </c>
      <c r="O18" s="1" t="s">
        <v>55</v>
      </c>
      <c r="P18" s="1" t="s">
        <v>2313</v>
      </c>
      <c r="Q18" s="1" t="s">
        <v>2314</v>
      </c>
      <c r="R18" s="1" t="s">
        <v>2344</v>
      </c>
      <c r="S18" s="1" t="s">
        <v>2316</v>
      </c>
      <c r="T18" s="1" t="s">
        <v>2317</v>
      </c>
      <c r="U18" s="1" t="s">
        <v>2284</v>
      </c>
      <c r="V18" s="1" t="s">
        <v>2318</v>
      </c>
    </row>
    <row r="19" s="1" customFormat="1" spans="1:22">
      <c r="A19" s="1" t="s">
        <v>2056</v>
      </c>
      <c r="B19" s="1" t="s">
        <v>723</v>
      </c>
      <c r="C19" s="1" t="s">
        <v>2060</v>
      </c>
      <c r="D19" s="1" t="s">
        <v>541</v>
      </c>
      <c r="E19" s="1" t="s">
        <v>2057</v>
      </c>
      <c r="F19" s="1" t="s">
        <v>1568</v>
      </c>
      <c r="G19" s="1" t="s">
        <v>1919</v>
      </c>
      <c r="H19" s="1" t="s">
        <v>2310</v>
      </c>
      <c r="I19" s="1" t="s">
        <v>2059</v>
      </c>
      <c r="J19" s="1" t="s">
        <v>2311</v>
      </c>
      <c r="K19" s="1" t="s">
        <v>2059</v>
      </c>
      <c r="L19" s="1" t="s">
        <v>2059</v>
      </c>
      <c r="M19" s="1" t="s">
        <v>2312</v>
      </c>
      <c r="N19" s="1" t="s">
        <v>2312</v>
      </c>
      <c r="O19" s="1" t="s">
        <v>55</v>
      </c>
      <c r="P19" s="1" t="s">
        <v>2313</v>
      </c>
      <c r="Q19" s="1" t="s">
        <v>2314</v>
      </c>
      <c r="R19" s="1" t="s">
        <v>2345</v>
      </c>
      <c r="S19" s="1" t="s">
        <v>2316</v>
      </c>
      <c r="T19" s="1" t="s">
        <v>2317</v>
      </c>
      <c r="U19" s="1" t="s">
        <v>2284</v>
      </c>
      <c r="V19" s="1" t="s">
        <v>2318</v>
      </c>
    </row>
    <row r="20" s="1" customFormat="1" spans="1:22">
      <c r="A20" s="1" t="s">
        <v>1792</v>
      </c>
      <c r="B20" s="1" t="s">
        <v>723</v>
      </c>
      <c r="C20" s="1" t="s">
        <v>1796</v>
      </c>
      <c r="D20" s="1" t="s">
        <v>281</v>
      </c>
      <c r="E20" s="1" t="s">
        <v>1793</v>
      </c>
      <c r="F20" s="1" t="s">
        <v>1197</v>
      </c>
      <c r="G20" s="1" t="s">
        <v>1568</v>
      </c>
      <c r="H20" s="1" t="s">
        <v>2310</v>
      </c>
      <c r="I20" s="1" t="s">
        <v>1795</v>
      </c>
      <c r="J20" s="1" t="s">
        <v>2311</v>
      </c>
      <c r="K20" s="1" t="s">
        <v>1795</v>
      </c>
      <c r="L20" s="1" t="s">
        <v>1795</v>
      </c>
      <c r="M20" s="1" t="s">
        <v>2312</v>
      </c>
      <c r="N20" s="1" t="s">
        <v>2312</v>
      </c>
      <c r="O20" s="1" t="s">
        <v>55</v>
      </c>
      <c r="P20" s="1" t="s">
        <v>2313</v>
      </c>
      <c r="Q20" s="1" t="s">
        <v>2314</v>
      </c>
      <c r="R20" s="1" t="s">
        <v>2346</v>
      </c>
      <c r="S20" s="1" t="s">
        <v>2316</v>
      </c>
      <c r="T20" s="1" t="s">
        <v>2317</v>
      </c>
      <c r="U20" s="1" t="s">
        <v>2284</v>
      </c>
      <c r="V20" s="1" t="s">
        <v>2318</v>
      </c>
    </row>
    <row r="21" s="1" customFormat="1" spans="1:22">
      <c r="A21" s="1" t="s">
        <v>1985</v>
      </c>
      <c r="B21" s="1" t="s">
        <v>723</v>
      </c>
      <c r="C21" s="1" t="s">
        <v>1987</v>
      </c>
      <c r="D21" s="1" t="s">
        <v>1887</v>
      </c>
      <c r="E21" s="1" t="s">
        <v>1986</v>
      </c>
      <c r="F21" s="1" t="s">
        <v>1568</v>
      </c>
      <c r="G21" s="1" t="s">
        <v>1919</v>
      </c>
      <c r="H21" s="1" t="s">
        <v>2310</v>
      </c>
      <c r="I21" s="1" t="s">
        <v>191</v>
      </c>
      <c r="J21" s="1" t="s">
        <v>2311</v>
      </c>
      <c r="K21" s="1" t="s">
        <v>191</v>
      </c>
      <c r="L21" s="1" t="s">
        <v>191</v>
      </c>
      <c r="M21" s="1" t="s">
        <v>2312</v>
      </c>
      <c r="N21" s="1" t="s">
        <v>2312</v>
      </c>
      <c r="O21" s="1" t="s">
        <v>55</v>
      </c>
      <c r="P21" s="1" t="s">
        <v>2313</v>
      </c>
      <c r="Q21" s="1" t="s">
        <v>2314</v>
      </c>
      <c r="R21" s="1" t="s">
        <v>2347</v>
      </c>
      <c r="S21" s="1" t="s">
        <v>2316</v>
      </c>
      <c r="T21" s="1" t="s">
        <v>2317</v>
      </c>
      <c r="U21" s="1" t="s">
        <v>2284</v>
      </c>
      <c r="V21" s="1" t="s">
        <v>2318</v>
      </c>
    </row>
    <row r="22" s="1" customFormat="1" spans="1:22">
      <c r="A22" s="1" t="s">
        <v>2027</v>
      </c>
      <c r="B22" s="1" t="s">
        <v>723</v>
      </c>
      <c r="C22" s="1" t="s">
        <v>2034</v>
      </c>
      <c r="D22" s="1" t="s">
        <v>2348</v>
      </c>
      <c r="E22" s="1" t="s">
        <v>2029</v>
      </c>
      <c r="F22" s="1" t="s">
        <v>1568</v>
      </c>
      <c r="G22" s="1" t="s">
        <v>1919</v>
      </c>
      <c r="H22" s="1" t="s">
        <v>2310</v>
      </c>
      <c r="I22" s="1" t="s">
        <v>2033</v>
      </c>
      <c r="J22" s="1" t="s">
        <v>2311</v>
      </c>
      <c r="K22" s="1" t="s">
        <v>2033</v>
      </c>
      <c r="L22" s="1" t="s">
        <v>2033</v>
      </c>
      <c r="M22" s="1" t="s">
        <v>2312</v>
      </c>
      <c r="N22" s="1" t="s">
        <v>2312</v>
      </c>
      <c r="O22" s="1" t="s">
        <v>55</v>
      </c>
      <c r="P22" s="1" t="s">
        <v>2313</v>
      </c>
      <c r="Q22" s="1" t="s">
        <v>2314</v>
      </c>
      <c r="R22" s="1" t="s">
        <v>2349</v>
      </c>
      <c r="S22" s="1" t="s">
        <v>2316</v>
      </c>
      <c r="T22" s="1" t="s">
        <v>2317</v>
      </c>
      <c r="U22" s="1" t="s">
        <v>2284</v>
      </c>
      <c r="V22" s="1" t="s">
        <v>2318</v>
      </c>
    </row>
    <row r="23" s="1" customFormat="1" spans="1:22">
      <c r="A23" s="1" t="s">
        <v>1624</v>
      </c>
      <c r="B23" s="1" t="s">
        <v>723</v>
      </c>
      <c r="C23" s="1" t="s">
        <v>1626</v>
      </c>
      <c r="D23" s="1" t="s">
        <v>2350</v>
      </c>
      <c r="E23" s="1" t="s">
        <v>1625</v>
      </c>
      <c r="F23" s="1" t="s">
        <v>1197</v>
      </c>
      <c r="G23" s="1" t="s">
        <v>1568</v>
      </c>
      <c r="H23" s="1" t="s">
        <v>2310</v>
      </c>
      <c r="I23" s="1" t="s">
        <v>827</v>
      </c>
      <c r="J23" s="1" t="s">
        <v>2311</v>
      </c>
      <c r="K23" s="1" t="s">
        <v>827</v>
      </c>
      <c r="L23" s="1" t="s">
        <v>827</v>
      </c>
      <c r="M23" s="1" t="s">
        <v>2312</v>
      </c>
      <c r="N23" s="1" t="s">
        <v>2312</v>
      </c>
      <c r="O23" s="1" t="s">
        <v>55</v>
      </c>
      <c r="P23" s="1" t="s">
        <v>2313</v>
      </c>
      <c r="Q23" s="1" t="s">
        <v>2314</v>
      </c>
      <c r="R23" s="1" t="s">
        <v>2351</v>
      </c>
      <c r="S23" s="1" t="s">
        <v>2316</v>
      </c>
      <c r="T23" s="1" t="s">
        <v>2317</v>
      </c>
      <c r="U23" s="1" t="s">
        <v>2284</v>
      </c>
      <c r="V23" s="1" t="s">
        <v>2318</v>
      </c>
    </row>
    <row r="24" s="1" customFormat="1" spans="1:22">
      <c r="A24" s="1" t="s">
        <v>2195</v>
      </c>
      <c r="B24" s="1" t="s">
        <v>723</v>
      </c>
      <c r="C24" s="1" t="s">
        <v>2203</v>
      </c>
      <c r="D24" s="1" t="s">
        <v>2196</v>
      </c>
      <c r="E24" s="1" t="s">
        <v>2198</v>
      </c>
      <c r="F24" s="1" t="s">
        <v>1919</v>
      </c>
      <c r="G24" s="1" t="s">
        <v>2126</v>
      </c>
      <c r="H24" s="1" t="s">
        <v>2310</v>
      </c>
      <c r="I24" s="1" t="s">
        <v>2202</v>
      </c>
      <c r="J24" s="1" t="s">
        <v>2311</v>
      </c>
      <c r="K24" s="1" t="s">
        <v>2202</v>
      </c>
      <c r="L24" s="1" t="s">
        <v>2202</v>
      </c>
      <c r="M24" s="1" t="s">
        <v>2312</v>
      </c>
      <c r="N24" s="1" t="s">
        <v>2312</v>
      </c>
      <c r="O24" s="1" t="s">
        <v>55</v>
      </c>
      <c r="P24" s="1" t="s">
        <v>2313</v>
      </c>
      <c r="Q24" s="1" t="s">
        <v>2314</v>
      </c>
      <c r="R24" s="1" t="s">
        <v>2352</v>
      </c>
      <c r="S24" s="1" t="s">
        <v>2316</v>
      </c>
      <c r="T24" s="1" t="s">
        <v>2317</v>
      </c>
      <c r="U24" s="1" t="s">
        <v>2284</v>
      </c>
      <c r="V24" s="1" t="s">
        <v>2318</v>
      </c>
    </row>
    <row r="25" s="1" customFormat="1" spans="1:22">
      <c r="A25" s="1" t="s">
        <v>1797</v>
      </c>
      <c r="B25" s="1" t="s">
        <v>723</v>
      </c>
      <c r="C25" s="1" t="s">
        <v>1802</v>
      </c>
      <c r="D25" s="1" t="s">
        <v>1798</v>
      </c>
      <c r="E25" s="1" t="s">
        <v>1799</v>
      </c>
      <c r="F25" s="1" t="s">
        <v>1197</v>
      </c>
      <c r="G25" s="1" t="s">
        <v>1568</v>
      </c>
      <c r="H25" s="1" t="s">
        <v>2310</v>
      </c>
      <c r="I25" s="1" t="s">
        <v>312</v>
      </c>
      <c r="J25" s="1" t="s">
        <v>2311</v>
      </c>
      <c r="K25" s="1" t="s">
        <v>312</v>
      </c>
      <c r="L25" s="1" t="s">
        <v>312</v>
      </c>
      <c r="M25" s="1" t="s">
        <v>2312</v>
      </c>
      <c r="N25" s="1" t="s">
        <v>2312</v>
      </c>
      <c r="O25" s="1" t="s">
        <v>55</v>
      </c>
      <c r="P25" s="1" t="s">
        <v>2313</v>
      </c>
      <c r="Q25" s="1" t="s">
        <v>2314</v>
      </c>
      <c r="R25" s="1" t="s">
        <v>2353</v>
      </c>
      <c r="S25" s="1" t="s">
        <v>2316</v>
      </c>
      <c r="T25" s="1" t="s">
        <v>2317</v>
      </c>
      <c r="U25" s="1" t="s">
        <v>2284</v>
      </c>
      <c r="V25" s="1" t="s">
        <v>2318</v>
      </c>
    </row>
    <row r="26" s="1" customFormat="1" spans="1:22">
      <c r="A26" s="1" t="s">
        <v>1751</v>
      </c>
      <c r="B26" s="1" t="s">
        <v>723</v>
      </c>
      <c r="C26" s="1" t="s">
        <v>1755</v>
      </c>
      <c r="D26" s="1" t="s">
        <v>1236</v>
      </c>
      <c r="E26" s="1" t="s">
        <v>1752</v>
      </c>
      <c r="F26" s="1" t="s">
        <v>1197</v>
      </c>
      <c r="G26" s="1" t="s">
        <v>1568</v>
      </c>
      <c r="H26" s="1" t="s">
        <v>2310</v>
      </c>
      <c r="I26" s="1" t="s">
        <v>1754</v>
      </c>
      <c r="J26" s="1" t="s">
        <v>2311</v>
      </c>
      <c r="K26" s="1" t="s">
        <v>1754</v>
      </c>
      <c r="L26" s="1" t="s">
        <v>1754</v>
      </c>
      <c r="M26" s="1" t="s">
        <v>2312</v>
      </c>
      <c r="N26" s="1" t="s">
        <v>2312</v>
      </c>
      <c r="O26" s="1" t="s">
        <v>55</v>
      </c>
      <c r="P26" s="1" t="s">
        <v>2313</v>
      </c>
      <c r="Q26" s="1" t="s">
        <v>2314</v>
      </c>
      <c r="R26" s="1" t="s">
        <v>2354</v>
      </c>
      <c r="S26" s="1" t="s">
        <v>2316</v>
      </c>
      <c r="T26" s="1" t="s">
        <v>2317</v>
      </c>
      <c r="U26" s="1" t="s">
        <v>2284</v>
      </c>
      <c r="V26" s="1" t="s">
        <v>2318</v>
      </c>
    </row>
    <row r="27" s="1" customFormat="1" spans="1:22">
      <c r="A27" s="1" t="s">
        <v>1721</v>
      </c>
      <c r="B27" s="1" t="s">
        <v>723</v>
      </c>
      <c r="C27" s="1" t="s">
        <v>1723</v>
      </c>
      <c r="D27" s="1" t="s">
        <v>121</v>
      </c>
      <c r="E27" s="1" t="s">
        <v>1722</v>
      </c>
      <c r="F27" s="1" t="s">
        <v>1197</v>
      </c>
      <c r="G27" s="1" t="s">
        <v>1568</v>
      </c>
      <c r="H27" s="1" t="s">
        <v>2310</v>
      </c>
      <c r="I27" s="1" t="s">
        <v>258</v>
      </c>
      <c r="J27" s="1" t="s">
        <v>2311</v>
      </c>
      <c r="K27" s="1" t="s">
        <v>258</v>
      </c>
      <c r="L27" s="1" t="s">
        <v>258</v>
      </c>
      <c r="M27" s="1" t="s">
        <v>2312</v>
      </c>
      <c r="N27" s="1" t="s">
        <v>2312</v>
      </c>
      <c r="O27" s="1" t="s">
        <v>55</v>
      </c>
      <c r="P27" s="1" t="s">
        <v>2313</v>
      </c>
      <c r="Q27" s="1" t="s">
        <v>2314</v>
      </c>
      <c r="R27" s="1" t="s">
        <v>2355</v>
      </c>
      <c r="S27" s="1" t="s">
        <v>2316</v>
      </c>
      <c r="T27" s="1" t="s">
        <v>2317</v>
      </c>
      <c r="U27" s="1" t="s">
        <v>2284</v>
      </c>
      <c r="V27" s="1" t="s">
        <v>2318</v>
      </c>
    </row>
    <row r="28" s="1" customFormat="1" spans="1:22">
      <c r="A28" s="1" t="s">
        <v>1644</v>
      </c>
      <c r="B28" s="1" t="s">
        <v>421</v>
      </c>
      <c r="C28" s="1" t="s">
        <v>1650</v>
      </c>
      <c r="D28" s="1" t="s">
        <v>2356</v>
      </c>
      <c r="E28" s="1" t="s">
        <v>1647</v>
      </c>
      <c r="F28" s="1" t="s">
        <v>1197</v>
      </c>
      <c r="G28" s="1" t="s">
        <v>1568</v>
      </c>
      <c r="H28" s="1" t="s">
        <v>2310</v>
      </c>
      <c r="I28" s="1" t="s">
        <v>1064</v>
      </c>
      <c r="J28" s="1" t="s">
        <v>2311</v>
      </c>
      <c r="K28" s="1" t="s">
        <v>1064</v>
      </c>
      <c r="L28" s="1" t="s">
        <v>1064</v>
      </c>
      <c r="M28" s="1" t="s">
        <v>2312</v>
      </c>
      <c r="N28" s="1" t="s">
        <v>2312</v>
      </c>
      <c r="O28" s="1" t="s">
        <v>55</v>
      </c>
      <c r="P28" s="1" t="s">
        <v>2313</v>
      </c>
      <c r="Q28" s="1" t="s">
        <v>2314</v>
      </c>
      <c r="R28" s="1" t="s">
        <v>2357</v>
      </c>
      <c r="S28" s="1" t="s">
        <v>2316</v>
      </c>
      <c r="T28" s="1" t="s">
        <v>2317</v>
      </c>
      <c r="U28" s="1" t="s">
        <v>2284</v>
      </c>
      <c r="V28" s="1" t="s">
        <v>2318</v>
      </c>
    </row>
    <row r="29" s="1" customFormat="1" spans="1:22">
      <c r="A29" s="1" t="s">
        <v>1071</v>
      </c>
      <c r="B29" s="1" t="s">
        <v>421</v>
      </c>
      <c r="C29" s="1" t="s">
        <v>1075</v>
      </c>
      <c r="D29" s="1" t="s">
        <v>515</v>
      </c>
      <c r="E29" s="1" t="s">
        <v>1072</v>
      </c>
      <c r="F29" s="1" t="s">
        <v>421</v>
      </c>
      <c r="G29" s="1" t="s">
        <v>723</v>
      </c>
      <c r="H29" s="1" t="s">
        <v>2310</v>
      </c>
      <c r="I29" s="1" t="s">
        <v>1074</v>
      </c>
      <c r="J29" s="1" t="s">
        <v>2311</v>
      </c>
      <c r="K29" s="1" t="s">
        <v>1074</v>
      </c>
      <c r="L29" s="1" t="s">
        <v>1074</v>
      </c>
      <c r="M29" s="1" t="s">
        <v>2312</v>
      </c>
      <c r="N29" s="1" t="s">
        <v>2312</v>
      </c>
      <c r="O29" s="1" t="s">
        <v>55</v>
      </c>
      <c r="P29" s="1" t="s">
        <v>2313</v>
      </c>
      <c r="Q29" s="1" t="s">
        <v>2314</v>
      </c>
      <c r="R29" s="1" t="s">
        <v>2358</v>
      </c>
      <c r="S29" s="1" t="s">
        <v>2316</v>
      </c>
      <c r="T29" s="1" t="s">
        <v>2317</v>
      </c>
      <c r="U29" s="1" t="s">
        <v>2284</v>
      </c>
      <c r="V29" s="1" t="s">
        <v>2318</v>
      </c>
    </row>
    <row r="30" s="1" customFormat="1" spans="1:22">
      <c r="A30" s="1" t="s">
        <v>2249</v>
      </c>
      <c r="B30" s="1" t="s">
        <v>421</v>
      </c>
      <c r="C30" s="1" t="s">
        <v>2254</v>
      </c>
      <c r="D30" s="1" t="s">
        <v>2359</v>
      </c>
      <c r="E30" s="1" t="s">
        <v>2251</v>
      </c>
      <c r="F30" s="1" t="s">
        <v>1568</v>
      </c>
      <c r="G30" s="1" t="s">
        <v>2126</v>
      </c>
      <c r="H30" s="1" t="s">
        <v>2310</v>
      </c>
      <c r="I30" s="1" t="s">
        <v>2253</v>
      </c>
      <c r="J30" s="1" t="s">
        <v>2311</v>
      </c>
      <c r="K30" s="1" t="s">
        <v>2253</v>
      </c>
      <c r="L30" s="1" t="s">
        <v>2253</v>
      </c>
      <c r="M30" s="1" t="s">
        <v>2312</v>
      </c>
      <c r="N30" s="1" t="s">
        <v>2312</v>
      </c>
      <c r="O30" s="1" t="s">
        <v>55</v>
      </c>
      <c r="P30" s="1" t="s">
        <v>2313</v>
      </c>
      <c r="Q30" s="1" t="s">
        <v>2314</v>
      </c>
      <c r="R30" s="1" t="s">
        <v>2360</v>
      </c>
      <c r="S30" s="1" t="s">
        <v>2316</v>
      </c>
      <c r="T30" s="1" t="s">
        <v>2317</v>
      </c>
      <c r="U30" s="1" t="s">
        <v>2284</v>
      </c>
      <c r="V30" s="1" t="s">
        <v>2318</v>
      </c>
    </row>
    <row r="31" s="1" customFormat="1" spans="1:22">
      <c r="A31" s="1" t="s">
        <v>1832</v>
      </c>
      <c r="B31" s="1" t="s">
        <v>421</v>
      </c>
      <c r="C31" s="1" t="s">
        <v>1839</v>
      </c>
      <c r="D31" s="1" t="s">
        <v>1833</v>
      </c>
      <c r="E31" s="1" t="s">
        <v>1834</v>
      </c>
      <c r="F31" s="1" t="s">
        <v>1197</v>
      </c>
      <c r="G31" s="1" t="s">
        <v>1568</v>
      </c>
      <c r="H31" s="1" t="s">
        <v>2310</v>
      </c>
      <c r="I31" s="1" t="s">
        <v>1838</v>
      </c>
      <c r="J31" s="1" t="s">
        <v>2311</v>
      </c>
      <c r="K31" s="1" t="s">
        <v>1838</v>
      </c>
      <c r="L31" s="1" t="s">
        <v>1838</v>
      </c>
      <c r="M31" s="1" t="s">
        <v>2312</v>
      </c>
      <c r="N31" s="1" t="s">
        <v>2312</v>
      </c>
      <c r="O31" s="1" t="s">
        <v>55</v>
      </c>
      <c r="P31" s="1" t="s">
        <v>2313</v>
      </c>
      <c r="Q31" s="1" t="s">
        <v>2314</v>
      </c>
      <c r="R31" s="1" t="s">
        <v>2361</v>
      </c>
      <c r="S31" s="1" t="s">
        <v>2316</v>
      </c>
      <c r="T31" s="1" t="s">
        <v>2317</v>
      </c>
      <c r="U31" s="1" t="s">
        <v>2284</v>
      </c>
      <c r="V31" s="1" t="s">
        <v>2318</v>
      </c>
    </row>
    <row r="32" s="1" customFormat="1" spans="1:22">
      <c r="A32" s="1" t="s">
        <v>1811</v>
      </c>
      <c r="B32" s="1" t="s">
        <v>421</v>
      </c>
      <c r="C32" s="1" t="s">
        <v>1813</v>
      </c>
      <c r="D32" s="1" t="s">
        <v>2362</v>
      </c>
      <c r="E32" s="1" t="s">
        <v>1812</v>
      </c>
      <c r="F32" s="1" t="s">
        <v>1197</v>
      </c>
      <c r="G32" s="1" t="s">
        <v>1568</v>
      </c>
      <c r="H32" s="1" t="s">
        <v>2310</v>
      </c>
      <c r="I32" s="1" t="s">
        <v>478</v>
      </c>
      <c r="J32" s="1" t="s">
        <v>2311</v>
      </c>
      <c r="K32" s="1" t="s">
        <v>478</v>
      </c>
      <c r="L32" s="1" t="s">
        <v>478</v>
      </c>
      <c r="M32" s="1" t="s">
        <v>2312</v>
      </c>
      <c r="N32" s="1" t="s">
        <v>2312</v>
      </c>
      <c r="O32" s="1" t="s">
        <v>55</v>
      </c>
      <c r="P32" s="1" t="s">
        <v>2313</v>
      </c>
      <c r="Q32" s="1" t="s">
        <v>2314</v>
      </c>
      <c r="R32" s="1" t="s">
        <v>2363</v>
      </c>
      <c r="S32" s="1" t="s">
        <v>2316</v>
      </c>
      <c r="T32" s="1" t="s">
        <v>2317</v>
      </c>
      <c r="U32" s="1" t="s">
        <v>2284</v>
      </c>
      <c r="V32" s="1" t="s">
        <v>2318</v>
      </c>
    </row>
    <row r="33" s="1" customFormat="1" spans="1:22">
      <c r="A33" s="1" t="s">
        <v>1911</v>
      </c>
      <c r="B33" s="1" t="s">
        <v>421</v>
      </c>
      <c r="C33" s="1" t="s">
        <v>1917</v>
      </c>
      <c r="D33" s="1" t="s">
        <v>2364</v>
      </c>
      <c r="E33" s="1" t="s">
        <v>1914</v>
      </c>
      <c r="F33" s="1" t="s">
        <v>1197</v>
      </c>
      <c r="G33" s="1" t="s">
        <v>1568</v>
      </c>
      <c r="H33" s="1" t="s">
        <v>2310</v>
      </c>
      <c r="I33" s="1" t="s">
        <v>1146</v>
      </c>
      <c r="J33" s="1" t="s">
        <v>2311</v>
      </c>
      <c r="K33" s="1" t="s">
        <v>1146</v>
      </c>
      <c r="L33" s="1" t="s">
        <v>1146</v>
      </c>
      <c r="M33" s="1" t="s">
        <v>2312</v>
      </c>
      <c r="N33" s="1" t="s">
        <v>2312</v>
      </c>
      <c r="O33" s="1" t="s">
        <v>55</v>
      </c>
      <c r="P33" s="1" t="s">
        <v>2313</v>
      </c>
      <c r="Q33" s="1" t="s">
        <v>2314</v>
      </c>
      <c r="R33" s="1" t="s">
        <v>2365</v>
      </c>
      <c r="S33" s="1" t="s">
        <v>2316</v>
      </c>
      <c r="T33" s="1" t="s">
        <v>2317</v>
      </c>
      <c r="U33" s="1" t="s">
        <v>2284</v>
      </c>
      <c r="V33" s="1" t="s">
        <v>2318</v>
      </c>
    </row>
    <row r="34" s="1" customFormat="1" spans="1:22">
      <c r="A34" s="1" t="s">
        <v>790</v>
      </c>
      <c r="B34" s="1" t="s">
        <v>421</v>
      </c>
      <c r="C34" s="1" t="s">
        <v>794</v>
      </c>
      <c r="D34" s="1" t="s">
        <v>2366</v>
      </c>
      <c r="E34" s="1" t="s">
        <v>791</v>
      </c>
      <c r="F34" s="1" t="s">
        <v>421</v>
      </c>
      <c r="G34" s="1" t="s">
        <v>723</v>
      </c>
      <c r="H34" s="1" t="s">
        <v>2310</v>
      </c>
      <c r="I34" s="1" t="s">
        <v>793</v>
      </c>
      <c r="J34" s="1" t="s">
        <v>2311</v>
      </c>
      <c r="K34" s="1" t="s">
        <v>793</v>
      </c>
      <c r="L34" s="1" t="s">
        <v>793</v>
      </c>
      <c r="M34" s="1" t="s">
        <v>2312</v>
      </c>
      <c r="N34" s="1" t="s">
        <v>2312</v>
      </c>
      <c r="O34" s="1" t="s">
        <v>55</v>
      </c>
      <c r="P34" s="1" t="s">
        <v>2313</v>
      </c>
      <c r="Q34" s="1" t="s">
        <v>2314</v>
      </c>
      <c r="R34" s="1" t="s">
        <v>2367</v>
      </c>
      <c r="S34" s="1" t="s">
        <v>2316</v>
      </c>
      <c r="T34" s="1" t="s">
        <v>2317</v>
      </c>
      <c r="U34" s="1" t="s">
        <v>2284</v>
      </c>
      <c r="V34" s="1" t="s">
        <v>2318</v>
      </c>
    </row>
    <row r="35" s="1" customFormat="1" spans="1:22">
      <c r="A35" s="1" t="s">
        <v>1814</v>
      </c>
      <c r="B35" s="1" t="s">
        <v>421</v>
      </c>
      <c r="C35" s="1" t="s">
        <v>1821</v>
      </c>
      <c r="D35" s="1" t="s">
        <v>2368</v>
      </c>
      <c r="E35" s="1" t="s">
        <v>1816</v>
      </c>
      <c r="F35" s="1" t="s">
        <v>1197</v>
      </c>
      <c r="G35" s="1" t="s">
        <v>1568</v>
      </c>
      <c r="H35" s="1" t="s">
        <v>2310</v>
      </c>
      <c r="I35" s="1" t="s">
        <v>1820</v>
      </c>
      <c r="J35" s="1" t="s">
        <v>2311</v>
      </c>
      <c r="K35" s="1" t="s">
        <v>1820</v>
      </c>
      <c r="L35" s="1" t="s">
        <v>1820</v>
      </c>
      <c r="M35" s="1" t="s">
        <v>2312</v>
      </c>
      <c r="N35" s="1" t="s">
        <v>2312</v>
      </c>
      <c r="O35" s="1" t="s">
        <v>55</v>
      </c>
      <c r="P35" s="1" t="s">
        <v>2313</v>
      </c>
      <c r="Q35" s="1" t="s">
        <v>2314</v>
      </c>
      <c r="R35" s="1" t="s">
        <v>2369</v>
      </c>
      <c r="S35" s="1" t="s">
        <v>2316</v>
      </c>
      <c r="T35" s="1" t="s">
        <v>2317</v>
      </c>
      <c r="U35" s="1" t="s">
        <v>2284</v>
      </c>
      <c r="V35" s="1" t="s">
        <v>2318</v>
      </c>
    </row>
    <row r="36" s="1" customFormat="1" spans="1:22">
      <c r="A36" s="1" t="s">
        <v>1739</v>
      </c>
      <c r="B36" s="1" t="s">
        <v>421</v>
      </c>
      <c r="C36" s="1" t="s">
        <v>1741</v>
      </c>
      <c r="D36" s="1" t="s">
        <v>121</v>
      </c>
      <c r="E36" s="1" t="s">
        <v>1740</v>
      </c>
      <c r="F36" s="1" t="s">
        <v>1197</v>
      </c>
      <c r="G36" s="1" t="s">
        <v>1568</v>
      </c>
      <c r="H36" s="1" t="s">
        <v>2310</v>
      </c>
      <c r="I36" s="1" t="s">
        <v>126</v>
      </c>
      <c r="J36" s="1" t="s">
        <v>2311</v>
      </c>
      <c r="K36" s="1" t="s">
        <v>126</v>
      </c>
      <c r="L36" s="1" t="s">
        <v>126</v>
      </c>
      <c r="M36" s="1" t="s">
        <v>2312</v>
      </c>
      <c r="N36" s="1" t="s">
        <v>2312</v>
      </c>
      <c r="O36" s="1" t="s">
        <v>55</v>
      </c>
      <c r="P36" s="1" t="s">
        <v>2313</v>
      </c>
      <c r="Q36" s="1" t="s">
        <v>2314</v>
      </c>
      <c r="R36" s="1" t="s">
        <v>2370</v>
      </c>
      <c r="S36" s="1" t="s">
        <v>2316</v>
      </c>
      <c r="T36" s="1" t="s">
        <v>2317</v>
      </c>
      <c r="U36" s="1" t="s">
        <v>2284</v>
      </c>
      <c r="V36" s="1" t="s">
        <v>2318</v>
      </c>
    </row>
    <row r="37" s="1" customFormat="1" spans="1:22">
      <c r="A37" s="1" t="s">
        <v>1331</v>
      </c>
      <c r="B37" s="1" t="s">
        <v>421</v>
      </c>
      <c r="C37" s="1" t="s">
        <v>1334</v>
      </c>
      <c r="D37" s="1" t="s">
        <v>1236</v>
      </c>
      <c r="E37" s="1" t="s">
        <v>1332</v>
      </c>
      <c r="F37" s="1" t="s">
        <v>723</v>
      </c>
      <c r="G37" s="1" t="s">
        <v>1197</v>
      </c>
      <c r="H37" s="1" t="s">
        <v>2310</v>
      </c>
      <c r="I37" s="1" t="s">
        <v>505</v>
      </c>
      <c r="J37" s="1" t="s">
        <v>2311</v>
      </c>
      <c r="K37" s="1" t="s">
        <v>505</v>
      </c>
      <c r="L37" s="1" t="s">
        <v>505</v>
      </c>
      <c r="M37" s="1" t="s">
        <v>2312</v>
      </c>
      <c r="N37" s="1" t="s">
        <v>2312</v>
      </c>
      <c r="O37" s="1" t="s">
        <v>55</v>
      </c>
      <c r="P37" s="1" t="s">
        <v>2313</v>
      </c>
      <c r="Q37" s="1" t="s">
        <v>2314</v>
      </c>
      <c r="R37" s="1" t="s">
        <v>2371</v>
      </c>
      <c r="S37" s="1" t="s">
        <v>2316</v>
      </c>
      <c r="T37" s="1" t="s">
        <v>2317</v>
      </c>
      <c r="U37" s="1" t="s">
        <v>2284</v>
      </c>
      <c r="V37" s="1" t="s">
        <v>2318</v>
      </c>
    </row>
    <row r="38" s="1" customFormat="1" spans="1:22">
      <c r="A38" s="1" t="s">
        <v>2207</v>
      </c>
      <c r="B38" s="1" t="s">
        <v>421</v>
      </c>
      <c r="C38" s="1" t="s">
        <v>2211</v>
      </c>
      <c r="D38" s="1" t="s">
        <v>1236</v>
      </c>
      <c r="E38" s="1" t="s">
        <v>2208</v>
      </c>
      <c r="F38" s="1" t="s">
        <v>1197</v>
      </c>
      <c r="G38" s="1" t="s">
        <v>2126</v>
      </c>
      <c r="H38" s="1" t="s">
        <v>2310</v>
      </c>
      <c r="I38" s="1" t="s">
        <v>2210</v>
      </c>
      <c r="J38" s="1" t="s">
        <v>2311</v>
      </c>
      <c r="K38" s="1" t="s">
        <v>2210</v>
      </c>
      <c r="L38" s="1" t="s">
        <v>2210</v>
      </c>
      <c r="M38" s="1" t="s">
        <v>2312</v>
      </c>
      <c r="N38" s="1" t="s">
        <v>2312</v>
      </c>
      <c r="O38" s="1" t="s">
        <v>55</v>
      </c>
      <c r="P38" s="1" t="s">
        <v>2313</v>
      </c>
      <c r="Q38" s="1" t="s">
        <v>2314</v>
      </c>
      <c r="R38" s="1" t="s">
        <v>2372</v>
      </c>
      <c r="S38" s="1" t="s">
        <v>2316</v>
      </c>
      <c r="T38" s="1" t="s">
        <v>2317</v>
      </c>
      <c r="U38" s="1" t="s">
        <v>2284</v>
      </c>
      <c r="V38" s="1" t="s">
        <v>2318</v>
      </c>
    </row>
    <row r="39" s="1" customFormat="1" spans="1:22">
      <c r="A39" s="1" t="s">
        <v>2188</v>
      </c>
      <c r="B39" s="1" t="s">
        <v>421</v>
      </c>
      <c r="C39" s="1" t="s">
        <v>2194</v>
      </c>
      <c r="D39" s="1" t="s">
        <v>2373</v>
      </c>
      <c r="E39" s="1" t="s">
        <v>2191</v>
      </c>
      <c r="F39" s="1" t="s">
        <v>1919</v>
      </c>
      <c r="G39" s="1" t="s">
        <v>2126</v>
      </c>
      <c r="H39" s="1" t="s">
        <v>2310</v>
      </c>
      <c r="I39" s="1" t="s">
        <v>168</v>
      </c>
      <c r="J39" s="1" t="s">
        <v>2311</v>
      </c>
      <c r="K39" s="1" t="s">
        <v>168</v>
      </c>
      <c r="L39" s="1" t="s">
        <v>168</v>
      </c>
      <c r="M39" s="1" t="s">
        <v>2312</v>
      </c>
      <c r="N39" s="1" t="s">
        <v>2312</v>
      </c>
      <c r="O39" s="1" t="s">
        <v>55</v>
      </c>
      <c r="P39" s="1" t="s">
        <v>2313</v>
      </c>
      <c r="Q39" s="1" t="s">
        <v>2314</v>
      </c>
      <c r="R39" s="1" t="s">
        <v>2374</v>
      </c>
      <c r="S39" s="1" t="s">
        <v>2316</v>
      </c>
      <c r="T39" s="1" t="s">
        <v>2317</v>
      </c>
      <c r="U39" s="1" t="s">
        <v>2284</v>
      </c>
      <c r="V39" s="1" t="s">
        <v>2318</v>
      </c>
    </row>
    <row r="40" s="1" customFormat="1" spans="1:22">
      <c r="A40" s="1" t="s">
        <v>1048</v>
      </c>
      <c r="B40" s="1" t="s">
        <v>421</v>
      </c>
      <c r="C40" s="1" t="s">
        <v>1057</v>
      </c>
      <c r="D40" s="1" t="s">
        <v>2375</v>
      </c>
      <c r="E40" s="1" t="s">
        <v>1052</v>
      </c>
      <c r="F40" s="1" t="s">
        <v>421</v>
      </c>
      <c r="G40" s="1" t="s">
        <v>723</v>
      </c>
      <c r="H40" s="1" t="s">
        <v>2310</v>
      </c>
      <c r="I40" s="1" t="s">
        <v>1056</v>
      </c>
      <c r="J40" s="1" t="s">
        <v>2311</v>
      </c>
      <c r="K40" s="1" t="s">
        <v>1056</v>
      </c>
      <c r="L40" s="1" t="s">
        <v>1056</v>
      </c>
      <c r="M40" s="1" t="s">
        <v>2312</v>
      </c>
      <c r="N40" s="1" t="s">
        <v>2312</v>
      </c>
      <c r="O40" s="1" t="s">
        <v>55</v>
      </c>
      <c r="P40" s="1" t="s">
        <v>2313</v>
      </c>
      <c r="Q40" s="1" t="s">
        <v>2314</v>
      </c>
      <c r="R40" s="1" t="s">
        <v>2376</v>
      </c>
      <c r="S40" s="1" t="s">
        <v>2316</v>
      </c>
      <c r="T40" s="1" t="s">
        <v>2317</v>
      </c>
      <c r="U40" s="1" t="s">
        <v>2284</v>
      </c>
      <c r="V40" s="1" t="s">
        <v>2318</v>
      </c>
    </row>
    <row r="41" s="1" customFormat="1" spans="1:22">
      <c r="A41" s="1" t="s">
        <v>1863</v>
      </c>
      <c r="B41" s="1" t="s">
        <v>421</v>
      </c>
      <c r="C41" s="1" t="s">
        <v>1866</v>
      </c>
      <c r="D41" s="1" t="s">
        <v>2377</v>
      </c>
      <c r="E41" s="1" t="s">
        <v>1757</v>
      </c>
      <c r="F41" s="1" t="s">
        <v>723</v>
      </c>
      <c r="G41" s="1" t="s">
        <v>1568</v>
      </c>
      <c r="H41" s="1" t="s">
        <v>2310</v>
      </c>
      <c r="I41" s="1" t="s">
        <v>1865</v>
      </c>
      <c r="J41" s="1" t="s">
        <v>2311</v>
      </c>
      <c r="K41" s="1" t="s">
        <v>1865</v>
      </c>
      <c r="L41" s="1" t="s">
        <v>1865</v>
      </c>
      <c r="M41" s="1" t="s">
        <v>2312</v>
      </c>
      <c r="N41" s="1" t="s">
        <v>2312</v>
      </c>
      <c r="O41" s="1" t="s">
        <v>55</v>
      </c>
      <c r="P41" s="1" t="s">
        <v>2313</v>
      </c>
      <c r="Q41" s="1" t="s">
        <v>2314</v>
      </c>
      <c r="R41" s="1" t="s">
        <v>2378</v>
      </c>
      <c r="S41" s="1" t="s">
        <v>2316</v>
      </c>
      <c r="T41" s="1" t="s">
        <v>2317</v>
      </c>
      <c r="U41" s="1" t="s">
        <v>2284</v>
      </c>
      <c r="V41" s="1" t="s">
        <v>2318</v>
      </c>
    </row>
    <row r="42" s="1" customFormat="1" spans="1:22">
      <c r="A42" s="1" t="s">
        <v>1756</v>
      </c>
      <c r="B42" s="1" t="s">
        <v>421</v>
      </c>
      <c r="C42" s="1" t="s">
        <v>1760</v>
      </c>
      <c r="D42" s="1" t="s">
        <v>2377</v>
      </c>
      <c r="E42" s="1" t="s">
        <v>1757</v>
      </c>
      <c r="F42" s="1" t="s">
        <v>723</v>
      </c>
      <c r="G42" s="1" t="s">
        <v>1568</v>
      </c>
      <c r="H42" s="1" t="s">
        <v>2310</v>
      </c>
      <c r="I42" s="1" t="s">
        <v>1759</v>
      </c>
      <c r="J42" s="1" t="s">
        <v>2311</v>
      </c>
      <c r="K42" s="1" t="s">
        <v>1759</v>
      </c>
      <c r="L42" s="1" t="s">
        <v>1759</v>
      </c>
      <c r="M42" s="1" t="s">
        <v>2312</v>
      </c>
      <c r="N42" s="1" t="s">
        <v>2312</v>
      </c>
      <c r="O42" s="1" t="s">
        <v>55</v>
      </c>
      <c r="P42" s="1" t="s">
        <v>2313</v>
      </c>
      <c r="Q42" s="1" t="s">
        <v>2314</v>
      </c>
      <c r="R42" s="1" t="s">
        <v>2379</v>
      </c>
      <c r="S42" s="1" t="s">
        <v>2316</v>
      </c>
      <c r="T42" s="1" t="s">
        <v>2317</v>
      </c>
      <c r="U42" s="1" t="s">
        <v>2284</v>
      </c>
      <c r="V42" s="1" t="s">
        <v>2318</v>
      </c>
    </row>
    <row r="43" s="1" customFormat="1" spans="1:22">
      <c r="A43" s="1" t="s">
        <v>2183</v>
      </c>
      <c r="B43" s="1" t="s">
        <v>421</v>
      </c>
      <c r="C43" s="1" t="s">
        <v>2187</v>
      </c>
      <c r="D43" s="1" t="s">
        <v>1236</v>
      </c>
      <c r="E43" s="1" t="s">
        <v>2184</v>
      </c>
      <c r="F43" s="1" t="s">
        <v>1919</v>
      </c>
      <c r="G43" s="1" t="s">
        <v>2126</v>
      </c>
      <c r="H43" s="1" t="s">
        <v>2310</v>
      </c>
      <c r="I43" s="1" t="s">
        <v>2186</v>
      </c>
      <c r="J43" s="1" t="s">
        <v>2311</v>
      </c>
      <c r="K43" s="1" t="s">
        <v>2186</v>
      </c>
      <c r="L43" s="1" t="s">
        <v>2186</v>
      </c>
      <c r="M43" s="1" t="s">
        <v>2312</v>
      </c>
      <c r="N43" s="1" t="s">
        <v>2312</v>
      </c>
      <c r="O43" s="1" t="s">
        <v>55</v>
      </c>
      <c r="P43" s="1" t="s">
        <v>2313</v>
      </c>
      <c r="Q43" s="1" t="s">
        <v>2314</v>
      </c>
      <c r="R43" s="1" t="s">
        <v>2380</v>
      </c>
      <c r="S43" s="1" t="s">
        <v>2316</v>
      </c>
      <c r="T43" s="1" t="s">
        <v>2317</v>
      </c>
      <c r="U43" s="1" t="s">
        <v>2284</v>
      </c>
      <c r="V43" s="1" t="s">
        <v>2318</v>
      </c>
    </row>
    <row r="44" s="1" customFormat="1" spans="1:22">
      <c r="A44" s="1" t="s">
        <v>2265</v>
      </c>
      <c r="B44" s="1" t="s">
        <v>421</v>
      </c>
      <c r="C44" s="1" t="s">
        <v>2267</v>
      </c>
      <c r="D44" s="1" t="s">
        <v>1236</v>
      </c>
      <c r="E44" s="1" t="s">
        <v>2266</v>
      </c>
      <c r="F44" s="1" t="s">
        <v>1919</v>
      </c>
      <c r="G44" s="1" t="s">
        <v>2126</v>
      </c>
      <c r="H44" s="1" t="s">
        <v>2310</v>
      </c>
      <c r="I44" s="1" t="s">
        <v>2186</v>
      </c>
      <c r="J44" s="1" t="s">
        <v>2311</v>
      </c>
      <c r="K44" s="1" t="s">
        <v>2186</v>
      </c>
      <c r="L44" s="1" t="s">
        <v>2186</v>
      </c>
      <c r="M44" s="1" t="s">
        <v>2312</v>
      </c>
      <c r="N44" s="1" t="s">
        <v>2312</v>
      </c>
      <c r="O44" s="1" t="s">
        <v>55</v>
      </c>
      <c r="P44" s="1" t="s">
        <v>2313</v>
      </c>
      <c r="Q44" s="1" t="s">
        <v>2314</v>
      </c>
      <c r="R44" s="1" t="s">
        <v>2381</v>
      </c>
      <c r="S44" s="1" t="s">
        <v>2316</v>
      </c>
      <c r="T44" s="1" t="s">
        <v>2317</v>
      </c>
      <c r="U44" s="1" t="s">
        <v>2284</v>
      </c>
      <c r="V44" s="1" t="s">
        <v>2318</v>
      </c>
    </row>
    <row r="45" s="1" customFormat="1" spans="1:22">
      <c r="A45" s="1" t="s">
        <v>514</v>
      </c>
      <c r="B45" s="1" t="s">
        <v>44</v>
      </c>
      <c r="C45" s="1" t="s">
        <v>521</v>
      </c>
      <c r="D45" s="1" t="s">
        <v>515</v>
      </c>
      <c r="E45" s="1" t="s">
        <v>516</v>
      </c>
      <c r="F45" s="1" t="s">
        <v>44</v>
      </c>
      <c r="G45" s="1" t="s">
        <v>421</v>
      </c>
      <c r="H45" s="1" t="s">
        <v>2310</v>
      </c>
      <c r="I45" s="1" t="s">
        <v>520</v>
      </c>
      <c r="J45" s="1" t="s">
        <v>2311</v>
      </c>
      <c r="K45" s="1" t="s">
        <v>520</v>
      </c>
      <c r="L45" s="1" t="s">
        <v>520</v>
      </c>
      <c r="M45" s="1" t="s">
        <v>2312</v>
      </c>
      <c r="N45" s="1" t="s">
        <v>2312</v>
      </c>
      <c r="O45" s="1" t="s">
        <v>55</v>
      </c>
      <c r="P45" s="1" t="s">
        <v>2313</v>
      </c>
      <c r="Q45" s="1" t="s">
        <v>2314</v>
      </c>
      <c r="R45" s="1" t="s">
        <v>2382</v>
      </c>
      <c r="S45" s="1" t="s">
        <v>2316</v>
      </c>
      <c r="T45" s="1" t="s">
        <v>2317</v>
      </c>
      <c r="U45" s="1" t="s">
        <v>2284</v>
      </c>
      <c r="V45" s="1" t="s">
        <v>2318</v>
      </c>
    </row>
    <row r="46" s="1" customFormat="1" spans="1:22">
      <c r="A46" s="1" t="s">
        <v>1453</v>
      </c>
      <c r="B46" s="1" t="s">
        <v>44</v>
      </c>
      <c r="C46" s="1" t="s">
        <v>1461</v>
      </c>
      <c r="D46" s="1" t="s">
        <v>2383</v>
      </c>
      <c r="E46" s="1" t="s">
        <v>1456</v>
      </c>
      <c r="F46" s="1" t="s">
        <v>723</v>
      </c>
      <c r="G46" s="1" t="s">
        <v>1197</v>
      </c>
      <c r="H46" s="1" t="s">
        <v>2310</v>
      </c>
      <c r="I46" s="1" t="s">
        <v>1460</v>
      </c>
      <c r="J46" s="1" t="s">
        <v>2311</v>
      </c>
      <c r="K46" s="1" t="s">
        <v>1460</v>
      </c>
      <c r="L46" s="1" t="s">
        <v>1460</v>
      </c>
      <c r="M46" s="1" t="s">
        <v>2312</v>
      </c>
      <c r="N46" s="1" t="s">
        <v>2312</v>
      </c>
      <c r="O46" s="1" t="s">
        <v>55</v>
      </c>
      <c r="P46" s="1" t="s">
        <v>2313</v>
      </c>
      <c r="Q46" s="1" t="s">
        <v>2314</v>
      </c>
      <c r="R46" s="1" t="s">
        <v>2384</v>
      </c>
      <c r="S46" s="1" t="s">
        <v>2316</v>
      </c>
      <c r="T46" s="1" t="s">
        <v>2317</v>
      </c>
      <c r="U46" s="1" t="s">
        <v>2284</v>
      </c>
      <c r="V46" s="1" t="s">
        <v>2318</v>
      </c>
    </row>
    <row r="47" s="1" customFormat="1" spans="1:22">
      <c r="A47" s="1" t="s">
        <v>1538</v>
      </c>
      <c r="B47" s="1" t="s">
        <v>44</v>
      </c>
      <c r="C47" s="1" t="s">
        <v>1542</v>
      </c>
      <c r="D47" s="1" t="s">
        <v>2385</v>
      </c>
      <c r="E47" s="1" t="s">
        <v>1539</v>
      </c>
      <c r="F47" s="1" t="s">
        <v>723</v>
      </c>
      <c r="G47" s="1" t="s">
        <v>1197</v>
      </c>
      <c r="H47" s="1" t="s">
        <v>2310</v>
      </c>
      <c r="I47" s="1" t="s">
        <v>1541</v>
      </c>
      <c r="J47" s="1" t="s">
        <v>2311</v>
      </c>
      <c r="K47" s="1" t="s">
        <v>1541</v>
      </c>
      <c r="L47" s="1" t="s">
        <v>1541</v>
      </c>
      <c r="M47" s="1" t="s">
        <v>2312</v>
      </c>
      <c r="N47" s="1" t="s">
        <v>2312</v>
      </c>
      <c r="O47" s="1" t="s">
        <v>55</v>
      </c>
      <c r="P47" s="1" t="s">
        <v>2313</v>
      </c>
      <c r="Q47" s="1" t="s">
        <v>2314</v>
      </c>
      <c r="R47" s="1" t="s">
        <v>2386</v>
      </c>
      <c r="S47" s="1" t="s">
        <v>2316</v>
      </c>
      <c r="T47" s="1" t="s">
        <v>2317</v>
      </c>
      <c r="U47" s="1" t="s">
        <v>2284</v>
      </c>
      <c r="V47" s="1" t="s">
        <v>2318</v>
      </c>
    </row>
    <row r="48" s="1" customFormat="1" spans="1:22">
      <c r="A48" s="1" t="s">
        <v>864</v>
      </c>
      <c r="B48" s="1" t="s">
        <v>44</v>
      </c>
      <c r="C48" s="1" t="s">
        <v>872</v>
      </c>
      <c r="D48" s="1" t="s">
        <v>2387</v>
      </c>
      <c r="E48" s="1" t="s">
        <v>867</v>
      </c>
      <c r="F48" s="1" t="s">
        <v>421</v>
      </c>
      <c r="G48" s="1" t="s">
        <v>723</v>
      </c>
      <c r="H48" s="1" t="s">
        <v>2310</v>
      </c>
      <c r="I48" s="1" t="s">
        <v>871</v>
      </c>
      <c r="J48" s="1" t="s">
        <v>2311</v>
      </c>
      <c r="K48" s="1" t="s">
        <v>871</v>
      </c>
      <c r="L48" s="1" t="s">
        <v>871</v>
      </c>
      <c r="M48" s="1" t="s">
        <v>2312</v>
      </c>
      <c r="N48" s="1" t="s">
        <v>2312</v>
      </c>
      <c r="O48" s="1" t="s">
        <v>55</v>
      </c>
      <c r="P48" s="1" t="s">
        <v>2313</v>
      </c>
      <c r="Q48" s="1" t="s">
        <v>2314</v>
      </c>
      <c r="R48" s="1" t="s">
        <v>2388</v>
      </c>
      <c r="S48" s="1" t="s">
        <v>2316</v>
      </c>
      <c r="T48" s="1" t="s">
        <v>2317</v>
      </c>
      <c r="U48" s="1" t="s">
        <v>2284</v>
      </c>
      <c r="V48" s="1" t="s">
        <v>2318</v>
      </c>
    </row>
    <row r="49" s="1" customFormat="1" spans="1:22">
      <c r="A49" s="1" t="s">
        <v>1058</v>
      </c>
      <c r="B49" s="1" t="s">
        <v>44</v>
      </c>
      <c r="C49" s="1" t="s">
        <v>1060</v>
      </c>
      <c r="D49" s="1" t="s">
        <v>947</v>
      </c>
      <c r="E49" s="1" t="s">
        <v>1059</v>
      </c>
      <c r="F49" s="1" t="s">
        <v>421</v>
      </c>
      <c r="G49" s="1" t="s">
        <v>723</v>
      </c>
      <c r="H49" s="1" t="s">
        <v>2310</v>
      </c>
      <c r="I49" s="1" t="s">
        <v>953</v>
      </c>
      <c r="J49" s="1" t="s">
        <v>2311</v>
      </c>
      <c r="K49" s="1" t="s">
        <v>953</v>
      </c>
      <c r="L49" s="1" t="s">
        <v>953</v>
      </c>
      <c r="M49" s="1" t="s">
        <v>2312</v>
      </c>
      <c r="N49" s="1" t="s">
        <v>2312</v>
      </c>
      <c r="O49" s="1" t="s">
        <v>55</v>
      </c>
      <c r="P49" s="1" t="s">
        <v>2313</v>
      </c>
      <c r="Q49" s="1" t="s">
        <v>2314</v>
      </c>
      <c r="R49" s="1" t="s">
        <v>2389</v>
      </c>
      <c r="S49" s="1" t="s">
        <v>2316</v>
      </c>
      <c r="T49" s="1" t="s">
        <v>2317</v>
      </c>
      <c r="U49" s="1" t="s">
        <v>2284</v>
      </c>
      <c r="V49" s="1" t="s">
        <v>2318</v>
      </c>
    </row>
    <row r="50" s="1" customFormat="1" spans="1:22">
      <c r="A50" s="1" t="s">
        <v>937</v>
      </c>
      <c r="B50" s="1" t="s">
        <v>44</v>
      </c>
      <c r="C50" s="1" t="s">
        <v>945</v>
      </c>
      <c r="D50" s="1" t="s">
        <v>938</v>
      </c>
      <c r="E50" s="1" t="s">
        <v>940</v>
      </c>
      <c r="F50" s="1" t="s">
        <v>421</v>
      </c>
      <c r="G50" s="1" t="s">
        <v>723</v>
      </c>
      <c r="H50" s="1" t="s">
        <v>2310</v>
      </c>
      <c r="I50" s="1" t="s">
        <v>944</v>
      </c>
      <c r="J50" s="1" t="s">
        <v>2311</v>
      </c>
      <c r="K50" s="1" t="s">
        <v>944</v>
      </c>
      <c r="L50" s="1" t="s">
        <v>944</v>
      </c>
      <c r="M50" s="1" t="s">
        <v>2312</v>
      </c>
      <c r="N50" s="1" t="s">
        <v>2312</v>
      </c>
      <c r="O50" s="1" t="s">
        <v>55</v>
      </c>
      <c r="P50" s="1" t="s">
        <v>2313</v>
      </c>
      <c r="Q50" s="1" t="s">
        <v>2314</v>
      </c>
      <c r="R50" s="1" t="s">
        <v>2390</v>
      </c>
      <c r="S50" s="1" t="s">
        <v>2316</v>
      </c>
      <c r="T50" s="1" t="s">
        <v>2317</v>
      </c>
      <c r="U50" s="1" t="s">
        <v>2284</v>
      </c>
      <c r="V50" s="1" t="s">
        <v>2318</v>
      </c>
    </row>
    <row r="51" s="1" customFormat="1" spans="1:22">
      <c r="A51" s="1" t="s">
        <v>975</v>
      </c>
      <c r="B51" s="1" t="s">
        <v>44</v>
      </c>
      <c r="C51" s="1" t="s">
        <v>982</v>
      </c>
      <c r="D51" s="1" t="s">
        <v>2391</v>
      </c>
      <c r="E51" s="1" t="s">
        <v>979</v>
      </c>
      <c r="F51" s="1" t="s">
        <v>421</v>
      </c>
      <c r="G51" s="1" t="s">
        <v>723</v>
      </c>
      <c r="H51" s="1" t="s">
        <v>2310</v>
      </c>
      <c r="I51" s="1" t="s">
        <v>227</v>
      </c>
      <c r="J51" s="1" t="s">
        <v>2311</v>
      </c>
      <c r="K51" s="1" t="s">
        <v>227</v>
      </c>
      <c r="L51" s="1" t="s">
        <v>227</v>
      </c>
      <c r="M51" s="1" t="s">
        <v>2312</v>
      </c>
      <c r="N51" s="1" t="s">
        <v>2312</v>
      </c>
      <c r="O51" s="1" t="s">
        <v>55</v>
      </c>
      <c r="P51" s="1" t="s">
        <v>2313</v>
      </c>
      <c r="Q51" s="1" t="s">
        <v>2314</v>
      </c>
      <c r="R51" s="1" t="s">
        <v>2392</v>
      </c>
      <c r="S51" s="1" t="s">
        <v>2316</v>
      </c>
      <c r="T51" s="1" t="s">
        <v>2317</v>
      </c>
      <c r="U51" s="1" t="s">
        <v>2284</v>
      </c>
      <c r="V51" s="1" t="s">
        <v>2318</v>
      </c>
    </row>
    <row r="52" s="1" customFormat="1" spans="1:22">
      <c r="A52" s="1" t="s">
        <v>683</v>
      </c>
      <c r="B52" s="1" t="s">
        <v>44</v>
      </c>
      <c r="C52" s="1" t="s">
        <v>691</v>
      </c>
      <c r="D52" s="1" t="s">
        <v>2366</v>
      </c>
      <c r="E52" s="1" t="s">
        <v>686</v>
      </c>
      <c r="F52" s="1" t="s">
        <v>44</v>
      </c>
      <c r="G52" s="1" t="s">
        <v>421</v>
      </c>
      <c r="H52" s="1" t="s">
        <v>2310</v>
      </c>
      <c r="I52" s="1" t="s">
        <v>690</v>
      </c>
      <c r="J52" s="1" t="s">
        <v>2311</v>
      </c>
      <c r="K52" s="1" t="s">
        <v>690</v>
      </c>
      <c r="L52" s="1" t="s">
        <v>690</v>
      </c>
      <c r="M52" s="1" t="s">
        <v>2312</v>
      </c>
      <c r="N52" s="1" t="s">
        <v>2312</v>
      </c>
      <c r="O52" s="1" t="s">
        <v>55</v>
      </c>
      <c r="P52" s="1" t="s">
        <v>2313</v>
      </c>
      <c r="Q52" s="1" t="s">
        <v>2314</v>
      </c>
      <c r="R52" s="1" t="s">
        <v>2393</v>
      </c>
      <c r="S52" s="1" t="s">
        <v>2316</v>
      </c>
      <c r="T52" s="1" t="s">
        <v>2317</v>
      </c>
      <c r="U52" s="1" t="s">
        <v>2284</v>
      </c>
      <c r="V52" s="1" t="s">
        <v>2318</v>
      </c>
    </row>
    <row r="53" s="1" customFormat="1" spans="1:22">
      <c r="A53" s="1" t="s">
        <v>1893</v>
      </c>
      <c r="B53" s="1" t="s">
        <v>44</v>
      </c>
      <c r="C53" s="1" t="s">
        <v>1900</v>
      </c>
      <c r="D53" s="1" t="s">
        <v>2394</v>
      </c>
      <c r="E53" s="1" t="s">
        <v>1895</v>
      </c>
      <c r="F53" s="1" t="s">
        <v>1197</v>
      </c>
      <c r="G53" s="1" t="s">
        <v>1568</v>
      </c>
      <c r="H53" s="1" t="s">
        <v>2310</v>
      </c>
      <c r="I53" s="1" t="s">
        <v>1899</v>
      </c>
      <c r="J53" s="1" t="s">
        <v>2311</v>
      </c>
      <c r="K53" s="1" t="s">
        <v>1899</v>
      </c>
      <c r="L53" s="1" t="s">
        <v>1899</v>
      </c>
      <c r="M53" s="1" t="s">
        <v>2312</v>
      </c>
      <c r="N53" s="1" t="s">
        <v>2312</v>
      </c>
      <c r="O53" s="1" t="s">
        <v>55</v>
      </c>
      <c r="P53" s="1" t="s">
        <v>2313</v>
      </c>
      <c r="Q53" s="1" t="s">
        <v>2314</v>
      </c>
      <c r="R53" s="1" t="s">
        <v>2395</v>
      </c>
      <c r="S53" s="1" t="s">
        <v>2316</v>
      </c>
      <c r="T53" s="1" t="s">
        <v>2317</v>
      </c>
      <c r="U53" s="1" t="s">
        <v>2284</v>
      </c>
      <c r="V53" s="1" t="s">
        <v>2318</v>
      </c>
    </row>
    <row r="54" s="1" customFormat="1" spans="1:22">
      <c r="A54" s="1" t="s">
        <v>1323</v>
      </c>
      <c r="B54" s="1" t="s">
        <v>44</v>
      </c>
      <c r="C54" s="1" t="s">
        <v>1330</v>
      </c>
      <c r="D54" s="1" t="s">
        <v>2396</v>
      </c>
      <c r="E54" s="1" t="s">
        <v>1325</v>
      </c>
      <c r="F54" s="1" t="s">
        <v>421</v>
      </c>
      <c r="G54" s="1" t="s">
        <v>1197</v>
      </c>
      <c r="H54" s="1" t="s">
        <v>2310</v>
      </c>
      <c r="I54" s="1" t="s">
        <v>1329</v>
      </c>
      <c r="J54" s="1" t="s">
        <v>2311</v>
      </c>
      <c r="K54" s="1" t="s">
        <v>1329</v>
      </c>
      <c r="L54" s="1" t="s">
        <v>1329</v>
      </c>
      <c r="M54" s="1" t="s">
        <v>2312</v>
      </c>
      <c r="N54" s="1" t="s">
        <v>2312</v>
      </c>
      <c r="O54" s="1" t="s">
        <v>55</v>
      </c>
      <c r="P54" s="1" t="s">
        <v>2313</v>
      </c>
      <c r="Q54" s="1" t="s">
        <v>2314</v>
      </c>
      <c r="R54" s="1" t="s">
        <v>2397</v>
      </c>
      <c r="S54" s="1" t="s">
        <v>2316</v>
      </c>
      <c r="T54" s="1" t="s">
        <v>2317</v>
      </c>
      <c r="U54" s="1" t="s">
        <v>2284</v>
      </c>
      <c r="V54" s="1" t="s">
        <v>2318</v>
      </c>
    </row>
    <row r="55" s="1" customFormat="1" spans="1:22">
      <c r="A55" s="1" t="s">
        <v>1428</v>
      </c>
      <c r="B55" s="1" t="s">
        <v>44</v>
      </c>
      <c r="C55" s="1" t="s">
        <v>1436</v>
      </c>
      <c r="D55" s="1" t="s">
        <v>1429</v>
      </c>
      <c r="E55" s="1" t="s">
        <v>1431</v>
      </c>
      <c r="F55" s="1" t="s">
        <v>723</v>
      </c>
      <c r="G55" s="1" t="s">
        <v>1197</v>
      </c>
      <c r="H55" s="1" t="s">
        <v>2310</v>
      </c>
      <c r="I55" s="1" t="s">
        <v>1435</v>
      </c>
      <c r="J55" s="1" t="s">
        <v>2311</v>
      </c>
      <c r="K55" s="1" t="s">
        <v>1435</v>
      </c>
      <c r="L55" s="1" t="s">
        <v>1435</v>
      </c>
      <c r="M55" s="1" t="s">
        <v>2312</v>
      </c>
      <c r="N55" s="1" t="s">
        <v>2312</v>
      </c>
      <c r="O55" s="1" t="s">
        <v>55</v>
      </c>
      <c r="P55" s="1" t="s">
        <v>2313</v>
      </c>
      <c r="Q55" s="1" t="s">
        <v>2314</v>
      </c>
      <c r="R55" s="1" t="s">
        <v>2398</v>
      </c>
      <c r="S55" s="1" t="s">
        <v>2316</v>
      </c>
      <c r="T55" s="1" t="s">
        <v>2317</v>
      </c>
      <c r="U55" s="1" t="s">
        <v>2284</v>
      </c>
      <c r="V55" s="1" t="s">
        <v>2318</v>
      </c>
    </row>
    <row r="56" s="1" customFormat="1" spans="1:22">
      <c r="A56" s="1" t="s">
        <v>1280</v>
      </c>
      <c r="B56" s="1" t="s">
        <v>44</v>
      </c>
      <c r="C56" s="1" t="s">
        <v>1288</v>
      </c>
      <c r="D56" s="1" t="s">
        <v>2399</v>
      </c>
      <c r="E56" s="1" t="s">
        <v>1283</v>
      </c>
      <c r="F56" s="1" t="s">
        <v>723</v>
      </c>
      <c r="G56" s="1" t="s">
        <v>1197</v>
      </c>
      <c r="H56" s="1" t="s">
        <v>2310</v>
      </c>
      <c r="I56" s="1" t="s">
        <v>1287</v>
      </c>
      <c r="J56" s="1" t="s">
        <v>2311</v>
      </c>
      <c r="K56" s="1" t="s">
        <v>1287</v>
      </c>
      <c r="L56" s="1" t="s">
        <v>1287</v>
      </c>
      <c r="M56" s="1" t="s">
        <v>2312</v>
      </c>
      <c r="N56" s="1" t="s">
        <v>2312</v>
      </c>
      <c r="O56" s="1" t="s">
        <v>55</v>
      </c>
      <c r="P56" s="1" t="s">
        <v>2313</v>
      </c>
      <c r="Q56" s="1" t="s">
        <v>2314</v>
      </c>
      <c r="R56" s="1" t="s">
        <v>2400</v>
      </c>
      <c r="S56" s="1" t="s">
        <v>2316</v>
      </c>
      <c r="T56" s="1" t="s">
        <v>2317</v>
      </c>
      <c r="U56" s="1" t="s">
        <v>2284</v>
      </c>
      <c r="V56" s="1" t="s">
        <v>2318</v>
      </c>
    </row>
    <row r="57" s="1" customFormat="1" spans="1:22">
      <c r="A57" s="1" t="s">
        <v>1872</v>
      </c>
      <c r="B57" s="1" t="s">
        <v>44</v>
      </c>
      <c r="C57" s="1" t="s">
        <v>1880</v>
      </c>
      <c r="D57" s="1" t="s">
        <v>2401</v>
      </c>
      <c r="E57" s="1" t="s">
        <v>1875</v>
      </c>
      <c r="F57" s="1" t="s">
        <v>1197</v>
      </c>
      <c r="G57" s="1" t="s">
        <v>1568</v>
      </c>
      <c r="H57" s="1" t="s">
        <v>2310</v>
      </c>
      <c r="I57" s="1" t="s">
        <v>1879</v>
      </c>
      <c r="J57" s="1" t="s">
        <v>2311</v>
      </c>
      <c r="K57" s="1" t="s">
        <v>1879</v>
      </c>
      <c r="L57" s="1" t="s">
        <v>1879</v>
      </c>
      <c r="M57" s="1" t="s">
        <v>2312</v>
      </c>
      <c r="N57" s="1" t="s">
        <v>2312</v>
      </c>
      <c r="O57" s="1" t="s">
        <v>55</v>
      </c>
      <c r="P57" s="1" t="s">
        <v>2313</v>
      </c>
      <c r="Q57" s="1" t="s">
        <v>2314</v>
      </c>
      <c r="R57" s="1" t="s">
        <v>2402</v>
      </c>
      <c r="S57" s="1" t="s">
        <v>2316</v>
      </c>
      <c r="T57" s="1" t="s">
        <v>2317</v>
      </c>
      <c r="U57" s="1" t="s">
        <v>2284</v>
      </c>
      <c r="V57" s="1" t="s">
        <v>2318</v>
      </c>
    </row>
    <row r="58" s="1" customFormat="1" spans="1:22">
      <c r="A58" s="1" t="s">
        <v>1378</v>
      </c>
      <c r="B58" s="1" t="s">
        <v>44</v>
      </c>
      <c r="C58" s="1" t="s">
        <v>1385</v>
      </c>
      <c r="D58" s="1" t="s">
        <v>2403</v>
      </c>
      <c r="E58" s="1" t="s">
        <v>1380</v>
      </c>
      <c r="F58" s="1" t="s">
        <v>723</v>
      </c>
      <c r="G58" s="1" t="s">
        <v>1197</v>
      </c>
      <c r="H58" s="1" t="s">
        <v>2310</v>
      </c>
      <c r="I58" s="1" t="s">
        <v>1384</v>
      </c>
      <c r="J58" s="1" t="s">
        <v>2311</v>
      </c>
      <c r="K58" s="1" t="s">
        <v>1384</v>
      </c>
      <c r="L58" s="1" t="s">
        <v>1384</v>
      </c>
      <c r="M58" s="1" t="s">
        <v>2312</v>
      </c>
      <c r="N58" s="1" t="s">
        <v>2312</v>
      </c>
      <c r="O58" s="1" t="s">
        <v>55</v>
      </c>
      <c r="P58" s="1" t="s">
        <v>2313</v>
      </c>
      <c r="Q58" s="1" t="s">
        <v>2314</v>
      </c>
      <c r="R58" s="1" t="s">
        <v>2404</v>
      </c>
      <c r="S58" s="1" t="s">
        <v>2316</v>
      </c>
      <c r="T58" s="1" t="s">
        <v>2317</v>
      </c>
      <c r="U58" s="1" t="s">
        <v>2284</v>
      </c>
      <c r="V58" s="1" t="s">
        <v>2318</v>
      </c>
    </row>
    <row r="59" s="1" customFormat="1" spans="1:22">
      <c r="A59" s="1" t="s">
        <v>1803</v>
      </c>
      <c r="B59" s="1" t="s">
        <v>44</v>
      </c>
      <c r="C59" s="1" t="s">
        <v>1810</v>
      </c>
      <c r="D59" s="1" t="s">
        <v>2405</v>
      </c>
      <c r="E59" s="1" t="s">
        <v>1806</v>
      </c>
      <c r="F59" s="1" t="s">
        <v>1197</v>
      </c>
      <c r="G59" s="1" t="s">
        <v>1568</v>
      </c>
      <c r="H59" s="1" t="s">
        <v>2310</v>
      </c>
      <c r="I59" s="1" t="s">
        <v>1809</v>
      </c>
      <c r="J59" s="1" t="s">
        <v>2311</v>
      </c>
      <c r="K59" s="1" t="s">
        <v>1809</v>
      </c>
      <c r="L59" s="1" t="s">
        <v>1809</v>
      </c>
      <c r="M59" s="1" t="s">
        <v>2312</v>
      </c>
      <c r="N59" s="1" t="s">
        <v>2312</v>
      </c>
      <c r="O59" s="1" t="s">
        <v>55</v>
      </c>
      <c r="P59" s="1" t="s">
        <v>2313</v>
      </c>
      <c r="Q59" s="1" t="s">
        <v>2314</v>
      </c>
      <c r="R59" s="1" t="s">
        <v>2406</v>
      </c>
      <c r="S59" s="1" t="s">
        <v>2316</v>
      </c>
      <c r="T59" s="1" t="s">
        <v>2317</v>
      </c>
      <c r="U59" s="1" t="s">
        <v>2284</v>
      </c>
      <c r="V59" s="1" t="s">
        <v>2318</v>
      </c>
    </row>
    <row r="60" s="1" customFormat="1" spans="1:22">
      <c r="A60" s="1" t="s">
        <v>1732</v>
      </c>
      <c r="B60" s="1" t="s">
        <v>44</v>
      </c>
      <c r="C60" s="1" t="s">
        <v>1738</v>
      </c>
      <c r="D60" s="1" t="s">
        <v>1733</v>
      </c>
      <c r="E60" s="1" t="s">
        <v>1735</v>
      </c>
      <c r="F60" s="1" t="s">
        <v>1197</v>
      </c>
      <c r="G60" s="1" t="s">
        <v>1568</v>
      </c>
      <c r="H60" s="1" t="s">
        <v>2310</v>
      </c>
      <c r="I60" s="1" t="s">
        <v>191</v>
      </c>
      <c r="J60" s="1" t="s">
        <v>2311</v>
      </c>
      <c r="K60" s="1" t="s">
        <v>191</v>
      </c>
      <c r="L60" s="1" t="s">
        <v>191</v>
      </c>
      <c r="M60" s="1" t="s">
        <v>2312</v>
      </c>
      <c r="N60" s="1" t="s">
        <v>2312</v>
      </c>
      <c r="O60" s="1" t="s">
        <v>55</v>
      </c>
      <c r="P60" s="1" t="s">
        <v>2313</v>
      </c>
      <c r="Q60" s="1" t="s">
        <v>2314</v>
      </c>
      <c r="R60" s="1" t="s">
        <v>2407</v>
      </c>
      <c r="S60" s="1" t="s">
        <v>2316</v>
      </c>
      <c r="T60" s="1" t="s">
        <v>2317</v>
      </c>
      <c r="U60" s="1" t="s">
        <v>2284</v>
      </c>
      <c r="V60" s="1" t="s">
        <v>2318</v>
      </c>
    </row>
    <row r="61" s="1" customFormat="1" spans="1:22">
      <c r="A61" s="1" t="s">
        <v>1769</v>
      </c>
      <c r="B61" s="1" t="s">
        <v>44</v>
      </c>
      <c r="C61" s="1" t="s">
        <v>1776</v>
      </c>
      <c r="D61" s="1" t="s">
        <v>1770</v>
      </c>
      <c r="E61" s="1" t="s">
        <v>1771</v>
      </c>
      <c r="F61" s="1" t="s">
        <v>1197</v>
      </c>
      <c r="G61" s="1" t="s">
        <v>1568</v>
      </c>
      <c r="H61" s="1" t="s">
        <v>2310</v>
      </c>
      <c r="I61" s="1" t="s">
        <v>1775</v>
      </c>
      <c r="J61" s="1" t="s">
        <v>2311</v>
      </c>
      <c r="K61" s="1" t="s">
        <v>1775</v>
      </c>
      <c r="L61" s="1" t="s">
        <v>1775</v>
      </c>
      <c r="M61" s="1" t="s">
        <v>2312</v>
      </c>
      <c r="N61" s="1" t="s">
        <v>2312</v>
      </c>
      <c r="O61" s="1" t="s">
        <v>55</v>
      </c>
      <c r="P61" s="1" t="s">
        <v>2313</v>
      </c>
      <c r="Q61" s="1" t="s">
        <v>2314</v>
      </c>
      <c r="R61" s="1" t="s">
        <v>2408</v>
      </c>
      <c r="S61" s="1" t="s">
        <v>2316</v>
      </c>
      <c r="T61" s="1" t="s">
        <v>2317</v>
      </c>
      <c r="U61" s="1" t="s">
        <v>2284</v>
      </c>
      <c r="V61" s="1" t="s">
        <v>2318</v>
      </c>
    </row>
    <row r="62" s="1" customFormat="1" spans="1:22">
      <c r="A62" s="1" t="s">
        <v>1515</v>
      </c>
      <c r="B62" s="1" t="s">
        <v>44</v>
      </c>
      <c r="C62" s="1" t="s">
        <v>1519</v>
      </c>
      <c r="D62" s="1" t="s">
        <v>2409</v>
      </c>
      <c r="E62" s="1" t="s">
        <v>1516</v>
      </c>
      <c r="F62" s="1" t="s">
        <v>723</v>
      </c>
      <c r="G62" s="1" t="s">
        <v>1197</v>
      </c>
      <c r="H62" s="1" t="s">
        <v>2310</v>
      </c>
      <c r="I62" s="1" t="s">
        <v>1518</v>
      </c>
      <c r="J62" s="1" t="s">
        <v>2311</v>
      </c>
      <c r="K62" s="1" t="s">
        <v>1518</v>
      </c>
      <c r="L62" s="1" t="s">
        <v>1518</v>
      </c>
      <c r="M62" s="1" t="s">
        <v>2312</v>
      </c>
      <c r="N62" s="1" t="s">
        <v>2312</v>
      </c>
      <c r="O62" s="1" t="s">
        <v>55</v>
      </c>
      <c r="P62" s="1" t="s">
        <v>2313</v>
      </c>
      <c r="Q62" s="1" t="s">
        <v>2314</v>
      </c>
      <c r="R62" s="1" t="s">
        <v>2410</v>
      </c>
      <c r="S62" s="1" t="s">
        <v>2316</v>
      </c>
      <c r="T62" s="1" t="s">
        <v>2317</v>
      </c>
      <c r="U62" s="1" t="s">
        <v>2284</v>
      </c>
      <c r="V62" s="1" t="s">
        <v>2318</v>
      </c>
    </row>
    <row r="63" s="1" customFormat="1" spans="1:22">
      <c r="A63" s="1" t="s">
        <v>1854</v>
      </c>
      <c r="B63" s="1" t="s">
        <v>44</v>
      </c>
      <c r="C63" s="1" t="s">
        <v>1862</v>
      </c>
      <c r="D63" s="1" t="s">
        <v>2411</v>
      </c>
      <c r="E63" s="1" t="s">
        <v>1857</v>
      </c>
      <c r="F63" s="1" t="s">
        <v>1197</v>
      </c>
      <c r="G63" s="1" t="s">
        <v>1568</v>
      </c>
      <c r="H63" s="1" t="s">
        <v>2310</v>
      </c>
      <c r="I63" s="1" t="s">
        <v>1861</v>
      </c>
      <c r="J63" s="1" t="s">
        <v>2311</v>
      </c>
      <c r="K63" s="1" t="s">
        <v>1861</v>
      </c>
      <c r="L63" s="1" t="s">
        <v>1861</v>
      </c>
      <c r="M63" s="1" t="s">
        <v>2312</v>
      </c>
      <c r="N63" s="1" t="s">
        <v>2312</v>
      </c>
      <c r="O63" s="1" t="s">
        <v>55</v>
      </c>
      <c r="P63" s="1" t="s">
        <v>2313</v>
      </c>
      <c r="Q63" s="1" t="s">
        <v>2314</v>
      </c>
      <c r="R63" s="1" t="s">
        <v>2412</v>
      </c>
      <c r="S63" s="1" t="s">
        <v>2316</v>
      </c>
      <c r="T63" s="1" t="s">
        <v>2317</v>
      </c>
      <c r="U63" s="1" t="s">
        <v>2284</v>
      </c>
      <c r="V63" s="1" t="s">
        <v>2318</v>
      </c>
    </row>
    <row r="64" s="1" customFormat="1" spans="1:22">
      <c r="A64" s="1" t="s">
        <v>1341</v>
      </c>
      <c r="B64" s="1" t="s">
        <v>60</v>
      </c>
      <c r="C64" s="1" t="s">
        <v>1349</v>
      </c>
      <c r="D64" s="1" t="s">
        <v>2413</v>
      </c>
      <c r="E64" s="1" t="s">
        <v>1344</v>
      </c>
      <c r="F64" s="1" t="s">
        <v>723</v>
      </c>
      <c r="G64" s="1" t="s">
        <v>1197</v>
      </c>
      <c r="H64" s="1" t="s">
        <v>2310</v>
      </c>
      <c r="I64" s="1" t="s">
        <v>1348</v>
      </c>
      <c r="J64" s="1" t="s">
        <v>2311</v>
      </c>
      <c r="K64" s="1" t="s">
        <v>1348</v>
      </c>
      <c r="L64" s="1" t="s">
        <v>1348</v>
      </c>
      <c r="M64" s="1" t="s">
        <v>2312</v>
      </c>
      <c r="N64" s="1" t="s">
        <v>2312</v>
      </c>
      <c r="O64" s="1" t="s">
        <v>55</v>
      </c>
      <c r="P64" s="1" t="s">
        <v>2313</v>
      </c>
      <c r="Q64" s="1" t="s">
        <v>2314</v>
      </c>
      <c r="R64" s="1" t="s">
        <v>2414</v>
      </c>
      <c r="S64" s="1" t="s">
        <v>2316</v>
      </c>
      <c r="T64" s="1" t="s">
        <v>2317</v>
      </c>
      <c r="U64" s="1" t="s">
        <v>2284</v>
      </c>
      <c r="V64" s="1" t="s">
        <v>2318</v>
      </c>
    </row>
    <row r="65" s="1" customFormat="1" spans="1:22">
      <c r="A65" s="1" t="s">
        <v>795</v>
      </c>
      <c r="B65" s="1" t="s">
        <v>60</v>
      </c>
      <c r="C65" s="1" t="s">
        <v>802</v>
      </c>
      <c r="D65" s="1" t="s">
        <v>2415</v>
      </c>
      <c r="E65" s="1" t="s">
        <v>797</v>
      </c>
      <c r="F65" s="1" t="s">
        <v>421</v>
      </c>
      <c r="G65" s="1" t="s">
        <v>723</v>
      </c>
      <c r="H65" s="1" t="s">
        <v>2310</v>
      </c>
      <c r="I65" s="1" t="s">
        <v>801</v>
      </c>
      <c r="J65" s="1" t="s">
        <v>2311</v>
      </c>
      <c r="K65" s="1" t="s">
        <v>801</v>
      </c>
      <c r="L65" s="1" t="s">
        <v>801</v>
      </c>
      <c r="M65" s="1" t="s">
        <v>2312</v>
      </c>
      <c r="N65" s="1" t="s">
        <v>2312</v>
      </c>
      <c r="O65" s="1" t="s">
        <v>55</v>
      </c>
      <c r="P65" s="1" t="s">
        <v>2313</v>
      </c>
      <c r="Q65" s="1" t="s">
        <v>2314</v>
      </c>
      <c r="R65" s="1" t="s">
        <v>2416</v>
      </c>
      <c r="S65" s="1" t="s">
        <v>2316</v>
      </c>
      <c r="T65" s="1" t="s">
        <v>2317</v>
      </c>
      <c r="U65" s="1" t="s">
        <v>2284</v>
      </c>
      <c r="V65" s="1" t="s">
        <v>2318</v>
      </c>
    </row>
    <row r="66" s="1" customFormat="1" spans="1:22">
      <c r="A66" s="1" t="s">
        <v>1552</v>
      </c>
      <c r="B66" s="1" t="s">
        <v>60</v>
      </c>
      <c r="C66" s="1" t="s">
        <v>1559</v>
      </c>
      <c r="D66" s="1" t="s">
        <v>2417</v>
      </c>
      <c r="E66" s="1" t="s">
        <v>1554</v>
      </c>
      <c r="F66" s="1" t="s">
        <v>723</v>
      </c>
      <c r="G66" s="1" t="s">
        <v>1197</v>
      </c>
      <c r="H66" s="1" t="s">
        <v>2310</v>
      </c>
      <c r="I66" s="1" t="s">
        <v>1558</v>
      </c>
      <c r="J66" s="1" t="s">
        <v>2311</v>
      </c>
      <c r="K66" s="1" t="s">
        <v>1558</v>
      </c>
      <c r="L66" s="1" t="s">
        <v>1558</v>
      </c>
      <c r="M66" s="1" t="s">
        <v>2312</v>
      </c>
      <c r="N66" s="1" t="s">
        <v>2312</v>
      </c>
      <c r="O66" s="1" t="s">
        <v>55</v>
      </c>
      <c r="P66" s="1" t="s">
        <v>2313</v>
      </c>
      <c r="Q66" s="1" t="s">
        <v>2314</v>
      </c>
      <c r="R66" s="1" t="s">
        <v>2418</v>
      </c>
      <c r="S66" s="1" t="s">
        <v>2316</v>
      </c>
      <c r="T66" s="1" t="s">
        <v>2317</v>
      </c>
      <c r="U66" s="1" t="s">
        <v>2284</v>
      </c>
      <c r="V66" s="1" t="s">
        <v>2318</v>
      </c>
    </row>
    <row r="67" s="1" customFormat="1" spans="1:22">
      <c r="A67" s="1" t="s">
        <v>1777</v>
      </c>
      <c r="B67" s="1" t="s">
        <v>60</v>
      </c>
      <c r="C67" s="1" t="s">
        <v>1782</v>
      </c>
      <c r="D67" s="1" t="s">
        <v>2419</v>
      </c>
      <c r="E67" s="1" t="s">
        <v>1779</v>
      </c>
      <c r="F67" s="1" t="s">
        <v>1197</v>
      </c>
      <c r="G67" s="1" t="s">
        <v>1568</v>
      </c>
      <c r="H67" s="1" t="s">
        <v>2310</v>
      </c>
      <c r="I67" s="1" t="s">
        <v>89</v>
      </c>
      <c r="J67" s="1" t="s">
        <v>2311</v>
      </c>
      <c r="K67" s="1" t="s">
        <v>89</v>
      </c>
      <c r="L67" s="1" t="s">
        <v>89</v>
      </c>
      <c r="M67" s="1" t="s">
        <v>2312</v>
      </c>
      <c r="N67" s="1" t="s">
        <v>2312</v>
      </c>
      <c r="O67" s="1" t="s">
        <v>55</v>
      </c>
      <c r="P67" s="1" t="s">
        <v>2313</v>
      </c>
      <c r="Q67" s="1" t="s">
        <v>2314</v>
      </c>
      <c r="R67" s="1" t="s">
        <v>2420</v>
      </c>
      <c r="S67" s="1" t="s">
        <v>2316</v>
      </c>
      <c r="T67" s="1" t="s">
        <v>2317</v>
      </c>
      <c r="U67" s="1" t="s">
        <v>2284</v>
      </c>
      <c r="V67" s="1" t="s">
        <v>2318</v>
      </c>
    </row>
    <row r="68" s="1" customFormat="1" spans="1:22">
      <c r="A68" s="1" t="s">
        <v>540</v>
      </c>
      <c r="B68" s="1" t="s">
        <v>60</v>
      </c>
      <c r="C68" s="1" t="s">
        <v>548</v>
      </c>
      <c r="D68" s="1" t="s">
        <v>541</v>
      </c>
      <c r="E68" s="1" t="s">
        <v>543</v>
      </c>
      <c r="F68" s="1" t="s">
        <v>44</v>
      </c>
      <c r="G68" s="1" t="s">
        <v>421</v>
      </c>
      <c r="H68" s="1" t="s">
        <v>2310</v>
      </c>
      <c r="I68" s="1" t="s">
        <v>547</v>
      </c>
      <c r="J68" s="1" t="s">
        <v>2311</v>
      </c>
      <c r="K68" s="1" t="s">
        <v>547</v>
      </c>
      <c r="L68" s="1" t="s">
        <v>547</v>
      </c>
      <c r="M68" s="1" t="s">
        <v>2312</v>
      </c>
      <c r="N68" s="1" t="s">
        <v>2312</v>
      </c>
      <c r="O68" s="1" t="s">
        <v>55</v>
      </c>
      <c r="P68" s="1" t="s">
        <v>2313</v>
      </c>
      <c r="Q68" s="1" t="s">
        <v>2314</v>
      </c>
      <c r="R68" s="1" t="s">
        <v>2421</v>
      </c>
      <c r="S68" s="1" t="s">
        <v>2316</v>
      </c>
      <c r="T68" s="1" t="s">
        <v>2317</v>
      </c>
      <c r="U68" s="1" t="s">
        <v>2284</v>
      </c>
      <c r="V68" s="1" t="s">
        <v>2318</v>
      </c>
    </row>
    <row r="69" s="1" customFormat="1" spans="1:22">
      <c r="A69" s="1" t="s">
        <v>1140</v>
      </c>
      <c r="B69" s="1" t="s">
        <v>60</v>
      </c>
      <c r="C69" s="1" t="s">
        <v>1147</v>
      </c>
      <c r="D69" s="1" t="s">
        <v>2422</v>
      </c>
      <c r="E69" s="1" t="s">
        <v>1142</v>
      </c>
      <c r="F69" s="1" t="s">
        <v>421</v>
      </c>
      <c r="G69" s="1" t="s">
        <v>723</v>
      </c>
      <c r="H69" s="1" t="s">
        <v>2310</v>
      </c>
      <c r="I69" s="1" t="s">
        <v>1146</v>
      </c>
      <c r="J69" s="1" t="s">
        <v>2311</v>
      </c>
      <c r="K69" s="1" t="s">
        <v>1146</v>
      </c>
      <c r="L69" s="1" t="s">
        <v>1146</v>
      </c>
      <c r="M69" s="1" t="s">
        <v>2312</v>
      </c>
      <c r="N69" s="1" t="s">
        <v>2312</v>
      </c>
      <c r="O69" s="1" t="s">
        <v>55</v>
      </c>
      <c r="P69" s="1" t="s">
        <v>2313</v>
      </c>
      <c r="Q69" s="1" t="s">
        <v>2314</v>
      </c>
      <c r="R69" s="1" t="s">
        <v>2423</v>
      </c>
      <c r="S69" s="1" t="s">
        <v>2316</v>
      </c>
      <c r="T69" s="1" t="s">
        <v>2317</v>
      </c>
      <c r="U69" s="1" t="s">
        <v>2284</v>
      </c>
      <c r="V69" s="1" t="s">
        <v>2318</v>
      </c>
    </row>
    <row r="70" s="1" customFormat="1" spans="1:22">
      <c r="A70" s="1" t="s">
        <v>1013</v>
      </c>
      <c r="B70" s="1" t="s">
        <v>60</v>
      </c>
      <c r="C70" s="1" t="s">
        <v>1020</v>
      </c>
      <c r="D70" s="1" t="s">
        <v>2424</v>
      </c>
      <c r="E70" s="1" t="s">
        <v>1015</v>
      </c>
      <c r="F70" s="1" t="s">
        <v>44</v>
      </c>
      <c r="G70" s="1" t="s">
        <v>723</v>
      </c>
      <c r="H70" s="1" t="s">
        <v>2310</v>
      </c>
      <c r="I70" s="1" t="s">
        <v>1019</v>
      </c>
      <c r="J70" s="1" t="s">
        <v>2311</v>
      </c>
      <c r="K70" s="1" t="s">
        <v>1019</v>
      </c>
      <c r="L70" s="1" t="s">
        <v>1019</v>
      </c>
      <c r="M70" s="1" t="s">
        <v>2312</v>
      </c>
      <c r="N70" s="1" t="s">
        <v>2312</v>
      </c>
      <c r="O70" s="1" t="s">
        <v>55</v>
      </c>
      <c r="P70" s="1" t="s">
        <v>2313</v>
      </c>
      <c r="Q70" s="1" t="s">
        <v>2314</v>
      </c>
      <c r="R70" s="1" t="s">
        <v>2425</v>
      </c>
      <c r="S70" s="1" t="s">
        <v>2316</v>
      </c>
      <c r="T70" s="1" t="s">
        <v>2317</v>
      </c>
      <c r="U70" s="1" t="s">
        <v>2284</v>
      </c>
      <c r="V70" s="1" t="s">
        <v>2318</v>
      </c>
    </row>
    <row r="71" s="1" customFormat="1" spans="1:22">
      <c r="A71" s="1" t="s">
        <v>829</v>
      </c>
      <c r="B71" s="1" t="s">
        <v>60</v>
      </c>
      <c r="C71" s="1" t="s">
        <v>831</v>
      </c>
      <c r="D71" s="1" t="s">
        <v>2426</v>
      </c>
      <c r="E71" s="1" t="s">
        <v>830</v>
      </c>
      <c r="F71" s="1" t="s">
        <v>421</v>
      </c>
      <c r="G71" s="1" t="s">
        <v>723</v>
      </c>
      <c r="H71" s="1" t="s">
        <v>2310</v>
      </c>
      <c r="I71" s="1" t="s">
        <v>317</v>
      </c>
      <c r="J71" s="1" t="s">
        <v>2311</v>
      </c>
      <c r="K71" s="1" t="s">
        <v>317</v>
      </c>
      <c r="L71" s="1" t="s">
        <v>317</v>
      </c>
      <c r="M71" s="1" t="s">
        <v>2312</v>
      </c>
      <c r="N71" s="1" t="s">
        <v>2312</v>
      </c>
      <c r="O71" s="1" t="s">
        <v>55</v>
      </c>
      <c r="P71" s="1" t="s">
        <v>2313</v>
      </c>
      <c r="Q71" s="1" t="s">
        <v>2314</v>
      </c>
      <c r="R71" s="1" t="s">
        <v>2427</v>
      </c>
      <c r="S71" s="1" t="s">
        <v>2316</v>
      </c>
      <c r="T71" s="1" t="s">
        <v>2317</v>
      </c>
      <c r="U71" s="1" t="s">
        <v>2284</v>
      </c>
      <c r="V71" s="1" t="s">
        <v>2318</v>
      </c>
    </row>
    <row r="72" s="1" customFormat="1" spans="1:22">
      <c r="A72" s="1" t="s">
        <v>1742</v>
      </c>
      <c r="B72" s="1" t="s">
        <v>60</v>
      </c>
      <c r="C72" s="1" t="s">
        <v>1750</v>
      </c>
      <c r="D72" s="1" t="s">
        <v>2428</v>
      </c>
      <c r="E72" s="1" t="s">
        <v>1745</v>
      </c>
      <c r="F72" s="1" t="s">
        <v>1197</v>
      </c>
      <c r="G72" s="1" t="s">
        <v>1568</v>
      </c>
      <c r="H72" s="1" t="s">
        <v>2310</v>
      </c>
      <c r="I72" s="1" t="s">
        <v>1749</v>
      </c>
      <c r="J72" s="1" t="s">
        <v>2311</v>
      </c>
      <c r="K72" s="1" t="s">
        <v>1749</v>
      </c>
      <c r="L72" s="1" t="s">
        <v>1749</v>
      </c>
      <c r="M72" s="1" t="s">
        <v>2312</v>
      </c>
      <c r="N72" s="1" t="s">
        <v>2312</v>
      </c>
      <c r="O72" s="1" t="s">
        <v>55</v>
      </c>
      <c r="P72" s="1" t="s">
        <v>2313</v>
      </c>
      <c r="Q72" s="1" t="s">
        <v>2314</v>
      </c>
      <c r="R72" s="1" t="s">
        <v>2429</v>
      </c>
      <c r="S72" s="1" t="s">
        <v>2316</v>
      </c>
      <c r="T72" s="1" t="s">
        <v>2317</v>
      </c>
      <c r="U72" s="1" t="s">
        <v>2284</v>
      </c>
      <c r="V72" s="1" t="s">
        <v>2318</v>
      </c>
    </row>
    <row r="73" s="1" customFormat="1" spans="1:22">
      <c r="A73" s="1" t="s">
        <v>471</v>
      </c>
      <c r="B73" s="1" t="s">
        <v>60</v>
      </c>
      <c r="C73" s="1" t="s">
        <v>479</v>
      </c>
      <c r="D73" s="1" t="s">
        <v>2330</v>
      </c>
      <c r="E73" s="1" t="s">
        <v>474</v>
      </c>
      <c r="F73" s="1" t="s">
        <v>44</v>
      </c>
      <c r="G73" s="1" t="s">
        <v>421</v>
      </c>
      <c r="H73" s="1" t="s">
        <v>2310</v>
      </c>
      <c r="I73" s="1" t="s">
        <v>478</v>
      </c>
      <c r="J73" s="1" t="s">
        <v>2311</v>
      </c>
      <c r="K73" s="1" t="s">
        <v>478</v>
      </c>
      <c r="L73" s="1" t="s">
        <v>478</v>
      </c>
      <c r="M73" s="1" t="s">
        <v>2312</v>
      </c>
      <c r="N73" s="1" t="s">
        <v>2312</v>
      </c>
      <c r="O73" s="1" t="s">
        <v>55</v>
      </c>
      <c r="P73" s="1" t="s">
        <v>2313</v>
      </c>
      <c r="Q73" s="1" t="s">
        <v>2314</v>
      </c>
      <c r="R73" s="1" t="s">
        <v>2430</v>
      </c>
      <c r="S73" s="1" t="s">
        <v>2316</v>
      </c>
      <c r="T73" s="1" t="s">
        <v>2317</v>
      </c>
      <c r="U73" s="1" t="s">
        <v>2284</v>
      </c>
      <c r="V73" s="1" t="s">
        <v>2318</v>
      </c>
    </row>
    <row r="74" s="1" customFormat="1" spans="1:22">
      <c r="A74" s="1" t="s">
        <v>1445</v>
      </c>
      <c r="B74" s="1" t="s">
        <v>60</v>
      </c>
      <c r="C74" s="1" t="s">
        <v>1452</v>
      </c>
      <c r="D74" s="1" t="s">
        <v>2431</v>
      </c>
      <c r="E74" s="1" t="s">
        <v>1447</v>
      </c>
      <c r="F74" s="1" t="s">
        <v>421</v>
      </c>
      <c r="G74" s="1" t="s">
        <v>1197</v>
      </c>
      <c r="H74" s="1" t="s">
        <v>2310</v>
      </c>
      <c r="I74" s="1" t="s">
        <v>1451</v>
      </c>
      <c r="J74" s="1" t="s">
        <v>2311</v>
      </c>
      <c r="K74" s="1" t="s">
        <v>1451</v>
      </c>
      <c r="L74" s="1" t="s">
        <v>1451</v>
      </c>
      <c r="M74" s="1" t="s">
        <v>2312</v>
      </c>
      <c r="N74" s="1" t="s">
        <v>2312</v>
      </c>
      <c r="O74" s="1" t="s">
        <v>55</v>
      </c>
      <c r="P74" s="1" t="s">
        <v>2313</v>
      </c>
      <c r="Q74" s="1" t="s">
        <v>2314</v>
      </c>
      <c r="R74" s="1" t="s">
        <v>2432</v>
      </c>
      <c r="S74" s="1" t="s">
        <v>2316</v>
      </c>
      <c r="T74" s="1" t="s">
        <v>2317</v>
      </c>
      <c r="U74" s="1" t="s">
        <v>2284</v>
      </c>
      <c r="V74" s="1" t="s">
        <v>2318</v>
      </c>
    </row>
    <row r="75" s="1" customFormat="1" spans="1:22">
      <c r="A75" s="1" t="s">
        <v>1520</v>
      </c>
      <c r="B75" s="1" t="s">
        <v>60</v>
      </c>
      <c r="C75" s="1" t="s">
        <v>1527</v>
      </c>
      <c r="D75" s="1" t="s">
        <v>1521</v>
      </c>
      <c r="E75" s="1" t="s">
        <v>1522</v>
      </c>
      <c r="F75" s="1" t="s">
        <v>723</v>
      </c>
      <c r="G75" s="1" t="s">
        <v>1197</v>
      </c>
      <c r="H75" s="1" t="s">
        <v>2310</v>
      </c>
      <c r="I75" s="1" t="s">
        <v>1526</v>
      </c>
      <c r="J75" s="1" t="s">
        <v>2311</v>
      </c>
      <c r="K75" s="1" t="s">
        <v>1526</v>
      </c>
      <c r="L75" s="1" t="s">
        <v>1526</v>
      </c>
      <c r="M75" s="1" t="s">
        <v>2312</v>
      </c>
      <c r="N75" s="1" t="s">
        <v>2312</v>
      </c>
      <c r="O75" s="1" t="s">
        <v>55</v>
      </c>
      <c r="P75" s="1" t="s">
        <v>2313</v>
      </c>
      <c r="Q75" s="1" t="s">
        <v>2314</v>
      </c>
      <c r="R75" s="1" t="s">
        <v>2433</v>
      </c>
      <c r="S75" s="1" t="s">
        <v>2316</v>
      </c>
      <c r="T75" s="1" t="s">
        <v>2317</v>
      </c>
      <c r="U75" s="1" t="s">
        <v>2284</v>
      </c>
      <c r="V75" s="1" t="s">
        <v>2318</v>
      </c>
    </row>
    <row r="76" s="1" customFormat="1" spans="1:22">
      <c r="A76" s="1" t="s">
        <v>710</v>
      </c>
      <c r="B76" s="1" t="s">
        <v>60</v>
      </c>
      <c r="C76" s="1" t="s">
        <v>719</v>
      </c>
      <c r="D76" s="1" t="s">
        <v>711</v>
      </c>
      <c r="E76" s="1" t="s">
        <v>714</v>
      </c>
      <c r="F76" s="1" t="s">
        <v>44</v>
      </c>
      <c r="G76" s="1" t="s">
        <v>421</v>
      </c>
      <c r="H76" s="1" t="s">
        <v>2310</v>
      </c>
      <c r="I76" s="1" t="s">
        <v>718</v>
      </c>
      <c r="J76" s="1" t="s">
        <v>2311</v>
      </c>
      <c r="K76" s="1" t="s">
        <v>718</v>
      </c>
      <c r="L76" s="1" t="s">
        <v>718</v>
      </c>
      <c r="M76" s="1" t="s">
        <v>2312</v>
      </c>
      <c r="N76" s="1" t="s">
        <v>2312</v>
      </c>
      <c r="O76" s="1" t="s">
        <v>55</v>
      </c>
      <c r="P76" s="1" t="s">
        <v>2313</v>
      </c>
      <c r="Q76" s="1" t="s">
        <v>2314</v>
      </c>
      <c r="R76" s="1" t="s">
        <v>2434</v>
      </c>
      <c r="S76" s="1" t="s">
        <v>2316</v>
      </c>
      <c r="T76" s="1" t="s">
        <v>2317</v>
      </c>
      <c r="U76" s="1" t="s">
        <v>2284</v>
      </c>
      <c r="V76" s="1" t="s">
        <v>2318</v>
      </c>
    </row>
    <row r="77" s="1" customFormat="1" spans="1:22">
      <c r="A77" s="1" t="s">
        <v>1118</v>
      </c>
      <c r="B77" s="1" t="s">
        <v>60</v>
      </c>
      <c r="C77" s="1" t="s">
        <v>1120</v>
      </c>
      <c r="D77" s="1" t="s">
        <v>889</v>
      </c>
      <c r="E77" s="1" t="s">
        <v>1119</v>
      </c>
      <c r="F77" s="1" t="s">
        <v>421</v>
      </c>
      <c r="G77" s="1" t="s">
        <v>723</v>
      </c>
      <c r="H77" s="1" t="s">
        <v>2310</v>
      </c>
      <c r="I77" s="1" t="s">
        <v>895</v>
      </c>
      <c r="J77" s="1" t="s">
        <v>2311</v>
      </c>
      <c r="K77" s="1" t="s">
        <v>895</v>
      </c>
      <c r="L77" s="1" t="s">
        <v>895</v>
      </c>
      <c r="M77" s="1" t="s">
        <v>2312</v>
      </c>
      <c r="N77" s="1" t="s">
        <v>2312</v>
      </c>
      <c r="O77" s="1" t="s">
        <v>55</v>
      </c>
      <c r="P77" s="1" t="s">
        <v>2313</v>
      </c>
      <c r="Q77" s="1" t="s">
        <v>2314</v>
      </c>
      <c r="R77" s="1" t="s">
        <v>2435</v>
      </c>
      <c r="S77" s="1" t="s">
        <v>2316</v>
      </c>
      <c r="T77" s="1" t="s">
        <v>2317</v>
      </c>
      <c r="U77" s="1" t="s">
        <v>2284</v>
      </c>
      <c r="V77" s="1" t="s">
        <v>2318</v>
      </c>
    </row>
    <row r="78" s="1" customFormat="1" spans="1:22">
      <c r="A78" s="1" t="s">
        <v>821</v>
      </c>
      <c r="B78" s="1" t="s">
        <v>60</v>
      </c>
      <c r="C78" s="1" t="s">
        <v>828</v>
      </c>
      <c r="D78" s="1" t="s">
        <v>2350</v>
      </c>
      <c r="E78" s="1" t="s">
        <v>823</v>
      </c>
      <c r="F78" s="1" t="s">
        <v>421</v>
      </c>
      <c r="G78" s="1" t="s">
        <v>723</v>
      </c>
      <c r="H78" s="1" t="s">
        <v>2310</v>
      </c>
      <c r="I78" s="1" t="s">
        <v>827</v>
      </c>
      <c r="J78" s="1" t="s">
        <v>2311</v>
      </c>
      <c r="K78" s="1" t="s">
        <v>827</v>
      </c>
      <c r="L78" s="1" t="s">
        <v>827</v>
      </c>
      <c r="M78" s="1" t="s">
        <v>2312</v>
      </c>
      <c r="N78" s="1" t="s">
        <v>2312</v>
      </c>
      <c r="O78" s="1" t="s">
        <v>55</v>
      </c>
      <c r="P78" s="1" t="s">
        <v>2313</v>
      </c>
      <c r="Q78" s="1" t="s">
        <v>2314</v>
      </c>
      <c r="R78" s="1" t="s">
        <v>2436</v>
      </c>
      <c r="S78" s="1" t="s">
        <v>2316</v>
      </c>
      <c r="T78" s="1" t="s">
        <v>2317</v>
      </c>
      <c r="U78" s="1" t="s">
        <v>2284</v>
      </c>
      <c r="V78" s="1" t="s">
        <v>2318</v>
      </c>
    </row>
    <row r="79" s="1" customFormat="1" spans="1:22">
      <c r="A79" s="1" t="s">
        <v>1148</v>
      </c>
      <c r="B79" s="1" t="s">
        <v>60</v>
      </c>
      <c r="C79" s="1" t="s">
        <v>1154</v>
      </c>
      <c r="D79" s="1" t="s">
        <v>2336</v>
      </c>
      <c r="E79" s="1" t="s">
        <v>1151</v>
      </c>
      <c r="F79" s="1" t="s">
        <v>421</v>
      </c>
      <c r="G79" s="1" t="s">
        <v>723</v>
      </c>
      <c r="H79" s="1" t="s">
        <v>2310</v>
      </c>
      <c r="I79" s="1" t="s">
        <v>881</v>
      </c>
      <c r="J79" s="1" t="s">
        <v>2311</v>
      </c>
      <c r="K79" s="1" t="s">
        <v>881</v>
      </c>
      <c r="L79" s="1" t="s">
        <v>881</v>
      </c>
      <c r="M79" s="1" t="s">
        <v>2312</v>
      </c>
      <c r="N79" s="1" t="s">
        <v>2312</v>
      </c>
      <c r="O79" s="1" t="s">
        <v>55</v>
      </c>
      <c r="P79" s="1" t="s">
        <v>2313</v>
      </c>
      <c r="Q79" s="1" t="s">
        <v>2314</v>
      </c>
      <c r="R79" s="1" t="s">
        <v>2437</v>
      </c>
      <c r="S79" s="1" t="s">
        <v>2316</v>
      </c>
      <c r="T79" s="1" t="s">
        <v>2317</v>
      </c>
      <c r="U79" s="1" t="s">
        <v>2284</v>
      </c>
      <c r="V79" s="1" t="s">
        <v>2318</v>
      </c>
    </row>
    <row r="80" s="1" customFormat="1" spans="1:22">
      <c r="A80" s="1" t="s">
        <v>1095</v>
      </c>
      <c r="B80" s="1" t="s">
        <v>60</v>
      </c>
      <c r="C80" s="1" t="s">
        <v>1104</v>
      </c>
      <c r="D80" s="1" t="s">
        <v>2438</v>
      </c>
      <c r="E80" s="1" t="s">
        <v>1099</v>
      </c>
      <c r="F80" s="1" t="s">
        <v>421</v>
      </c>
      <c r="G80" s="1" t="s">
        <v>723</v>
      </c>
      <c r="H80" s="1" t="s">
        <v>2310</v>
      </c>
      <c r="I80" s="1" t="s">
        <v>1103</v>
      </c>
      <c r="J80" s="1" t="s">
        <v>2311</v>
      </c>
      <c r="K80" s="1" t="s">
        <v>1103</v>
      </c>
      <c r="L80" s="1" t="s">
        <v>1103</v>
      </c>
      <c r="M80" s="1" t="s">
        <v>2312</v>
      </c>
      <c r="N80" s="1" t="s">
        <v>2312</v>
      </c>
      <c r="O80" s="1" t="s">
        <v>55</v>
      </c>
      <c r="P80" s="1" t="s">
        <v>2313</v>
      </c>
      <c r="Q80" s="1" t="s">
        <v>2314</v>
      </c>
      <c r="R80" s="1" t="s">
        <v>2439</v>
      </c>
      <c r="S80" s="1" t="s">
        <v>2316</v>
      </c>
      <c r="T80" s="1" t="s">
        <v>2317</v>
      </c>
      <c r="U80" s="1" t="s">
        <v>2284</v>
      </c>
      <c r="V80" s="1" t="s">
        <v>2318</v>
      </c>
    </row>
    <row r="81" s="1" customFormat="1" spans="1:22">
      <c r="A81" s="1" t="s">
        <v>806</v>
      </c>
      <c r="B81" s="1" t="s">
        <v>60</v>
      </c>
      <c r="C81" s="1" t="s">
        <v>811</v>
      </c>
      <c r="D81" s="1" t="s">
        <v>2426</v>
      </c>
      <c r="E81" s="1" t="s">
        <v>808</v>
      </c>
      <c r="F81" s="1" t="s">
        <v>421</v>
      </c>
      <c r="G81" s="1" t="s">
        <v>723</v>
      </c>
      <c r="H81" s="1" t="s">
        <v>2310</v>
      </c>
      <c r="I81" s="1" t="s">
        <v>317</v>
      </c>
      <c r="J81" s="1" t="s">
        <v>2311</v>
      </c>
      <c r="K81" s="1" t="s">
        <v>317</v>
      </c>
      <c r="L81" s="1" t="s">
        <v>317</v>
      </c>
      <c r="M81" s="1" t="s">
        <v>2312</v>
      </c>
      <c r="N81" s="1" t="s">
        <v>2312</v>
      </c>
      <c r="O81" s="1" t="s">
        <v>55</v>
      </c>
      <c r="P81" s="1" t="s">
        <v>2313</v>
      </c>
      <c r="Q81" s="1" t="s">
        <v>2314</v>
      </c>
      <c r="R81" s="1" t="s">
        <v>2440</v>
      </c>
      <c r="S81" s="1" t="s">
        <v>2316</v>
      </c>
      <c r="T81" s="1" t="s">
        <v>2317</v>
      </c>
      <c r="U81" s="1" t="s">
        <v>2284</v>
      </c>
      <c r="V81" s="1" t="s">
        <v>2318</v>
      </c>
    </row>
    <row r="82" s="1" customFormat="1" spans="1:22">
      <c r="A82" s="1" t="s">
        <v>1417</v>
      </c>
      <c r="B82" s="1" t="s">
        <v>60</v>
      </c>
      <c r="C82" s="1" t="s">
        <v>1424</v>
      </c>
      <c r="D82" s="1" t="s">
        <v>1418</v>
      </c>
      <c r="E82" s="1" t="s">
        <v>1419</v>
      </c>
      <c r="F82" s="1" t="s">
        <v>723</v>
      </c>
      <c r="G82" s="1" t="s">
        <v>1197</v>
      </c>
      <c r="H82" s="1" t="s">
        <v>2310</v>
      </c>
      <c r="I82" s="1" t="s">
        <v>1423</v>
      </c>
      <c r="J82" s="1" t="s">
        <v>2311</v>
      </c>
      <c r="K82" s="1" t="s">
        <v>1423</v>
      </c>
      <c r="L82" s="1" t="s">
        <v>1423</v>
      </c>
      <c r="M82" s="1" t="s">
        <v>2312</v>
      </c>
      <c r="N82" s="1" t="s">
        <v>2312</v>
      </c>
      <c r="O82" s="1" t="s">
        <v>55</v>
      </c>
      <c r="P82" s="1" t="s">
        <v>2313</v>
      </c>
      <c r="Q82" s="1" t="s">
        <v>2314</v>
      </c>
      <c r="R82" s="1" t="s">
        <v>2441</v>
      </c>
      <c r="S82" s="1" t="s">
        <v>2316</v>
      </c>
      <c r="T82" s="1" t="s">
        <v>2317</v>
      </c>
      <c r="U82" s="1" t="s">
        <v>2284</v>
      </c>
      <c r="V82" s="1" t="s">
        <v>2318</v>
      </c>
    </row>
    <row r="83" s="1" customFormat="1" spans="1:22">
      <c r="A83" s="1" t="s">
        <v>1484</v>
      </c>
      <c r="B83" s="1" t="s">
        <v>60</v>
      </c>
      <c r="C83" s="1" t="s">
        <v>1492</v>
      </c>
      <c r="D83" s="1" t="s">
        <v>1485</v>
      </c>
      <c r="E83" s="1" t="s">
        <v>1487</v>
      </c>
      <c r="F83" s="1" t="s">
        <v>421</v>
      </c>
      <c r="G83" s="1" t="s">
        <v>1197</v>
      </c>
      <c r="H83" s="1" t="s">
        <v>2310</v>
      </c>
      <c r="I83" s="1" t="s">
        <v>1491</v>
      </c>
      <c r="J83" s="1" t="s">
        <v>2311</v>
      </c>
      <c r="K83" s="1" t="s">
        <v>1491</v>
      </c>
      <c r="L83" s="1" t="s">
        <v>1491</v>
      </c>
      <c r="M83" s="1" t="s">
        <v>2312</v>
      </c>
      <c r="N83" s="1" t="s">
        <v>2312</v>
      </c>
      <c r="O83" s="1" t="s">
        <v>55</v>
      </c>
      <c r="P83" s="1" t="s">
        <v>2313</v>
      </c>
      <c r="Q83" s="1" t="s">
        <v>2314</v>
      </c>
      <c r="R83" s="1" t="s">
        <v>2442</v>
      </c>
      <c r="S83" s="1" t="s">
        <v>2316</v>
      </c>
      <c r="T83" s="1" t="s">
        <v>2317</v>
      </c>
      <c r="U83" s="1" t="s">
        <v>2284</v>
      </c>
      <c r="V83" s="1" t="s">
        <v>2318</v>
      </c>
    </row>
    <row r="84" s="1" customFormat="1" spans="1:22">
      <c r="A84" s="1" t="s">
        <v>1630</v>
      </c>
      <c r="B84" s="1" t="s">
        <v>60</v>
      </c>
      <c r="C84" s="1" t="s">
        <v>1637</v>
      </c>
      <c r="D84" s="1" t="s">
        <v>2443</v>
      </c>
      <c r="E84" s="1" t="s">
        <v>1632</v>
      </c>
      <c r="F84" s="1" t="s">
        <v>1197</v>
      </c>
      <c r="G84" s="1" t="s">
        <v>1568</v>
      </c>
      <c r="H84" s="1" t="s">
        <v>2310</v>
      </c>
      <c r="I84" s="1" t="s">
        <v>1636</v>
      </c>
      <c r="J84" s="1" t="s">
        <v>2311</v>
      </c>
      <c r="K84" s="1" t="s">
        <v>1636</v>
      </c>
      <c r="L84" s="1" t="s">
        <v>1636</v>
      </c>
      <c r="M84" s="1" t="s">
        <v>2312</v>
      </c>
      <c r="N84" s="1" t="s">
        <v>2312</v>
      </c>
      <c r="O84" s="1" t="s">
        <v>55</v>
      </c>
      <c r="P84" s="1" t="s">
        <v>2313</v>
      </c>
      <c r="Q84" s="1" t="s">
        <v>2314</v>
      </c>
      <c r="R84" s="1" t="s">
        <v>2444</v>
      </c>
      <c r="S84" s="1" t="s">
        <v>2316</v>
      </c>
      <c r="T84" s="1" t="s">
        <v>2317</v>
      </c>
      <c r="U84" s="1" t="s">
        <v>2284</v>
      </c>
      <c r="V84" s="1" t="s">
        <v>2318</v>
      </c>
    </row>
    <row r="85" s="1" customFormat="1" spans="1:22">
      <c r="A85" s="1" t="s">
        <v>1297</v>
      </c>
      <c r="B85" s="1" t="s">
        <v>60</v>
      </c>
      <c r="C85" s="1" t="s">
        <v>1303</v>
      </c>
      <c r="D85" s="1" t="s">
        <v>1298</v>
      </c>
      <c r="E85" s="1" t="s">
        <v>1299</v>
      </c>
      <c r="F85" s="1" t="s">
        <v>723</v>
      </c>
      <c r="G85" s="1" t="s">
        <v>1197</v>
      </c>
      <c r="H85" s="1" t="s">
        <v>2310</v>
      </c>
      <c r="I85" s="1" t="s">
        <v>1302</v>
      </c>
      <c r="J85" s="1" t="s">
        <v>2311</v>
      </c>
      <c r="K85" s="1" t="s">
        <v>1302</v>
      </c>
      <c r="L85" s="1" t="s">
        <v>1302</v>
      </c>
      <c r="M85" s="1" t="s">
        <v>2312</v>
      </c>
      <c r="N85" s="1" t="s">
        <v>2312</v>
      </c>
      <c r="O85" s="1" t="s">
        <v>55</v>
      </c>
      <c r="P85" s="1" t="s">
        <v>2313</v>
      </c>
      <c r="Q85" s="1" t="s">
        <v>2314</v>
      </c>
      <c r="R85" s="1" t="s">
        <v>2445</v>
      </c>
      <c r="S85" s="1" t="s">
        <v>2316</v>
      </c>
      <c r="T85" s="1" t="s">
        <v>2317</v>
      </c>
      <c r="U85" s="1" t="s">
        <v>2284</v>
      </c>
      <c r="V85" s="1" t="s">
        <v>2318</v>
      </c>
    </row>
    <row r="86" s="1" customFormat="1" spans="1:22">
      <c r="A86" s="1" t="s">
        <v>1116</v>
      </c>
      <c r="B86" s="1" t="s">
        <v>60</v>
      </c>
      <c r="C86" s="1" t="s">
        <v>1117</v>
      </c>
      <c r="D86" s="1" t="s">
        <v>2446</v>
      </c>
      <c r="E86" s="1" t="s">
        <v>164</v>
      </c>
      <c r="F86" s="1" t="s">
        <v>421</v>
      </c>
      <c r="G86" s="1" t="s">
        <v>723</v>
      </c>
      <c r="H86" s="1" t="s">
        <v>2310</v>
      </c>
      <c r="I86" s="1" t="s">
        <v>168</v>
      </c>
      <c r="J86" s="1" t="s">
        <v>2311</v>
      </c>
      <c r="K86" s="1" t="s">
        <v>168</v>
      </c>
      <c r="L86" s="1" t="s">
        <v>168</v>
      </c>
      <c r="M86" s="1" t="s">
        <v>2312</v>
      </c>
      <c r="N86" s="1" t="s">
        <v>2312</v>
      </c>
      <c r="O86" s="1" t="s">
        <v>55</v>
      </c>
      <c r="P86" s="1" t="s">
        <v>2313</v>
      </c>
      <c r="Q86" s="1" t="s">
        <v>2314</v>
      </c>
      <c r="R86" s="1" t="s">
        <v>2447</v>
      </c>
      <c r="S86" s="1" t="s">
        <v>2316</v>
      </c>
      <c r="T86" s="1" t="s">
        <v>2317</v>
      </c>
      <c r="U86" s="1" t="s">
        <v>2284</v>
      </c>
      <c r="V86" s="1" t="s">
        <v>2318</v>
      </c>
    </row>
    <row r="87" s="1" customFormat="1" spans="1:22">
      <c r="A87" s="1" t="s">
        <v>855</v>
      </c>
      <c r="B87" s="1" t="s">
        <v>60</v>
      </c>
      <c r="C87" s="1" t="s">
        <v>863</v>
      </c>
      <c r="D87" s="1" t="s">
        <v>2448</v>
      </c>
      <c r="E87" s="1" t="s">
        <v>858</v>
      </c>
      <c r="F87" s="1" t="s">
        <v>421</v>
      </c>
      <c r="G87" s="1" t="s">
        <v>723</v>
      </c>
      <c r="H87" s="1" t="s">
        <v>2310</v>
      </c>
      <c r="I87" s="1" t="s">
        <v>862</v>
      </c>
      <c r="J87" s="1" t="s">
        <v>2311</v>
      </c>
      <c r="K87" s="1" t="s">
        <v>862</v>
      </c>
      <c r="L87" s="1" t="s">
        <v>862</v>
      </c>
      <c r="M87" s="1" t="s">
        <v>2312</v>
      </c>
      <c r="N87" s="1" t="s">
        <v>2312</v>
      </c>
      <c r="O87" s="1" t="s">
        <v>55</v>
      </c>
      <c r="P87" s="1" t="s">
        <v>2313</v>
      </c>
      <c r="Q87" s="1" t="s">
        <v>2314</v>
      </c>
      <c r="R87" s="1" t="s">
        <v>2449</v>
      </c>
      <c r="S87" s="1" t="s">
        <v>2316</v>
      </c>
      <c r="T87" s="1" t="s">
        <v>2317</v>
      </c>
      <c r="U87" s="1" t="s">
        <v>2284</v>
      </c>
      <c r="V87" s="1" t="s">
        <v>2318</v>
      </c>
    </row>
    <row r="88" s="1" customFormat="1" spans="1:22">
      <c r="A88" s="1" t="s">
        <v>946</v>
      </c>
      <c r="B88" s="1" t="s">
        <v>60</v>
      </c>
      <c r="C88" s="1" t="s">
        <v>954</v>
      </c>
      <c r="D88" s="1" t="s">
        <v>947</v>
      </c>
      <c r="E88" s="1" t="s">
        <v>949</v>
      </c>
      <c r="F88" s="1" t="s">
        <v>421</v>
      </c>
      <c r="G88" s="1" t="s">
        <v>723</v>
      </c>
      <c r="H88" s="1" t="s">
        <v>2310</v>
      </c>
      <c r="I88" s="1" t="s">
        <v>953</v>
      </c>
      <c r="J88" s="1" t="s">
        <v>2311</v>
      </c>
      <c r="K88" s="1" t="s">
        <v>953</v>
      </c>
      <c r="L88" s="1" t="s">
        <v>953</v>
      </c>
      <c r="M88" s="1" t="s">
        <v>2312</v>
      </c>
      <c r="N88" s="1" t="s">
        <v>2312</v>
      </c>
      <c r="O88" s="1" t="s">
        <v>55</v>
      </c>
      <c r="P88" s="1" t="s">
        <v>2313</v>
      </c>
      <c r="Q88" s="1" t="s">
        <v>2314</v>
      </c>
      <c r="R88" s="1" t="s">
        <v>2450</v>
      </c>
      <c r="S88" s="1" t="s">
        <v>2316</v>
      </c>
      <c r="T88" s="1" t="s">
        <v>2317</v>
      </c>
      <c r="U88" s="1" t="s">
        <v>2284</v>
      </c>
      <c r="V88" s="1" t="s">
        <v>2318</v>
      </c>
    </row>
    <row r="89" s="1" customFormat="1" spans="1:22">
      <c r="A89" s="1" t="s">
        <v>1177</v>
      </c>
      <c r="B89" s="1" t="s">
        <v>60</v>
      </c>
      <c r="C89" s="1" t="s">
        <v>1185</v>
      </c>
      <c r="D89" s="1" t="s">
        <v>2451</v>
      </c>
      <c r="E89" s="1" t="s">
        <v>1180</v>
      </c>
      <c r="F89" s="1" t="s">
        <v>421</v>
      </c>
      <c r="G89" s="1" t="s">
        <v>723</v>
      </c>
      <c r="H89" s="1" t="s">
        <v>2310</v>
      </c>
      <c r="I89" s="1" t="s">
        <v>1184</v>
      </c>
      <c r="J89" s="1" t="s">
        <v>2311</v>
      </c>
      <c r="K89" s="1" t="s">
        <v>1184</v>
      </c>
      <c r="L89" s="1" t="s">
        <v>1184</v>
      </c>
      <c r="M89" s="1" t="s">
        <v>2312</v>
      </c>
      <c r="N89" s="1" t="s">
        <v>2312</v>
      </c>
      <c r="O89" s="1" t="s">
        <v>55</v>
      </c>
      <c r="P89" s="1" t="s">
        <v>2313</v>
      </c>
      <c r="Q89" s="1" t="s">
        <v>2314</v>
      </c>
      <c r="R89" s="1" t="s">
        <v>2452</v>
      </c>
      <c r="S89" s="1" t="s">
        <v>2316</v>
      </c>
      <c r="T89" s="1" t="s">
        <v>2317</v>
      </c>
      <c r="U89" s="1" t="s">
        <v>2284</v>
      </c>
      <c r="V89" s="1" t="s">
        <v>2318</v>
      </c>
    </row>
    <row r="90" s="1" customFormat="1" spans="1:22">
      <c r="A90" s="1" t="s">
        <v>1528</v>
      </c>
      <c r="B90" s="1" t="s">
        <v>60</v>
      </c>
      <c r="C90" s="1" t="s">
        <v>1537</v>
      </c>
      <c r="D90" s="1" t="s">
        <v>2453</v>
      </c>
      <c r="E90" s="1" t="s">
        <v>2454</v>
      </c>
      <c r="F90" s="1" t="s">
        <v>723</v>
      </c>
      <c r="G90" s="1" t="s">
        <v>1197</v>
      </c>
      <c r="H90" s="1" t="s">
        <v>2310</v>
      </c>
      <c r="I90" s="1" t="s">
        <v>1536</v>
      </c>
      <c r="J90" s="1" t="s">
        <v>2311</v>
      </c>
      <c r="K90" s="1" t="s">
        <v>1536</v>
      </c>
      <c r="L90" s="1" t="s">
        <v>1536</v>
      </c>
      <c r="M90" s="1" t="s">
        <v>2312</v>
      </c>
      <c r="N90" s="1" t="s">
        <v>2312</v>
      </c>
      <c r="O90" s="1" t="s">
        <v>55</v>
      </c>
      <c r="P90" s="1" t="s">
        <v>2313</v>
      </c>
      <c r="Q90" s="1" t="s">
        <v>2314</v>
      </c>
      <c r="R90" s="1" t="s">
        <v>2455</v>
      </c>
      <c r="S90" s="1" t="s">
        <v>2316</v>
      </c>
      <c r="T90" s="1" t="s">
        <v>2317</v>
      </c>
      <c r="U90" s="1" t="s">
        <v>2284</v>
      </c>
      <c r="V90" s="1" t="s">
        <v>2318</v>
      </c>
    </row>
    <row r="91" s="1" customFormat="1" spans="1:22">
      <c r="A91" s="1" t="s">
        <v>1021</v>
      </c>
      <c r="B91" s="1" t="s">
        <v>72</v>
      </c>
      <c r="C91" s="1" t="s">
        <v>1029</v>
      </c>
      <c r="D91" s="1" t="s">
        <v>2409</v>
      </c>
      <c r="E91" s="1" t="s">
        <v>1004</v>
      </c>
      <c r="F91" s="1" t="s">
        <v>44</v>
      </c>
      <c r="G91" s="1" t="s">
        <v>723</v>
      </c>
      <c r="H91" s="1" t="s">
        <v>2310</v>
      </c>
      <c r="I91" s="1" t="s">
        <v>1028</v>
      </c>
      <c r="J91" s="1" t="s">
        <v>2311</v>
      </c>
      <c r="K91" s="1" t="s">
        <v>1028</v>
      </c>
      <c r="L91" s="1" t="s">
        <v>1028</v>
      </c>
      <c r="M91" s="1" t="s">
        <v>2312</v>
      </c>
      <c r="N91" s="1" t="s">
        <v>2312</v>
      </c>
      <c r="O91" s="1" t="s">
        <v>55</v>
      </c>
      <c r="P91" s="1" t="s">
        <v>2313</v>
      </c>
      <c r="Q91" s="1" t="s">
        <v>2314</v>
      </c>
      <c r="R91" s="1" t="s">
        <v>2456</v>
      </c>
      <c r="S91" s="1" t="s">
        <v>2316</v>
      </c>
      <c r="T91" s="1" t="s">
        <v>2317</v>
      </c>
      <c r="U91" s="1" t="s">
        <v>2284</v>
      </c>
      <c r="V91" s="1" t="s">
        <v>2318</v>
      </c>
    </row>
    <row r="92" s="1" customFormat="1" spans="1:22">
      <c r="A92" s="1" t="s">
        <v>1030</v>
      </c>
      <c r="B92" s="1" t="s">
        <v>72</v>
      </c>
      <c r="C92" s="1" t="s">
        <v>1038</v>
      </c>
      <c r="D92" s="1" t="s">
        <v>2457</v>
      </c>
      <c r="E92" s="1" t="s">
        <v>1033</v>
      </c>
      <c r="F92" s="1" t="s">
        <v>421</v>
      </c>
      <c r="G92" s="1" t="s">
        <v>723</v>
      </c>
      <c r="H92" s="1" t="s">
        <v>2310</v>
      </c>
      <c r="I92" s="1" t="s">
        <v>1037</v>
      </c>
      <c r="J92" s="1" t="s">
        <v>2311</v>
      </c>
      <c r="K92" s="1" t="s">
        <v>1037</v>
      </c>
      <c r="L92" s="1" t="s">
        <v>1037</v>
      </c>
      <c r="M92" s="1" t="s">
        <v>2312</v>
      </c>
      <c r="N92" s="1" t="s">
        <v>2312</v>
      </c>
      <c r="O92" s="1" t="s">
        <v>55</v>
      </c>
      <c r="P92" s="1" t="s">
        <v>2313</v>
      </c>
      <c r="Q92" s="1" t="s">
        <v>2314</v>
      </c>
      <c r="R92" s="1" t="s">
        <v>2458</v>
      </c>
      <c r="S92" s="1" t="s">
        <v>2316</v>
      </c>
      <c r="T92" s="1" t="s">
        <v>2317</v>
      </c>
      <c r="U92" s="1" t="s">
        <v>2284</v>
      </c>
      <c r="V92" s="1" t="s">
        <v>2318</v>
      </c>
    </row>
    <row r="93" s="1" customFormat="1" spans="1:22">
      <c r="A93" s="1" t="s">
        <v>1827</v>
      </c>
      <c r="B93" s="1" t="s">
        <v>72</v>
      </c>
      <c r="C93" s="1" t="s">
        <v>1831</v>
      </c>
      <c r="D93" s="1" t="s">
        <v>2459</v>
      </c>
      <c r="E93" s="1" t="s">
        <v>1828</v>
      </c>
      <c r="F93" s="1" t="s">
        <v>1197</v>
      </c>
      <c r="G93" s="1" t="s">
        <v>1568</v>
      </c>
      <c r="H93" s="1" t="s">
        <v>2310</v>
      </c>
      <c r="I93" s="1" t="s">
        <v>1830</v>
      </c>
      <c r="J93" s="1" t="s">
        <v>2311</v>
      </c>
      <c r="K93" s="1" t="s">
        <v>1830</v>
      </c>
      <c r="L93" s="1" t="s">
        <v>1830</v>
      </c>
      <c r="M93" s="1" t="s">
        <v>2312</v>
      </c>
      <c r="N93" s="1" t="s">
        <v>2312</v>
      </c>
      <c r="O93" s="1" t="s">
        <v>55</v>
      </c>
      <c r="P93" s="1" t="s">
        <v>2313</v>
      </c>
      <c r="Q93" s="1" t="s">
        <v>2314</v>
      </c>
      <c r="R93" s="1" t="s">
        <v>2460</v>
      </c>
      <c r="S93" s="1" t="s">
        <v>2316</v>
      </c>
      <c r="T93" s="1" t="s">
        <v>2317</v>
      </c>
      <c r="U93" s="1" t="s">
        <v>2284</v>
      </c>
      <c r="V93" s="1" t="s">
        <v>2318</v>
      </c>
    </row>
    <row r="94" s="1" customFormat="1" spans="1:22">
      <c r="A94" s="1" t="s">
        <v>429</v>
      </c>
      <c r="B94" s="1" t="s">
        <v>72</v>
      </c>
      <c r="C94" s="1" t="s">
        <v>434</v>
      </c>
      <c r="D94" s="1" t="s">
        <v>2461</v>
      </c>
      <c r="E94" s="1" t="s">
        <v>431</v>
      </c>
      <c r="F94" s="1" t="s">
        <v>44</v>
      </c>
      <c r="G94" s="1" t="s">
        <v>421</v>
      </c>
      <c r="H94" s="1" t="s">
        <v>2310</v>
      </c>
      <c r="I94" s="1" t="s">
        <v>433</v>
      </c>
      <c r="J94" s="1" t="s">
        <v>2311</v>
      </c>
      <c r="K94" s="1" t="s">
        <v>433</v>
      </c>
      <c r="L94" s="1" t="s">
        <v>433</v>
      </c>
      <c r="M94" s="1" t="s">
        <v>2312</v>
      </c>
      <c r="N94" s="1" t="s">
        <v>2312</v>
      </c>
      <c r="O94" s="1" t="s">
        <v>55</v>
      </c>
      <c r="P94" s="1" t="s">
        <v>2313</v>
      </c>
      <c r="Q94" s="1" t="s">
        <v>2314</v>
      </c>
      <c r="R94" s="1" t="s">
        <v>2462</v>
      </c>
      <c r="S94" s="1" t="s">
        <v>2316</v>
      </c>
      <c r="T94" s="1" t="s">
        <v>2317</v>
      </c>
      <c r="U94" s="1" t="s">
        <v>2284</v>
      </c>
      <c r="V94" s="1" t="s">
        <v>2318</v>
      </c>
    </row>
    <row r="95" s="1" customFormat="1" spans="1:22">
      <c r="A95" s="1" t="s">
        <v>352</v>
      </c>
      <c r="B95" s="1" t="s">
        <v>72</v>
      </c>
      <c r="C95" s="1" t="s">
        <v>357</v>
      </c>
      <c r="D95" s="1" t="s">
        <v>281</v>
      </c>
      <c r="E95" s="1" t="s">
        <v>354</v>
      </c>
      <c r="F95" s="1" t="s">
        <v>60</v>
      </c>
      <c r="G95" s="1" t="s">
        <v>44</v>
      </c>
      <c r="H95" s="1" t="s">
        <v>2310</v>
      </c>
      <c r="I95" s="1" t="s">
        <v>356</v>
      </c>
      <c r="J95" s="1" t="s">
        <v>2311</v>
      </c>
      <c r="K95" s="1" t="s">
        <v>356</v>
      </c>
      <c r="L95" s="1" t="s">
        <v>356</v>
      </c>
      <c r="M95" s="1" t="s">
        <v>2312</v>
      </c>
      <c r="N95" s="1" t="s">
        <v>2312</v>
      </c>
      <c r="O95" s="1" t="s">
        <v>55</v>
      </c>
      <c r="P95" s="1" t="s">
        <v>2313</v>
      </c>
      <c r="Q95" s="1" t="s">
        <v>2314</v>
      </c>
      <c r="R95" s="1" t="s">
        <v>2463</v>
      </c>
      <c r="S95" s="1" t="s">
        <v>2316</v>
      </c>
      <c r="T95" s="1" t="s">
        <v>2317</v>
      </c>
      <c r="U95" s="1" t="s">
        <v>2284</v>
      </c>
      <c r="V95" s="1" t="s">
        <v>2318</v>
      </c>
    </row>
    <row r="96" s="1" customFormat="1" spans="1:22">
      <c r="A96" s="1" t="s">
        <v>1403</v>
      </c>
      <c r="B96" s="1" t="s">
        <v>72</v>
      </c>
      <c r="C96" s="1" t="s">
        <v>1405</v>
      </c>
      <c r="D96" s="1" t="s">
        <v>121</v>
      </c>
      <c r="E96" s="1" t="s">
        <v>1404</v>
      </c>
      <c r="F96" s="1" t="s">
        <v>723</v>
      </c>
      <c r="G96" s="1" t="s">
        <v>1197</v>
      </c>
      <c r="H96" s="1" t="s">
        <v>2310</v>
      </c>
      <c r="I96" s="1" t="s">
        <v>126</v>
      </c>
      <c r="J96" s="1" t="s">
        <v>2311</v>
      </c>
      <c r="K96" s="1" t="s">
        <v>126</v>
      </c>
      <c r="L96" s="1" t="s">
        <v>126</v>
      </c>
      <c r="M96" s="1" t="s">
        <v>2312</v>
      </c>
      <c r="N96" s="1" t="s">
        <v>2312</v>
      </c>
      <c r="O96" s="1" t="s">
        <v>55</v>
      </c>
      <c r="P96" s="1" t="s">
        <v>2313</v>
      </c>
      <c r="Q96" s="1" t="s">
        <v>2314</v>
      </c>
      <c r="R96" s="1" t="s">
        <v>2464</v>
      </c>
      <c r="S96" s="1" t="s">
        <v>2316</v>
      </c>
      <c r="T96" s="1" t="s">
        <v>2317</v>
      </c>
      <c r="U96" s="1" t="s">
        <v>2284</v>
      </c>
      <c r="V96" s="1" t="s">
        <v>2318</v>
      </c>
    </row>
    <row r="97" s="1" customFormat="1" spans="1:22">
      <c r="A97" s="1" t="s">
        <v>343</v>
      </c>
      <c r="B97" s="1" t="s">
        <v>72</v>
      </c>
      <c r="C97" s="1" t="s">
        <v>351</v>
      </c>
      <c r="D97" s="1" t="s">
        <v>344</v>
      </c>
      <c r="E97" s="1" t="s">
        <v>346</v>
      </c>
      <c r="F97" s="1" t="s">
        <v>60</v>
      </c>
      <c r="G97" s="1" t="s">
        <v>44</v>
      </c>
      <c r="H97" s="1" t="s">
        <v>2310</v>
      </c>
      <c r="I97" s="1" t="s">
        <v>350</v>
      </c>
      <c r="J97" s="1" t="s">
        <v>2311</v>
      </c>
      <c r="K97" s="1" t="s">
        <v>350</v>
      </c>
      <c r="L97" s="1" t="s">
        <v>350</v>
      </c>
      <c r="M97" s="1" t="s">
        <v>2312</v>
      </c>
      <c r="N97" s="1" t="s">
        <v>2312</v>
      </c>
      <c r="O97" s="1" t="s">
        <v>55</v>
      </c>
      <c r="P97" s="1" t="s">
        <v>2313</v>
      </c>
      <c r="Q97" s="1" t="s">
        <v>2314</v>
      </c>
      <c r="R97" s="1" t="s">
        <v>2465</v>
      </c>
      <c r="S97" s="1" t="s">
        <v>2316</v>
      </c>
      <c r="T97" s="1" t="s">
        <v>2317</v>
      </c>
      <c r="U97" s="1" t="s">
        <v>2284</v>
      </c>
      <c r="V97" s="1" t="s">
        <v>2318</v>
      </c>
    </row>
    <row r="98" s="1" customFormat="1" spans="1:22">
      <c r="A98" s="1" t="s">
        <v>2255</v>
      </c>
      <c r="B98" s="1" t="s">
        <v>72</v>
      </c>
      <c r="C98" s="1" t="s">
        <v>2259</v>
      </c>
      <c r="D98" s="1" t="s">
        <v>2385</v>
      </c>
      <c r="E98" s="1" t="s">
        <v>2256</v>
      </c>
      <c r="F98" s="1" t="s">
        <v>1197</v>
      </c>
      <c r="G98" s="1" t="s">
        <v>2126</v>
      </c>
      <c r="H98" s="1" t="s">
        <v>2310</v>
      </c>
      <c r="I98" s="1" t="s">
        <v>2258</v>
      </c>
      <c r="J98" s="1" t="s">
        <v>2311</v>
      </c>
      <c r="K98" s="1" t="s">
        <v>2258</v>
      </c>
      <c r="L98" s="1" t="s">
        <v>2258</v>
      </c>
      <c r="M98" s="1" t="s">
        <v>2312</v>
      </c>
      <c r="N98" s="1" t="s">
        <v>2312</v>
      </c>
      <c r="O98" s="1" t="s">
        <v>55</v>
      </c>
      <c r="P98" s="1" t="s">
        <v>2313</v>
      </c>
      <c r="Q98" s="1" t="s">
        <v>2314</v>
      </c>
      <c r="R98" s="1" t="s">
        <v>2466</v>
      </c>
      <c r="S98" s="1" t="s">
        <v>2316</v>
      </c>
      <c r="T98" s="1" t="s">
        <v>2317</v>
      </c>
      <c r="U98" s="1" t="s">
        <v>2284</v>
      </c>
      <c r="V98" s="1" t="s">
        <v>2318</v>
      </c>
    </row>
    <row r="99" s="1" customFormat="1" spans="1:22">
      <c r="A99" s="1" t="s">
        <v>1560</v>
      </c>
      <c r="B99" s="1" t="s">
        <v>72</v>
      </c>
      <c r="C99" s="1" t="s">
        <v>1565</v>
      </c>
      <c r="D99" s="1" t="s">
        <v>384</v>
      </c>
      <c r="E99" s="1" t="s">
        <v>1562</v>
      </c>
      <c r="F99" s="1" t="s">
        <v>723</v>
      </c>
      <c r="G99" s="1" t="s">
        <v>1197</v>
      </c>
      <c r="H99" s="1" t="s">
        <v>2310</v>
      </c>
      <c r="I99" s="1" t="s">
        <v>1564</v>
      </c>
      <c r="J99" s="1" t="s">
        <v>2311</v>
      </c>
      <c r="K99" s="1" t="s">
        <v>1564</v>
      </c>
      <c r="L99" s="1" t="s">
        <v>1564</v>
      </c>
      <c r="M99" s="1" t="s">
        <v>2312</v>
      </c>
      <c r="N99" s="1" t="s">
        <v>2312</v>
      </c>
      <c r="O99" s="1" t="s">
        <v>55</v>
      </c>
      <c r="P99" s="1" t="s">
        <v>2313</v>
      </c>
      <c r="Q99" s="1" t="s">
        <v>2314</v>
      </c>
      <c r="R99" s="1" t="s">
        <v>2467</v>
      </c>
      <c r="S99" s="1" t="s">
        <v>2316</v>
      </c>
      <c r="T99" s="1" t="s">
        <v>2317</v>
      </c>
      <c r="U99" s="1" t="s">
        <v>2284</v>
      </c>
      <c r="V99" s="1" t="s">
        <v>2318</v>
      </c>
    </row>
    <row r="100" s="1" customFormat="1" spans="1:22">
      <c r="A100" s="1" t="s">
        <v>1509</v>
      </c>
      <c r="B100" s="1" t="s">
        <v>72</v>
      </c>
      <c r="C100" s="1" t="s">
        <v>1514</v>
      </c>
      <c r="D100" s="1" t="s">
        <v>2468</v>
      </c>
      <c r="E100" s="1" t="s">
        <v>1511</v>
      </c>
      <c r="F100" s="1" t="s">
        <v>723</v>
      </c>
      <c r="G100" s="1" t="s">
        <v>1197</v>
      </c>
      <c r="H100" s="1" t="s">
        <v>2310</v>
      </c>
      <c r="I100" s="1" t="s">
        <v>168</v>
      </c>
      <c r="J100" s="1" t="s">
        <v>2311</v>
      </c>
      <c r="K100" s="1" t="s">
        <v>168</v>
      </c>
      <c r="L100" s="1" t="s">
        <v>168</v>
      </c>
      <c r="M100" s="1" t="s">
        <v>2312</v>
      </c>
      <c r="N100" s="1" t="s">
        <v>2312</v>
      </c>
      <c r="O100" s="1" t="s">
        <v>55</v>
      </c>
      <c r="P100" s="1" t="s">
        <v>2313</v>
      </c>
      <c r="Q100" s="1" t="s">
        <v>2314</v>
      </c>
      <c r="R100" s="1" t="s">
        <v>2469</v>
      </c>
      <c r="S100" s="1" t="s">
        <v>2316</v>
      </c>
      <c r="T100" s="1" t="s">
        <v>2317</v>
      </c>
      <c r="U100" s="1" t="s">
        <v>2284</v>
      </c>
      <c r="V100" s="1" t="s">
        <v>2318</v>
      </c>
    </row>
    <row r="101" s="1" customFormat="1" spans="1:22">
      <c r="A101" s="1" t="s">
        <v>1265</v>
      </c>
      <c r="B101" s="1" t="s">
        <v>72</v>
      </c>
      <c r="C101" s="1" t="s">
        <v>1273</v>
      </c>
      <c r="D101" s="1" t="s">
        <v>2470</v>
      </c>
      <c r="E101" s="1" t="s">
        <v>1268</v>
      </c>
      <c r="F101" s="1" t="s">
        <v>723</v>
      </c>
      <c r="G101" s="1" t="s">
        <v>1197</v>
      </c>
      <c r="H101" s="1" t="s">
        <v>2310</v>
      </c>
      <c r="I101" s="1" t="s">
        <v>1272</v>
      </c>
      <c r="J101" s="1" t="s">
        <v>2311</v>
      </c>
      <c r="K101" s="1" t="s">
        <v>1272</v>
      </c>
      <c r="L101" s="1" t="s">
        <v>1272</v>
      </c>
      <c r="M101" s="1" t="s">
        <v>2312</v>
      </c>
      <c r="N101" s="1" t="s">
        <v>2312</v>
      </c>
      <c r="O101" s="1" t="s">
        <v>55</v>
      </c>
      <c r="P101" s="1" t="s">
        <v>2313</v>
      </c>
      <c r="Q101" s="1" t="s">
        <v>2314</v>
      </c>
      <c r="R101" s="1" t="s">
        <v>2471</v>
      </c>
      <c r="S101" s="1" t="s">
        <v>2316</v>
      </c>
      <c r="T101" s="1" t="s">
        <v>2317</v>
      </c>
      <c r="U101" s="1" t="s">
        <v>2284</v>
      </c>
      <c r="V101" s="1" t="s">
        <v>2318</v>
      </c>
    </row>
    <row r="102" s="1" customFormat="1" spans="1:22">
      <c r="A102" s="1" t="s">
        <v>280</v>
      </c>
      <c r="B102" s="1" t="s">
        <v>72</v>
      </c>
      <c r="C102" s="1" t="s">
        <v>289</v>
      </c>
      <c r="D102" s="1" t="s">
        <v>281</v>
      </c>
      <c r="E102" s="1" t="s">
        <v>284</v>
      </c>
      <c r="F102" s="1" t="s">
        <v>60</v>
      </c>
      <c r="G102" s="1" t="s">
        <v>44</v>
      </c>
      <c r="H102" s="1" t="s">
        <v>2310</v>
      </c>
      <c r="I102" s="1" t="s">
        <v>288</v>
      </c>
      <c r="J102" s="1" t="s">
        <v>2311</v>
      </c>
      <c r="K102" s="1" t="s">
        <v>288</v>
      </c>
      <c r="L102" s="1" t="s">
        <v>288</v>
      </c>
      <c r="M102" s="1" t="s">
        <v>2312</v>
      </c>
      <c r="N102" s="1" t="s">
        <v>2312</v>
      </c>
      <c r="O102" s="1" t="s">
        <v>55</v>
      </c>
      <c r="P102" s="1" t="s">
        <v>2313</v>
      </c>
      <c r="Q102" s="1" t="s">
        <v>2314</v>
      </c>
      <c r="R102" s="1" t="s">
        <v>2472</v>
      </c>
      <c r="S102" s="1" t="s">
        <v>2316</v>
      </c>
      <c r="T102" s="1" t="s">
        <v>2317</v>
      </c>
      <c r="U102" s="1" t="s">
        <v>2284</v>
      </c>
      <c r="V102" s="1" t="s">
        <v>2318</v>
      </c>
    </row>
    <row r="103" s="1" customFormat="1" spans="1:22">
      <c r="A103" s="1" t="s">
        <v>2212</v>
      </c>
      <c r="B103" s="1" t="s">
        <v>72</v>
      </c>
      <c r="C103" s="1" t="s">
        <v>2218</v>
      </c>
      <c r="D103" s="1" t="s">
        <v>2473</v>
      </c>
      <c r="E103" s="1" t="s">
        <v>2215</v>
      </c>
      <c r="F103" s="1" t="s">
        <v>1568</v>
      </c>
      <c r="G103" s="1" t="s">
        <v>2126</v>
      </c>
      <c r="H103" s="1" t="s">
        <v>2310</v>
      </c>
      <c r="I103" s="1" t="s">
        <v>1507</v>
      </c>
      <c r="J103" s="1" t="s">
        <v>2311</v>
      </c>
      <c r="K103" s="1" t="s">
        <v>1507</v>
      </c>
      <c r="L103" s="1" t="s">
        <v>1507</v>
      </c>
      <c r="M103" s="1" t="s">
        <v>2312</v>
      </c>
      <c r="N103" s="1" t="s">
        <v>2312</v>
      </c>
      <c r="O103" s="1" t="s">
        <v>55</v>
      </c>
      <c r="P103" s="1" t="s">
        <v>2313</v>
      </c>
      <c r="Q103" s="1" t="s">
        <v>2314</v>
      </c>
      <c r="R103" s="1" t="s">
        <v>2474</v>
      </c>
      <c r="S103" s="1" t="s">
        <v>2316</v>
      </c>
      <c r="T103" s="1" t="s">
        <v>2317</v>
      </c>
      <c r="U103" s="1" t="s">
        <v>2284</v>
      </c>
      <c r="V103" s="1" t="s">
        <v>2318</v>
      </c>
    </row>
    <row r="104" s="1" customFormat="1" spans="1:22">
      <c r="A104" s="1" t="s">
        <v>319</v>
      </c>
      <c r="B104" s="1" t="s">
        <v>72</v>
      </c>
      <c r="C104" s="1" t="s">
        <v>327</v>
      </c>
      <c r="D104" s="1" t="s">
        <v>320</v>
      </c>
      <c r="E104" s="1" t="s">
        <v>322</v>
      </c>
      <c r="F104" s="1" t="s">
        <v>60</v>
      </c>
      <c r="G104" s="1" t="s">
        <v>44</v>
      </c>
      <c r="H104" s="1" t="s">
        <v>2310</v>
      </c>
      <c r="I104" s="1" t="s">
        <v>326</v>
      </c>
      <c r="J104" s="1" t="s">
        <v>2311</v>
      </c>
      <c r="K104" s="1" t="s">
        <v>326</v>
      </c>
      <c r="L104" s="1" t="s">
        <v>326</v>
      </c>
      <c r="M104" s="1" t="s">
        <v>2312</v>
      </c>
      <c r="N104" s="1" t="s">
        <v>2312</v>
      </c>
      <c r="O104" s="1" t="s">
        <v>55</v>
      </c>
      <c r="P104" s="1" t="s">
        <v>2313</v>
      </c>
      <c r="Q104" s="1" t="s">
        <v>2314</v>
      </c>
      <c r="R104" s="1" t="s">
        <v>2475</v>
      </c>
      <c r="S104" s="1" t="s">
        <v>2316</v>
      </c>
      <c r="T104" s="1" t="s">
        <v>2317</v>
      </c>
      <c r="U104" s="1" t="s">
        <v>2284</v>
      </c>
      <c r="V104" s="1" t="s">
        <v>2318</v>
      </c>
    </row>
    <row r="105" s="1" customFormat="1" spans="1:22">
      <c r="A105" s="1" t="s">
        <v>1110</v>
      </c>
      <c r="B105" s="1" t="s">
        <v>72</v>
      </c>
      <c r="C105" s="1" t="s">
        <v>1115</v>
      </c>
      <c r="D105" s="1" t="s">
        <v>2476</v>
      </c>
      <c r="E105" s="1" t="s">
        <v>1112</v>
      </c>
      <c r="F105" s="1" t="s">
        <v>421</v>
      </c>
      <c r="G105" s="1" t="s">
        <v>723</v>
      </c>
      <c r="H105" s="1" t="s">
        <v>2310</v>
      </c>
      <c r="I105" s="1" t="s">
        <v>862</v>
      </c>
      <c r="J105" s="1" t="s">
        <v>2311</v>
      </c>
      <c r="K105" s="1" t="s">
        <v>862</v>
      </c>
      <c r="L105" s="1" t="s">
        <v>862</v>
      </c>
      <c r="M105" s="1" t="s">
        <v>2312</v>
      </c>
      <c r="N105" s="1" t="s">
        <v>2312</v>
      </c>
      <c r="O105" s="1" t="s">
        <v>55</v>
      </c>
      <c r="P105" s="1" t="s">
        <v>2313</v>
      </c>
      <c r="Q105" s="1" t="s">
        <v>2314</v>
      </c>
      <c r="R105" s="1" t="s">
        <v>2477</v>
      </c>
      <c r="S105" s="1" t="s">
        <v>2316</v>
      </c>
      <c r="T105" s="1" t="s">
        <v>2317</v>
      </c>
      <c r="U105" s="1" t="s">
        <v>2284</v>
      </c>
      <c r="V105" s="1" t="s">
        <v>2318</v>
      </c>
    </row>
    <row r="106" s="1" customFormat="1" spans="1:22">
      <c r="A106" s="1" t="s">
        <v>435</v>
      </c>
      <c r="B106" s="1" t="s">
        <v>72</v>
      </c>
      <c r="C106" s="1" t="s">
        <v>443</v>
      </c>
      <c r="D106" s="1" t="s">
        <v>436</v>
      </c>
      <c r="E106" s="1" t="s">
        <v>438</v>
      </c>
      <c r="F106" s="1" t="s">
        <v>44</v>
      </c>
      <c r="G106" s="1" t="s">
        <v>421</v>
      </c>
      <c r="H106" s="1" t="s">
        <v>2310</v>
      </c>
      <c r="I106" s="1" t="s">
        <v>442</v>
      </c>
      <c r="J106" s="1" t="s">
        <v>2311</v>
      </c>
      <c r="K106" s="1" t="s">
        <v>442</v>
      </c>
      <c r="L106" s="1" t="s">
        <v>442</v>
      </c>
      <c r="M106" s="1" t="s">
        <v>2312</v>
      </c>
      <c r="N106" s="1" t="s">
        <v>2312</v>
      </c>
      <c r="O106" s="1" t="s">
        <v>55</v>
      </c>
      <c r="P106" s="1" t="s">
        <v>2313</v>
      </c>
      <c r="Q106" s="1" t="s">
        <v>2314</v>
      </c>
      <c r="R106" s="1" t="s">
        <v>2478</v>
      </c>
      <c r="S106" s="1" t="s">
        <v>2316</v>
      </c>
      <c r="T106" s="1" t="s">
        <v>2317</v>
      </c>
      <c r="U106" s="1" t="s">
        <v>2284</v>
      </c>
      <c r="V106" s="1" t="s">
        <v>2318</v>
      </c>
    </row>
    <row r="107" s="1" customFormat="1" spans="1:22">
      <c r="A107" s="1" t="s">
        <v>1338</v>
      </c>
      <c r="B107" s="1" t="s">
        <v>72</v>
      </c>
      <c r="C107" s="1" t="s">
        <v>1340</v>
      </c>
      <c r="D107" s="1" t="s">
        <v>121</v>
      </c>
      <c r="E107" s="1" t="s">
        <v>1339</v>
      </c>
      <c r="F107" s="1" t="s">
        <v>723</v>
      </c>
      <c r="G107" s="1" t="s">
        <v>1197</v>
      </c>
      <c r="H107" s="1" t="s">
        <v>2310</v>
      </c>
      <c r="I107" s="1" t="s">
        <v>126</v>
      </c>
      <c r="J107" s="1" t="s">
        <v>2311</v>
      </c>
      <c r="K107" s="1" t="s">
        <v>126</v>
      </c>
      <c r="L107" s="1" t="s">
        <v>126</v>
      </c>
      <c r="M107" s="1" t="s">
        <v>2312</v>
      </c>
      <c r="N107" s="1" t="s">
        <v>2312</v>
      </c>
      <c r="O107" s="1" t="s">
        <v>55</v>
      </c>
      <c r="P107" s="1" t="s">
        <v>2313</v>
      </c>
      <c r="Q107" s="1" t="s">
        <v>2314</v>
      </c>
      <c r="R107" s="1" t="s">
        <v>2479</v>
      </c>
      <c r="S107" s="1" t="s">
        <v>2316</v>
      </c>
      <c r="T107" s="1" t="s">
        <v>2317</v>
      </c>
      <c r="U107" s="1" t="s">
        <v>2284</v>
      </c>
      <c r="V107" s="1" t="s">
        <v>2318</v>
      </c>
    </row>
    <row r="108" s="1" customFormat="1" spans="1:22">
      <c r="A108" s="1" t="s">
        <v>665</v>
      </c>
      <c r="B108" s="1" t="s">
        <v>72</v>
      </c>
      <c r="C108" s="1" t="s">
        <v>673</v>
      </c>
      <c r="D108" s="1" t="s">
        <v>666</v>
      </c>
      <c r="E108" s="1" t="s">
        <v>668</v>
      </c>
      <c r="F108" s="1" t="s">
        <v>44</v>
      </c>
      <c r="G108" s="1" t="s">
        <v>421</v>
      </c>
      <c r="H108" s="1" t="s">
        <v>2310</v>
      </c>
      <c r="I108" s="1" t="s">
        <v>672</v>
      </c>
      <c r="J108" s="1" t="s">
        <v>2311</v>
      </c>
      <c r="K108" s="1" t="s">
        <v>672</v>
      </c>
      <c r="L108" s="1" t="s">
        <v>672</v>
      </c>
      <c r="M108" s="1" t="s">
        <v>2312</v>
      </c>
      <c r="N108" s="1" t="s">
        <v>2312</v>
      </c>
      <c r="O108" s="1" t="s">
        <v>55</v>
      </c>
      <c r="P108" s="1" t="s">
        <v>2313</v>
      </c>
      <c r="Q108" s="1" t="s">
        <v>2314</v>
      </c>
      <c r="R108" s="1" t="s">
        <v>2480</v>
      </c>
      <c r="S108" s="1" t="s">
        <v>2316</v>
      </c>
      <c r="T108" s="1" t="s">
        <v>2317</v>
      </c>
      <c r="U108" s="1" t="s">
        <v>2284</v>
      </c>
      <c r="V108" s="1" t="s">
        <v>2318</v>
      </c>
    </row>
    <row r="109" s="1" customFormat="1" spans="1:22">
      <c r="A109" s="1" t="s">
        <v>633</v>
      </c>
      <c r="B109" s="1" t="s">
        <v>72</v>
      </c>
      <c r="C109" s="1" t="s">
        <v>641</v>
      </c>
      <c r="D109" s="1" t="s">
        <v>2481</v>
      </c>
      <c r="E109" s="1" t="s">
        <v>636</v>
      </c>
      <c r="F109" s="1" t="s">
        <v>44</v>
      </c>
      <c r="G109" s="1" t="s">
        <v>421</v>
      </c>
      <c r="H109" s="1" t="s">
        <v>2310</v>
      </c>
      <c r="I109" s="1" t="s">
        <v>640</v>
      </c>
      <c r="J109" s="1" t="s">
        <v>2311</v>
      </c>
      <c r="K109" s="1" t="s">
        <v>640</v>
      </c>
      <c r="L109" s="1" t="s">
        <v>640</v>
      </c>
      <c r="M109" s="1" t="s">
        <v>2312</v>
      </c>
      <c r="N109" s="1" t="s">
        <v>2312</v>
      </c>
      <c r="O109" s="1" t="s">
        <v>55</v>
      </c>
      <c r="P109" s="1" t="s">
        <v>2313</v>
      </c>
      <c r="Q109" s="1" t="s">
        <v>2314</v>
      </c>
      <c r="R109" s="1" t="s">
        <v>2482</v>
      </c>
      <c r="S109" s="1" t="s">
        <v>2316</v>
      </c>
      <c r="T109" s="1" t="s">
        <v>2317</v>
      </c>
      <c r="U109" s="1" t="s">
        <v>2284</v>
      </c>
      <c r="V109" s="1" t="s">
        <v>2318</v>
      </c>
    </row>
    <row r="110" s="1" customFormat="1" spans="1:22">
      <c r="A110" s="1" t="s">
        <v>1168</v>
      </c>
      <c r="B110" s="1" t="s">
        <v>72</v>
      </c>
      <c r="C110" s="1" t="s">
        <v>1176</v>
      </c>
      <c r="D110" s="1" t="s">
        <v>2483</v>
      </c>
      <c r="E110" s="1" t="s">
        <v>1171</v>
      </c>
      <c r="F110" s="1" t="s">
        <v>421</v>
      </c>
      <c r="G110" s="1" t="s">
        <v>723</v>
      </c>
      <c r="H110" s="1" t="s">
        <v>2310</v>
      </c>
      <c r="I110" s="1" t="s">
        <v>1175</v>
      </c>
      <c r="J110" s="1" t="s">
        <v>2311</v>
      </c>
      <c r="K110" s="1" t="s">
        <v>1175</v>
      </c>
      <c r="L110" s="1" t="s">
        <v>1175</v>
      </c>
      <c r="M110" s="1" t="s">
        <v>2312</v>
      </c>
      <c r="N110" s="1" t="s">
        <v>2312</v>
      </c>
      <c r="O110" s="1" t="s">
        <v>55</v>
      </c>
      <c r="P110" s="1" t="s">
        <v>2313</v>
      </c>
      <c r="Q110" s="1" t="s">
        <v>2314</v>
      </c>
      <c r="R110" s="1" t="s">
        <v>2484</v>
      </c>
      <c r="S110" s="1" t="s">
        <v>2316</v>
      </c>
      <c r="T110" s="1" t="s">
        <v>2317</v>
      </c>
      <c r="U110" s="1" t="s">
        <v>2284</v>
      </c>
      <c r="V110" s="1" t="s">
        <v>2318</v>
      </c>
    </row>
    <row r="111" s="1" customFormat="1" spans="1:22">
      <c r="A111" s="1" t="s">
        <v>1121</v>
      </c>
      <c r="B111" s="1" t="s">
        <v>203</v>
      </c>
      <c r="C111" s="1" t="s">
        <v>1126</v>
      </c>
      <c r="D111" s="1" t="s">
        <v>2485</v>
      </c>
      <c r="E111" s="1" t="s">
        <v>1123</v>
      </c>
      <c r="F111" s="1" t="s">
        <v>421</v>
      </c>
      <c r="G111" s="1" t="s">
        <v>723</v>
      </c>
      <c r="H111" s="1" t="s">
        <v>2310</v>
      </c>
      <c r="I111" s="1" t="s">
        <v>1125</v>
      </c>
      <c r="J111" s="1" t="s">
        <v>2311</v>
      </c>
      <c r="K111" s="1" t="s">
        <v>1125</v>
      </c>
      <c r="L111" s="1" t="s">
        <v>1125</v>
      </c>
      <c r="M111" s="1" t="s">
        <v>2312</v>
      </c>
      <c r="N111" s="1" t="s">
        <v>2312</v>
      </c>
      <c r="O111" s="1" t="s">
        <v>55</v>
      </c>
      <c r="P111" s="1" t="s">
        <v>2313</v>
      </c>
      <c r="Q111" s="1" t="s">
        <v>2314</v>
      </c>
      <c r="R111" s="1" t="s">
        <v>2486</v>
      </c>
      <c r="S111" s="1" t="s">
        <v>2316</v>
      </c>
      <c r="T111" s="1" t="s">
        <v>2317</v>
      </c>
      <c r="U111" s="1" t="s">
        <v>2284</v>
      </c>
      <c r="V111" s="1" t="s">
        <v>2318</v>
      </c>
    </row>
    <row r="112" s="1" customFormat="1" spans="1:22">
      <c r="A112" s="1" t="s">
        <v>82</v>
      </c>
      <c r="B112" s="1" t="s">
        <v>203</v>
      </c>
      <c r="C112" s="1" t="s">
        <v>90</v>
      </c>
      <c r="D112" s="1" t="s">
        <v>2487</v>
      </c>
      <c r="E112" s="1" t="s">
        <v>85</v>
      </c>
      <c r="F112" s="1" t="s">
        <v>60</v>
      </c>
      <c r="G112" s="1" t="s">
        <v>44</v>
      </c>
      <c r="H112" s="1" t="s">
        <v>2310</v>
      </c>
      <c r="I112" s="1" t="s">
        <v>89</v>
      </c>
      <c r="J112" s="1" t="s">
        <v>2311</v>
      </c>
      <c r="K112" s="1" t="s">
        <v>89</v>
      </c>
      <c r="L112" s="1" t="s">
        <v>89</v>
      </c>
      <c r="M112" s="1" t="s">
        <v>2312</v>
      </c>
      <c r="N112" s="1" t="s">
        <v>2312</v>
      </c>
      <c r="O112" s="1" t="s">
        <v>55</v>
      </c>
      <c r="P112" s="1" t="s">
        <v>2313</v>
      </c>
      <c r="Q112" s="1" t="s">
        <v>2314</v>
      </c>
      <c r="R112" s="1" t="s">
        <v>2488</v>
      </c>
      <c r="S112" s="1" t="s">
        <v>2316</v>
      </c>
      <c r="T112" s="1" t="s">
        <v>2317</v>
      </c>
      <c r="U112" s="1" t="s">
        <v>2284</v>
      </c>
      <c r="V112" s="1" t="s">
        <v>2318</v>
      </c>
    </row>
    <row r="113" s="1" customFormat="1" spans="1:22">
      <c r="A113" s="1" t="s">
        <v>1289</v>
      </c>
      <c r="B113" s="1" t="s">
        <v>203</v>
      </c>
      <c r="C113" s="1" t="s">
        <v>1296</v>
      </c>
      <c r="D113" s="1" t="s">
        <v>2489</v>
      </c>
      <c r="E113" s="1" t="s">
        <v>1291</v>
      </c>
      <c r="F113" s="1" t="s">
        <v>60</v>
      </c>
      <c r="G113" s="1" t="s">
        <v>1197</v>
      </c>
      <c r="H113" s="1" t="s">
        <v>2310</v>
      </c>
      <c r="I113" s="1" t="s">
        <v>1295</v>
      </c>
      <c r="J113" s="1" t="s">
        <v>2311</v>
      </c>
      <c r="K113" s="1" t="s">
        <v>1295</v>
      </c>
      <c r="L113" s="1" t="s">
        <v>1295</v>
      </c>
      <c r="M113" s="1" t="s">
        <v>2312</v>
      </c>
      <c r="N113" s="1" t="s">
        <v>2312</v>
      </c>
      <c r="O113" s="1" t="s">
        <v>55</v>
      </c>
      <c r="P113" s="1" t="s">
        <v>2313</v>
      </c>
      <c r="Q113" s="1" t="s">
        <v>2314</v>
      </c>
      <c r="R113" s="1" t="s">
        <v>2490</v>
      </c>
      <c r="S113" s="1" t="s">
        <v>2316</v>
      </c>
      <c r="T113" s="1" t="s">
        <v>2317</v>
      </c>
      <c r="U113" s="1" t="s">
        <v>2284</v>
      </c>
      <c r="V113" s="1" t="s">
        <v>2318</v>
      </c>
    </row>
    <row r="114" s="1" customFormat="1" spans="1:22">
      <c r="A114" s="1" t="s">
        <v>1724</v>
      </c>
      <c r="B114" s="1" t="s">
        <v>203</v>
      </c>
      <c r="C114" s="1" t="s">
        <v>1726</v>
      </c>
      <c r="D114" s="1" t="s">
        <v>2491</v>
      </c>
      <c r="E114" s="1" t="s">
        <v>1725</v>
      </c>
      <c r="F114" s="1" t="s">
        <v>1197</v>
      </c>
      <c r="G114" s="1" t="s">
        <v>1568</v>
      </c>
      <c r="H114" s="1" t="s">
        <v>2310</v>
      </c>
      <c r="I114" s="1" t="s">
        <v>1719</v>
      </c>
      <c r="J114" s="1" t="s">
        <v>2311</v>
      </c>
      <c r="K114" s="1" t="s">
        <v>1719</v>
      </c>
      <c r="L114" s="1" t="s">
        <v>1719</v>
      </c>
      <c r="M114" s="1" t="s">
        <v>2312</v>
      </c>
      <c r="N114" s="1" t="s">
        <v>2312</v>
      </c>
      <c r="O114" s="1" t="s">
        <v>55</v>
      </c>
      <c r="P114" s="1" t="s">
        <v>2313</v>
      </c>
      <c r="Q114" s="1" t="s">
        <v>2314</v>
      </c>
      <c r="R114" s="1" t="s">
        <v>2492</v>
      </c>
      <c r="S114" s="1" t="s">
        <v>2316</v>
      </c>
      <c r="T114" s="1" t="s">
        <v>2317</v>
      </c>
      <c r="U114" s="1" t="s">
        <v>2284</v>
      </c>
      <c r="V114" s="1" t="s">
        <v>2318</v>
      </c>
    </row>
    <row r="115" s="1" customFormat="1" spans="1:22">
      <c r="A115" s="1" t="s">
        <v>255</v>
      </c>
      <c r="B115" s="1" t="s">
        <v>203</v>
      </c>
      <c r="C115" s="1" t="s">
        <v>259</v>
      </c>
      <c r="D115" s="1" t="s">
        <v>121</v>
      </c>
      <c r="E115" s="1" t="s">
        <v>256</v>
      </c>
      <c r="F115" s="1" t="s">
        <v>60</v>
      </c>
      <c r="G115" s="1" t="s">
        <v>44</v>
      </c>
      <c r="H115" s="1" t="s">
        <v>2310</v>
      </c>
      <c r="I115" s="1" t="s">
        <v>258</v>
      </c>
      <c r="J115" s="1" t="s">
        <v>2311</v>
      </c>
      <c r="K115" s="1" t="s">
        <v>258</v>
      </c>
      <c r="L115" s="1" t="s">
        <v>258</v>
      </c>
      <c r="M115" s="1" t="s">
        <v>2312</v>
      </c>
      <c r="N115" s="1" t="s">
        <v>2312</v>
      </c>
      <c r="O115" s="1" t="s">
        <v>55</v>
      </c>
      <c r="P115" s="1" t="s">
        <v>2313</v>
      </c>
      <c r="Q115" s="1" t="s">
        <v>2314</v>
      </c>
      <c r="R115" s="1" t="s">
        <v>2493</v>
      </c>
      <c r="S115" s="1" t="s">
        <v>2316</v>
      </c>
      <c r="T115" s="1" t="s">
        <v>2317</v>
      </c>
      <c r="U115" s="1" t="s">
        <v>2284</v>
      </c>
      <c r="V115" s="1" t="s">
        <v>2318</v>
      </c>
    </row>
    <row r="116" s="1" customFormat="1" spans="1:22">
      <c r="A116" s="1" t="s">
        <v>489</v>
      </c>
      <c r="B116" s="1" t="s">
        <v>203</v>
      </c>
      <c r="C116" s="1" t="s">
        <v>496</v>
      </c>
      <c r="D116" s="1" t="s">
        <v>2494</v>
      </c>
      <c r="E116" s="1" t="s">
        <v>491</v>
      </c>
      <c r="F116" s="1" t="s">
        <v>44</v>
      </c>
      <c r="G116" s="1" t="s">
        <v>421</v>
      </c>
      <c r="H116" s="1" t="s">
        <v>2310</v>
      </c>
      <c r="I116" s="1" t="s">
        <v>495</v>
      </c>
      <c r="J116" s="1" t="s">
        <v>2311</v>
      </c>
      <c r="K116" s="1" t="s">
        <v>495</v>
      </c>
      <c r="L116" s="1" t="s">
        <v>495</v>
      </c>
      <c r="M116" s="1" t="s">
        <v>2312</v>
      </c>
      <c r="N116" s="1" t="s">
        <v>2312</v>
      </c>
      <c r="O116" s="1" t="s">
        <v>55</v>
      </c>
      <c r="P116" s="1" t="s">
        <v>2313</v>
      </c>
      <c r="Q116" s="1" t="s">
        <v>2314</v>
      </c>
      <c r="R116" s="1" t="s">
        <v>2495</v>
      </c>
      <c r="S116" s="1" t="s">
        <v>2316</v>
      </c>
      <c r="T116" s="1" t="s">
        <v>2317</v>
      </c>
      <c r="U116" s="1" t="s">
        <v>2284</v>
      </c>
      <c r="V116" s="1" t="s">
        <v>2318</v>
      </c>
    </row>
    <row r="117" s="1" customFormat="1" spans="1:22">
      <c r="A117" s="1" t="s">
        <v>652</v>
      </c>
      <c r="B117" s="1" t="s">
        <v>203</v>
      </c>
      <c r="C117" s="1" t="s">
        <v>659</v>
      </c>
      <c r="D117" s="1" t="s">
        <v>2496</v>
      </c>
      <c r="E117" s="1" t="s">
        <v>654</v>
      </c>
      <c r="F117" s="1" t="s">
        <v>44</v>
      </c>
      <c r="G117" s="1" t="s">
        <v>421</v>
      </c>
      <c r="H117" s="1" t="s">
        <v>2310</v>
      </c>
      <c r="I117" s="1" t="s">
        <v>658</v>
      </c>
      <c r="J117" s="1" t="s">
        <v>2311</v>
      </c>
      <c r="K117" s="1" t="s">
        <v>658</v>
      </c>
      <c r="L117" s="1" t="s">
        <v>658</v>
      </c>
      <c r="M117" s="1" t="s">
        <v>2312</v>
      </c>
      <c r="N117" s="1" t="s">
        <v>2312</v>
      </c>
      <c r="O117" s="1" t="s">
        <v>55</v>
      </c>
      <c r="P117" s="1" t="s">
        <v>2313</v>
      </c>
      <c r="Q117" s="1" t="s">
        <v>2314</v>
      </c>
      <c r="R117" s="1" t="s">
        <v>2497</v>
      </c>
      <c r="S117" s="1" t="s">
        <v>2316</v>
      </c>
      <c r="T117" s="1" t="s">
        <v>2317</v>
      </c>
      <c r="U117" s="1" t="s">
        <v>2284</v>
      </c>
      <c r="V117" s="1" t="s">
        <v>2318</v>
      </c>
    </row>
    <row r="118" s="1" customFormat="1" spans="1:22">
      <c r="A118" s="1" t="s">
        <v>333</v>
      </c>
      <c r="B118" s="1" t="s">
        <v>203</v>
      </c>
      <c r="C118" s="1" t="s">
        <v>342</v>
      </c>
      <c r="D118" s="1" t="s">
        <v>2498</v>
      </c>
      <c r="E118" s="1" t="s">
        <v>337</v>
      </c>
      <c r="F118" s="1" t="s">
        <v>60</v>
      </c>
      <c r="G118" s="1" t="s">
        <v>44</v>
      </c>
      <c r="H118" s="1" t="s">
        <v>2310</v>
      </c>
      <c r="I118" s="1" t="s">
        <v>341</v>
      </c>
      <c r="J118" s="1" t="s">
        <v>2311</v>
      </c>
      <c r="K118" s="1" t="s">
        <v>341</v>
      </c>
      <c r="L118" s="1" t="s">
        <v>341</v>
      </c>
      <c r="M118" s="1" t="s">
        <v>2312</v>
      </c>
      <c r="N118" s="1" t="s">
        <v>2312</v>
      </c>
      <c r="O118" s="1" t="s">
        <v>55</v>
      </c>
      <c r="P118" s="1" t="s">
        <v>2313</v>
      </c>
      <c r="Q118" s="1" t="s">
        <v>2314</v>
      </c>
      <c r="R118" s="1" t="s">
        <v>2499</v>
      </c>
      <c r="S118" s="1" t="s">
        <v>2316</v>
      </c>
      <c r="T118" s="1" t="s">
        <v>2317</v>
      </c>
      <c r="U118" s="1" t="s">
        <v>2284</v>
      </c>
      <c r="V118" s="1" t="s">
        <v>2318</v>
      </c>
    </row>
    <row r="119" s="1" customFormat="1" spans="1:22">
      <c r="A119" s="1" t="s">
        <v>841</v>
      </c>
      <c r="B119" s="1" t="s">
        <v>203</v>
      </c>
      <c r="C119" s="1" t="s">
        <v>845</v>
      </c>
      <c r="D119" s="1" t="s">
        <v>2426</v>
      </c>
      <c r="E119" s="1" t="s">
        <v>842</v>
      </c>
      <c r="F119" s="1" t="s">
        <v>421</v>
      </c>
      <c r="G119" s="1" t="s">
        <v>723</v>
      </c>
      <c r="H119" s="1" t="s">
        <v>2310</v>
      </c>
      <c r="I119" s="1" t="s">
        <v>844</v>
      </c>
      <c r="J119" s="1" t="s">
        <v>2311</v>
      </c>
      <c r="K119" s="1" t="s">
        <v>844</v>
      </c>
      <c r="L119" s="1" t="s">
        <v>844</v>
      </c>
      <c r="M119" s="1" t="s">
        <v>2312</v>
      </c>
      <c r="N119" s="1" t="s">
        <v>2312</v>
      </c>
      <c r="O119" s="1" t="s">
        <v>55</v>
      </c>
      <c r="P119" s="1" t="s">
        <v>2313</v>
      </c>
      <c r="Q119" s="1" t="s">
        <v>2314</v>
      </c>
      <c r="R119" s="1" t="s">
        <v>2500</v>
      </c>
      <c r="S119" s="1" t="s">
        <v>2316</v>
      </c>
      <c r="T119" s="1" t="s">
        <v>2317</v>
      </c>
      <c r="U119" s="1" t="s">
        <v>2284</v>
      </c>
      <c r="V119" s="1" t="s">
        <v>2318</v>
      </c>
    </row>
    <row r="120" s="1" customFormat="1" spans="1:22">
      <c r="A120" s="1" t="s">
        <v>235</v>
      </c>
      <c r="B120" s="1" t="s">
        <v>203</v>
      </c>
      <c r="C120" s="1" t="s">
        <v>244</v>
      </c>
      <c r="D120" s="1" t="s">
        <v>2362</v>
      </c>
      <c r="E120" s="1" t="s">
        <v>239</v>
      </c>
      <c r="F120" s="1" t="s">
        <v>60</v>
      </c>
      <c r="G120" s="1" t="s">
        <v>44</v>
      </c>
      <c r="H120" s="1" t="s">
        <v>2310</v>
      </c>
      <c r="I120" s="1" t="s">
        <v>243</v>
      </c>
      <c r="J120" s="1" t="s">
        <v>2311</v>
      </c>
      <c r="K120" s="1" t="s">
        <v>243</v>
      </c>
      <c r="L120" s="1" t="s">
        <v>243</v>
      </c>
      <c r="M120" s="1" t="s">
        <v>2312</v>
      </c>
      <c r="N120" s="1" t="s">
        <v>2312</v>
      </c>
      <c r="O120" s="1" t="s">
        <v>55</v>
      </c>
      <c r="P120" s="1" t="s">
        <v>2313</v>
      </c>
      <c r="Q120" s="1" t="s">
        <v>2314</v>
      </c>
      <c r="R120" s="1" t="s">
        <v>2501</v>
      </c>
      <c r="S120" s="1" t="s">
        <v>2316</v>
      </c>
      <c r="T120" s="1" t="s">
        <v>2317</v>
      </c>
      <c r="U120" s="1" t="s">
        <v>2284</v>
      </c>
      <c r="V120" s="1" t="s">
        <v>2318</v>
      </c>
    </row>
    <row r="121" s="1" customFormat="1" spans="1:22">
      <c r="A121" s="1" t="s">
        <v>2219</v>
      </c>
      <c r="B121" s="1" t="s">
        <v>203</v>
      </c>
      <c r="C121" s="1" t="s">
        <v>2226</v>
      </c>
      <c r="D121" s="1" t="s">
        <v>2502</v>
      </c>
      <c r="E121" s="1" t="s">
        <v>2221</v>
      </c>
      <c r="F121" s="1" t="s">
        <v>1919</v>
      </c>
      <c r="G121" s="1" t="s">
        <v>2126</v>
      </c>
      <c r="H121" s="1" t="s">
        <v>2310</v>
      </c>
      <c r="I121" s="1" t="s">
        <v>2225</v>
      </c>
      <c r="J121" s="1" t="s">
        <v>2311</v>
      </c>
      <c r="K121" s="1" t="s">
        <v>2225</v>
      </c>
      <c r="L121" s="1" t="s">
        <v>2225</v>
      </c>
      <c r="M121" s="1" t="s">
        <v>2312</v>
      </c>
      <c r="N121" s="1" t="s">
        <v>2312</v>
      </c>
      <c r="O121" s="1" t="s">
        <v>55</v>
      </c>
      <c r="P121" s="1" t="s">
        <v>2313</v>
      </c>
      <c r="Q121" s="1" t="s">
        <v>2314</v>
      </c>
      <c r="R121" s="1" t="s">
        <v>2503</v>
      </c>
      <c r="S121" s="1" t="s">
        <v>2316</v>
      </c>
      <c r="T121" s="1" t="s">
        <v>2317</v>
      </c>
      <c r="U121" s="1" t="s">
        <v>2284</v>
      </c>
      <c r="V121" s="1" t="s">
        <v>2318</v>
      </c>
    </row>
    <row r="122" s="1" customFormat="1" spans="1:22">
      <c r="A122" s="1" t="s">
        <v>1355</v>
      </c>
      <c r="B122" s="1" t="s">
        <v>203</v>
      </c>
      <c r="C122" s="1" t="s">
        <v>1363</v>
      </c>
      <c r="D122" s="1" t="s">
        <v>2504</v>
      </c>
      <c r="E122" s="1" t="s">
        <v>1358</v>
      </c>
      <c r="F122" s="1" t="s">
        <v>723</v>
      </c>
      <c r="G122" s="1" t="s">
        <v>1197</v>
      </c>
      <c r="H122" s="1" t="s">
        <v>2310</v>
      </c>
      <c r="I122" s="1" t="s">
        <v>1362</v>
      </c>
      <c r="J122" s="1" t="s">
        <v>2311</v>
      </c>
      <c r="K122" s="1" t="s">
        <v>1362</v>
      </c>
      <c r="L122" s="1" t="s">
        <v>1362</v>
      </c>
      <c r="M122" s="1" t="s">
        <v>2312</v>
      </c>
      <c r="N122" s="1" t="s">
        <v>2312</v>
      </c>
      <c r="O122" s="1" t="s">
        <v>55</v>
      </c>
      <c r="P122" s="1" t="s">
        <v>2313</v>
      </c>
      <c r="Q122" s="1" t="s">
        <v>2314</v>
      </c>
      <c r="R122" s="1" t="s">
        <v>2505</v>
      </c>
      <c r="S122" s="1" t="s">
        <v>2316</v>
      </c>
      <c r="T122" s="1" t="s">
        <v>2317</v>
      </c>
      <c r="U122" s="1" t="s">
        <v>2284</v>
      </c>
      <c r="V122" s="1" t="s">
        <v>2318</v>
      </c>
    </row>
    <row r="123" s="1" customFormat="1" spans="1:22">
      <c r="A123" s="1" t="s">
        <v>409</v>
      </c>
      <c r="B123" s="1" t="s">
        <v>203</v>
      </c>
      <c r="C123" s="1" t="s">
        <v>418</v>
      </c>
      <c r="D123" s="1" t="s">
        <v>2506</v>
      </c>
      <c r="E123" s="1" t="s">
        <v>413</v>
      </c>
      <c r="F123" s="1" t="s">
        <v>60</v>
      </c>
      <c r="G123" s="1" t="s">
        <v>44</v>
      </c>
      <c r="H123" s="1" t="s">
        <v>2310</v>
      </c>
      <c r="I123" s="1" t="s">
        <v>417</v>
      </c>
      <c r="J123" s="1" t="s">
        <v>2311</v>
      </c>
      <c r="K123" s="1" t="s">
        <v>417</v>
      </c>
      <c r="L123" s="1" t="s">
        <v>417</v>
      </c>
      <c r="M123" s="1" t="s">
        <v>2312</v>
      </c>
      <c r="N123" s="1" t="s">
        <v>2312</v>
      </c>
      <c r="O123" s="1" t="s">
        <v>55</v>
      </c>
      <c r="P123" s="1" t="s">
        <v>2313</v>
      </c>
      <c r="Q123" s="1" t="s">
        <v>2314</v>
      </c>
      <c r="R123" s="1" t="s">
        <v>2507</v>
      </c>
      <c r="S123" s="1" t="s">
        <v>2316</v>
      </c>
      <c r="T123" s="1" t="s">
        <v>2317</v>
      </c>
      <c r="U123" s="1" t="s">
        <v>2284</v>
      </c>
      <c r="V123" s="1" t="s">
        <v>2318</v>
      </c>
    </row>
    <row r="124" s="1" customFormat="1" spans="1:22">
      <c r="A124" s="1" t="s">
        <v>133</v>
      </c>
      <c r="B124" s="1" t="s">
        <v>203</v>
      </c>
      <c r="C124" s="1" t="s">
        <v>141</v>
      </c>
      <c r="D124" s="1" t="s">
        <v>2508</v>
      </c>
      <c r="E124" s="1" t="s">
        <v>136</v>
      </c>
      <c r="F124" s="1" t="s">
        <v>60</v>
      </c>
      <c r="G124" s="1" t="s">
        <v>44</v>
      </c>
      <c r="H124" s="1" t="s">
        <v>2310</v>
      </c>
      <c r="I124" s="1" t="s">
        <v>140</v>
      </c>
      <c r="J124" s="1" t="s">
        <v>2311</v>
      </c>
      <c r="K124" s="1" t="s">
        <v>140</v>
      </c>
      <c r="L124" s="1" t="s">
        <v>140</v>
      </c>
      <c r="M124" s="1" t="s">
        <v>2312</v>
      </c>
      <c r="N124" s="1" t="s">
        <v>2312</v>
      </c>
      <c r="O124" s="1" t="s">
        <v>55</v>
      </c>
      <c r="P124" s="1" t="s">
        <v>2313</v>
      </c>
      <c r="Q124" s="1" t="s">
        <v>2314</v>
      </c>
      <c r="R124" s="1" t="s">
        <v>2509</v>
      </c>
      <c r="S124" s="1" t="s">
        <v>2316</v>
      </c>
      <c r="T124" s="1" t="s">
        <v>2317</v>
      </c>
      <c r="U124" s="1" t="s">
        <v>2284</v>
      </c>
      <c r="V124" s="1" t="s">
        <v>2318</v>
      </c>
    </row>
    <row r="125" s="1" customFormat="1" spans="1:22">
      <c r="A125" s="1" t="s">
        <v>1437</v>
      </c>
      <c r="B125" s="1" t="s">
        <v>203</v>
      </c>
      <c r="C125" s="1" t="s">
        <v>1444</v>
      </c>
      <c r="D125" s="1" t="s">
        <v>1438</v>
      </c>
      <c r="E125" s="1" t="s">
        <v>1439</v>
      </c>
      <c r="F125" s="1" t="s">
        <v>723</v>
      </c>
      <c r="G125" s="1" t="s">
        <v>1197</v>
      </c>
      <c r="H125" s="1" t="s">
        <v>2310</v>
      </c>
      <c r="I125" s="1" t="s">
        <v>1443</v>
      </c>
      <c r="J125" s="1" t="s">
        <v>2311</v>
      </c>
      <c r="K125" s="1" t="s">
        <v>1443</v>
      </c>
      <c r="L125" s="1" t="s">
        <v>1443</v>
      </c>
      <c r="M125" s="1" t="s">
        <v>2312</v>
      </c>
      <c r="N125" s="1" t="s">
        <v>2312</v>
      </c>
      <c r="O125" s="1" t="s">
        <v>55</v>
      </c>
      <c r="P125" s="1" t="s">
        <v>2313</v>
      </c>
      <c r="Q125" s="1" t="s">
        <v>2314</v>
      </c>
      <c r="R125" s="1" t="s">
        <v>2510</v>
      </c>
      <c r="S125" s="1" t="s">
        <v>2316</v>
      </c>
      <c r="T125" s="1" t="s">
        <v>2317</v>
      </c>
      <c r="U125" s="1" t="s">
        <v>2284</v>
      </c>
      <c r="V125" s="1" t="s">
        <v>2318</v>
      </c>
    </row>
    <row r="126" s="1" customFormat="1" spans="1:22">
      <c r="A126" s="1" t="s">
        <v>367</v>
      </c>
      <c r="B126" s="1" t="s">
        <v>43</v>
      </c>
      <c r="C126" s="1" t="s">
        <v>371</v>
      </c>
      <c r="D126" s="1" t="s">
        <v>2498</v>
      </c>
      <c r="E126" s="1" t="s">
        <v>368</v>
      </c>
      <c r="F126" s="1" t="s">
        <v>72</v>
      </c>
      <c r="G126" s="1" t="s">
        <v>44</v>
      </c>
      <c r="H126" s="1" t="s">
        <v>2310</v>
      </c>
      <c r="I126" s="1" t="s">
        <v>370</v>
      </c>
      <c r="J126" s="1" t="s">
        <v>2311</v>
      </c>
      <c r="K126" s="1" t="s">
        <v>370</v>
      </c>
      <c r="L126" s="1" t="s">
        <v>370</v>
      </c>
      <c r="M126" s="1" t="s">
        <v>2312</v>
      </c>
      <c r="N126" s="1" t="s">
        <v>2312</v>
      </c>
      <c r="O126" s="1" t="s">
        <v>55</v>
      </c>
      <c r="P126" s="1" t="s">
        <v>2313</v>
      </c>
      <c r="Q126" s="1" t="s">
        <v>2314</v>
      </c>
      <c r="R126" s="1" t="s">
        <v>2511</v>
      </c>
      <c r="S126" s="1" t="s">
        <v>2316</v>
      </c>
      <c r="T126" s="1" t="s">
        <v>2317</v>
      </c>
      <c r="U126" s="1" t="s">
        <v>2284</v>
      </c>
      <c r="V126" s="1" t="s">
        <v>2318</v>
      </c>
    </row>
    <row r="127" s="1" customFormat="1" spans="1:22">
      <c r="A127" s="1" t="s">
        <v>358</v>
      </c>
      <c r="B127" s="1" t="s">
        <v>43</v>
      </c>
      <c r="C127" s="1" t="s">
        <v>366</v>
      </c>
      <c r="D127" s="1" t="s">
        <v>2485</v>
      </c>
      <c r="E127" s="1" t="s">
        <v>361</v>
      </c>
      <c r="F127" s="1" t="s">
        <v>72</v>
      </c>
      <c r="G127" s="1" t="s">
        <v>44</v>
      </c>
      <c r="H127" s="1" t="s">
        <v>2310</v>
      </c>
      <c r="I127" s="1" t="s">
        <v>365</v>
      </c>
      <c r="J127" s="1" t="s">
        <v>2311</v>
      </c>
      <c r="K127" s="1" t="s">
        <v>365</v>
      </c>
      <c r="L127" s="1" t="s">
        <v>365</v>
      </c>
      <c r="M127" s="1" t="s">
        <v>2312</v>
      </c>
      <c r="N127" s="1" t="s">
        <v>2312</v>
      </c>
      <c r="O127" s="1" t="s">
        <v>55</v>
      </c>
      <c r="P127" s="1" t="s">
        <v>2313</v>
      </c>
      <c r="Q127" s="1" t="s">
        <v>2314</v>
      </c>
      <c r="R127" s="1" t="s">
        <v>2512</v>
      </c>
      <c r="S127" s="1" t="s">
        <v>2316</v>
      </c>
      <c r="T127" s="1" t="s">
        <v>2317</v>
      </c>
      <c r="U127" s="1" t="s">
        <v>2284</v>
      </c>
      <c r="V127" s="1" t="s">
        <v>2318</v>
      </c>
    </row>
    <row r="128" s="1" customFormat="1" spans="1:22">
      <c r="A128" s="1" t="s">
        <v>1155</v>
      </c>
      <c r="B128" s="1" t="s">
        <v>43</v>
      </c>
      <c r="C128" s="1" t="s">
        <v>1159</v>
      </c>
      <c r="D128" s="1" t="s">
        <v>2513</v>
      </c>
      <c r="E128" s="1" t="s">
        <v>1156</v>
      </c>
      <c r="F128" s="1" t="s">
        <v>421</v>
      </c>
      <c r="G128" s="1" t="s">
        <v>723</v>
      </c>
      <c r="H128" s="1" t="s">
        <v>2310</v>
      </c>
      <c r="I128" s="1" t="s">
        <v>1158</v>
      </c>
      <c r="J128" s="1" t="s">
        <v>2311</v>
      </c>
      <c r="K128" s="1" t="s">
        <v>1158</v>
      </c>
      <c r="L128" s="1" t="s">
        <v>1158</v>
      </c>
      <c r="M128" s="1" t="s">
        <v>2312</v>
      </c>
      <c r="N128" s="1" t="s">
        <v>2312</v>
      </c>
      <c r="O128" s="1" t="s">
        <v>55</v>
      </c>
      <c r="P128" s="1" t="s">
        <v>2313</v>
      </c>
      <c r="Q128" s="1" t="s">
        <v>2314</v>
      </c>
      <c r="R128" s="1" t="s">
        <v>2514</v>
      </c>
      <c r="S128" s="1" t="s">
        <v>2316</v>
      </c>
      <c r="T128" s="1" t="s">
        <v>2317</v>
      </c>
      <c r="U128" s="1" t="s">
        <v>2284</v>
      </c>
      <c r="V128" s="1" t="s">
        <v>2318</v>
      </c>
    </row>
    <row r="129" s="1" customFormat="1" spans="1:22">
      <c r="A129" s="1" t="s">
        <v>1414</v>
      </c>
      <c r="B129" s="1" t="s">
        <v>43</v>
      </c>
      <c r="C129" s="1" t="s">
        <v>1416</v>
      </c>
      <c r="D129" s="1" t="s">
        <v>121</v>
      </c>
      <c r="E129" s="1" t="s">
        <v>1415</v>
      </c>
      <c r="F129" s="1" t="s">
        <v>723</v>
      </c>
      <c r="G129" s="1" t="s">
        <v>1197</v>
      </c>
      <c r="H129" s="1" t="s">
        <v>2310</v>
      </c>
      <c r="I129" s="1" t="s">
        <v>126</v>
      </c>
      <c r="J129" s="1" t="s">
        <v>2311</v>
      </c>
      <c r="K129" s="1" t="s">
        <v>126</v>
      </c>
      <c r="L129" s="1" t="s">
        <v>126</v>
      </c>
      <c r="M129" s="1" t="s">
        <v>2312</v>
      </c>
      <c r="N129" s="1" t="s">
        <v>2312</v>
      </c>
      <c r="O129" s="1" t="s">
        <v>55</v>
      </c>
      <c r="P129" s="1" t="s">
        <v>2313</v>
      </c>
      <c r="Q129" s="1" t="s">
        <v>2314</v>
      </c>
      <c r="R129" s="1" t="s">
        <v>2515</v>
      </c>
      <c r="S129" s="1" t="s">
        <v>2316</v>
      </c>
      <c r="T129" s="1" t="s">
        <v>2317</v>
      </c>
      <c r="U129" s="1" t="s">
        <v>2284</v>
      </c>
      <c r="V129" s="1" t="s">
        <v>2318</v>
      </c>
    </row>
    <row r="130" s="1" customFormat="1" spans="1:22">
      <c r="A130" s="1" t="s">
        <v>328</v>
      </c>
      <c r="B130" s="1" t="s">
        <v>43</v>
      </c>
      <c r="C130" s="1" t="s">
        <v>332</v>
      </c>
      <c r="D130" s="1" t="s">
        <v>2516</v>
      </c>
      <c r="E130" s="1" t="s">
        <v>329</v>
      </c>
      <c r="F130" s="1" t="s">
        <v>72</v>
      </c>
      <c r="G130" s="1" t="s">
        <v>44</v>
      </c>
      <c r="H130" s="1" t="s">
        <v>2310</v>
      </c>
      <c r="I130" s="1" t="s">
        <v>331</v>
      </c>
      <c r="J130" s="1" t="s">
        <v>2311</v>
      </c>
      <c r="K130" s="1" t="s">
        <v>331</v>
      </c>
      <c r="L130" s="1" t="s">
        <v>331</v>
      </c>
      <c r="M130" s="1" t="s">
        <v>2312</v>
      </c>
      <c r="N130" s="1" t="s">
        <v>2312</v>
      </c>
      <c r="O130" s="1" t="s">
        <v>55</v>
      </c>
      <c r="P130" s="1" t="s">
        <v>2313</v>
      </c>
      <c r="Q130" s="1" t="s">
        <v>2314</v>
      </c>
      <c r="R130" s="1" t="s">
        <v>2517</v>
      </c>
      <c r="S130" s="1" t="s">
        <v>2316</v>
      </c>
      <c r="T130" s="1" t="s">
        <v>2317</v>
      </c>
      <c r="U130" s="1" t="s">
        <v>2284</v>
      </c>
      <c r="V130" s="1" t="s">
        <v>2318</v>
      </c>
    </row>
    <row r="131" s="1" customFormat="1" spans="1:22">
      <c r="A131" s="1" t="s">
        <v>212</v>
      </c>
      <c r="B131" s="1" t="s">
        <v>43</v>
      </c>
      <c r="C131" s="1" t="s">
        <v>219</v>
      </c>
      <c r="D131" s="1" t="s">
        <v>2518</v>
      </c>
      <c r="E131" s="1" t="s">
        <v>216</v>
      </c>
      <c r="F131" s="1" t="s">
        <v>60</v>
      </c>
      <c r="G131" s="1" t="s">
        <v>44</v>
      </c>
      <c r="H131" s="1" t="s">
        <v>2310</v>
      </c>
      <c r="I131" s="1" t="s">
        <v>168</v>
      </c>
      <c r="J131" s="1" t="s">
        <v>2311</v>
      </c>
      <c r="K131" s="1" t="s">
        <v>168</v>
      </c>
      <c r="L131" s="1" t="s">
        <v>168</v>
      </c>
      <c r="M131" s="1" t="s">
        <v>2312</v>
      </c>
      <c r="N131" s="1" t="s">
        <v>2312</v>
      </c>
      <c r="O131" s="1" t="s">
        <v>55</v>
      </c>
      <c r="P131" s="1" t="s">
        <v>2313</v>
      </c>
      <c r="Q131" s="1" t="s">
        <v>2314</v>
      </c>
      <c r="R131" s="1" t="s">
        <v>2519</v>
      </c>
      <c r="S131" s="1" t="s">
        <v>2316</v>
      </c>
      <c r="T131" s="1" t="s">
        <v>2317</v>
      </c>
      <c r="U131" s="1" t="s">
        <v>2284</v>
      </c>
      <c r="V131" s="1" t="s">
        <v>2318</v>
      </c>
    </row>
    <row r="132" s="1" customFormat="1" spans="1:22">
      <c r="A132" s="1" t="s">
        <v>2048</v>
      </c>
      <c r="B132" s="1" t="s">
        <v>43</v>
      </c>
      <c r="C132" s="1" t="s">
        <v>2050</v>
      </c>
      <c r="D132" s="1" t="s">
        <v>1429</v>
      </c>
      <c r="E132" s="1" t="s">
        <v>2049</v>
      </c>
      <c r="F132" s="1" t="s">
        <v>1568</v>
      </c>
      <c r="G132" s="1" t="s">
        <v>1919</v>
      </c>
      <c r="H132" s="1" t="s">
        <v>2310</v>
      </c>
      <c r="I132" s="1" t="s">
        <v>2038</v>
      </c>
      <c r="J132" s="1" t="s">
        <v>2311</v>
      </c>
      <c r="K132" s="1" t="s">
        <v>2038</v>
      </c>
      <c r="L132" s="1" t="s">
        <v>2038</v>
      </c>
      <c r="M132" s="1" t="s">
        <v>2312</v>
      </c>
      <c r="N132" s="1" t="s">
        <v>2312</v>
      </c>
      <c r="O132" s="1" t="s">
        <v>55</v>
      </c>
      <c r="P132" s="1" t="s">
        <v>2313</v>
      </c>
      <c r="Q132" s="1" t="s">
        <v>2314</v>
      </c>
      <c r="R132" s="1" t="s">
        <v>2520</v>
      </c>
      <c r="S132" s="1" t="s">
        <v>2316</v>
      </c>
      <c r="T132" s="1" t="s">
        <v>2317</v>
      </c>
      <c r="U132" s="1" t="s">
        <v>2284</v>
      </c>
      <c r="V132" s="1" t="s">
        <v>2318</v>
      </c>
    </row>
    <row r="133" s="1" customFormat="1" spans="1:22">
      <c r="A133" s="1" t="s">
        <v>1901</v>
      </c>
      <c r="B133" s="1" t="s">
        <v>43</v>
      </c>
      <c r="C133" s="1" t="s">
        <v>1905</v>
      </c>
      <c r="D133" s="1" t="s">
        <v>1133</v>
      </c>
      <c r="E133" s="1" t="s">
        <v>1902</v>
      </c>
      <c r="F133" s="1" t="s">
        <v>723</v>
      </c>
      <c r="G133" s="1" t="s">
        <v>1568</v>
      </c>
      <c r="H133" s="1" t="s">
        <v>2310</v>
      </c>
      <c r="I133" s="1" t="s">
        <v>1904</v>
      </c>
      <c r="J133" s="1" t="s">
        <v>2311</v>
      </c>
      <c r="K133" s="1" t="s">
        <v>1904</v>
      </c>
      <c r="L133" s="1" t="s">
        <v>1904</v>
      </c>
      <c r="M133" s="1" t="s">
        <v>2312</v>
      </c>
      <c r="N133" s="1" t="s">
        <v>2312</v>
      </c>
      <c r="O133" s="1" t="s">
        <v>55</v>
      </c>
      <c r="P133" s="1" t="s">
        <v>2313</v>
      </c>
      <c r="Q133" s="1" t="s">
        <v>2314</v>
      </c>
      <c r="R133" s="1" t="s">
        <v>2521</v>
      </c>
      <c r="S133" s="1" t="s">
        <v>2316</v>
      </c>
      <c r="T133" s="1" t="s">
        <v>2317</v>
      </c>
      <c r="U133" s="1" t="s">
        <v>2284</v>
      </c>
      <c r="V133" s="1" t="s">
        <v>2318</v>
      </c>
    </row>
    <row r="134" s="1" customFormat="1" spans="1:22">
      <c r="A134" s="1" t="s">
        <v>993</v>
      </c>
      <c r="B134" s="1" t="s">
        <v>43</v>
      </c>
      <c r="C134" s="1" t="s">
        <v>1001</v>
      </c>
      <c r="D134" s="1" t="s">
        <v>2522</v>
      </c>
      <c r="E134" s="1" t="s">
        <v>996</v>
      </c>
      <c r="F134" s="1" t="s">
        <v>421</v>
      </c>
      <c r="G134" s="1" t="s">
        <v>723</v>
      </c>
      <c r="H134" s="1" t="s">
        <v>2310</v>
      </c>
      <c r="I134" s="1" t="s">
        <v>1000</v>
      </c>
      <c r="J134" s="1" t="s">
        <v>2311</v>
      </c>
      <c r="K134" s="1" t="s">
        <v>1000</v>
      </c>
      <c r="L134" s="1" t="s">
        <v>1000</v>
      </c>
      <c r="M134" s="1" t="s">
        <v>2312</v>
      </c>
      <c r="N134" s="1" t="s">
        <v>2312</v>
      </c>
      <c r="O134" s="1" t="s">
        <v>55</v>
      </c>
      <c r="P134" s="1" t="s">
        <v>2313</v>
      </c>
      <c r="Q134" s="1" t="s">
        <v>2314</v>
      </c>
      <c r="R134" s="1" t="s">
        <v>2523</v>
      </c>
      <c r="S134" s="1" t="s">
        <v>2316</v>
      </c>
      <c r="T134" s="1" t="s">
        <v>2317</v>
      </c>
      <c r="U134" s="1" t="s">
        <v>2284</v>
      </c>
      <c r="V134" s="1" t="s">
        <v>2318</v>
      </c>
    </row>
    <row r="135" s="1" customFormat="1" spans="1:22">
      <c r="A135" s="1" t="s">
        <v>1274</v>
      </c>
      <c r="B135" s="1" t="s">
        <v>43</v>
      </c>
      <c r="C135" s="1" t="s">
        <v>1279</v>
      </c>
      <c r="D135" s="1" t="s">
        <v>2522</v>
      </c>
      <c r="E135" s="1" t="s">
        <v>1276</v>
      </c>
      <c r="F135" s="1" t="s">
        <v>723</v>
      </c>
      <c r="G135" s="1" t="s">
        <v>1197</v>
      </c>
      <c r="H135" s="1" t="s">
        <v>2310</v>
      </c>
      <c r="I135" s="1" t="s">
        <v>1278</v>
      </c>
      <c r="J135" s="1" t="s">
        <v>2311</v>
      </c>
      <c r="K135" s="1" t="s">
        <v>1278</v>
      </c>
      <c r="L135" s="1" t="s">
        <v>1278</v>
      </c>
      <c r="M135" s="1" t="s">
        <v>2312</v>
      </c>
      <c r="N135" s="1" t="s">
        <v>2312</v>
      </c>
      <c r="O135" s="1" t="s">
        <v>55</v>
      </c>
      <c r="P135" s="1" t="s">
        <v>2313</v>
      </c>
      <c r="Q135" s="1" t="s">
        <v>2314</v>
      </c>
      <c r="R135" s="1" t="s">
        <v>2524</v>
      </c>
      <c r="S135" s="1" t="s">
        <v>2316</v>
      </c>
      <c r="T135" s="1" t="s">
        <v>2317</v>
      </c>
      <c r="U135" s="1" t="s">
        <v>2284</v>
      </c>
      <c r="V135" s="1" t="s">
        <v>2318</v>
      </c>
    </row>
    <row r="136" s="1" customFormat="1" spans="1:22">
      <c r="A136" s="1" t="s">
        <v>245</v>
      </c>
      <c r="B136" s="1" t="s">
        <v>43</v>
      </c>
      <c r="C136" s="1" t="s">
        <v>254</v>
      </c>
      <c r="D136" s="1" t="s">
        <v>2525</v>
      </c>
      <c r="E136" s="1" t="s">
        <v>249</v>
      </c>
      <c r="F136" s="1" t="s">
        <v>60</v>
      </c>
      <c r="G136" s="1" t="s">
        <v>44</v>
      </c>
      <c r="H136" s="1" t="s">
        <v>2310</v>
      </c>
      <c r="I136" s="1" t="s">
        <v>253</v>
      </c>
      <c r="J136" s="1" t="s">
        <v>2311</v>
      </c>
      <c r="K136" s="1" t="s">
        <v>253</v>
      </c>
      <c r="L136" s="1" t="s">
        <v>253</v>
      </c>
      <c r="M136" s="1" t="s">
        <v>2312</v>
      </c>
      <c r="N136" s="1" t="s">
        <v>2312</v>
      </c>
      <c r="O136" s="1" t="s">
        <v>55</v>
      </c>
      <c r="P136" s="1" t="s">
        <v>2313</v>
      </c>
      <c r="Q136" s="1" t="s">
        <v>2314</v>
      </c>
      <c r="R136" s="1" t="s">
        <v>2526</v>
      </c>
      <c r="S136" s="1" t="s">
        <v>2316</v>
      </c>
      <c r="T136" s="1" t="s">
        <v>2317</v>
      </c>
      <c r="U136" s="1" t="s">
        <v>2284</v>
      </c>
      <c r="V136" s="1" t="s">
        <v>2318</v>
      </c>
    </row>
    <row r="137" s="1" customFormat="1" spans="1:22">
      <c r="A137" s="1" t="s">
        <v>220</v>
      </c>
      <c r="B137" s="1" t="s">
        <v>43</v>
      </c>
      <c r="C137" s="1" t="s">
        <v>228</v>
      </c>
      <c r="D137" s="1" t="s">
        <v>2527</v>
      </c>
      <c r="E137" s="1" t="s">
        <v>223</v>
      </c>
      <c r="F137" s="1" t="s">
        <v>60</v>
      </c>
      <c r="G137" s="1" t="s">
        <v>44</v>
      </c>
      <c r="H137" s="1" t="s">
        <v>2310</v>
      </c>
      <c r="I137" s="1" t="s">
        <v>227</v>
      </c>
      <c r="J137" s="1" t="s">
        <v>2311</v>
      </c>
      <c r="K137" s="1" t="s">
        <v>227</v>
      </c>
      <c r="L137" s="1" t="s">
        <v>227</v>
      </c>
      <c r="M137" s="1" t="s">
        <v>2312</v>
      </c>
      <c r="N137" s="1" t="s">
        <v>2312</v>
      </c>
      <c r="O137" s="1" t="s">
        <v>55</v>
      </c>
      <c r="P137" s="1" t="s">
        <v>2313</v>
      </c>
      <c r="Q137" s="1" t="s">
        <v>2314</v>
      </c>
      <c r="R137" s="1" t="s">
        <v>2528</v>
      </c>
      <c r="S137" s="1" t="s">
        <v>2316</v>
      </c>
      <c r="T137" s="1" t="s">
        <v>2317</v>
      </c>
      <c r="U137" s="1" t="s">
        <v>2284</v>
      </c>
      <c r="V137" s="1" t="s">
        <v>2318</v>
      </c>
    </row>
    <row r="138" s="1" customFormat="1" spans="1:22">
      <c r="A138" s="1" t="s">
        <v>1588</v>
      </c>
      <c r="B138" s="1" t="s">
        <v>43</v>
      </c>
      <c r="C138" s="1" t="s">
        <v>1590</v>
      </c>
      <c r="D138" s="1" t="s">
        <v>2527</v>
      </c>
      <c r="E138" s="1" t="s">
        <v>1067</v>
      </c>
      <c r="F138" s="1" t="s">
        <v>1197</v>
      </c>
      <c r="G138" s="1" t="s">
        <v>1568</v>
      </c>
      <c r="H138" s="1" t="s">
        <v>2310</v>
      </c>
      <c r="I138" s="1" t="s">
        <v>1146</v>
      </c>
      <c r="J138" s="1" t="s">
        <v>2311</v>
      </c>
      <c r="K138" s="1" t="s">
        <v>1146</v>
      </c>
      <c r="L138" s="1" t="s">
        <v>1146</v>
      </c>
      <c r="M138" s="1" t="s">
        <v>2312</v>
      </c>
      <c r="N138" s="1" t="s">
        <v>2312</v>
      </c>
      <c r="O138" s="1" t="s">
        <v>55</v>
      </c>
      <c r="P138" s="1" t="s">
        <v>2313</v>
      </c>
      <c r="Q138" s="1" t="s">
        <v>2314</v>
      </c>
      <c r="R138" s="1" t="s">
        <v>2529</v>
      </c>
      <c r="S138" s="1" t="s">
        <v>2316</v>
      </c>
      <c r="T138" s="1" t="s">
        <v>2317</v>
      </c>
      <c r="U138" s="1" t="s">
        <v>2284</v>
      </c>
      <c r="V138" s="1" t="s">
        <v>2318</v>
      </c>
    </row>
    <row r="139" s="1" customFormat="1" spans="1:22">
      <c r="A139" s="1" t="s">
        <v>963</v>
      </c>
      <c r="B139" s="1" t="s">
        <v>43</v>
      </c>
      <c r="C139" s="1" t="s">
        <v>965</v>
      </c>
      <c r="D139" s="1" t="s">
        <v>2362</v>
      </c>
      <c r="E139" s="1" t="s">
        <v>964</v>
      </c>
      <c r="F139" s="1" t="s">
        <v>421</v>
      </c>
      <c r="G139" s="1" t="s">
        <v>723</v>
      </c>
      <c r="H139" s="1" t="s">
        <v>2310</v>
      </c>
      <c r="I139" s="1" t="s">
        <v>908</v>
      </c>
      <c r="J139" s="1" t="s">
        <v>2311</v>
      </c>
      <c r="K139" s="1" t="s">
        <v>908</v>
      </c>
      <c r="L139" s="1" t="s">
        <v>908</v>
      </c>
      <c r="M139" s="1" t="s">
        <v>2312</v>
      </c>
      <c r="N139" s="1" t="s">
        <v>2312</v>
      </c>
      <c r="O139" s="1" t="s">
        <v>55</v>
      </c>
      <c r="P139" s="1" t="s">
        <v>2313</v>
      </c>
      <c r="Q139" s="1" t="s">
        <v>2314</v>
      </c>
      <c r="R139" s="1" t="s">
        <v>2530</v>
      </c>
      <c r="S139" s="1" t="s">
        <v>2316</v>
      </c>
      <c r="T139" s="1" t="s">
        <v>2317</v>
      </c>
      <c r="U139" s="1" t="s">
        <v>2284</v>
      </c>
      <c r="V139" s="1" t="s">
        <v>2318</v>
      </c>
    </row>
    <row r="140" s="1" customFormat="1" spans="1:22">
      <c r="A140" s="1" t="s">
        <v>101</v>
      </c>
      <c r="B140" s="1" t="s">
        <v>43</v>
      </c>
      <c r="C140" s="1" t="s">
        <v>109</v>
      </c>
      <c r="D140" s="1" t="s">
        <v>2516</v>
      </c>
      <c r="E140" s="1" t="s">
        <v>104</v>
      </c>
      <c r="F140" s="1" t="s">
        <v>60</v>
      </c>
      <c r="G140" s="1" t="s">
        <v>44</v>
      </c>
      <c r="H140" s="1" t="s">
        <v>2310</v>
      </c>
      <c r="I140" s="1" t="s">
        <v>108</v>
      </c>
      <c r="J140" s="1" t="s">
        <v>2311</v>
      </c>
      <c r="K140" s="1" t="s">
        <v>108</v>
      </c>
      <c r="L140" s="1" t="s">
        <v>108</v>
      </c>
      <c r="M140" s="1" t="s">
        <v>2312</v>
      </c>
      <c r="N140" s="1" t="s">
        <v>2312</v>
      </c>
      <c r="O140" s="1" t="s">
        <v>55</v>
      </c>
      <c r="P140" s="1" t="s">
        <v>2313</v>
      </c>
      <c r="Q140" s="1" t="s">
        <v>2314</v>
      </c>
      <c r="R140" s="1" t="s">
        <v>2531</v>
      </c>
      <c r="S140" s="1" t="s">
        <v>2316</v>
      </c>
      <c r="T140" s="1" t="s">
        <v>2317</v>
      </c>
      <c r="U140" s="1" t="s">
        <v>2284</v>
      </c>
      <c r="V140" s="1" t="s">
        <v>2318</v>
      </c>
    </row>
    <row r="141" s="1" customFormat="1" spans="1:22">
      <c r="A141" s="1" t="s">
        <v>531</v>
      </c>
      <c r="B141" s="1" t="s">
        <v>43</v>
      </c>
      <c r="C141" s="1" t="s">
        <v>539</v>
      </c>
      <c r="D141" s="1" t="s">
        <v>2532</v>
      </c>
      <c r="E141" s="1" t="s">
        <v>534</v>
      </c>
      <c r="F141" s="1" t="s">
        <v>44</v>
      </c>
      <c r="G141" s="1" t="s">
        <v>421</v>
      </c>
      <c r="H141" s="1" t="s">
        <v>2310</v>
      </c>
      <c r="I141" s="1" t="s">
        <v>538</v>
      </c>
      <c r="J141" s="1" t="s">
        <v>2311</v>
      </c>
      <c r="K141" s="1" t="s">
        <v>538</v>
      </c>
      <c r="L141" s="1" t="s">
        <v>538</v>
      </c>
      <c r="M141" s="1" t="s">
        <v>2312</v>
      </c>
      <c r="N141" s="1" t="s">
        <v>2312</v>
      </c>
      <c r="O141" s="1" t="s">
        <v>55</v>
      </c>
      <c r="P141" s="1" t="s">
        <v>2313</v>
      </c>
      <c r="Q141" s="1" t="s">
        <v>2314</v>
      </c>
      <c r="R141" s="1" t="s">
        <v>2533</v>
      </c>
      <c r="S141" s="1" t="s">
        <v>2316</v>
      </c>
      <c r="T141" s="1" t="s">
        <v>2317</v>
      </c>
      <c r="U141" s="1" t="s">
        <v>2284</v>
      </c>
      <c r="V141" s="1" t="s">
        <v>2318</v>
      </c>
    </row>
    <row r="142" s="1" customFormat="1" spans="1:22">
      <c r="A142" s="1" t="s">
        <v>628</v>
      </c>
      <c r="B142" s="1" t="s">
        <v>43</v>
      </c>
      <c r="C142" s="1" t="s">
        <v>632</v>
      </c>
      <c r="D142" s="1" t="s">
        <v>2534</v>
      </c>
      <c r="E142" s="1" t="s">
        <v>629</v>
      </c>
      <c r="F142" s="1" t="s">
        <v>60</v>
      </c>
      <c r="G142" s="1" t="s">
        <v>421</v>
      </c>
      <c r="H142" s="1" t="s">
        <v>2310</v>
      </c>
      <c r="I142" s="1" t="s">
        <v>631</v>
      </c>
      <c r="J142" s="1" t="s">
        <v>2311</v>
      </c>
      <c r="K142" s="1" t="s">
        <v>631</v>
      </c>
      <c r="L142" s="1" t="s">
        <v>631</v>
      </c>
      <c r="M142" s="1" t="s">
        <v>2312</v>
      </c>
      <c r="N142" s="1" t="s">
        <v>2312</v>
      </c>
      <c r="O142" s="1" t="s">
        <v>55</v>
      </c>
      <c r="P142" s="1" t="s">
        <v>2313</v>
      </c>
      <c r="Q142" s="1" t="s">
        <v>2314</v>
      </c>
      <c r="R142" s="1" t="s">
        <v>2535</v>
      </c>
      <c r="S142" s="1" t="s">
        <v>2316</v>
      </c>
      <c r="T142" s="1" t="s">
        <v>2317</v>
      </c>
      <c r="U142" s="1" t="s">
        <v>2284</v>
      </c>
      <c r="V142" s="1" t="s">
        <v>2318</v>
      </c>
    </row>
    <row r="143" s="1" customFormat="1" spans="1:22">
      <c r="A143" s="1" t="s">
        <v>1615</v>
      </c>
      <c r="B143" s="1" t="s">
        <v>43</v>
      </c>
      <c r="C143" s="1" t="s">
        <v>1623</v>
      </c>
      <c r="D143" s="1" t="s">
        <v>2536</v>
      </c>
      <c r="E143" s="1" t="s">
        <v>1618</v>
      </c>
      <c r="F143" s="1" t="s">
        <v>723</v>
      </c>
      <c r="G143" s="1" t="s">
        <v>1568</v>
      </c>
      <c r="H143" s="1" t="s">
        <v>2310</v>
      </c>
      <c r="I143" s="1" t="s">
        <v>1443</v>
      </c>
      <c r="J143" s="1" t="s">
        <v>2311</v>
      </c>
      <c r="K143" s="1" t="s">
        <v>1443</v>
      </c>
      <c r="L143" s="1" t="s">
        <v>1622</v>
      </c>
      <c r="M143" s="1" t="s">
        <v>2537</v>
      </c>
      <c r="N143" s="1" t="s">
        <v>2537</v>
      </c>
      <c r="O143" s="1" t="s">
        <v>55</v>
      </c>
      <c r="P143" s="1" t="s">
        <v>2313</v>
      </c>
      <c r="Q143" s="1" t="s">
        <v>2314</v>
      </c>
      <c r="R143" s="1" t="s">
        <v>2538</v>
      </c>
      <c r="S143" s="1" t="s">
        <v>2316</v>
      </c>
      <c r="T143" s="1" t="s">
        <v>2317</v>
      </c>
      <c r="U143" s="1" t="s">
        <v>2284</v>
      </c>
      <c r="V143" s="1" t="s">
        <v>2318</v>
      </c>
    </row>
    <row r="144" s="1" customFormat="1" spans="1:22">
      <c r="A144" s="1" t="s">
        <v>314</v>
      </c>
      <c r="B144" s="1" t="s">
        <v>43</v>
      </c>
      <c r="C144" s="1" t="s">
        <v>318</v>
      </c>
      <c r="D144" s="1" t="s">
        <v>2539</v>
      </c>
      <c r="E144" s="1" t="s">
        <v>315</v>
      </c>
      <c r="F144" s="1" t="s">
        <v>60</v>
      </c>
      <c r="G144" s="1" t="s">
        <v>44</v>
      </c>
      <c r="H144" s="1" t="s">
        <v>2310</v>
      </c>
      <c r="I144" s="1" t="s">
        <v>317</v>
      </c>
      <c r="J144" s="1" t="s">
        <v>2311</v>
      </c>
      <c r="K144" s="1" t="s">
        <v>317</v>
      </c>
      <c r="L144" s="1" t="s">
        <v>317</v>
      </c>
      <c r="M144" s="1" t="s">
        <v>2312</v>
      </c>
      <c r="N144" s="1" t="s">
        <v>2312</v>
      </c>
      <c r="O144" s="1" t="s">
        <v>55</v>
      </c>
      <c r="P144" s="1" t="s">
        <v>2313</v>
      </c>
      <c r="Q144" s="1" t="s">
        <v>2314</v>
      </c>
      <c r="R144" s="1" t="s">
        <v>2540</v>
      </c>
      <c r="S144" s="1" t="s">
        <v>2316</v>
      </c>
      <c r="T144" s="1" t="s">
        <v>2317</v>
      </c>
      <c r="U144" s="1" t="s">
        <v>2284</v>
      </c>
      <c r="V144" s="1" t="s">
        <v>2318</v>
      </c>
    </row>
    <row r="145" s="1" customFormat="1" spans="1:22">
      <c r="A145" s="1" t="s">
        <v>229</v>
      </c>
      <c r="B145" s="1" t="s">
        <v>43</v>
      </c>
      <c r="C145" s="1" t="s">
        <v>231</v>
      </c>
      <c r="D145" s="1" t="s">
        <v>121</v>
      </c>
      <c r="E145" s="1" t="s">
        <v>230</v>
      </c>
      <c r="F145" s="1" t="s">
        <v>60</v>
      </c>
      <c r="G145" s="1" t="s">
        <v>44</v>
      </c>
      <c r="H145" s="1" t="s">
        <v>2310</v>
      </c>
      <c r="I145" s="1" t="s">
        <v>126</v>
      </c>
      <c r="J145" s="1" t="s">
        <v>2311</v>
      </c>
      <c r="K145" s="1" t="s">
        <v>126</v>
      </c>
      <c r="L145" s="1" t="s">
        <v>126</v>
      </c>
      <c r="M145" s="1" t="s">
        <v>2312</v>
      </c>
      <c r="N145" s="1" t="s">
        <v>2312</v>
      </c>
      <c r="O145" s="1" t="s">
        <v>55</v>
      </c>
      <c r="P145" s="1" t="s">
        <v>2313</v>
      </c>
      <c r="Q145" s="1" t="s">
        <v>2314</v>
      </c>
      <c r="R145" s="1" t="s">
        <v>2541</v>
      </c>
      <c r="S145" s="1" t="s">
        <v>2316</v>
      </c>
      <c r="T145" s="1" t="s">
        <v>2317</v>
      </c>
      <c r="U145" s="1" t="s">
        <v>2284</v>
      </c>
      <c r="V145" s="1" t="s">
        <v>2318</v>
      </c>
    </row>
    <row r="146" s="1" customFormat="1" spans="1:22">
      <c r="A146" s="1" t="s">
        <v>918</v>
      </c>
      <c r="B146" s="1" t="s">
        <v>43</v>
      </c>
      <c r="C146" s="1" t="s">
        <v>922</v>
      </c>
      <c r="D146" s="1" t="s">
        <v>2542</v>
      </c>
      <c r="E146" s="1" t="s">
        <v>919</v>
      </c>
      <c r="F146" s="1" t="s">
        <v>44</v>
      </c>
      <c r="G146" s="1" t="s">
        <v>723</v>
      </c>
      <c r="H146" s="1" t="s">
        <v>2310</v>
      </c>
      <c r="I146" s="1" t="s">
        <v>921</v>
      </c>
      <c r="J146" s="1" t="s">
        <v>2311</v>
      </c>
      <c r="K146" s="1" t="s">
        <v>921</v>
      </c>
      <c r="L146" s="1" t="s">
        <v>921</v>
      </c>
      <c r="M146" s="1" t="s">
        <v>2312</v>
      </c>
      <c r="N146" s="1" t="s">
        <v>2312</v>
      </c>
      <c r="O146" s="1" t="s">
        <v>55</v>
      </c>
      <c r="P146" s="1" t="s">
        <v>2313</v>
      </c>
      <c r="Q146" s="1" t="s">
        <v>2314</v>
      </c>
      <c r="R146" s="1" t="s">
        <v>2543</v>
      </c>
      <c r="S146" s="1" t="s">
        <v>2316</v>
      </c>
      <c r="T146" s="1" t="s">
        <v>2317</v>
      </c>
      <c r="U146" s="1" t="s">
        <v>2284</v>
      </c>
      <c r="V146" s="1" t="s">
        <v>2318</v>
      </c>
    </row>
    <row r="147" s="1" customFormat="1" spans="1:22">
      <c r="A147" s="1" t="s">
        <v>1066</v>
      </c>
      <c r="B147" s="1" t="s">
        <v>43</v>
      </c>
      <c r="C147" s="1" t="s">
        <v>1070</v>
      </c>
      <c r="D147" s="1" t="s">
        <v>2527</v>
      </c>
      <c r="E147" s="1" t="s">
        <v>1067</v>
      </c>
      <c r="F147" s="1" t="s">
        <v>60</v>
      </c>
      <c r="G147" s="1" t="s">
        <v>723</v>
      </c>
      <c r="H147" s="1" t="s">
        <v>2310</v>
      </c>
      <c r="I147" s="1" t="s">
        <v>1069</v>
      </c>
      <c r="J147" s="1" t="s">
        <v>2311</v>
      </c>
      <c r="K147" s="1" t="s">
        <v>1069</v>
      </c>
      <c r="L147" s="1" t="s">
        <v>1069</v>
      </c>
      <c r="M147" s="1" t="s">
        <v>2312</v>
      </c>
      <c r="N147" s="1" t="s">
        <v>2312</v>
      </c>
      <c r="O147" s="1" t="s">
        <v>55</v>
      </c>
      <c r="P147" s="1" t="s">
        <v>2313</v>
      </c>
      <c r="Q147" s="1" t="s">
        <v>2314</v>
      </c>
      <c r="R147" s="1" t="s">
        <v>2544</v>
      </c>
      <c r="S147" s="1" t="s">
        <v>2316</v>
      </c>
      <c r="T147" s="1" t="s">
        <v>2317</v>
      </c>
      <c r="U147" s="1" t="s">
        <v>2284</v>
      </c>
      <c r="V147" s="1" t="s">
        <v>2318</v>
      </c>
    </row>
    <row r="148" s="1" customFormat="1" spans="1:22">
      <c r="A148" s="1" t="s">
        <v>1493</v>
      </c>
      <c r="B148" s="1" t="s">
        <v>43</v>
      </c>
      <c r="C148" s="1" t="s">
        <v>1499</v>
      </c>
      <c r="D148" s="1" t="s">
        <v>2545</v>
      </c>
      <c r="E148" s="1" t="s">
        <v>1496</v>
      </c>
      <c r="F148" s="1" t="s">
        <v>723</v>
      </c>
      <c r="G148" s="1" t="s">
        <v>1197</v>
      </c>
      <c r="H148" s="1" t="s">
        <v>2310</v>
      </c>
      <c r="I148" s="1" t="s">
        <v>168</v>
      </c>
      <c r="J148" s="1" t="s">
        <v>2311</v>
      </c>
      <c r="K148" s="1" t="s">
        <v>168</v>
      </c>
      <c r="L148" s="1" t="s">
        <v>168</v>
      </c>
      <c r="M148" s="1" t="s">
        <v>2312</v>
      </c>
      <c r="N148" s="1" t="s">
        <v>2312</v>
      </c>
      <c r="O148" s="1" t="s">
        <v>55</v>
      </c>
      <c r="P148" s="1" t="s">
        <v>2313</v>
      </c>
      <c r="Q148" s="1" t="s">
        <v>2314</v>
      </c>
      <c r="R148" s="1" t="s">
        <v>2546</v>
      </c>
      <c r="S148" s="1" t="s">
        <v>2316</v>
      </c>
      <c r="T148" s="1" t="s">
        <v>2317</v>
      </c>
      <c r="U148" s="1" t="s">
        <v>2284</v>
      </c>
      <c r="V148" s="1" t="s">
        <v>2318</v>
      </c>
    </row>
    <row r="149" s="1" customFormat="1" spans="1:22">
      <c r="A149" s="1" t="s">
        <v>142</v>
      </c>
      <c r="B149" s="1" t="s">
        <v>43</v>
      </c>
      <c r="C149" s="1" t="s">
        <v>145</v>
      </c>
      <c r="D149" s="1" t="s">
        <v>121</v>
      </c>
      <c r="E149" s="1" t="s">
        <v>2547</v>
      </c>
      <c r="F149" s="1" t="s">
        <v>60</v>
      </c>
      <c r="G149" s="1" t="s">
        <v>44</v>
      </c>
      <c r="H149" s="1" t="s">
        <v>2310</v>
      </c>
      <c r="I149" s="1" t="s">
        <v>126</v>
      </c>
      <c r="J149" s="1" t="s">
        <v>2311</v>
      </c>
      <c r="K149" s="1" t="s">
        <v>126</v>
      </c>
      <c r="L149" s="1" t="s">
        <v>126</v>
      </c>
      <c r="M149" s="1" t="s">
        <v>2312</v>
      </c>
      <c r="N149" s="1" t="s">
        <v>2312</v>
      </c>
      <c r="O149" s="1" t="s">
        <v>55</v>
      </c>
      <c r="P149" s="1" t="s">
        <v>2313</v>
      </c>
      <c r="Q149" s="1" t="s">
        <v>2314</v>
      </c>
      <c r="R149" s="1" t="s">
        <v>2548</v>
      </c>
      <c r="S149" s="1" t="s">
        <v>2316</v>
      </c>
      <c r="T149" s="1" t="s">
        <v>2317</v>
      </c>
      <c r="U149" s="1" t="s">
        <v>2284</v>
      </c>
      <c r="V149" s="1" t="s">
        <v>2318</v>
      </c>
    </row>
    <row r="150" s="1" customFormat="1" spans="1:22">
      <c r="A150" s="1" t="s">
        <v>40</v>
      </c>
      <c r="B150" s="1" t="s">
        <v>43</v>
      </c>
      <c r="C150" s="1" t="s">
        <v>56</v>
      </c>
      <c r="D150" s="1" t="s">
        <v>2534</v>
      </c>
      <c r="E150" s="1" t="s">
        <v>46</v>
      </c>
      <c r="F150" s="1" t="s">
        <v>43</v>
      </c>
      <c r="G150" s="1" t="s">
        <v>44</v>
      </c>
      <c r="H150" s="1" t="s">
        <v>2310</v>
      </c>
      <c r="I150" s="1" t="s">
        <v>2549</v>
      </c>
      <c r="J150" s="1" t="s">
        <v>2311</v>
      </c>
      <c r="K150" s="1" t="s">
        <v>2549</v>
      </c>
      <c r="L150" s="1" t="s">
        <v>54</v>
      </c>
      <c r="M150" s="1" t="s">
        <v>2550</v>
      </c>
      <c r="N150" s="1" t="s">
        <v>2550</v>
      </c>
      <c r="O150" s="1" t="s">
        <v>55</v>
      </c>
      <c r="P150" s="1" t="s">
        <v>2313</v>
      </c>
      <c r="Q150" s="1" t="s">
        <v>2314</v>
      </c>
      <c r="R150" s="1" t="s">
        <v>2551</v>
      </c>
      <c r="S150" s="1" t="s">
        <v>2316</v>
      </c>
      <c r="T150" s="1" t="s">
        <v>2317</v>
      </c>
      <c r="U150" s="1" t="s">
        <v>2284</v>
      </c>
      <c r="V150" s="1" t="s">
        <v>2318</v>
      </c>
    </row>
    <row r="151" s="1" customFormat="1" spans="1:22">
      <c r="A151" s="1" t="s">
        <v>1086</v>
      </c>
      <c r="B151" s="1" t="s">
        <v>43</v>
      </c>
      <c r="C151" s="1" t="s">
        <v>1094</v>
      </c>
      <c r="D151" s="1" t="s">
        <v>2552</v>
      </c>
      <c r="E151" s="1" t="s">
        <v>1089</v>
      </c>
      <c r="F151" s="1" t="s">
        <v>421</v>
      </c>
      <c r="G151" s="1" t="s">
        <v>723</v>
      </c>
      <c r="H151" s="1" t="s">
        <v>2310</v>
      </c>
      <c r="I151" s="1" t="s">
        <v>1093</v>
      </c>
      <c r="J151" s="1" t="s">
        <v>2311</v>
      </c>
      <c r="K151" s="1" t="s">
        <v>1093</v>
      </c>
      <c r="L151" s="1" t="s">
        <v>1093</v>
      </c>
      <c r="M151" s="1" t="s">
        <v>2312</v>
      </c>
      <c r="N151" s="1" t="s">
        <v>2312</v>
      </c>
      <c r="O151" s="1" t="s">
        <v>55</v>
      </c>
      <c r="P151" s="1" t="s">
        <v>2313</v>
      </c>
      <c r="Q151" s="1" t="s">
        <v>2314</v>
      </c>
      <c r="R151" s="1" t="s">
        <v>2553</v>
      </c>
      <c r="S151" s="1" t="s">
        <v>2316</v>
      </c>
      <c r="T151" s="1" t="s">
        <v>2317</v>
      </c>
      <c r="U151" s="1" t="s">
        <v>2284</v>
      </c>
      <c r="V151" s="1" t="s">
        <v>2318</v>
      </c>
    </row>
    <row r="152" s="1" customFormat="1" spans="1:22">
      <c r="A152" s="1" t="s">
        <v>905</v>
      </c>
      <c r="B152" s="1" t="s">
        <v>2554</v>
      </c>
      <c r="C152" s="1" t="s">
        <v>909</v>
      </c>
      <c r="D152" s="1" t="s">
        <v>2362</v>
      </c>
      <c r="E152" s="1" t="s">
        <v>906</v>
      </c>
      <c r="F152" s="1" t="s">
        <v>421</v>
      </c>
      <c r="G152" s="1" t="s">
        <v>723</v>
      </c>
      <c r="H152" s="1" t="s">
        <v>2310</v>
      </c>
      <c r="I152" s="1" t="s">
        <v>908</v>
      </c>
      <c r="J152" s="1" t="s">
        <v>2311</v>
      </c>
      <c r="K152" s="1" t="s">
        <v>908</v>
      </c>
      <c r="L152" s="1" t="s">
        <v>908</v>
      </c>
      <c r="M152" s="1" t="s">
        <v>2312</v>
      </c>
      <c r="N152" s="1" t="s">
        <v>2312</v>
      </c>
      <c r="O152" s="1" t="s">
        <v>55</v>
      </c>
      <c r="P152" s="1" t="s">
        <v>2313</v>
      </c>
      <c r="Q152" s="1" t="s">
        <v>2314</v>
      </c>
      <c r="R152" s="1" t="s">
        <v>2555</v>
      </c>
      <c r="S152" s="1" t="s">
        <v>2316</v>
      </c>
      <c r="T152" s="1" t="s">
        <v>2317</v>
      </c>
      <c r="U152" s="1" t="s">
        <v>2284</v>
      </c>
      <c r="V152" s="1" t="s">
        <v>2318</v>
      </c>
    </row>
    <row r="153" s="1" customFormat="1" spans="1:22">
      <c r="A153" s="1" t="s">
        <v>955</v>
      </c>
      <c r="B153" s="1" t="s">
        <v>2554</v>
      </c>
      <c r="C153" s="1" t="s">
        <v>962</v>
      </c>
      <c r="D153" s="1" t="s">
        <v>2513</v>
      </c>
      <c r="E153" s="1" t="s">
        <v>959</v>
      </c>
      <c r="F153" s="1" t="s">
        <v>44</v>
      </c>
      <c r="G153" s="1" t="s">
        <v>723</v>
      </c>
      <c r="H153" s="1" t="s">
        <v>2310</v>
      </c>
      <c r="I153" s="1" t="s">
        <v>495</v>
      </c>
      <c r="J153" s="1" t="s">
        <v>2311</v>
      </c>
      <c r="K153" s="1" t="s">
        <v>495</v>
      </c>
      <c r="L153" s="1" t="s">
        <v>495</v>
      </c>
      <c r="M153" s="1" t="s">
        <v>2312</v>
      </c>
      <c r="N153" s="1" t="s">
        <v>2312</v>
      </c>
      <c r="O153" s="1" t="s">
        <v>55</v>
      </c>
      <c r="P153" s="1" t="s">
        <v>2313</v>
      </c>
      <c r="Q153" s="1" t="s">
        <v>2314</v>
      </c>
      <c r="R153" s="1" t="s">
        <v>2556</v>
      </c>
      <c r="S153" s="1" t="s">
        <v>2316</v>
      </c>
      <c r="T153" s="1" t="s">
        <v>2317</v>
      </c>
      <c r="U153" s="1" t="s">
        <v>2284</v>
      </c>
      <c r="V153" s="1" t="s">
        <v>2318</v>
      </c>
    </row>
    <row r="154" s="1" customFormat="1" spans="1:22">
      <c r="A154" s="1" t="s">
        <v>1320</v>
      </c>
      <c r="B154" s="1" t="s">
        <v>2554</v>
      </c>
      <c r="C154" s="1" t="s">
        <v>1322</v>
      </c>
      <c r="D154" s="1" t="s">
        <v>889</v>
      </c>
      <c r="E154" s="1" t="s">
        <v>1321</v>
      </c>
      <c r="F154" s="1" t="s">
        <v>421</v>
      </c>
      <c r="G154" s="1" t="s">
        <v>1197</v>
      </c>
      <c r="H154" s="1" t="s">
        <v>2310</v>
      </c>
      <c r="I154" s="1" t="s">
        <v>991</v>
      </c>
      <c r="J154" s="1" t="s">
        <v>2311</v>
      </c>
      <c r="K154" s="1" t="s">
        <v>991</v>
      </c>
      <c r="L154" s="1" t="s">
        <v>991</v>
      </c>
      <c r="M154" s="1" t="s">
        <v>2312</v>
      </c>
      <c r="N154" s="1" t="s">
        <v>2312</v>
      </c>
      <c r="O154" s="1" t="s">
        <v>55</v>
      </c>
      <c r="P154" s="1" t="s">
        <v>2313</v>
      </c>
      <c r="Q154" s="1" t="s">
        <v>2314</v>
      </c>
      <c r="R154" s="1" t="s">
        <v>2557</v>
      </c>
      <c r="S154" s="1" t="s">
        <v>2316</v>
      </c>
      <c r="T154" s="1" t="s">
        <v>2317</v>
      </c>
      <c r="U154" s="1" t="s">
        <v>2284</v>
      </c>
      <c r="V154" s="1" t="s">
        <v>2318</v>
      </c>
    </row>
    <row r="155" s="1" customFormat="1" spans="1:22">
      <c r="A155" s="1" t="s">
        <v>1708</v>
      </c>
      <c r="B155" s="1" t="s">
        <v>2554</v>
      </c>
      <c r="C155" s="1" t="s">
        <v>1710</v>
      </c>
      <c r="D155" s="1" t="s">
        <v>1236</v>
      </c>
      <c r="E155" s="1" t="s">
        <v>1709</v>
      </c>
      <c r="F155" s="1" t="s">
        <v>723</v>
      </c>
      <c r="G155" s="1" t="s">
        <v>1568</v>
      </c>
      <c r="H155" s="1" t="s">
        <v>2310</v>
      </c>
      <c r="I155" s="1" t="s">
        <v>1526</v>
      </c>
      <c r="J155" s="1" t="s">
        <v>2311</v>
      </c>
      <c r="K155" s="1" t="s">
        <v>1526</v>
      </c>
      <c r="L155" s="1" t="s">
        <v>1526</v>
      </c>
      <c r="M155" s="1" t="s">
        <v>2312</v>
      </c>
      <c r="N155" s="1" t="s">
        <v>2312</v>
      </c>
      <c r="O155" s="1" t="s">
        <v>55</v>
      </c>
      <c r="P155" s="1" t="s">
        <v>2313</v>
      </c>
      <c r="Q155" s="1" t="s">
        <v>2314</v>
      </c>
      <c r="R155" s="1" t="s">
        <v>2558</v>
      </c>
      <c r="S155" s="1" t="s">
        <v>2316</v>
      </c>
      <c r="T155" s="1" t="s">
        <v>2317</v>
      </c>
      <c r="U155" s="1" t="s">
        <v>2284</v>
      </c>
      <c r="V155" s="1" t="s">
        <v>2318</v>
      </c>
    </row>
    <row r="156" s="1" customFormat="1" spans="1:22">
      <c r="A156" s="1" t="s">
        <v>1039</v>
      </c>
      <c r="B156" s="1" t="s">
        <v>2554</v>
      </c>
      <c r="C156" s="1" t="s">
        <v>1047</v>
      </c>
      <c r="D156" s="1" t="s">
        <v>2559</v>
      </c>
      <c r="E156" s="1" t="s">
        <v>1042</v>
      </c>
      <c r="F156" s="1" t="s">
        <v>421</v>
      </c>
      <c r="G156" s="1" t="s">
        <v>723</v>
      </c>
      <c r="H156" s="1" t="s">
        <v>2310</v>
      </c>
      <c r="I156" s="1" t="s">
        <v>1046</v>
      </c>
      <c r="J156" s="1" t="s">
        <v>2311</v>
      </c>
      <c r="K156" s="1" t="s">
        <v>1046</v>
      </c>
      <c r="L156" s="1" t="s">
        <v>1046</v>
      </c>
      <c r="M156" s="1" t="s">
        <v>2312</v>
      </c>
      <c r="N156" s="1" t="s">
        <v>2312</v>
      </c>
      <c r="O156" s="1" t="s">
        <v>55</v>
      </c>
      <c r="P156" s="1" t="s">
        <v>2313</v>
      </c>
      <c r="Q156" s="1" t="s">
        <v>2314</v>
      </c>
      <c r="R156" s="1" t="s">
        <v>2560</v>
      </c>
      <c r="S156" s="1" t="s">
        <v>2316</v>
      </c>
      <c r="T156" s="1" t="s">
        <v>2317</v>
      </c>
      <c r="U156" s="1" t="s">
        <v>2284</v>
      </c>
      <c r="V156" s="1" t="s">
        <v>2318</v>
      </c>
    </row>
    <row r="157" s="1" customFormat="1" spans="1:22">
      <c r="A157" s="1" t="s">
        <v>1425</v>
      </c>
      <c r="B157" s="1" t="s">
        <v>2554</v>
      </c>
      <c r="C157" s="1" t="s">
        <v>1427</v>
      </c>
      <c r="D157" s="1" t="s">
        <v>2496</v>
      </c>
      <c r="E157" s="1" t="s">
        <v>1426</v>
      </c>
      <c r="F157" s="1" t="s">
        <v>723</v>
      </c>
      <c r="G157" s="1" t="s">
        <v>1197</v>
      </c>
      <c r="H157" s="1" t="s">
        <v>2310</v>
      </c>
      <c r="I157" s="1" t="s">
        <v>658</v>
      </c>
      <c r="J157" s="1" t="s">
        <v>2311</v>
      </c>
      <c r="K157" s="1" t="s">
        <v>658</v>
      </c>
      <c r="L157" s="1" t="s">
        <v>658</v>
      </c>
      <c r="M157" s="1" t="s">
        <v>2312</v>
      </c>
      <c r="N157" s="1" t="s">
        <v>2312</v>
      </c>
      <c r="O157" s="1" t="s">
        <v>55</v>
      </c>
      <c r="P157" s="1" t="s">
        <v>2313</v>
      </c>
      <c r="Q157" s="1" t="s">
        <v>2314</v>
      </c>
      <c r="R157" s="1" t="s">
        <v>2561</v>
      </c>
      <c r="S157" s="1" t="s">
        <v>2316</v>
      </c>
      <c r="T157" s="1" t="s">
        <v>2317</v>
      </c>
      <c r="U157" s="1" t="s">
        <v>2284</v>
      </c>
      <c r="V157" s="1" t="s">
        <v>2318</v>
      </c>
    </row>
    <row r="158" s="1" customFormat="1" spans="1:22">
      <c r="A158" s="1" t="s">
        <v>110</v>
      </c>
      <c r="B158" s="1" t="s">
        <v>2554</v>
      </c>
      <c r="C158" s="1" t="s">
        <v>119</v>
      </c>
      <c r="D158" s="1" t="s">
        <v>2562</v>
      </c>
      <c r="E158" s="1" t="s">
        <v>114</v>
      </c>
      <c r="F158" s="1" t="s">
        <v>72</v>
      </c>
      <c r="G158" s="1" t="s">
        <v>44</v>
      </c>
      <c r="H158" s="1" t="s">
        <v>2310</v>
      </c>
      <c r="I158" s="1" t="s">
        <v>118</v>
      </c>
      <c r="J158" s="1" t="s">
        <v>2311</v>
      </c>
      <c r="K158" s="1" t="s">
        <v>118</v>
      </c>
      <c r="L158" s="1" t="s">
        <v>118</v>
      </c>
      <c r="M158" s="1" t="s">
        <v>2312</v>
      </c>
      <c r="N158" s="1" t="s">
        <v>2312</v>
      </c>
      <c r="O158" s="1" t="s">
        <v>55</v>
      </c>
      <c r="P158" s="1" t="s">
        <v>2313</v>
      </c>
      <c r="Q158" s="1" t="s">
        <v>2314</v>
      </c>
      <c r="R158" s="1" t="s">
        <v>2563</v>
      </c>
      <c r="S158" s="1" t="s">
        <v>2316</v>
      </c>
      <c r="T158" s="1" t="s">
        <v>2317</v>
      </c>
      <c r="U158" s="1" t="s">
        <v>2284</v>
      </c>
      <c r="V158" s="1" t="s">
        <v>2318</v>
      </c>
    </row>
    <row r="159" s="1" customFormat="1" spans="1:22">
      <c r="A159" s="1" t="s">
        <v>1076</v>
      </c>
      <c r="B159" s="1" t="s">
        <v>2554</v>
      </c>
      <c r="C159" s="1" t="s">
        <v>1085</v>
      </c>
      <c r="D159" s="1" t="s">
        <v>2564</v>
      </c>
      <c r="E159" s="1" t="s">
        <v>1080</v>
      </c>
      <c r="F159" s="1" t="s">
        <v>43</v>
      </c>
      <c r="G159" s="1" t="s">
        <v>723</v>
      </c>
      <c r="H159" s="1" t="s">
        <v>2310</v>
      </c>
      <c r="I159" s="1" t="s">
        <v>1084</v>
      </c>
      <c r="J159" s="1" t="s">
        <v>2311</v>
      </c>
      <c r="K159" s="1" t="s">
        <v>1084</v>
      </c>
      <c r="L159" s="1" t="s">
        <v>1084</v>
      </c>
      <c r="M159" s="1" t="s">
        <v>2312</v>
      </c>
      <c r="N159" s="1" t="s">
        <v>2312</v>
      </c>
      <c r="O159" s="1" t="s">
        <v>55</v>
      </c>
      <c r="P159" s="1" t="s">
        <v>2313</v>
      </c>
      <c r="Q159" s="1" t="s">
        <v>2314</v>
      </c>
      <c r="R159" s="1" t="s">
        <v>2565</v>
      </c>
      <c r="S159" s="1" t="s">
        <v>2316</v>
      </c>
      <c r="T159" s="1" t="s">
        <v>2317</v>
      </c>
      <c r="U159" s="1" t="s">
        <v>2284</v>
      </c>
      <c r="V159" s="1" t="s">
        <v>2318</v>
      </c>
    </row>
    <row r="160" s="1" customFormat="1" spans="1:22">
      <c r="A160" s="1" t="s">
        <v>583</v>
      </c>
      <c r="B160" s="1" t="s">
        <v>2554</v>
      </c>
      <c r="C160" s="1" t="s">
        <v>591</v>
      </c>
      <c r="D160" s="1" t="s">
        <v>2566</v>
      </c>
      <c r="E160" s="1" t="s">
        <v>586</v>
      </c>
      <c r="F160" s="1" t="s">
        <v>44</v>
      </c>
      <c r="G160" s="1" t="s">
        <v>421</v>
      </c>
      <c r="H160" s="1" t="s">
        <v>2310</v>
      </c>
      <c r="I160" s="1" t="s">
        <v>590</v>
      </c>
      <c r="J160" s="1" t="s">
        <v>2311</v>
      </c>
      <c r="K160" s="1" t="s">
        <v>590</v>
      </c>
      <c r="L160" s="1" t="s">
        <v>590</v>
      </c>
      <c r="M160" s="1" t="s">
        <v>2312</v>
      </c>
      <c r="N160" s="1" t="s">
        <v>2312</v>
      </c>
      <c r="O160" s="1" t="s">
        <v>55</v>
      </c>
      <c r="P160" s="1" t="s">
        <v>2313</v>
      </c>
      <c r="Q160" s="1" t="s">
        <v>2314</v>
      </c>
      <c r="R160" s="1" t="s">
        <v>2567</v>
      </c>
      <c r="S160" s="1" t="s">
        <v>2316</v>
      </c>
      <c r="T160" s="1" t="s">
        <v>2317</v>
      </c>
      <c r="U160" s="1" t="s">
        <v>2284</v>
      </c>
      <c r="V160" s="1" t="s">
        <v>2318</v>
      </c>
    </row>
    <row r="161" s="1" customFormat="1" spans="1:22">
      <c r="A161" s="1" t="s">
        <v>1462</v>
      </c>
      <c r="B161" s="1" t="s">
        <v>2554</v>
      </c>
      <c r="C161" s="1" t="s">
        <v>1469</v>
      </c>
      <c r="D161" s="1" t="s">
        <v>2568</v>
      </c>
      <c r="E161" s="1" t="s">
        <v>1464</v>
      </c>
      <c r="F161" s="1" t="s">
        <v>421</v>
      </c>
      <c r="G161" s="1" t="s">
        <v>1197</v>
      </c>
      <c r="H161" s="1" t="s">
        <v>2310</v>
      </c>
      <c r="I161" s="1" t="s">
        <v>1468</v>
      </c>
      <c r="J161" s="1" t="s">
        <v>2311</v>
      </c>
      <c r="K161" s="1" t="s">
        <v>1468</v>
      </c>
      <c r="L161" s="1" t="s">
        <v>1468</v>
      </c>
      <c r="M161" s="1" t="s">
        <v>2312</v>
      </c>
      <c r="N161" s="1" t="s">
        <v>2312</v>
      </c>
      <c r="O161" s="1" t="s">
        <v>55</v>
      </c>
      <c r="P161" s="1" t="s">
        <v>2313</v>
      </c>
      <c r="Q161" s="1" t="s">
        <v>2314</v>
      </c>
      <c r="R161" s="1" t="s">
        <v>2569</v>
      </c>
      <c r="S161" s="1" t="s">
        <v>2316</v>
      </c>
      <c r="T161" s="1" t="s">
        <v>2317</v>
      </c>
      <c r="U161" s="1" t="s">
        <v>2284</v>
      </c>
      <c r="V161" s="1" t="s">
        <v>2318</v>
      </c>
    </row>
    <row r="162" s="1" customFormat="1" spans="1:22">
      <c r="A162" s="1" t="s">
        <v>772</v>
      </c>
      <c r="B162" s="1" t="s">
        <v>2554</v>
      </c>
      <c r="C162" s="1" t="s">
        <v>780</v>
      </c>
      <c r="D162" s="1" t="s">
        <v>2570</v>
      </c>
      <c r="E162" s="1" t="s">
        <v>775</v>
      </c>
      <c r="F162" s="1" t="s">
        <v>44</v>
      </c>
      <c r="G162" s="1" t="s">
        <v>723</v>
      </c>
      <c r="H162" s="1" t="s">
        <v>2310</v>
      </c>
      <c r="I162" s="1" t="s">
        <v>779</v>
      </c>
      <c r="J162" s="1" t="s">
        <v>2311</v>
      </c>
      <c r="K162" s="1" t="s">
        <v>779</v>
      </c>
      <c r="L162" s="1" t="s">
        <v>779</v>
      </c>
      <c r="M162" s="1" t="s">
        <v>2312</v>
      </c>
      <c r="N162" s="1" t="s">
        <v>2312</v>
      </c>
      <c r="O162" s="1" t="s">
        <v>55</v>
      </c>
      <c r="P162" s="1" t="s">
        <v>2313</v>
      </c>
      <c r="Q162" s="1" t="s">
        <v>2314</v>
      </c>
      <c r="R162" s="1" t="s">
        <v>2571</v>
      </c>
      <c r="S162" s="1" t="s">
        <v>2316</v>
      </c>
      <c r="T162" s="1" t="s">
        <v>2317</v>
      </c>
      <c r="U162" s="1" t="s">
        <v>2284</v>
      </c>
      <c r="V162" s="1" t="s">
        <v>2318</v>
      </c>
    </row>
    <row r="163" s="1" customFormat="1" spans="1:22">
      <c r="A163" s="1" t="s">
        <v>2035</v>
      </c>
      <c r="B163" s="1" t="s">
        <v>2554</v>
      </c>
      <c r="C163" s="1" t="s">
        <v>2039</v>
      </c>
      <c r="D163" s="1" t="s">
        <v>1429</v>
      </c>
      <c r="E163" s="1" t="s">
        <v>2036</v>
      </c>
      <c r="F163" s="1" t="s">
        <v>1568</v>
      </c>
      <c r="G163" s="1" t="s">
        <v>1919</v>
      </c>
      <c r="H163" s="1" t="s">
        <v>2310</v>
      </c>
      <c r="I163" s="1" t="s">
        <v>2038</v>
      </c>
      <c r="J163" s="1" t="s">
        <v>2311</v>
      </c>
      <c r="K163" s="1" t="s">
        <v>2038</v>
      </c>
      <c r="L163" s="1" t="s">
        <v>2038</v>
      </c>
      <c r="M163" s="1" t="s">
        <v>2312</v>
      </c>
      <c r="N163" s="1" t="s">
        <v>2312</v>
      </c>
      <c r="O163" s="1" t="s">
        <v>55</v>
      </c>
      <c r="P163" s="1" t="s">
        <v>2313</v>
      </c>
      <c r="Q163" s="1" t="s">
        <v>2314</v>
      </c>
      <c r="R163" s="1" t="s">
        <v>2572</v>
      </c>
      <c r="S163" s="1" t="s">
        <v>2316</v>
      </c>
      <c r="T163" s="1" t="s">
        <v>2317</v>
      </c>
      <c r="U163" s="1" t="s">
        <v>2284</v>
      </c>
      <c r="V163" s="1" t="s">
        <v>2318</v>
      </c>
    </row>
    <row r="164" s="1" customFormat="1" spans="1:22">
      <c r="A164" s="1" t="s">
        <v>461</v>
      </c>
      <c r="B164" s="1" t="s">
        <v>2554</v>
      </c>
      <c r="C164" s="1" t="s">
        <v>470</v>
      </c>
      <c r="D164" s="1" t="s">
        <v>462</v>
      </c>
      <c r="E164" s="1" t="s">
        <v>465</v>
      </c>
      <c r="F164" s="1" t="s">
        <v>44</v>
      </c>
      <c r="G164" s="1" t="s">
        <v>421</v>
      </c>
      <c r="H164" s="1" t="s">
        <v>2310</v>
      </c>
      <c r="I164" s="1" t="s">
        <v>469</v>
      </c>
      <c r="J164" s="1" t="s">
        <v>2311</v>
      </c>
      <c r="K164" s="1" t="s">
        <v>469</v>
      </c>
      <c r="L164" s="1" t="s">
        <v>469</v>
      </c>
      <c r="M164" s="1" t="s">
        <v>2312</v>
      </c>
      <c r="N164" s="1" t="s">
        <v>2312</v>
      </c>
      <c r="O164" s="1" t="s">
        <v>55</v>
      </c>
      <c r="P164" s="1" t="s">
        <v>2313</v>
      </c>
      <c r="Q164" s="1" t="s">
        <v>2314</v>
      </c>
      <c r="R164" s="1" t="s">
        <v>2573</v>
      </c>
      <c r="S164" s="1" t="s">
        <v>2316</v>
      </c>
      <c r="T164" s="1" t="s">
        <v>2317</v>
      </c>
      <c r="U164" s="1" t="s">
        <v>2284</v>
      </c>
      <c r="V164" s="1" t="s">
        <v>2318</v>
      </c>
    </row>
    <row r="165" s="1" customFormat="1" spans="1:22">
      <c r="A165" s="1" t="s">
        <v>120</v>
      </c>
      <c r="B165" s="1" t="s">
        <v>2554</v>
      </c>
      <c r="C165" s="1" t="s">
        <v>127</v>
      </c>
      <c r="D165" s="1" t="s">
        <v>121</v>
      </c>
      <c r="E165" s="1" t="s">
        <v>122</v>
      </c>
      <c r="F165" s="1" t="s">
        <v>60</v>
      </c>
      <c r="G165" s="1" t="s">
        <v>44</v>
      </c>
      <c r="H165" s="1" t="s">
        <v>2310</v>
      </c>
      <c r="I165" s="1" t="s">
        <v>126</v>
      </c>
      <c r="J165" s="1" t="s">
        <v>2311</v>
      </c>
      <c r="K165" s="1" t="s">
        <v>126</v>
      </c>
      <c r="L165" s="1" t="s">
        <v>126</v>
      </c>
      <c r="M165" s="1" t="s">
        <v>2312</v>
      </c>
      <c r="N165" s="1" t="s">
        <v>2312</v>
      </c>
      <c r="O165" s="1" t="s">
        <v>55</v>
      </c>
      <c r="P165" s="1" t="s">
        <v>2313</v>
      </c>
      <c r="Q165" s="1" t="s">
        <v>2314</v>
      </c>
      <c r="R165" s="1" t="s">
        <v>2574</v>
      </c>
      <c r="S165" s="1" t="s">
        <v>2316</v>
      </c>
      <c r="T165" s="1" t="s">
        <v>2317</v>
      </c>
      <c r="U165" s="1" t="s">
        <v>2284</v>
      </c>
      <c r="V165" s="1" t="s">
        <v>2318</v>
      </c>
    </row>
    <row r="166" s="1" customFormat="1" spans="1:22">
      <c r="A166" s="1" t="s">
        <v>69</v>
      </c>
      <c r="B166" s="1" t="s">
        <v>2554</v>
      </c>
      <c r="C166" s="1" t="s">
        <v>81</v>
      </c>
      <c r="D166" s="1" t="s">
        <v>2575</v>
      </c>
      <c r="E166" s="1" t="s">
        <v>74</v>
      </c>
      <c r="F166" s="1" t="s">
        <v>72</v>
      </c>
      <c r="G166" s="1" t="s">
        <v>44</v>
      </c>
      <c r="H166" s="1" t="s">
        <v>2310</v>
      </c>
      <c r="I166" s="1" t="s">
        <v>2576</v>
      </c>
      <c r="J166" s="1" t="s">
        <v>2311</v>
      </c>
      <c r="K166" s="1" t="s">
        <v>2576</v>
      </c>
      <c r="L166" s="1" t="s">
        <v>80</v>
      </c>
      <c r="M166" s="1" t="s">
        <v>2577</v>
      </c>
      <c r="N166" s="1" t="s">
        <v>2577</v>
      </c>
      <c r="O166" s="1" t="s">
        <v>55</v>
      </c>
      <c r="P166" s="1" t="s">
        <v>2313</v>
      </c>
      <c r="Q166" s="1" t="s">
        <v>2314</v>
      </c>
      <c r="R166" s="1" t="s">
        <v>2578</v>
      </c>
      <c r="S166" s="1" t="s">
        <v>2316</v>
      </c>
      <c r="T166" s="1" t="s">
        <v>2317</v>
      </c>
      <c r="U166" s="1" t="s">
        <v>2284</v>
      </c>
      <c r="V166" s="1" t="s">
        <v>2318</v>
      </c>
    </row>
    <row r="167" s="1" customFormat="1" spans="1:22">
      <c r="A167" s="1" t="s">
        <v>660</v>
      </c>
      <c r="B167" s="1" t="s">
        <v>2554</v>
      </c>
      <c r="C167" s="1" t="s">
        <v>664</v>
      </c>
      <c r="D167" s="1" t="s">
        <v>541</v>
      </c>
      <c r="E167" s="1" t="s">
        <v>2579</v>
      </c>
      <c r="F167" s="1" t="s">
        <v>44</v>
      </c>
      <c r="G167" s="1" t="s">
        <v>421</v>
      </c>
      <c r="H167" s="1" t="s">
        <v>2310</v>
      </c>
      <c r="I167" s="1" t="s">
        <v>663</v>
      </c>
      <c r="J167" s="1" t="s">
        <v>2311</v>
      </c>
      <c r="K167" s="1" t="s">
        <v>663</v>
      </c>
      <c r="L167" s="1" t="s">
        <v>663</v>
      </c>
      <c r="M167" s="1" t="s">
        <v>2312</v>
      </c>
      <c r="N167" s="1" t="s">
        <v>2312</v>
      </c>
      <c r="O167" s="1" t="s">
        <v>55</v>
      </c>
      <c r="P167" s="1" t="s">
        <v>2313</v>
      </c>
      <c r="Q167" s="1" t="s">
        <v>2314</v>
      </c>
      <c r="R167" s="1" t="s">
        <v>2580</v>
      </c>
      <c r="S167" s="1" t="s">
        <v>2316</v>
      </c>
      <c r="T167" s="1" t="s">
        <v>2317</v>
      </c>
      <c r="U167" s="1" t="s">
        <v>2284</v>
      </c>
      <c r="V167" s="1" t="s">
        <v>2318</v>
      </c>
    </row>
    <row r="168" s="1" customFormat="1" spans="1:22">
      <c r="A168" s="1" t="s">
        <v>151</v>
      </c>
      <c r="B168" s="1" t="s">
        <v>375</v>
      </c>
      <c r="C168" s="1" t="s">
        <v>160</v>
      </c>
      <c r="D168" s="1" t="s">
        <v>2581</v>
      </c>
      <c r="E168" s="1" t="s">
        <v>155</v>
      </c>
      <c r="F168" s="1" t="s">
        <v>72</v>
      </c>
      <c r="G168" s="1" t="s">
        <v>44</v>
      </c>
      <c r="H168" s="1" t="s">
        <v>2310</v>
      </c>
      <c r="I168" s="1" t="s">
        <v>159</v>
      </c>
      <c r="J168" s="1" t="s">
        <v>2311</v>
      </c>
      <c r="K168" s="1" t="s">
        <v>159</v>
      </c>
      <c r="L168" s="1" t="s">
        <v>159</v>
      </c>
      <c r="M168" s="1" t="s">
        <v>2312</v>
      </c>
      <c r="N168" s="1" t="s">
        <v>2312</v>
      </c>
      <c r="O168" s="1" t="s">
        <v>55</v>
      </c>
      <c r="P168" s="1" t="s">
        <v>2313</v>
      </c>
      <c r="Q168" s="1" t="s">
        <v>2314</v>
      </c>
      <c r="R168" s="1" t="s">
        <v>2582</v>
      </c>
      <c r="S168" s="1" t="s">
        <v>2316</v>
      </c>
      <c r="T168" s="1" t="s">
        <v>2317</v>
      </c>
      <c r="U168" s="1" t="s">
        <v>2284</v>
      </c>
      <c r="V168" s="1" t="s">
        <v>2318</v>
      </c>
    </row>
    <row r="169" s="1" customFormat="1" spans="1:22">
      <c r="A169" s="1" t="s">
        <v>170</v>
      </c>
      <c r="B169" s="1" t="s">
        <v>375</v>
      </c>
      <c r="C169" s="1" t="s">
        <v>172</v>
      </c>
      <c r="D169" s="1" t="s">
        <v>2581</v>
      </c>
      <c r="E169" s="1" t="s">
        <v>171</v>
      </c>
      <c r="F169" s="1" t="s">
        <v>72</v>
      </c>
      <c r="G169" s="1" t="s">
        <v>44</v>
      </c>
      <c r="H169" s="1" t="s">
        <v>2310</v>
      </c>
      <c r="I169" s="1" t="s">
        <v>159</v>
      </c>
      <c r="J169" s="1" t="s">
        <v>2311</v>
      </c>
      <c r="K169" s="1" t="s">
        <v>159</v>
      </c>
      <c r="L169" s="1" t="s">
        <v>159</v>
      </c>
      <c r="M169" s="1" t="s">
        <v>2312</v>
      </c>
      <c r="N169" s="1" t="s">
        <v>2312</v>
      </c>
      <c r="O169" s="1" t="s">
        <v>55</v>
      </c>
      <c r="P169" s="1" t="s">
        <v>2313</v>
      </c>
      <c r="Q169" s="1" t="s">
        <v>2314</v>
      </c>
      <c r="R169" s="1" t="s">
        <v>2583</v>
      </c>
      <c r="S169" s="1" t="s">
        <v>2316</v>
      </c>
      <c r="T169" s="1" t="s">
        <v>2317</v>
      </c>
      <c r="U169" s="1" t="s">
        <v>2284</v>
      </c>
      <c r="V169" s="1" t="s">
        <v>2318</v>
      </c>
    </row>
    <row r="170" s="1" customFormat="1" spans="1:22">
      <c r="A170" s="1" t="s">
        <v>966</v>
      </c>
      <c r="B170" s="1" t="s">
        <v>375</v>
      </c>
      <c r="C170" s="1" t="s">
        <v>974</v>
      </c>
      <c r="D170" s="1" t="s">
        <v>2459</v>
      </c>
      <c r="E170" s="1" t="s">
        <v>969</v>
      </c>
      <c r="F170" s="1" t="s">
        <v>421</v>
      </c>
      <c r="G170" s="1" t="s">
        <v>723</v>
      </c>
      <c r="H170" s="1" t="s">
        <v>2310</v>
      </c>
      <c r="I170" s="1" t="s">
        <v>973</v>
      </c>
      <c r="J170" s="1" t="s">
        <v>2311</v>
      </c>
      <c r="K170" s="1" t="s">
        <v>973</v>
      </c>
      <c r="L170" s="1" t="s">
        <v>973</v>
      </c>
      <c r="M170" s="1" t="s">
        <v>2312</v>
      </c>
      <c r="N170" s="1" t="s">
        <v>2312</v>
      </c>
      <c r="O170" s="1" t="s">
        <v>55</v>
      </c>
      <c r="P170" s="1" t="s">
        <v>2313</v>
      </c>
      <c r="Q170" s="1" t="s">
        <v>2314</v>
      </c>
      <c r="R170" s="1" t="s">
        <v>2584</v>
      </c>
      <c r="S170" s="1" t="s">
        <v>2316</v>
      </c>
      <c r="T170" s="1" t="s">
        <v>2317</v>
      </c>
      <c r="U170" s="1" t="s">
        <v>2284</v>
      </c>
      <c r="V170" s="1" t="s">
        <v>2318</v>
      </c>
    </row>
    <row r="171" s="1" customFormat="1" spans="1:22">
      <c r="A171" s="1" t="s">
        <v>1711</v>
      </c>
      <c r="B171" s="1" t="s">
        <v>375</v>
      </c>
      <c r="C171" s="1" t="s">
        <v>1720</v>
      </c>
      <c r="D171" s="1" t="s">
        <v>2491</v>
      </c>
      <c r="E171" s="1" t="s">
        <v>1715</v>
      </c>
      <c r="F171" s="1" t="s">
        <v>1197</v>
      </c>
      <c r="G171" s="1" t="s">
        <v>1568</v>
      </c>
      <c r="H171" s="1" t="s">
        <v>2310</v>
      </c>
      <c r="I171" s="1" t="s">
        <v>1719</v>
      </c>
      <c r="J171" s="1" t="s">
        <v>2311</v>
      </c>
      <c r="K171" s="1" t="s">
        <v>1719</v>
      </c>
      <c r="L171" s="1" t="s">
        <v>1719</v>
      </c>
      <c r="M171" s="1" t="s">
        <v>2312</v>
      </c>
      <c r="N171" s="1" t="s">
        <v>2312</v>
      </c>
      <c r="O171" s="1" t="s">
        <v>55</v>
      </c>
      <c r="P171" s="1" t="s">
        <v>2313</v>
      </c>
      <c r="Q171" s="1" t="s">
        <v>2314</v>
      </c>
      <c r="R171" s="1" t="s">
        <v>2585</v>
      </c>
      <c r="S171" s="1" t="s">
        <v>2316</v>
      </c>
      <c r="T171" s="1" t="s">
        <v>2317</v>
      </c>
      <c r="U171" s="1" t="s">
        <v>2284</v>
      </c>
      <c r="V171" s="1" t="s">
        <v>2318</v>
      </c>
    </row>
    <row r="172" s="1" customFormat="1" spans="1:22">
      <c r="A172" s="1" t="s">
        <v>1304</v>
      </c>
      <c r="B172" s="1" t="s">
        <v>375</v>
      </c>
      <c r="C172" s="1" t="s">
        <v>1308</v>
      </c>
      <c r="D172" s="1" t="s">
        <v>2459</v>
      </c>
      <c r="E172" s="1" t="s">
        <v>1305</v>
      </c>
      <c r="F172" s="1" t="s">
        <v>60</v>
      </c>
      <c r="G172" s="1" t="s">
        <v>1197</v>
      </c>
      <c r="H172" s="1" t="s">
        <v>2310</v>
      </c>
      <c r="I172" s="1" t="s">
        <v>1307</v>
      </c>
      <c r="J172" s="1" t="s">
        <v>2311</v>
      </c>
      <c r="K172" s="1" t="s">
        <v>1307</v>
      </c>
      <c r="L172" s="1" t="s">
        <v>1307</v>
      </c>
      <c r="M172" s="1" t="s">
        <v>2312</v>
      </c>
      <c r="N172" s="1" t="s">
        <v>2312</v>
      </c>
      <c r="O172" s="1" t="s">
        <v>55</v>
      </c>
      <c r="P172" s="1" t="s">
        <v>2313</v>
      </c>
      <c r="Q172" s="1" t="s">
        <v>2314</v>
      </c>
      <c r="R172" s="1" t="s">
        <v>2586</v>
      </c>
      <c r="S172" s="1" t="s">
        <v>2316</v>
      </c>
      <c r="T172" s="1" t="s">
        <v>2317</v>
      </c>
      <c r="U172" s="1" t="s">
        <v>2284</v>
      </c>
      <c r="V172" s="1" t="s">
        <v>2318</v>
      </c>
    </row>
    <row r="173" s="1" customFormat="1" spans="1:22">
      <c r="A173" s="1" t="s">
        <v>522</v>
      </c>
      <c r="B173" s="1" t="s">
        <v>375</v>
      </c>
      <c r="C173" s="1" t="s">
        <v>530</v>
      </c>
      <c r="D173" s="1" t="s">
        <v>523</v>
      </c>
      <c r="E173" s="1" t="s">
        <v>525</v>
      </c>
      <c r="F173" s="1" t="s">
        <v>60</v>
      </c>
      <c r="G173" s="1" t="s">
        <v>421</v>
      </c>
      <c r="H173" s="1" t="s">
        <v>2310</v>
      </c>
      <c r="I173" s="1" t="s">
        <v>529</v>
      </c>
      <c r="J173" s="1" t="s">
        <v>2311</v>
      </c>
      <c r="K173" s="1" t="s">
        <v>529</v>
      </c>
      <c r="L173" s="1" t="s">
        <v>529</v>
      </c>
      <c r="M173" s="1" t="s">
        <v>2312</v>
      </c>
      <c r="N173" s="1" t="s">
        <v>2312</v>
      </c>
      <c r="O173" s="1" t="s">
        <v>55</v>
      </c>
      <c r="P173" s="1" t="s">
        <v>2313</v>
      </c>
      <c r="Q173" s="1" t="s">
        <v>2314</v>
      </c>
      <c r="R173" s="1" t="s">
        <v>2587</v>
      </c>
      <c r="S173" s="1" t="s">
        <v>2316</v>
      </c>
      <c r="T173" s="1" t="s">
        <v>2317</v>
      </c>
      <c r="U173" s="1" t="s">
        <v>2284</v>
      </c>
      <c r="V173" s="1" t="s">
        <v>2318</v>
      </c>
    </row>
    <row r="174" s="1" customFormat="1" spans="1:22">
      <c r="A174" s="1" t="s">
        <v>2260</v>
      </c>
      <c r="B174" s="1" t="s">
        <v>375</v>
      </c>
      <c r="C174" s="1" t="s">
        <v>2264</v>
      </c>
      <c r="D174" s="1" t="s">
        <v>2485</v>
      </c>
      <c r="E174" s="1" t="s">
        <v>2261</v>
      </c>
      <c r="F174" s="1" t="s">
        <v>1919</v>
      </c>
      <c r="G174" s="1" t="s">
        <v>2126</v>
      </c>
      <c r="H174" s="1" t="s">
        <v>2310</v>
      </c>
      <c r="I174" s="1" t="s">
        <v>2263</v>
      </c>
      <c r="J174" s="1" t="s">
        <v>2311</v>
      </c>
      <c r="K174" s="1" t="s">
        <v>2263</v>
      </c>
      <c r="L174" s="1" t="s">
        <v>2263</v>
      </c>
      <c r="M174" s="1" t="s">
        <v>2312</v>
      </c>
      <c r="N174" s="1" t="s">
        <v>2312</v>
      </c>
      <c r="O174" s="1" t="s">
        <v>55</v>
      </c>
      <c r="P174" s="1" t="s">
        <v>2313</v>
      </c>
      <c r="Q174" s="1" t="s">
        <v>2314</v>
      </c>
      <c r="R174" s="1" t="s">
        <v>2588</v>
      </c>
      <c r="S174" s="1" t="s">
        <v>2316</v>
      </c>
      <c r="T174" s="1" t="s">
        <v>2317</v>
      </c>
      <c r="U174" s="1" t="s">
        <v>2284</v>
      </c>
      <c r="V174" s="1" t="s">
        <v>2318</v>
      </c>
    </row>
    <row r="175" s="1" customFormat="1" spans="1:22">
      <c r="A175" s="1" t="s">
        <v>1186</v>
      </c>
      <c r="B175" s="1" t="s">
        <v>375</v>
      </c>
      <c r="C175" s="1" t="s">
        <v>1194</v>
      </c>
      <c r="D175" s="1" t="s">
        <v>2589</v>
      </c>
      <c r="E175" s="1" t="s">
        <v>1189</v>
      </c>
      <c r="F175" s="1" t="s">
        <v>421</v>
      </c>
      <c r="G175" s="1" t="s">
        <v>723</v>
      </c>
      <c r="H175" s="1" t="s">
        <v>2310</v>
      </c>
      <c r="I175" s="1" t="s">
        <v>1193</v>
      </c>
      <c r="J175" s="1" t="s">
        <v>2311</v>
      </c>
      <c r="K175" s="1" t="s">
        <v>1193</v>
      </c>
      <c r="L175" s="1" t="s">
        <v>1193</v>
      </c>
      <c r="M175" s="1" t="s">
        <v>2312</v>
      </c>
      <c r="N175" s="1" t="s">
        <v>2312</v>
      </c>
      <c r="O175" s="1" t="s">
        <v>55</v>
      </c>
      <c r="P175" s="1" t="s">
        <v>2313</v>
      </c>
      <c r="Q175" s="1" t="s">
        <v>2314</v>
      </c>
      <c r="R175" s="1" t="s">
        <v>2590</v>
      </c>
      <c r="S175" s="1" t="s">
        <v>2316</v>
      </c>
      <c r="T175" s="1" t="s">
        <v>2317</v>
      </c>
      <c r="U175" s="1" t="s">
        <v>2284</v>
      </c>
      <c r="V175" s="1" t="s">
        <v>2318</v>
      </c>
    </row>
    <row r="176" s="1" customFormat="1" spans="1:22">
      <c r="A176" s="1" t="s">
        <v>2051</v>
      </c>
      <c r="B176" s="1" t="s">
        <v>375</v>
      </c>
      <c r="C176" s="1" t="s">
        <v>2055</v>
      </c>
      <c r="D176" s="1" t="s">
        <v>121</v>
      </c>
      <c r="E176" s="1" t="s">
        <v>2591</v>
      </c>
      <c r="F176" s="1" t="s">
        <v>723</v>
      </c>
      <c r="G176" s="1" t="s">
        <v>1919</v>
      </c>
      <c r="H176" s="1" t="s">
        <v>2310</v>
      </c>
      <c r="I176" s="1" t="s">
        <v>2054</v>
      </c>
      <c r="J176" s="1" t="s">
        <v>2311</v>
      </c>
      <c r="K176" s="1" t="s">
        <v>2054</v>
      </c>
      <c r="L176" s="1" t="s">
        <v>2054</v>
      </c>
      <c r="M176" s="1" t="s">
        <v>2312</v>
      </c>
      <c r="N176" s="1" t="s">
        <v>2312</v>
      </c>
      <c r="O176" s="1" t="s">
        <v>55</v>
      </c>
      <c r="P176" s="1" t="s">
        <v>2313</v>
      </c>
      <c r="Q176" s="1" t="s">
        <v>2314</v>
      </c>
      <c r="R176" s="1" t="s">
        <v>2592</v>
      </c>
      <c r="S176" s="1" t="s">
        <v>2316</v>
      </c>
      <c r="T176" s="1" t="s">
        <v>2317</v>
      </c>
      <c r="U176" s="1" t="s">
        <v>2284</v>
      </c>
      <c r="V176" s="1" t="s">
        <v>2318</v>
      </c>
    </row>
    <row r="177" s="1" customFormat="1" spans="1:22">
      <c r="A177" s="1" t="s">
        <v>1367</v>
      </c>
      <c r="B177" s="1" t="s">
        <v>375</v>
      </c>
      <c r="C177" s="1" t="s">
        <v>1372</v>
      </c>
      <c r="D177" s="1" t="s">
        <v>121</v>
      </c>
      <c r="E177" s="1" t="s">
        <v>1368</v>
      </c>
      <c r="F177" s="1" t="s">
        <v>72</v>
      </c>
      <c r="G177" s="1" t="s">
        <v>1197</v>
      </c>
      <c r="H177" s="1" t="s">
        <v>2310</v>
      </c>
      <c r="I177" s="1" t="s">
        <v>1371</v>
      </c>
      <c r="J177" s="1" t="s">
        <v>2311</v>
      </c>
      <c r="K177" s="1" t="s">
        <v>1371</v>
      </c>
      <c r="L177" s="1" t="s">
        <v>1371</v>
      </c>
      <c r="M177" s="1" t="s">
        <v>2312</v>
      </c>
      <c r="N177" s="1" t="s">
        <v>2312</v>
      </c>
      <c r="O177" s="1" t="s">
        <v>55</v>
      </c>
      <c r="P177" s="1" t="s">
        <v>2313</v>
      </c>
      <c r="Q177" s="1" t="s">
        <v>2314</v>
      </c>
      <c r="R177" s="1" t="s">
        <v>2593</v>
      </c>
      <c r="S177" s="1" t="s">
        <v>2316</v>
      </c>
      <c r="T177" s="1" t="s">
        <v>2317</v>
      </c>
      <c r="U177" s="1" t="s">
        <v>2284</v>
      </c>
      <c r="V177" s="1" t="s">
        <v>2318</v>
      </c>
    </row>
    <row r="178" s="1" customFormat="1" spans="1:22">
      <c r="A178" s="1" t="s">
        <v>609</v>
      </c>
      <c r="B178" s="1" t="s">
        <v>375</v>
      </c>
      <c r="C178" s="1" t="s">
        <v>617</v>
      </c>
      <c r="D178" s="1" t="s">
        <v>2594</v>
      </c>
      <c r="E178" s="1" t="s">
        <v>611</v>
      </c>
      <c r="F178" s="1" t="s">
        <v>72</v>
      </c>
      <c r="G178" s="1" t="s">
        <v>421</v>
      </c>
      <c r="H178" s="1" t="s">
        <v>2310</v>
      </c>
      <c r="I178" s="1" t="s">
        <v>2595</v>
      </c>
      <c r="J178" s="1" t="s">
        <v>2311</v>
      </c>
      <c r="K178" s="1" t="s">
        <v>2595</v>
      </c>
      <c r="L178" s="1" t="s">
        <v>2595</v>
      </c>
      <c r="M178" s="1" t="s">
        <v>2312</v>
      </c>
      <c r="N178" s="1" t="s">
        <v>2312</v>
      </c>
      <c r="O178" s="1" t="s">
        <v>55</v>
      </c>
      <c r="P178" s="1" t="s">
        <v>2313</v>
      </c>
      <c r="Q178" s="1" t="s">
        <v>2314</v>
      </c>
      <c r="R178" s="1" t="s">
        <v>2596</v>
      </c>
      <c r="S178" s="1" t="s">
        <v>2316</v>
      </c>
      <c r="T178" s="1" t="s">
        <v>2317</v>
      </c>
      <c r="U178" s="1" t="s">
        <v>2284</v>
      </c>
      <c r="V178" s="1" t="s">
        <v>2318</v>
      </c>
    </row>
    <row r="179" s="1" customFormat="1" spans="1:22">
      <c r="A179" s="1" t="s">
        <v>452</v>
      </c>
      <c r="B179" s="1" t="s">
        <v>375</v>
      </c>
      <c r="C179" s="1" t="s">
        <v>460</v>
      </c>
      <c r="D179" s="1" t="s">
        <v>453</v>
      </c>
      <c r="E179" s="1" t="s">
        <v>455</v>
      </c>
      <c r="F179" s="1" t="s">
        <v>44</v>
      </c>
      <c r="G179" s="1" t="s">
        <v>421</v>
      </c>
      <c r="H179" s="1" t="s">
        <v>2310</v>
      </c>
      <c r="I179" s="1" t="s">
        <v>459</v>
      </c>
      <c r="J179" s="1" t="s">
        <v>2311</v>
      </c>
      <c r="K179" s="1" t="s">
        <v>459</v>
      </c>
      <c r="L179" s="1" t="s">
        <v>459</v>
      </c>
      <c r="M179" s="1" t="s">
        <v>2312</v>
      </c>
      <c r="N179" s="1" t="s">
        <v>2312</v>
      </c>
      <c r="O179" s="1" t="s">
        <v>55</v>
      </c>
      <c r="P179" s="1" t="s">
        <v>2313</v>
      </c>
      <c r="Q179" s="1" t="s">
        <v>2314</v>
      </c>
      <c r="R179" s="1" t="s">
        <v>2597</v>
      </c>
      <c r="S179" s="1" t="s">
        <v>2316</v>
      </c>
      <c r="T179" s="1" t="s">
        <v>2317</v>
      </c>
      <c r="U179" s="1" t="s">
        <v>2284</v>
      </c>
      <c r="V179" s="1" t="s">
        <v>2318</v>
      </c>
    </row>
    <row r="180" s="1" customFormat="1" spans="1:22">
      <c r="A180" s="1" t="s">
        <v>2113</v>
      </c>
      <c r="B180" s="1" t="s">
        <v>375</v>
      </c>
      <c r="C180" s="1" t="s">
        <v>2118</v>
      </c>
      <c r="D180" s="1" t="s">
        <v>2428</v>
      </c>
      <c r="E180" s="1" t="s">
        <v>2115</v>
      </c>
      <c r="F180" s="1" t="s">
        <v>1197</v>
      </c>
      <c r="G180" s="1" t="s">
        <v>1919</v>
      </c>
      <c r="H180" s="1" t="s">
        <v>2310</v>
      </c>
      <c r="I180" s="1" t="s">
        <v>2117</v>
      </c>
      <c r="J180" s="1" t="s">
        <v>2311</v>
      </c>
      <c r="K180" s="1" t="s">
        <v>2117</v>
      </c>
      <c r="L180" s="1" t="s">
        <v>2117</v>
      </c>
      <c r="M180" s="1" t="s">
        <v>2312</v>
      </c>
      <c r="N180" s="1" t="s">
        <v>2312</v>
      </c>
      <c r="O180" s="1" t="s">
        <v>55</v>
      </c>
      <c r="P180" s="1" t="s">
        <v>2313</v>
      </c>
      <c r="Q180" s="1" t="s">
        <v>2314</v>
      </c>
      <c r="R180" s="1" t="s">
        <v>2598</v>
      </c>
      <c r="S180" s="1" t="s">
        <v>2316</v>
      </c>
      <c r="T180" s="1" t="s">
        <v>2317</v>
      </c>
      <c r="U180" s="1" t="s">
        <v>2284</v>
      </c>
      <c r="V180" s="1" t="s">
        <v>2318</v>
      </c>
    </row>
    <row r="181" s="1" customFormat="1" spans="1:22">
      <c r="A181" s="1" t="s">
        <v>383</v>
      </c>
      <c r="B181" s="1" t="s">
        <v>375</v>
      </c>
      <c r="C181" s="1" t="s">
        <v>391</v>
      </c>
      <c r="D181" s="1" t="s">
        <v>384</v>
      </c>
      <c r="E181" s="1" t="s">
        <v>386</v>
      </c>
      <c r="F181" s="1" t="s">
        <v>60</v>
      </c>
      <c r="G181" s="1" t="s">
        <v>44</v>
      </c>
      <c r="H181" s="1" t="s">
        <v>2310</v>
      </c>
      <c r="I181" s="1" t="s">
        <v>390</v>
      </c>
      <c r="J181" s="1" t="s">
        <v>2311</v>
      </c>
      <c r="K181" s="1" t="s">
        <v>390</v>
      </c>
      <c r="L181" s="1" t="s">
        <v>390</v>
      </c>
      <c r="M181" s="1" t="s">
        <v>2312</v>
      </c>
      <c r="N181" s="1" t="s">
        <v>2312</v>
      </c>
      <c r="O181" s="1" t="s">
        <v>55</v>
      </c>
      <c r="P181" s="1" t="s">
        <v>2313</v>
      </c>
      <c r="Q181" s="1" t="s">
        <v>2314</v>
      </c>
      <c r="R181" s="1" t="s">
        <v>2599</v>
      </c>
      <c r="S181" s="1" t="s">
        <v>2316</v>
      </c>
      <c r="T181" s="1" t="s">
        <v>2317</v>
      </c>
      <c r="U181" s="1" t="s">
        <v>2284</v>
      </c>
      <c r="V181" s="1" t="s">
        <v>2318</v>
      </c>
    </row>
    <row r="182" s="1" customFormat="1" spans="1:22">
      <c r="A182" s="1" t="s">
        <v>1627</v>
      </c>
      <c r="B182" s="1" t="s">
        <v>375</v>
      </c>
      <c r="C182" s="1" t="s">
        <v>1629</v>
      </c>
      <c r="D182" s="1" t="s">
        <v>2600</v>
      </c>
      <c r="E182" s="1" t="s">
        <v>1628</v>
      </c>
      <c r="F182" s="1" t="s">
        <v>1197</v>
      </c>
      <c r="G182" s="1" t="s">
        <v>1568</v>
      </c>
      <c r="H182" s="1" t="s">
        <v>2310</v>
      </c>
      <c r="I182" s="1" t="s">
        <v>253</v>
      </c>
      <c r="J182" s="1" t="s">
        <v>2311</v>
      </c>
      <c r="K182" s="1" t="s">
        <v>253</v>
      </c>
      <c r="L182" s="1" t="s">
        <v>253</v>
      </c>
      <c r="M182" s="1" t="s">
        <v>2312</v>
      </c>
      <c r="N182" s="1" t="s">
        <v>2312</v>
      </c>
      <c r="O182" s="1" t="s">
        <v>55</v>
      </c>
      <c r="P182" s="1" t="s">
        <v>2313</v>
      </c>
      <c r="Q182" s="1" t="s">
        <v>2314</v>
      </c>
      <c r="R182" s="1" t="s">
        <v>2601</v>
      </c>
      <c r="S182" s="1" t="s">
        <v>2316</v>
      </c>
      <c r="T182" s="1" t="s">
        <v>2317</v>
      </c>
      <c r="U182" s="1" t="s">
        <v>2284</v>
      </c>
      <c r="V182" s="1" t="s">
        <v>2318</v>
      </c>
    </row>
    <row r="183" s="1" customFormat="1" spans="1:22">
      <c r="A183" s="1" t="s">
        <v>2040</v>
      </c>
      <c r="B183" s="1" t="s">
        <v>375</v>
      </c>
      <c r="C183" s="1" t="s">
        <v>2047</v>
      </c>
      <c r="D183" s="1" t="s">
        <v>2602</v>
      </c>
      <c r="E183" s="1" t="s">
        <v>2044</v>
      </c>
      <c r="F183" s="1" t="s">
        <v>1568</v>
      </c>
      <c r="G183" s="1" t="s">
        <v>1919</v>
      </c>
      <c r="H183" s="1" t="s">
        <v>2310</v>
      </c>
      <c r="I183" s="1" t="s">
        <v>1064</v>
      </c>
      <c r="J183" s="1" t="s">
        <v>2311</v>
      </c>
      <c r="K183" s="1" t="s">
        <v>1064</v>
      </c>
      <c r="L183" s="1" t="s">
        <v>1064</v>
      </c>
      <c r="M183" s="1" t="s">
        <v>2312</v>
      </c>
      <c r="N183" s="1" t="s">
        <v>2312</v>
      </c>
      <c r="O183" s="1" t="s">
        <v>55</v>
      </c>
      <c r="P183" s="1" t="s">
        <v>2313</v>
      </c>
      <c r="Q183" s="1" t="s">
        <v>2314</v>
      </c>
      <c r="R183" s="1" t="s">
        <v>2603</v>
      </c>
      <c r="S183" s="1" t="s">
        <v>2316</v>
      </c>
      <c r="T183" s="1" t="s">
        <v>2317</v>
      </c>
      <c r="U183" s="1" t="s">
        <v>2284</v>
      </c>
      <c r="V183" s="1" t="s">
        <v>2318</v>
      </c>
    </row>
    <row r="184" s="1" customFormat="1" spans="1:22">
      <c r="A184" s="1" t="s">
        <v>1225</v>
      </c>
      <c r="B184" s="1" t="s">
        <v>375</v>
      </c>
      <c r="C184" s="1" t="s">
        <v>1234</v>
      </c>
      <c r="D184" s="1" t="s">
        <v>1226</v>
      </c>
      <c r="E184" s="1" t="s">
        <v>1228</v>
      </c>
      <c r="F184" s="1" t="s">
        <v>421</v>
      </c>
      <c r="G184" s="1" t="s">
        <v>1197</v>
      </c>
      <c r="H184" s="1" t="s">
        <v>2310</v>
      </c>
      <c r="I184" s="1" t="s">
        <v>1302</v>
      </c>
      <c r="J184" s="1" t="s">
        <v>2311</v>
      </c>
      <c r="K184" s="1" t="s">
        <v>1302</v>
      </c>
      <c r="L184" s="1" t="s">
        <v>1233</v>
      </c>
      <c r="M184" s="1" t="s">
        <v>2604</v>
      </c>
      <c r="N184" s="1" t="s">
        <v>2604</v>
      </c>
      <c r="O184" s="1" t="s">
        <v>55</v>
      </c>
      <c r="P184" s="1" t="s">
        <v>2313</v>
      </c>
      <c r="Q184" s="1" t="s">
        <v>2314</v>
      </c>
      <c r="R184" s="1" t="s">
        <v>2605</v>
      </c>
      <c r="S184" s="1" t="s">
        <v>2316</v>
      </c>
      <c r="T184" s="1" t="s">
        <v>2317</v>
      </c>
      <c r="U184" s="1" t="s">
        <v>2284</v>
      </c>
      <c r="V184" s="1" t="s">
        <v>2318</v>
      </c>
    </row>
    <row r="185" s="1" customFormat="1" spans="1:22">
      <c r="A185" s="1" t="s">
        <v>301</v>
      </c>
      <c r="B185" s="1" t="s">
        <v>375</v>
      </c>
      <c r="C185" s="1" t="s">
        <v>303</v>
      </c>
      <c r="D185" s="1" t="s">
        <v>2527</v>
      </c>
      <c r="E185" s="1" t="s">
        <v>302</v>
      </c>
      <c r="F185" s="1" t="s">
        <v>60</v>
      </c>
      <c r="G185" s="1" t="s">
        <v>44</v>
      </c>
      <c r="H185" s="1" t="s">
        <v>2310</v>
      </c>
      <c r="I185" s="1" t="s">
        <v>227</v>
      </c>
      <c r="J185" s="1" t="s">
        <v>2311</v>
      </c>
      <c r="K185" s="1" t="s">
        <v>227</v>
      </c>
      <c r="L185" s="1" t="s">
        <v>227</v>
      </c>
      <c r="M185" s="1" t="s">
        <v>2312</v>
      </c>
      <c r="N185" s="1" t="s">
        <v>2312</v>
      </c>
      <c r="O185" s="1" t="s">
        <v>55</v>
      </c>
      <c r="P185" s="1" t="s">
        <v>2313</v>
      </c>
      <c r="Q185" s="1" t="s">
        <v>2314</v>
      </c>
      <c r="R185" s="1" t="s">
        <v>2606</v>
      </c>
      <c r="S185" s="1" t="s">
        <v>2316</v>
      </c>
      <c r="T185" s="1" t="s">
        <v>2317</v>
      </c>
      <c r="U185" s="1" t="s">
        <v>2284</v>
      </c>
      <c r="V185" s="1" t="s">
        <v>2318</v>
      </c>
    </row>
    <row r="186" s="1" customFormat="1" spans="1:22">
      <c r="A186" s="1" t="s">
        <v>2108</v>
      </c>
      <c r="B186" s="1" t="s">
        <v>2607</v>
      </c>
      <c r="C186" s="1" t="s">
        <v>2112</v>
      </c>
      <c r="D186" s="1" t="s">
        <v>121</v>
      </c>
      <c r="E186" s="1" t="s">
        <v>2109</v>
      </c>
      <c r="F186" s="1" t="s">
        <v>1197</v>
      </c>
      <c r="G186" s="1" t="s">
        <v>1919</v>
      </c>
      <c r="H186" s="1" t="s">
        <v>2310</v>
      </c>
      <c r="I186" s="1" t="s">
        <v>2111</v>
      </c>
      <c r="J186" s="1" t="s">
        <v>2311</v>
      </c>
      <c r="K186" s="1" t="s">
        <v>2111</v>
      </c>
      <c r="L186" s="1" t="s">
        <v>2111</v>
      </c>
      <c r="M186" s="1" t="s">
        <v>2312</v>
      </c>
      <c r="N186" s="1" t="s">
        <v>2312</v>
      </c>
      <c r="O186" s="1" t="s">
        <v>55</v>
      </c>
      <c r="P186" s="1" t="s">
        <v>2313</v>
      </c>
      <c r="Q186" s="1" t="s">
        <v>2314</v>
      </c>
      <c r="R186" s="1" t="s">
        <v>2608</v>
      </c>
      <c r="S186" s="1" t="s">
        <v>2316</v>
      </c>
      <c r="T186" s="1" t="s">
        <v>2317</v>
      </c>
      <c r="U186" s="1" t="s">
        <v>2284</v>
      </c>
      <c r="V186" s="1" t="s">
        <v>2318</v>
      </c>
    </row>
    <row r="187" s="1" customFormat="1" spans="1:22">
      <c r="A187" s="1" t="s">
        <v>1638</v>
      </c>
      <c r="B187" s="1" t="s">
        <v>2607</v>
      </c>
      <c r="C187" s="1" t="s">
        <v>1643</v>
      </c>
      <c r="D187" s="1" t="s">
        <v>2609</v>
      </c>
      <c r="E187" s="1" t="s">
        <v>1640</v>
      </c>
      <c r="F187" s="1" t="s">
        <v>1197</v>
      </c>
      <c r="G187" s="1" t="s">
        <v>1568</v>
      </c>
      <c r="H187" s="1" t="s">
        <v>2310</v>
      </c>
      <c r="I187" s="1" t="s">
        <v>1642</v>
      </c>
      <c r="J187" s="1" t="s">
        <v>2311</v>
      </c>
      <c r="K187" s="1" t="s">
        <v>1642</v>
      </c>
      <c r="L187" s="1" t="s">
        <v>1642</v>
      </c>
      <c r="M187" s="1" t="s">
        <v>2312</v>
      </c>
      <c r="N187" s="1" t="s">
        <v>2312</v>
      </c>
      <c r="O187" s="1" t="s">
        <v>55</v>
      </c>
      <c r="P187" s="1" t="s">
        <v>2313</v>
      </c>
      <c r="Q187" s="1" t="s">
        <v>2314</v>
      </c>
      <c r="R187" s="1" t="s">
        <v>2610</v>
      </c>
      <c r="S187" s="1" t="s">
        <v>2316</v>
      </c>
      <c r="T187" s="1" t="s">
        <v>2317</v>
      </c>
      <c r="U187" s="1" t="s">
        <v>2284</v>
      </c>
      <c r="V187" s="1" t="s">
        <v>2318</v>
      </c>
    </row>
    <row r="188" s="1" customFormat="1" spans="1:22">
      <c r="A188" s="1" t="s">
        <v>480</v>
      </c>
      <c r="B188" s="1" t="s">
        <v>2607</v>
      </c>
      <c r="C188" s="1" t="s">
        <v>488</v>
      </c>
      <c r="D188" s="1" t="s">
        <v>481</v>
      </c>
      <c r="E188" s="1" t="s">
        <v>483</v>
      </c>
      <c r="F188" s="1" t="s">
        <v>44</v>
      </c>
      <c r="G188" s="1" t="s">
        <v>421</v>
      </c>
      <c r="H188" s="1" t="s">
        <v>2310</v>
      </c>
      <c r="I188" s="1" t="s">
        <v>487</v>
      </c>
      <c r="J188" s="1" t="s">
        <v>2311</v>
      </c>
      <c r="K188" s="1" t="s">
        <v>487</v>
      </c>
      <c r="L188" s="1" t="s">
        <v>487</v>
      </c>
      <c r="M188" s="1" t="s">
        <v>2312</v>
      </c>
      <c r="N188" s="1" t="s">
        <v>2312</v>
      </c>
      <c r="O188" s="1" t="s">
        <v>55</v>
      </c>
      <c r="P188" s="1" t="s">
        <v>2313</v>
      </c>
      <c r="Q188" s="1" t="s">
        <v>2314</v>
      </c>
      <c r="R188" s="1" t="s">
        <v>2611</v>
      </c>
      <c r="S188" s="1" t="s">
        <v>2316</v>
      </c>
      <c r="T188" s="1" t="s">
        <v>2317</v>
      </c>
      <c r="U188" s="1" t="s">
        <v>2284</v>
      </c>
      <c r="V188" s="1" t="s">
        <v>2318</v>
      </c>
    </row>
    <row r="189" s="1" customFormat="1" spans="1:22">
      <c r="A189" s="1" t="s">
        <v>592</v>
      </c>
      <c r="B189" s="1" t="s">
        <v>2607</v>
      </c>
      <c r="C189" s="1" t="s">
        <v>599</v>
      </c>
      <c r="D189" s="1" t="s">
        <v>593</v>
      </c>
      <c r="E189" s="1" t="s">
        <v>594</v>
      </c>
      <c r="F189" s="1" t="s">
        <v>44</v>
      </c>
      <c r="G189" s="1" t="s">
        <v>421</v>
      </c>
      <c r="H189" s="1" t="s">
        <v>2310</v>
      </c>
      <c r="I189" s="1" t="s">
        <v>598</v>
      </c>
      <c r="J189" s="1" t="s">
        <v>2311</v>
      </c>
      <c r="K189" s="1" t="s">
        <v>598</v>
      </c>
      <c r="L189" s="1" t="s">
        <v>598</v>
      </c>
      <c r="M189" s="1" t="s">
        <v>2312</v>
      </c>
      <c r="N189" s="1" t="s">
        <v>2312</v>
      </c>
      <c r="O189" s="1" t="s">
        <v>55</v>
      </c>
      <c r="P189" s="1" t="s">
        <v>2313</v>
      </c>
      <c r="Q189" s="1" t="s">
        <v>2314</v>
      </c>
      <c r="R189" s="1" t="s">
        <v>2612</v>
      </c>
      <c r="S189" s="1" t="s">
        <v>2316</v>
      </c>
      <c r="T189" s="1" t="s">
        <v>2317</v>
      </c>
      <c r="U189" s="1" t="s">
        <v>2284</v>
      </c>
      <c r="V189" s="1" t="s">
        <v>2318</v>
      </c>
    </row>
    <row r="190" s="1" customFormat="1" spans="1:22">
      <c r="A190" s="1" t="s">
        <v>1822</v>
      </c>
      <c r="B190" s="1" t="s">
        <v>2613</v>
      </c>
      <c r="C190" s="1" t="s">
        <v>1826</v>
      </c>
      <c r="D190" s="1" t="s">
        <v>2609</v>
      </c>
      <c r="E190" s="1" t="s">
        <v>1823</v>
      </c>
      <c r="F190" s="1" t="s">
        <v>1197</v>
      </c>
      <c r="G190" s="1" t="s">
        <v>1568</v>
      </c>
      <c r="H190" s="1" t="s">
        <v>2310</v>
      </c>
      <c r="I190" s="1" t="s">
        <v>1825</v>
      </c>
      <c r="J190" s="1" t="s">
        <v>2311</v>
      </c>
      <c r="K190" s="1" t="s">
        <v>1825</v>
      </c>
      <c r="L190" s="1" t="s">
        <v>1825</v>
      </c>
      <c r="M190" s="1" t="s">
        <v>2312</v>
      </c>
      <c r="N190" s="1" t="s">
        <v>2312</v>
      </c>
      <c r="O190" s="1" t="s">
        <v>55</v>
      </c>
      <c r="P190" s="1" t="s">
        <v>2313</v>
      </c>
      <c r="Q190" s="1" t="s">
        <v>2314</v>
      </c>
      <c r="R190" s="1" t="s">
        <v>2614</v>
      </c>
      <c r="S190" s="1" t="s">
        <v>2316</v>
      </c>
      <c r="T190" s="1" t="s">
        <v>2317</v>
      </c>
      <c r="U190" s="1" t="s">
        <v>2284</v>
      </c>
      <c r="V190" s="1" t="s">
        <v>2318</v>
      </c>
    </row>
    <row r="191" s="1" customFormat="1" spans="1:22">
      <c r="A191" s="1" t="s">
        <v>1105</v>
      </c>
      <c r="B191" s="1" t="s">
        <v>2613</v>
      </c>
      <c r="C191" s="1" t="s">
        <v>1109</v>
      </c>
      <c r="D191" s="1" t="s">
        <v>2498</v>
      </c>
      <c r="E191" s="1" t="s">
        <v>1106</v>
      </c>
      <c r="F191" s="1" t="s">
        <v>44</v>
      </c>
      <c r="G191" s="1" t="s">
        <v>723</v>
      </c>
      <c r="H191" s="1" t="s">
        <v>2310</v>
      </c>
      <c r="I191" s="1" t="s">
        <v>1108</v>
      </c>
      <c r="J191" s="1" t="s">
        <v>2311</v>
      </c>
      <c r="K191" s="1" t="s">
        <v>1108</v>
      </c>
      <c r="L191" s="1" t="s">
        <v>1108</v>
      </c>
      <c r="M191" s="1" t="s">
        <v>2312</v>
      </c>
      <c r="N191" s="1" t="s">
        <v>2312</v>
      </c>
      <c r="O191" s="1" t="s">
        <v>55</v>
      </c>
      <c r="P191" s="1" t="s">
        <v>2313</v>
      </c>
      <c r="Q191" s="1" t="s">
        <v>2314</v>
      </c>
      <c r="R191" s="1" t="s">
        <v>2615</v>
      </c>
      <c r="S191" s="1" t="s">
        <v>2316</v>
      </c>
      <c r="T191" s="1" t="s">
        <v>2317</v>
      </c>
      <c r="U191" s="1" t="s">
        <v>2284</v>
      </c>
      <c r="V191" s="1" t="s">
        <v>2318</v>
      </c>
    </row>
    <row r="192" s="1" customFormat="1" spans="1:22">
      <c r="A192" s="1" t="s">
        <v>600</v>
      </c>
      <c r="B192" s="1" t="s">
        <v>2613</v>
      </c>
      <c r="C192" s="1" t="s">
        <v>608</v>
      </c>
      <c r="D192" s="1" t="s">
        <v>601</v>
      </c>
      <c r="E192" s="1" t="s">
        <v>603</v>
      </c>
      <c r="F192" s="1" t="s">
        <v>72</v>
      </c>
      <c r="G192" s="1" t="s">
        <v>421</v>
      </c>
      <c r="H192" s="1" t="s">
        <v>2310</v>
      </c>
      <c r="I192" s="1" t="s">
        <v>607</v>
      </c>
      <c r="J192" s="1" t="s">
        <v>2311</v>
      </c>
      <c r="K192" s="1" t="s">
        <v>607</v>
      </c>
      <c r="L192" s="1" t="s">
        <v>607</v>
      </c>
      <c r="M192" s="1" t="s">
        <v>2312</v>
      </c>
      <c r="N192" s="1" t="s">
        <v>2312</v>
      </c>
      <c r="O192" s="1" t="s">
        <v>55</v>
      </c>
      <c r="P192" s="1" t="s">
        <v>2313</v>
      </c>
      <c r="Q192" s="1" t="s">
        <v>2314</v>
      </c>
      <c r="R192" s="1" t="s">
        <v>2616</v>
      </c>
      <c r="S192" s="1" t="s">
        <v>2316</v>
      </c>
      <c r="T192" s="1" t="s">
        <v>2317</v>
      </c>
      <c r="U192" s="1" t="s">
        <v>2284</v>
      </c>
      <c r="V192" s="1" t="s">
        <v>2318</v>
      </c>
    </row>
    <row r="193" s="1" customFormat="1" spans="1:22">
      <c r="A193" s="1" t="s">
        <v>146</v>
      </c>
      <c r="B193" s="1" t="s">
        <v>2613</v>
      </c>
      <c r="C193" s="1" t="s">
        <v>150</v>
      </c>
      <c r="D193" s="1" t="s">
        <v>121</v>
      </c>
      <c r="E193" s="1" t="s">
        <v>147</v>
      </c>
      <c r="F193" s="1" t="s">
        <v>60</v>
      </c>
      <c r="G193" s="1" t="s">
        <v>44</v>
      </c>
      <c r="H193" s="1" t="s">
        <v>2310</v>
      </c>
      <c r="I193" s="1" t="s">
        <v>149</v>
      </c>
      <c r="J193" s="1" t="s">
        <v>2311</v>
      </c>
      <c r="K193" s="1" t="s">
        <v>149</v>
      </c>
      <c r="L193" s="1" t="s">
        <v>149</v>
      </c>
      <c r="M193" s="1" t="s">
        <v>2312</v>
      </c>
      <c r="N193" s="1" t="s">
        <v>2312</v>
      </c>
      <c r="O193" s="1" t="s">
        <v>55</v>
      </c>
      <c r="P193" s="1" t="s">
        <v>2313</v>
      </c>
      <c r="Q193" s="1" t="s">
        <v>2314</v>
      </c>
      <c r="R193" s="1" t="s">
        <v>2617</v>
      </c>
      <c r="S193" s="1" t="s">
        <v>2316</v>
      </c>
      <c r="T193" s="1" t="s">
        <v>2317</v>
      </c>
      <c r="U193" s="1" t="s">
        <v>2284</v>
      </c>
      <c r="V193" s="1" t="s">
        <v>2318</v>
      </c>
    </row>
    <row r="194" s="1" customFormat="1" spans="1:22">
      <c r="A194" s="1" t="s">
        <v>873</v>
      </c>
      <c r="B194" s="1" t="s">
        <v>2613</v>
      </c>
      <c r="C194" s="1" t="s">
        <v>882</v>
      </c>
      <c r="D194" s="1" t="s">
        <v>2618</v>
      </c>
      <c r="E194" s="1" t="s">
        <v>877</v>
      </c>
      <c r="F194" s="1" t="s">
        <v>421</v>
      </c>
      <c r="G194" s="1" t="s">
        <v>723</v>
      </c>
      <c r="H194" s="1" t="s">
        <v>2310</v>
      </c>
      <c r="I194" s="1" t="s">
        <v>881</v>
      </c>
      <c r="J194" s="1" t="s">
        <v>2311</v>
      </c>
      <c r="K194" s="1" t="s">
        <v>881</v>
      </c>
      <c r="L194" s="1" t="s">
        <v>881</v>
      </c>
      <c r="M194" s="1" t="s">
        <v>2312</v>
      </c>
      <c r="N194" s="1" t="s">
        <v>2312</v>
      </c>
      <c r="O194" s="1" t="s">
        <v>55</v>
      </c>
      <c r="P194" s="1" t="s">
        <v>2313</v>
      </c>
      <c r="Q194" s="1" t="s">
        <v>2314</v>
      </c>
      <c r="R194" s="1" t="s">
        <v>2619</v>
      </c>
      <c r="S194" s="1" t="s">
        <v>2316</v>
      </c>
      <c r="T194" s="1" t="s">
        <v>2317</v>
      </c>
      <c r="U194" s="1" t="s">
        <v>2284</v>
      </c>
      <c r="V194" s="1" t="s">
        <v>2318</v>
      </c>
    </row>
    <row r="195" s="1" customFormat="1" spans="1:22">
      <c r="A195" s="1" t="s">
        <v>1867</v>
      </c>
      <c r="B195" s="1" t="s">
        <v>2613</v>
      </c>
      <c r="C195" s="1" t="s">
        <v>1871</v>
      </c>
      <c r="D195" s="1" t="s">
        <v>593</v>
      </c>
      <c r="E195" s="1" t="s">
        <v>1868</v>
      </c>
      <c r="F195" s="1" t="s">
        <v>723</v>
      </c>
      <c r="G195" s="1" t="s">
        <v>1568</v>
      </c>
      <c r="H195" s="1" t="s">
        <v>2310</v>
      </c>
      <c r="I195" s="1" t="s">
        <v>1870</v>
      </c>
      <c r="J195" s="1" t="s">
        <v>2311</v>
      </c>
      <c r="K195" s="1" t="s">
        <v>1870</v>
      </c>
      <c r="L195" s="1" t="s">
        <v>1870</v>
      </c>
      <c r="M195" s="1" t="s">
        <v>2312</v>
      </c>
      <c r="N195" s="1" t="s">
        <v>2312</v>
      </c>
      <c r="O195" s="1" t="s">
        <v>55</v>
      </c>
      <c r="P195" s="1" t="s">
        <v>2313</v>
      </c>
      <c r="Q195" s="1" t="s">
        <v>2314</v>
      </c>
      <c r="R195" s="1" t="s">
        <v>2620</v>
      </c>
      <c r="S195" s="1" t="s">
        <v>2316</v>
      </c>
      <c r="T195" s="1" t="s">
        <v>2317</v>
      </c>
      <c r="U195" s="1" t="s">
        <v>2284</v>
      </c>
      <c r="V195" s="1" t="s">
        <v>2318</v>
      </c>
    </row>
    <row r="196" s="1" customFormat="1" spans="1:22">
      <c r="A196" s="1" t="s">
        <v>1010</v>
      </c>
      <c r="B196" s="1" t="s">
        <v>2613</v>
      </c>
      <c r="C196" s="1" t="s">
        <v>1012</v>
      </c>
      <c r="D196" s="1" t="s">
        <v>889</v>
      </c>
      <c r="E196" s="1" t="s">
        <v>1011</v>
      </c>
      <c r="F196" s="1" t="s">
        <v>44</v>
      </c>
      <c r="G196" s="1" t="s">
        <v>723</v>
      </c>
      <c r="H196" s="1" t="s">
        <v>2310</v>
      </c>
      <c r="I196" s="1" t="s">
        <v>991</v>
      </c>
      <c r="J196" s="1" t="s">
        <v>2311</v>
      </c>
      <c r="K196" s="1" t="s">
        <v>991</v>
      </c>
      <c r="L196" s="1" t="s">
        <v>991</v>
      </c>
      <c r="M196" s="1" t="s">
        <v>2312</v>
      </c>
      <c r="N196" s="1" t="s">
        <v>2312</v>
      </c>
      <c r="O196" s="1" t="s">
        <v>55</v>
      </c>
      <c r="P196" s="1" t="s">
        <v>2313</v>
      </c>
      <c r="Q196" s="1" t="s">
        <v>2314</v>
      </c>
      <c r="R196" s="1" t="s">
        <v>2621</v>
      </c>
      <c r="S196" s="1" t="s">
        <v>2316</v>
      </c>
      <c r="T196" s="1" t="s">
        <v>2317</v>
      </c>
      <c r="U196" s="1" t="s">
        <v>2284</v>
      </c>
      <c r="V196" s="1" t="s">
        <v>2318</v>
      </c>
    </row>
    <row r="197" s="1" customFormat="1" spans="1:22">
      <c r="A197" s="1" t="s">
        <v>846</v>
      </c>
      <c r="B197" s="1" t="s">
        <v>2613</v>
      </c>
      <c r="C197" s="1" t="s">
        <v>854</v>
      </c>
      <c r="D197" s="1" t="s">
        <v>2622</v>
      </c>
      <c r="E197" s="1" t="s">
        <v>849</v>
      </c>
      <c r="F197" s="1" t="s">
        <v>44</v>
      </c>
      <c r="G197" s="1" t="s">
        <v>723</v>
      </c>
      <c r="H197" s="1" t="s">
        <v>2310</v>
      </c>
      <c r="I197" s="1" t="s">
        <v>853</v>
      </c>
      <c r="J197" s="1" t="s">
        <v>2311</v>
      </c>
      <c r="K197" s="1" t="s">
        <v>853</v>
      </c>
      <c r="L197" s="1" t="s">
        <v>853</v>
      </c>
      <c r="M197" s="1" t="s">
        <v>2312</v>
      </c>
      <c r="N197" s="1" t="s">
        <v>2312</v>
      </c>
      <c r="O197" s="1" t="s">
        <v>55</v>
      </c>
      <c r="P197" s="1" t="s">
        <v>2313</v>
      </c>
      <c r="Q197" s="1" t="s">
        <v>2314</v>
      </c>
      <c r="R197" s="1" t="s">
        <v>2623</v>
      </c>
      <c r="S197" s="1" t="s">
        <v>2316</v>
      </c>
      <c r="T197" s="1" t="s">
        <v>2317</v>
      </c>
      <c r="U197" s="1" t="s">
        <v>2284</v>
      </c>
      <c r="V197" s="1" t="s">
        <v>2318</v>
      </c>
    </row>
    <row r="198" s="1" customFormat="1" spans="1:22">
      <c r="A198" s="1" t="s">
        <v>232</v>
      </c>
      <c r="B198" s="1" t="s">
        <v>2613</v>
      </c>
      <c r="C198" s="1" t="s">
        <v>234</v>
      </c>
      <c r="D198" s="1" t="s">
        <v>2461</v>
      </c>
      <c r="E198" s="1" t="s">
        <v>233</v>
      </c>
      <c r="F198" s="1" t="s">
        <v>60</v>
      </c>
      <c r="G198" s="1" t="s">
        <v>44</v>
      </c>
      <c r="H198" s="1" t="s">
        <v>2310</v>
      </c>
      <c r="I198" s="1" t="s">
        <v>181</v>
      </c>
      <c r="J198" s="1" t="s">
        <v>2311</v>
      </c>
      <c r="K198" s="1" t="s">
        <v>181</v>
      </c>
      <c r="L198" s="1" t="s">
        <v>181</v>
      </c>
      <c r="M198" s="1" t="s">
        <v>2312</v>
      </c>
      <c r="N198" s="1" t="s">
        <v>2312</v>
      </c>
      <c r="O198" s="1" t="s">
        <v>55</v>
      </c>
      <c r="P198" s="1" t="s">
        <v>2313</v>
      </c>
      <c r="Q198" s="1" t="s">
        <v>2314</v>
      </c>
      <c r="R198" s="1" t="s">
        <v>2624</v>
      </c>
      <c r="S198" s="1" t="s">
        <v>2316</v>
      </c>
      <c r="T198" s="1" t="s">
        <v>2317</v>
      </c>
      <c r="U198" s="1" t="s">
        <v>2284</v>
      </c>
      <c r="V198" s="1" t="s">
        <v>2318</v>
      </c>
    </row>
    <row r="199" s="1" customFormat="1" spans="1:22">
      <c r="A199" s="1" t="s">
        <v>2061</v>
      </c>
      <c r="B199" s="1" t="s">
        <v>2613</v>
      </c>
      <c r="C199" s="1" t="s">
        <v>2069</v>
      </c>
      <c r="D199" s="1" t="s">
        <v>2625</v>
      </c>
      <c r="E199" s="1" t="s">
        <v>2064</v>
      </c>
      <c r="F199" s="1" t="s">
        <v>1197</v>
      </c>
      <c r="G199" s="1" t="s">
        <v>1919</v>
      </c>
      <c r="H199" s="1" t="s">
        <v>2310</v>
      </c>
      <c r="I199" s="1" t="s">
        <v>2068</v>
      </c>
      <c r="J199" s="1" t="s">
        <v>2311</v>
      </c>
      <c r="K199" s="1" t="s">
        <v>2068</v>
      </c>
      <c r="L199" s="1" t="s">
        <v>2068</v>
      </c>
      <c r="M199" s="1" t="s">
        <v>2312</v>
      </c>
      <c r="N199" s="1" t="s">
        <v>2312</v>
      </c>
      <c r="O199" s="1" t="s">
        <v>55</v>
      </c>
      <c r="P199" s="1" t="s">
        <v>2313</v>
      </c>
      <c r="Q199" s="1" t="s">
        <v>2314</v>
      </c>
      <c r="R199" s="1" t="s">
        <v>2626</v>
      </c>
      <c r="S199" s="1" t="s">
        <v>2316</v>
      </c>
      <c r="T199" s="1" t="s">
        <v>2317</v>
      </c>
      <c r="U199" s="1" t="s">
        <v>2284</v>
      </c>
      <c r="V199" s="1" t="s">
        <v>2318</v>
      </c>
    </row>
    <row r="200" s="1" customFormat="1" spans="1:22">
      <c r="A200" s="1" t="s">
        <v>91</v>
      </c>
      <c r="B200" s="1" t="s">
        <v>2613</v>
      </c>
      <c r="C200" s="1" t="s">
        <v>100</v>
      </c>
      <c r="D200" s="1" t="s">
        <v>2627</v>
      </c>
      <c r="E200" s="1" t="s">
        <v>95</v>
      </c>
      <c r="F200" s="1" t="s">
        <v>72</v>
      </c>
      <c r="G200" s="1" t="s">
        <v>44</v>
      </c>
      <c r="H200" s="1" t="s">
        <v>2310</v>
      </c>
      <c r="I200" s="1" t="s">
        <v>99</v>
      </c>
      <c r="J200" s="1" t="s">
        <v>2311</v>
      </c>
      <c r="K200" s="1" t="s">
        <v>99</v>
      </c>
      <c r="L200" s="1" t="s">
        <v>99</v>
      </c>
      <c r="M200" s="1" t="s">
        <v>2312</v>
      </c>
      <c r="N200" s="1" t="s">
        <v>2312</v>
      </c>
      <c r="O200" s="1" t="s">
        <v>55</v>
      </c>
      <c r="P200" s="1" t="s">
        <v>2313</v>
      </c>
      <c r="Q200" s="1" t="s">
        <v>2314</v>
      </c>
      <c r="R200" s="1" t="s">
        <v>2628</v>
      </c>
      <c r="S200" s="1" t="s">
        <v>2316</v>
      </c>
      <c r="T200" s="1" t="s">
        <v>2317</v>
      </c>
      <c r="U200" s="1" t="s">
        <v>2284</v>
      </c>
      <c r="V200" s="1" t="s">
        <v>2318</v>
      </c>
    </row>
    <row r="201" s="1" customFormat="1" spans="1:22">
      <c r="A201" s="1" t="s">
        <v>173</v>
      </c>
      <c r="B201" s="1" t="s">
        <v>2613</v>
      </c>
      <c r="C201" s="1" t="s">
        <v>182</v>
      </c>
      <c r="D201" s="1" t="s">
        <v>2461</v>
      </c>
      <c r="E201" s="1" t="s">
        <v>177</v>
      </c>
      <c r="F201" s="1" t="s">
        <v>60</v>
      </c>
      <c r="G201" s="1" t="s">
        <v>44</v>
      </c>
      <c r="H201" s="1" t="s">
        <v>2310</v>
      </c>
      <c r="I201" s="1" t="s">
        <v>181</v>
      </c>
      <c r="J201" s="1" t="s">
        <v>2311</v>
      </c>
      <c r="K201" s="1" t="s">
        <v>181</v>
      </c>
      <c r="L201" s="1" t="s">
        <v>181</v>
      </c>
      <c r="M201" s="1" t="s">
        <v>2312</v>
      </c>
      <c r="N201" s="1" t="s">
        <v>2312</v>
      </c>
      <c r="O201" s="1" t="s">
        <v>55</v>
      </c>
      <c r="P201" s="1" t="s">
        <v>2313</v>
      </c>
      <c r="Q201" s="1" t="s">
        <v>2314</v>
      </c>
      <c r="R201" s="1" t="s">
        <v>2629</v>
      </c>
      <c r="S201" s="1" t="s">
        <v>2316</v>
      </c>
      <c r="T201" s="1" t="s">
        <v>2317</v>
      </c>
      <c r="U201" s="1" t="s">
        <v>2284</v>
      </c>
      <c r="V201" s="1" t="s">
        <v>2318</v>
      </c>
    </row>
    <row r="202" s="1" customFormat="1" spans="1:22">
      <c r="A202" s="1" t="s">
        <v>1390</v>
      </c>
      <c r="B202" s="1" t="s">
        <v>2613</v>
      </c>
      <c r="C202" s="1" t="s">
        <v>1394</v>
      </c>
      <c r="D202" s="1" t="s">
        <v>2459</v>
      </c>
      <c r="E202" s="1" t="s">
        <v>1391</v>
      </c>
      <c r="F202" s="1" t="s">
        <v>44</v>
      </c>
      <c r="G202" s="1" t="s">
        <v>1197</v>
      </c>
      <c r="H202" s="1" t="s">
        <v>2310</v>
      </c>
      <c r="I202" s="1" t="s">
        <v>1393</v>
      </c>
      <c r="J202" s="1" t="s">
        <v>2311</v>
      </c>
      <c r="K202" s="1" t="s">
        <v>1393</v>
      </c>
      <c r="L202" s="1" t="s">
        <v>1393</v>
      </c>
      <c r="M202" s="1" t="s">
        <v>2312</v>
      </c>
      <c r="N202" s="1" t="s">
        <v>2312</v>
      </c>
      <c r="O202" s="1" t="s">
        <v>55</v>
      </c>
      <c r="P202" s="1" t="s">
        <v>2313</v>
      </c>
      <c r="Q202" s="1" t="s">
        <v>2314</v>
      </c>
      <c r="R202" s="1" t="s">
        <v>2630</v>
      </c>
      <c r="S202" s="1" t="s">
        <v>2316</v>
      </c>
      <c r="T202" s="1" t="s">
        <v>2317</v>
      </c>
      <c r="U202" s="1" t="s">
        <v>2284</v>
      </c>
      <c r="V202" s="1" t="s">
        <v>2318</v>
      </c>
    </row>
    <row r="203" s="1" customFormat="1" spans="1:22">
      <c r="A203" s="1" t="s">
        <v>674</v>
      </c>
      <c r="B203" s="1" t="s">
        <v>2613</v>
      </c>
      <c r="C203" s="1" t="s">
        <v>682</v>
      </c>
      <c r="D203" s="1" t="s">
        <v>2631</v>
      </c>
      <c r="E203" s="1" t="s">
        <v>677</v>
      </c>
      <c r="F203" s="1" t="s">
        <v>60</v>
      </c>
      <c r="G203" s="1" t="s">
        <v>421</v>
      </c>
      <c r="H203" s="1" t="s">
        <v>2310</v>
      </c>
      <c r="I203" s="1" t="s">
        <v>681</v>
      </c>
      <c r="J203" s="1" t="s">
        <v>2311</v>
      </c>
      <c r="K203" s="1" t="s">
        <v>681</v>
      </c>
      <c r="L203" s="1" t="s">
        <v>681</v>
      </c>
      <c r="M203" s="1" t="s">
        <v>2312</v>
      </c>
      <c r="N203" s="1" t="s">
        <v>2312</v>
      </c>
      <c r="O203" s="1" t="s">
        <v>55</v>
      </c>
      <c r="P203" s="1" t="s">
        <v>2313</v>
      </c>
      <c r="Q203" s="1" t="s">
        <v>2314</v>
      </c>
      <c r="R203" s="1" t="s">
        <v>2632</v>
      </c>
      <c r="S203" s="1" t="s">
        <v>2316</v>
      </c>
      <c r="T203" s="1" t="s">
        <v>2317</v>
      </c>
      <c r="U203" s="1" t="s">
        <v>2284</v>
      </c>
      <c r="V203" s="1" t="s">
        <v>2318</v>
      </c>
    </row>
    <row r="204" s="1" customFormat="1" spans="1:22">
      <c r="A204" s="1" t="s">
        <v>304</v>
      </c>
      <c r="B204" s="1" t="s">
        <v>2633</v>
      </c>
      <c r="C204" s="1" t="s">
        <v>313</v>
      </c>
      <c r="D204" s="1" t="s">
        <v>2634</v>
      </c>
      <c r="E204" s="1" t="s">
        <v>308</v>
      </c>
      <c r="F204" s="1" t="s">
        <v>60</v>
      </c>
      <c r="G204" s="1" t="s">
        <v>44</v>
      </c>
      <c r="H204" s="1" t="s">
        <v>2310</v>
      </c>
      <c r="I204" s="1" t="s">
        <v>312</v>
      </c>
      <c r="J204" s="1" t="s">
        <v>2311</v>
      </c>
      <c r="K204" s="1" t="s">
        <v>312</v>
      </c>
      <c r="L204" s="1" t="s">
        <v>312</v>
      </c>
      <c r="M204" s="1" t="s">
        <v>2312</v>
      </c>
      <c r="N204" s="1" t="s">
        <v>2312</v>
      </c>
      <c r="O204" s="1" t="s">
        <v>55</v>
      </c>
      <c r="P204" s="1" t="s">
        <v>2313</v>
      </c>
      <c r="Q204" s="1" t="s">
        <v>2314</v>
      </c>
      <c r="R204" s="1" t="s">
        <v>2635</v>
      </c>
      <c r="S204" s="1" t="s">
        <v>2316</v>
      </c>
      <c r="T204" s="1" t="s">
        <v>2317</v>
      </c>
      <c r="U204" s="1" t="s">
        <v>2284</v>
      </c>
      <c r="V204" s="1" t="s">
        <v>2318</v>
      </c>
    </row>
    <row r="205" s="1" customFormat="1" spans="1:22">
      <c r="A205" s="1" t="s">
        <v>1695</v>
      </c>
      <c r="B205" s="1" t="s">
        <v>2633</v>
      </c>
      <c r="C205" s="1" t="s">
        <v>1699</v>
      </c>
      <c r="D205" s="1" t="s">
        <v>2636</v>
      </c>
      <c r="E205" s="1" t="s">
        <v>1696</v>
      </c>
      <c r="F205" s="1" t="s">
        <v>723</v>
      </c>
      <c r="G205" s="1" t="s">
        <v>1568</v>
      </c>
      <c r="H205" s="1" t="s">
        <v>2310</v>
      </c>
      <c r="I205" s="1" t="s">
        <v>1698</v>
      </c>
      <c r="J205" s="1" t="s">
        <v>2311</v>
      </c>
      <c r="K205" s="1" t="s">
        <v>1698</v>
      </c>
      <c r="L205" s="1" t="s">
        <v>1698</v>
      </c>
      <c r="M205" s="1" t="s">
        <v>2312</v>
      </c>
      <c r="N205" s="1" t="s">
        <v>2312</v>
      </c>
      <c r="O205" s="1" t="s">
        <v>55</v>
      </c>
      <c r="P205" s="1" t="s">
        <v>2313</v>
      </c>
      <c r="Q205" s="1" t="s">
        <v>2314</v>
      </c>
      <c r="R205" s="1" t="s">
        <v>2637</v>
      </c>
      <c r="S205" s="1" t="s">
        <v>2316</v>
      </c>
      <c r="T205" s="1" t="s">
        <v>2317</v>
      </c>
      <c r="U205" s="1" t="s">
        <v>2284</v>
      </c>
      <c r="V205" s="1" t="s">
        <v>2318</v>
      </c>
    </row>
    <row r="206" s="1" customFormat="1" spans="1:22">
      <c r="A206" s="1" t="s">
        <v>1906</v>
      </c>
      <c r="B206" s="1" t="s">
        <v>2633</v>
      </c>
      <c r="C206" s="1" t="s">
        <v>1910</v>
      </c>
      <c r="D206" s="1" t="s">
        <v>2636</v>
      </c>
      <c r="E206" s="1" t="s">
        <v>1907</v>
      </c>
      <c r="F206" s="1" t="s">
        <v>723</v>
      </c>
      <c r="G206" s="1" t="s">
        <v>1568</v>
      </c>
      <c r="H206" s="1" t="s">
        <v>2310</v>
      </c>
      <c r="I206" s="1" t="s">
        <v>1909</v>
      </c>
      <c r="J206" s="1" t="s">
        <v>2311</v>
      </c>
      <c r="K206" s="1" t="s">
        <v>1909</v>
      </c>
      <c r="L206" s="1" t="s">
        <v>1909</v>
      </c>
      <c r="M206" s="1" t="s">
        <v>2312</v>
      </c>
      <c r="N206" s="1" t="s">
        <v>2312</v>
      </c>
      <c r="O206" s="1" t="s">
        <v>55</v>
      </c>
      <c r="P206" s="1" t="s">
        <v>2313</v>
      </c>
      <c r="Q206" s="1" t="s">
        <v>2314</v>
      </c>
      <c r="R206" s="1" t="s">
        <v>2638</v>
      </c>
      <c r="S206" s="1" t="s">
        <v>2316</v>
      </c>
      <c r="T206" s="1" t="s">
        <v>2317</v>
      </c>
      <c r="U206" s="1" t="s">
        <v>2284</v>
      </c>
      <c r="V206" s="1" t="s">
        <v>2318</v>
      </c>
    </row>
    <row r="207" s="1" customFormat="1" spans="1:22">
      <c r="A207" s="1" t="s">
        <v>2170</v>
      </c>
      <c r="B207" s="1" t="s">
        <v>2633</v>
      </c>
      <c r="C207" s="1" t="s">
        <v>2174</v>
      </c>
      <c r="D207" s="1" t="s">
        <v>2634</v>
      </c>
      <c r="E207" s="1" t="s">
        <v>2171</v>
      </c>
      <c r="F207" s="1" t="s">
        <v>1197</v>
      </c>
      <c r="G207" s="1" t="s">
        <v>2126</v>
      </c>
      <c r="H207" s="1" t="s">
        <v>2310</v>
      </c>
      <c r="I207" s="1" t="s">
        <v>2173</v>
      </c>
      <c r="J207" s="1" t="s">
        <v>2311</v>
      </c>
      <c r="K207" s="1" t="s">
        <v>2173</v>
      </c>
      <c r="L207" s="1" t="s">
        <v>2173</v>
      </c>
      <c r="M207" s="1" t="s">
        <v>2312</v>
      </c>
      <c r="N207" s="1" t="s">
        <v>2312</v>
      </c>
      <c r="O207" s="1" t="s">
        <v>55</v>
      </c>
      <c r="P207" s="1" t="s">
        <v>2313</v>
      </c>
      <c r="Q207" s="1" t="s">
        <v>2314</v>
      </c>
      <c r="R207" s="1" t="s">
        <v>2639</v>
      </c>
      <c r="S207" s="1" t="s">
        <v>2316</v>
      </c>
      <c r="T207" s="1" t="s">
        <v>2317</v>
      </c>
      <c r="U207" s="1" t="s">
        <v>2284</v>
      </c>
      <c r="V207" s="1" t="s">
        <v>2318</v>
      </c>
    </row>
    <row r="208" s="1" customFormat="1" spans="1:22">
      <c r="A208" s="1" t="s">
        <v>2079</v>
      </c>
      <c r="B208" s="1" t="s">
        <v>2633</v>
      </c>
      <c r="C208" s="1" t="s">
        <v>2083</v>
      </c>
      <c r="D208" s="1" t="s">
        <v>1949</v>
      </c>
      <c r="E208" s="1" t="s">
        <v>2080</v>
      </c>
      <c r="F208" s="1" t="s">
        <v>1197</v>
      </c>
      <c r="G208" s="1" t="s">
        <v>1919</v>
      </c>
      <c r="H208" s="1" t="s">
        <v>2310</v>
      </c>
      <c r="I208" s="1" t="s">
        <v>2082</v>
      </c>
      <c r="J208" s="1" t="s">
        <v>2311</v>
      </c>
      <c r="K208" s="1" t="s">
        <v>2082</v>
      </c>
      <c r="L208" s="1" t="s">
        <v>2082</v>
      </c>
      <c r="M208" s="1" t="s">
        <v>2312</v>
      </c>
      <c r="N208" s="1" t="s">
        <v>2312</v>
      </c>
      <c r="O208" s="1" t="s">
        <v>55</v>
      </c>
      <c r="P208" s="1" t="s">
        <v>2313</v>
      </c>
      <c r="Q208" s="1" t="s">
        <v>2314</v>
      </c>
      <c r="R208" s="1" t="s">
        <v>2640</v>
      </c>
      <c r="S208" s="1" t="s">
        <v>2316</v>
      </c>
      <c r="T208" s="1" t="s">
        <v>2317</v>
      </c>
      <c r="U208" s="1" t="s">
        <v>2284</v>
      </c>
      <c r="V208" s="1" t="s">
        <v>2318</v>
      </c>
    </row>
    <row r="209" s="1" customFormat="1" spans="1:22">
      <c r="A209" s="1" t="s">
        <v>2227</v>
      </c>
      <c r="B209" s="1" t="s">
        <v>2633</v>
      </c>
      <c r="C209" s="1" t="s">
        <v>2229</v>
      </c>
      <c r="D209" s="1" t="s">
        <v>2634</v>
      </c>
      <c r="E209" s="1" t="s">
        <v>2228</v>
      </c>
      <c r="F209" s="1" t="s">
        <v>1197</v>
      </c>
      <c r="G209" s="1" t="s">
        <v>2126</v>
      </c>
      <c r="H209" s="1" t="s">
        <v>2310</v>
      </c>
      <c r="I209" s="1" t="s">
        <v>2173</v>
      </c>
      <c r="J209" s="1" t="s">
        <v>2311</v>
      </c>
      <c r="K209" s="1" t="s">
        <v>2173</v>
      </c>
      <c r="L209" s="1" t="s">
        <v>2173</v>
      </c>
      <c r="M209" s="1" t="s">
        <v>2312</v>
      </c>
      <c r="N209" s="1" t="s">
        <v>2312</v>
      </c>
      <c r="O209" s="1" t="s">
        <v>55</v>
      </c>
      <c r="P209" s="1" t="s">
        <v>2313</v>
      </c>
      <c r="Q209" s="1" t="s">
        <v>2314</v>
      </c>
      <c r="R209" s="1" t="s">
        <v>2641</v>
      </c>
      <c r="S209" s="1" t="s">
        <v>2316</v>
      </c>
      <c r="T209" s="1" t="s">
        <v>2317</v>
      </c>
      <c r="U209" s="1" t="s">
        <v>2284</v>
      </c>
      <c r="V209" s="1" t="s">
        <v>2318</v>
      </c>
    </row>
    <row r="210" s="1" customFormat="1" spans="1:22">
      <c r="A210" s="1" t="s">
        <v>183</v>
      </c>
      <c r="B210" s="1" t="s">
        <v>2633</v>
      </c>
      <c r="C210" s="1" t="s">
        <v>192</v>
      </c>
      <c r="D210" s="1" t="s">
        <v>2539</v>
      </c>
      <c r="E210" s="1" t="s">
        <v>187</v>
      </c>
      <c r="F210" s="1" t="s">
        <v>60</v>
      </c>
      <c r="G210" s="1" t="s">
        <v>44</v>
      </c>
      <c r="H210" s="1" t="s">
        <v>2310</v>
      </c>
      <c r="I210" s="1" t="s">
        <v>191</v>
      </c>
      <c r="J210" s="1" t="s">
        <v>2311</v>
      </c>
      <c r="K210" s="1" t="s">
        <v>191</v>
      </c>
      <c r="L210" s="1" t="s">
        <v>191</v>
      </c>
      <c r="M210" s="1" t="s">
        <v>2312</v>
      </c>
      <c r="N210" s="1" t="s">
        <v>2312</v>
      </c>
      <c r="O210" s="1" t="s">
        <v>55</v>
      </c>
      <c r="P210" s="1" t="s">
        <v>2313</v>
      </c>
      <c r="Q210" s="1" t="s">
        <v>2314</v>
      </c>
      <c r="R210" s="1" t="s">
        <v>2642</v>
      </c>
      <c r="S210" s="1" t="s">
        <v>2316</v>
      </c>
      <c r="T210" s="1" t="s">
        <v>2317</v>
      </c>
      <c r="U210" s="1" t="s">
        <v>2284</v>
      </c>
      <c r="V210" s="1" t="s">
        <v>2318</v>
      </c>
    </row>
    <row r="211" s="1" customFormat="1" spans="1:22">
      <c r="A211" s="1" t="s">
        <v>642</v>
      </c>
      <c r="B211" s="1" t="s">
        <v>2633</v>
      </c>
      <c r="C211" s="1" t="s">
        <v>651</v>
      </c>
      <c r="D211" s="1" t="s">
        <v>2636</v>
      </c>
      <c r="E211" s="1" t="s">
        <v>646</v>
      </c>
      <c r="F211" s="1" t="s">
        <v>44</v>
      </c>
      <c r="G211" s="1" t="s">
        <v>421</v>
      </c>
      <c r="H211" s="1" t="s">
        <v>2310</v>
      </c>
      <c r="I211" s="1" t="s">
        <v>650</v>
      </c>
      <c r="J211" s="1" t="s">
        <v>2311</v>
      </c>
      <c r="K211" s="1" t="s">
        <v>650</v>
      </c>
      <c r="L211" s="1" t="s">
        <v>650</v>
      </c>
      <c r="M211" s="1" t="s">
        <v>2312</v>
      </c>
      <c r="N211" s="1" t="s">
        <v>2312</v>
      </c>
      <c r="O211" s="1" t="s">
        <v>55</v>
      </c>
      <c r="P211" s="1" t="s">
        <v>2313</v>
      </c>
      <c r="Q211" s="1" t="s">
        <v>2314</v>
      </c>
      <c r="R211" s="1" t="s">
        <v>2643</v>
      </c>
      <c r="S211" s="1" t="s">
        <v>2316</v>
      </c>
      <c r="T211" s="1" t="s">
        <v>2317</v>
      </c>
      <c r="U211" s="1" t="s">
        <v>2284</v>
      </c>
      <c r="V211" s="1" t="s">
        <v>2318</v>
      </c>
    </row>
    <row r="212" s="1" customFormat="1" spans="1:22">
      <c r="A212" s="1" t="s">
        <v>1700</v>
      </c>
      <c r="B212" s="1" t="s">
        <v>2633</v>
      </c>
      <c r="C212" s="1" t="s">
        <v>1707</v>
      </c>
      <c r="D212" s="1" t="s">
        <v>2644</v>
      </c>
      <c r="E212" s="1" t="s">
        <v>1702</v>
      </c>
      <c r="F212" s="1" t="s">
        <v>421</v>
      </c>
      <c r="G212" s="1" t="s">
        <v>1568</v>
      </c>
      <c r="H212" s="1" t="s">
        <v>2310</v>
      </c>
      <c r="I212" s="1" t="s">
        <v>1706</v>
      </c>
      <c r="J212" s="1" t="s">
        <v>2311</v>
      </c>
      <c r="K212" s="1" t="s">
        <v>1706</v>
      </c>
      <c r="L212" s="1" t="s">
        <v>1706</v>
      </c>
      <c r="M212" s="1" t="s">
        <v>2312</v>
      </c>
      <c r="N212" s="1" t="s">
        <v>2312</v>
      </c>
      <c r="O212" s="1" t="s">
        <v>55</v>
      </c>
      <c r="P212" s="1" t="s">
        <v>2313</v>
      </c>
      <c r="Q212" s="1" t="s">
        <v>2314</v>
      </c>
      <c r="R212" s="1" t="s">
        <v>2645</v>
      </c>
      <c r="S212" s="1" t="s">
        <v>2316</v>
      </c>
      <c r="T212" s="1" t="s">
        <v>2317</v>
      </c>
      <c r="U212" s="1" t="s">
        <v>2284</v>
      </c>
      <c r="V212" s="1" t="s">
        <v>2318</v>
      </c>
    </row>
    <row r="213" s="1" customFormat="1" spans="1:22">
      <c r="A213" s="1" t="s">
        <v>2119</v>
      </c>
      <c r="B213" s="1" t="s">
        <v>2633</v>
      </c>
      <c r="C213" s="1" t="s">
        <v>2123</v>
      </c>
      <c r="D213" s="1" t="s">
        <v>121</v>
      </c>
      <c r="E213" s="1" t="s">
        <v>2120</v>
      </c>
      <c r="F213" s="1" t="s">
        <v>723</v>
      </c>
      <c r="G213" s="1" t="s">
        <v>1919</v>
      </c>
      <c r="H213" s="1" t="s">
        <v>2310</v>
      </c>
      <c r="I213" s="1" t="s">
        <v>2122</v>
      </c>
      <c r="J213" s="1" t="s">
        <v>2311</v>
      </c>
      <c r="K213" s="1" t="s">
        <v>2122</v>
      </c>
      <c r="L213" s="1" t="s">
        <v>2122</v>
      </c>
      <c r="M213" s="1" t="s">
        <v>2312</v>
      </c>
      <c r="N213" s="1" t="s">
        <v>2312</v>
      </c>
      <c r="O213" s="1" t="s">
        <v>55</v>
      </c>
      <c r="P213" s="1" t="s">
        <v>2313</v>
      </c>
      <c r="Q213" s="1" t="s">
        <v>2314</v>
      </c>
      <c r="R213" s="1" t="s">
        <v>2646</v>
      </c>
      <c r="S213" s="1" t="s">
        <v>2316</v>
      </c>
      <c r="T213" s="1" t="s">
        <v>2317</v>
      </c>
      <c r="U213" s="1" t="s">
        <v>2284</v>
      </c>
      <c r="V213" s="1" t="s">
        <v>2318</v>
      </c>
    </row>
    <row r="214" s="1" customFormat="1" spans="1:22">
      <c r="A214" s="1" t="s">
        <v>1543</v>
      </c>
      <c r="B214" s="1" t="s">
        <v>2633</v>
      </c>
      <c r="C214" s="1" t="s">
        <v>1551</v>
      </c>
      <c r="D214" s="1" t="s">
        <v>2647</v>
      </c>
      <c r="E214" s="1" t="s">
        <v>1545</v>
      </c>
      <c r="F214" s="1" t="s">
        <v>43</v>
      </c>
      <c r="G214" s="1" t="s">
        <v>1197</v>
      </c>
      <c r="H214" s="1" t="s">
        <v>2310</v>
      </c>
      <c r="I214" s="1" t="s">
        <v>1550</v>
      </c>
      <c r="J214" s="1" t="s">
        <v>2311</v>
      </c>
      <c r="K214" s="1" t="s">
        <v>1550</v>
      </c>
      <c r="L214" s="1" t="s">
        <v>1550</v>
      </c>
      <c r="M214" s="1" t="s">
        <v>2312</v>
      </c>
      <c r="N214" s="1" t="s">
        <v>2312</v>
      </c>
      <c r="O214" s="1" t="s">
        <v>55</v>
      </c>
      <c r="P214" s="1" t="s">
        <v>2313</v>
      </c>
      <c r="Q214" s="1" t="s">
        <v>2314</v>
      </c>
      <c r="R214" s="1" t="s">
        <v>2648</v>
      </c>
      <c r="S214" s="1" t="s">
        <v>2316</v>
      </c>
      <c r="T214" s="1" t="s">
        <v>2317</v>
      </c>
      <c r="U214" s="1" t="s">
        <v>2284</v>
      </c>
      <c r="V214" s="1" t="s">
        <v>2318</v>
      </c>
    </row>
    <row r="215" s="1" customFormat="1" spans="1:22">
      <c r="A215" s="1" t="s">
        <v>803</v>
      </c>
      <c r="B215" s="1" t="s">
        <v>2633</v>
      </c>
      <c r="C215" s="1" t="s">
        <v>805</v>
      </c>
      <c r="D215" s="1" t="s">
        <v>121</v>
      </c>
      <c r="E215" s="1" t="s">
        <v>804</v>
      </c>
      <c r="F215" s="1" t="s">
        <v>421</v>
      </c>
      <c r="G215" s="1" t="s">
        <v>723</v>
      </c>
      <c r="H215" s="1" t="s">
        <v>2310</v>
      </c>
      <c r="I215" s="1" t="s">
        <v>551</v>
      </c>
      <c r="J215" s="1" t="s">
        <v>2311</v>
      </c>
      <c r="K215" s="1" t="s">
        <v>551</v>
      </c>
      <c r="L215" s="1" t="s">
        <v>551</v>
      </c>
      <c r="M215" s="1" t="s">
        <v>2312</v>
      </c>
      <c r="N215" s="1" t="s">
        <v>2312</v>
      </c>
      <c r="O215" s="1" t="s">
        <v>55</v>
      </c>
      <c r="P215" s="1" t="s">
        <v>2313</v>
      </c>
      <c r="Q215" s="1" t="s">
        <v>2314</v>
      </c>
      <c r="R215" s="1" t="s">
        <v>2649</v>
      </c>
      <c r="S215" s="1" t="s">
        <v>2316</v>
      </c>
      <c r="T215" s="1" t="s">
        <v>2317</v>
      </c>
      <c r="U215" s="1" t="s">
        <v>2284</v>
      </c>
      <c r="V215" s="1" t="s">
        <v>2318</v>
      </c>
    </row>
    <row r="216" s="1" customFormat="1" spans="1:22">
      <c r="A216" s="1" t="s">
        <v>2092</v>
      </c>
      <c r="B216" s="1" t="s">
        <v>2633</v>
      </c>
      <c r="C216" s="1" t="s">
        <v>2094</v>
      </c>
      <c r="D216" s="1" t="s">
        <v>1429</v>
      </c>
      <c r="E216" s="1" t="s">
        <v>2093</v>
      </c>
      <c r="F216" s="1" t="s">
        <v>1568</v>
      </c>
      <c r="G216" s="1" t="s">
        <v>1919</v>
      </c>
      <c r="H216" s="1" t="s">
        <v>2310</v>
      </c>
      <c r="I216" s="1" t="s">
        <v>2038</v>
      </c>
      <c r="J216" s="1" t="s">
        <v>2311</v>
      </c>
      <c r="K216" s="1" t="s">
        <v>2038</v>
      </c>
      <c r="L216" s="1" t="s">
        <v>2038</v>
      </c>
      <c r="M216" s="1" t="s">
        <v>2312</v>
      </c>
      <c r="N216" s="1" t="s">
        <v>2312</v>
      </c>
      <c r="O216" s="1" t="s">
        <v>55</v>
      </c>
      <c r="P216" s="1" t="s">
        <v>2313</v>
      </c>
      <c r="Q216" s="1" t="s">
        <v>2314</v>
      </c>
      <c r="R216" s="1" t="s">
        <v>2650</v>
      </c>
      <c r="S216" s="1" t="s">
        <v>2316</v>
      </c>
      <c r="T216" s="1" t="s">
        <v>2317</v>
      </c>
      <c r="U216" s="1" t="s">
        <v>2284</v>
      </c>
      <c r="V216" s="1" t="s">
        <v>2318</v>
      </c>
    </row>
    <row r="217" s="1" customFormat="1" spans="1:22">
      <c r="A217" s="1" t="s">
        <v>1651</v>
      </c>
      <c r="B217" s="1" t="s">
        <v>2651</v>
      </c>
      <c r="C217" s="1" t="s">
        <v>1655</v>
      </c>
      <c r="D217" s="1" t="s">
        <v>782</v>
      </c>
      <c r="E217" s="1" t="s">
        <v>1652</v>
      </c>
      <c r="F217" s="1" t="s">
        <v>723</v>
      </c>
      <c r="G217" s="1" t="s">
        <v>1568</v>
      </c>
      <c r="H217" s="1" t="s">
        <v>2310</v>
      </c>
      <c r="I217" s="1" t="s">
        <v>1654</v>
      </c>
      <c r="J217" s="1" t="s">
        <v>2311</v>
      </c>
      <c r="K217" s="1" t="s">
        <v>1654</v>
      </c>
      <c r="L217" s="1" t="s">
        <v>1654</v>
      </c>
      <c r="M217" s="1" t="s">
        <v>2312</v>
      </c>
      <c r="N217" s="1" t="s">
        <v>2312</v>
      </c>
      <c r="O217" s="1" t="s">
        <v>55</v>
      </c>
      <c r="P217" s="1" t="s">
        <v>2313</v>
      </c>
      <c r="Q217" s="1" t="s">
        <v>2314</v>
      </c>
      <c r="R217" s="1" t="s">
        <v>2652</v>
      </c>
      <c r="S217" s="1" t="s">
        <v>2316</v>
      </c>
      <c r="T217" s="1" t="s">
        <v>2317</v>
      </c>
      <c r="U217" s="1" t="s">
        <v>2284</v>
      </c>
      <c r="V217" s="1" t="s">
        <v>2318</v>
      </c>
    </row>
    <row r="218" s="1" customFormat="1" spans="1:22">
      <c r="A218" s="1" t="s">
        <v>1840</v>
      </c>
      <c r="B218" s="1" t="s">
        <v>2651</v>
      </c>
      <c r="C218" s="1" t="s">
        <v>1848</v>
      </c>
      <c r="D218" s="1" t="s">
        <v>1841</v>
      </c>
      <c r="E218" s="1" t="s">
        <v>1843</v>
      </c>
      <c r="F218" s="1" t="s">
        <v>421</v>
      </c>
      <c r="G218" s="1" t="s">
        <v>1568</v>
      </c>
      <c r="H218" s="1" t="s">
        <v>2310</v>
      </c>
      <c r="I218" s="1" t="s">
        <v>1847</v>
      </c>
      <c r="J218" s="1" t="s">
        <v>2311</v>
      </c>
      <c r="K218" s="1" t="s">
        <v>1847</v>
      </c>
      <c r="L218" s="1" t="s">
        <v>1847</v>
      </c>
      <c r="M218" s="1" t="s">
        <v>2312</v>
      </c>
      <c r="N218" s="1" t="s">
        <v>2312</v>
      </c>
      <c r="O218" s="1" t="s">
        <v>55</v>
      </c>
      <c r="P218" s="1" t="s">
        <v>2313</v>
      </c>
      <c r="Q218" s="1" t="s">
        <v>2314</v>
      </c>
      <c r="R218" s="1" t="s">
        <v>2653</v>
      </c>
      <c r="S218" s="1" t="s">
        <v>2316</v>
      </c>
      <c r="T218" s="1" t="s">
        <v>2317</v>
      </c>
      <c r="U218" s="1" t="s">
        <v>2284</v>
      </c>
      <c r="V218" s="1" t="s">
        <v>2318</v>
      </c>
    </row>
    <row r="219" s="1" customFormat="1" spans="1:22">
      <c r="A219" s="1" t="s">
        <v>161</v>
      </c>
      <c r="B219" s="1" t="s">
        <v>2651</v>
      </c>
      <c r="C219" s="1" t="s">
        <v>169</v>
      </c>
      <c r="D219" s="1" t="s">
        <v>2446</v>
      </c>
      <c r="E219" s="1" t="s">
        <v>164</v>
      </c>
      <c r="F219" s="1" t="s">
        <v>60</v>
      </c>
      <c r="G219" s="1" t="s">
        <v>44</v>
      </c>
      <c r="H219" s="1" t="s">
        <v>2310</v>
      </c>
      <c r="I219" s="1" t="s">
        <v>168</v>
      </c>
      <c r="J219" s="1" t="s">
        <v>2311</v>
      </c>
      <c r="K219" s="1" t="s">
        <v>168</v>
      </c>
      <c r="L219" s="1" t="s">
        <v>168</v>
      </c>
      <c r="M219" s="1" t="s">
        <v>2312</v>
      </c>
      <c r="N219" s="1" t="s">
        <v>2312</v>
      </c>
      <c r="O219" s="1" t="s">
        <v>55</v>
      </c>
      <c r="P219" s="1" t="s">
        <v>2313</v>
      </c>
      <c r="Q219" s="1" t="s">
        <v>2314</v>
      </c>
      <c r="R219" s="1" t="s">
        <v>2654</v>
      </c>
      <c r="S219" s="1" t="s">
        <v>2316</v>
      </c>
      <c r="T219" s="1" t="s">
        <v>2317</v>
      </c>
      <c r="U219" s="1" t="s">
        <v>2284</v>
      </c>
      <c r="V219" s="1" t="s">
        <v>2318</v>
      </c>
    </row>
    <row r="220" s="1" customFormat="1" spans="1:22">
      <c r="A220" s="1" t="s">
        <v>897</v>
      </c>
      <c r="B220" s="1" t="s">
        <v>2651</v>
      </c>
      <c r="C220" s="1" t="s">
        <v>904</v>
      </c>
      <c r="D220" s="1" t="s">
        <v>2655</v>
      </c>
      <c r="E220" s="1" t="s">
        <v>899</v>
      </c>
      <c r="F220" s="1" t="s">
        <v>72</v>
      </c>
      <c r="G220" s="1" t="s">
        <v>723</v>
      </c>
      <c r="H220" s="1" t="s">
        <v>2310</v>
      </c>
      <c r="I220" s="1" t="s">
        <v>903</v>
      </c>
      <c r="J220" s="1" t="s">
        <v>2311</v>
      </c>
      <c r="K220" s="1" t="s">
        <v>903</v>
      </c>
      <c r="L220" s="1" t="s">
        <v>903</v>
      </c>
      <c r="M220" s="1" t="s">
        <v>2312</v>
      </c>
      <c r="N220" s="1" t="s">
        <v>2312</v>
      </c>
      <c r="O220" s="1" t="s">
        <v>55</v>
      </c>
      <c r="P220" s="1" t="s">
        <v>2313</v>
      </c>
      <c r="Q220" s="1" t="s">
        <v>2314</v>
      </c>
      <c r="R220" s="1" t="s">
        <v>2656</v>
      </c>
      <c r="S220" s="1" t="s">
        <v>2316</v>
      </c>
      <c r="T220" s="1" t="s">
        <v>2317</v>
      </c>
      <c r="U220" s="1" t="s">
        <v>2284</v>
      </c>
      <c r="V220" s="1" t="s">
        <v>2318</v>
      </c>
    </row>
    <row r="221" s="1" customFormat="1" spans="1:22">
      <c r="A221" s="1" t="s">
        <v>1886</v>
      </c>
      <c r="B221" s="1" t="s">
        <v>2651</v>
      </c>
      <c r="C221" s="1" t="s">
        <v>1892</v>
      </c>
      <c r="D221" s="1" t="s">
        <v>1887</v>
      </c>
      <c r="E221" s="1" t="s">
        <v>1889</v>
      </c>
      <c r="F221" s="1" t="s">
        <v>723</v>
      </c>
      <c r="G221" s="1" t="s">
        <v>1568</v>
      </c>
      <c r="H221" s="1" t="s">
        <v>2310</v>
      </c>
      <c r="I221" s="1" t="s">
        <v>1684</v>
      </c>
      <c r="J221" s="1" t="s">
        <v>2311</v>
      </c>
      <c r="K221" s="1" t="s">
        <v>1684</v>
      </c>
      <c r="L221" s="1" t="s">
        <v>1684</v>
      </c>
      <c r="M221" s="1" t="s">
        <v>2312</v>
      </c>
      <c r="N221" s="1" t="s">
        <v>2312</v>
      </c>
      <c r="O221" s="1" t="s">
        <v>55</v>
      </c>
      <c r="P221" s="1" t="s">
        <v>2313</v>
      </c>
      <c r="Q221" s="1" t="s">
        <v>2314</v>
      </c>
      <c r="R221" s="1" t="s">
        <v>2657</v>
      </c>
      <c r="S221" s="1" t="s">
        <v>2316</v>
      </c>
      <c r="T221" s="1" t="s">
        <v>2317</v>
      </c>
      <c r="U221" s="1" t="s">
        <v>2284</v>
      </c>
      <c r="V221" s="1" t="s">
        <v>2318</v>
      </c>
    </row>
    <row r="222" s="1" customFormat="1" spans="1:22">
      <c r="A222" s="1" t="s">
        <v>1686</v>
      </c>
      <c r="B222" s="1" t="s">
        <v>2651</v>
      </c>
      <c r="C222" s="1" t="s">
        <v>1694</v>
      </c>
      <c r="D222" s="1" t="s">
        <v>2658</v>
      </c>
      <c r="E222" s="1" t="s">
        <v>1689</v>
      </c>
      <c r="F222" s="1" t="s">
        <v>1197</v>
      </c>
      <c r="G222" s="1" t="s">
        <v>1568</v>
      </c>
      <c r="H222" s="1" t="s">
        <v>2310</v>
      </c>
      <c r="I222" s="1" t="s">
        <v>1693</v>
      </c>
      <c r="J222" s="1" t="s">
        <v>2311</v>
      </c>
      <c r="K222" s="1" t="s">
        <v>1693</v>
      </c>
      <c r="L222" s="1" t="s">
        <v>1693</v>
      </c>
      <c r="M222" s="1" t="s">
        <v>2312</v>
      </c>
      <c r="N222" s="1" t="s">
        <v>2312</v>
      </c>
      <c r="O222" s="1" t="s">
        <v>55</v>
      </c>
      <c r="P222" s="1" t="s">
        <v>2313</v>
      </c>
      <c r="Q222" s="1" t="s">
        <v>2314</v>
      </c>
      <c r="R222" s="1" t="s">
        <v>2659</v>
      </c>
      <c r="S222" s="1" t="s">
        <v>2316</v>
      </c>
      <c r="T222" s="1" t="s">
        <v>2317</v>
      </c>
      <c r="U222" s="1" t="s">
        <v>2284</v>
      </c>
      <c r="V222" s="1" t="s">
        <v>2318</v>
      </c>
    </row>
    <row r="223" s="1" customFormat="1" spans="1:22">
      <c r="A223" s="1" t="s">
        <v>812</v>
      </c>
      <c r="B223" s="1" t="s">
        <v>2651</v>
      </c>
      <c r="C223" s="1" t="s">
        <v>820</v>
      </c>
      <c r="D223" s="1" t="s">
        <v>2660</v>
      </c>
      <c r="E223" s="1" t="s">
        <v>815</v>
      </c>
      <c r="F223" s="1" t="s">
        <v>421</v>
      </c>
      <c r="G223" s="1" t="s">
        <v>723</v>
      </c>
      <c r="H223" s="1" t="s">
        <v>2310</v>
      </c>
      <c r="I223" s="1" t="s">
        <v>819</v>
      </c>
      <c r="J223" s="1" t="s">
        <v>2311</v>
      </c>
      <c r="K223" s="1" t="s">
        <v>819</v>
      </c>
      <c r="L223" s="1" t="s">
        <v>819</v>
      </c>
      <c r="M223" s="1" t="s">
        <v>2312</v>
      </c>
      <c r="N223" s="1" t="s">
        <v>2312</v>
      </c>
      <c r="O223" s="1" t="s">
        <v>55</v>
      </c>
      <c r="P223" s="1" t="s">
        <v>2313</v>
      </c>
      <c r="Q223" s="1" t="s">
        <v>2314</v>
      </c>
      <c r="R223" s="1" t="s">
        <v>2661</v>
      </c>
      <c r="S223" s="1" t="s">
        <v>2316</v>
      </c>
      <c r="T223" s="1" t="s">
        <v>2317</v>
      </c>
      <c r="U223" s="1" t="s">
        <v>2284</v>
      </c>
      <c r="V223" s="1" t="s">
        <v>2318</v>
      </c>
    </row>
    <row r="224" s="1" customFormat="1" spans="1:22">
      <c r="A224" s="1" t="s">
        <v>290</v>
      </c>
      <c r="B224" s="1" t="s">
        <v>2651</v>
      </c>
      <c r="C224" s="1" t="s">
        <v>300</v>
      </c>
      <c r="D224" s="1" t="s">
        <v>2662</v>
      </c>
      <c r="E224" s="1" t="s">
        <v>294</v>
      </c>
      <c r="F224" s="1" t="s">
        <v>203</v>
      </c>
      <c r="G224" s="1" t="s">
        <v>44</v>
      </c>
      <c r="H224" s="1" t="s">
        <v>2310</v>
      </c>
      <c r="I224" s="1" t="s">
        <v>2663</v>
      </c>
      <c r="J224" s="1" t="s">
        <v>2311</v>
      </c>
      <c r="K224" s="1" t="s">
        <v>2663</v>
      </c>
      <c r="L224" s="1" t="s">
        <v>2663</v>
      </c>
      <c r="M224" s="1" t="s">
        <v>2312</v>
      </c>
      <c r="N224" s="1" t="s">
        <v>2312</v>
      </c>
      <c r="O224" s="1" t="s">
        <v>55</v>
      </c>
      <c r="P224" s="1" t="s">
        <v>2313</v>
      </c>
      <c r="Q224" s="1" t="s">
        <v>2314</v>
      </c>
      <c r="R224" s="1" t="s">
        <v>2664</v>
      </c>
      <c r="S224" s="1" t="s">
        <v>2316</v>
      </c>
      <c r="T224" s="1" t="s">
        <v>2317</v>
      </c>
      <c r="U224" s="1" t="s">
        <v>2284</v>
      </c>
      <c r="V224" s="1" t="s">
        <v>2318</v>
      </c>
    </row>
    <row r="225" s="1" customFormat="1" spans="1:22">
      <c r="A225" s="1" t="s">
        <v>1386</v>
      </c>
      <c r="B225" s="1" t="s">
        <v>2651</v>
      </c>
      <c r="C225" s="1" t="s">
        <v>1389</v>
      </c>
      <c r="D225" s="1" t="s">
        <v>782</v>
      </c>
      <c r="E225" s="1" t="s">
        <v>784</v>
      </c>
      <c r="F225" s="1" t="s">
        <v>723</v>
      </c>
      <c r="G225" s="1" t="s">
        <v>1197</v>
      </c>
      <c r="H225" s="1" t="s">
        <v>2310</v>
      </c>
      <c r="I225" s="1" t="s">
        <v>1388</v>
      </c>
      <c r="J225" s="1" t="s">
        <v>2311</v>
      </c>
      <c r="K225" s="1" t="s">
        <v>1388</v>
      </c>
      <c r="L225" s="1" t="s">
        <v>1388</v>
      </c>
      <c r="M225" s="1" t="s">
        <v>2312</v>
      </c>
      <c r="N225" s="1" t="s">
        <v>2312</v>
      </c>
      <c r="O225" s="1" t="s">
        <v>55</v>
      </c>
      <c r="P225" s="1" t="s">
        <v>2313</v>
      </c>
      <c r="Q225" s="1" t="s">
        <v>2314</v>
      </c>
      <c r="R225" s="1" t="s">
        <v>2665</v>
      </c>
      <c r="S225" s="1" t="s">
        <v>2316</v>
      </c>
      <c r="T225" s="1" t="s">
        <v>2317</v>
      </c>
      <c r="U225" s="1" t="s">
        <v>2284</v>
      </c>
      <c r="V225" s="1" t="s">
        <v>2318</v>
      </c>
    </row>
    <row r="226" s="1" customFormat="1" spans="1:22">
      <c r="A226" s="1" t="s">
        <v>781</v>
      </c>
      <c r="B226" s="1" t="s">
        <v>2651</v>
      </c>
      <c r="C226" s="1" t="s">
        <v>789</v>
      </c>
      <c r="D226" s="1" t="s">
        <v>782</v>
      </c>
      <c r="E226" s="1" t="s">
        <v>784</v>
      </c>
      <c r="F226" s="1" t="s">
        <v>421</v>
      </c>
      <c r="G226" s="1" t="s">
        <v>723</v>
      </c>
      <c r="H226" s="1" t="s">
        <v>2310</v>
      </c>
      <c r="I226" s="1" t="s">
        <v>788</v>
      </c>
      <c r="J226" s="1" t="s">
        <v>2311</v>
      </c>
      <c r="K226" s="1" t="s">
        <v>788</v>
      </c>
      <c r="L226" s="1" t="s">
        <v>788</v>
      </c>
      <c r="M226" s="1" t="s">
        <v>2312</v>
      </c>
      <c r="N226" s="1" t="s">
        <v>2312</v>
      </c>
      <c r="O226" s="1" t="s">
        <v>55</v>
      </c>
      <c r="P226" s="1" t="s">
        <v>2313</v>
      </c>
      <c r="Q226" s="1" t="s">
        <v>2314</v>
      </c>
      <c r="R226" s="1" t="s">
        <v>2666</v>
      </c>
      <c r="S226" s="1" t="s">
        <v>2316</v>
      </c>
      <c r="T226" s="1" t="s">
        <v>2317</v>
      </c>
      <c r="U226" s="1" t="s">
        <v>2284</v>
      </c>
      <c r="V226" s="1" t="s">
        <v>2318</v>
      </c>
    </row>
    <row r="227" s="1" customFormat="1" spans="1:22">
      <c r="A227" s="1" t="s">
        <v>1260</v>
      </c>
      <c r="B227" s="1" t="s">
        <v>2667</v>
      </c>
      <c r="C227" s="1" t="s">
        <v>1264</v>
      </c>
      <c r="D227" s="1" t="s">
        <v>121</v>
      </c>
      <c r="E227" s="1" t="s">
        <v>1261</v>
      </c>
      <c r="F227" s="1" t="s">
        <v>60</v>
      </c>
      <c r="G227" s="1" t="s">
        <v>1197</v>
      </c>
      <c r="H227" s="1" t="s">
        <v>2310</v>
      </c>
      <c r="I227" s="1" t="s">
        <v>1263</v>
      </c>
      <c r="J227" s="1" t="s">
        <v>2311</v>
      </c>
      <c r="K227" s="1" t="s">
        <v>1263</v>
      </c>
      <c r="L227" s="1" t="s">
        <v>1263</v>
      </c>
      <c r="M227" s="1" t="s">
        <v>2312</v>
      </c>
      <c r="N227" s="1" t="s">
        <v>2312</v>
      </c>
      <c r="O227" s="1" t="s">
        <v>55</v>
      </c>
      <c r="P227" s="1" t="s">
        <v>2313</v>
      </c>
      <c r="Q227" s="1" t="s">
        <v>2314</v>
      </c>
      <c r="R227" s="1" t="s">
        <v>2668</v>
      </c>
      <c r="S227" s="1" t="s">
        <v>2316</v>
      </c>
      <c r="T227" s="1" t="s">
        <v>2317</v>
      </c>
      <c r="U227" s="1" t="s">
        <v>2284</v>
      </c>
      <c r="V227" s="1" t="s">
        <v>2318</v>
      </c>
    </row>
    <row r="228" s="1" customFormat="1" spans="1:22">
      <c r="A228" s="1" t="s">
        <v>692</v>
      </c>
      <c r="B228" s="1" t="s">
        <v>2667</v>
      </c>
      <c r="C228" s="1" t="s">
        <v>700</v>
      </c>
      <c r="D228" s="1" t="s">
        <v>2669</v>
      </c>
      <c r="E228" s="1" t="s">
        <v>695</v>
      </c>
      <c r="F228" s="1" t="s">
        <v>44</v>
      </c>
      <c r="G228" s="1" t="s">
        <v>421</v>
      </c>
      <c r="H228" s="1" t="s">
        <v>2310</v>
      </c>
      <c r="I228" s="1" t="s">
        <v>699</v>
      </c>
      <c r="J228" s="1" t="s">
        <v>2311</v>
      </c>
      <c r="K228" s="1" t="s">
        <v>699</v>
      </c>
      <c r="L228" s="1" t="s">
        <v>699</v>
      </c>
      <c r="M228" s="1" t="s">
        <v>2312</v>
      </c>
      <c r="N228" s="1" t="s">
        <v>2312</v>
      </c>
      <c r="O228" s="1" t="s">
        <v>55</v>
      </c>
      <c r="P228" s="1" t="s">
        <v>2313</v>
      </c>
      <c r="Q228" s="1" t="s">
        <v>2314</v>
      </c>
      <c r="R228" s="1" t="s">
        <v>2670</v>
      </c>
      <c r="S228" s="1" t="s">
        <v>2316</v>
      </c>
      <c r="T228" s="1" t="s">
        <v>2317</v>
      </c>
      <c r="U228" s="1" t="s">
        <v>2284</v>
      </c>
      <c r="V228" s="1" t="s">
        <v>2318</v>
      </c>
    </row>
    <row r="229" s="1" customFormat="1" spans="1:22">
      <c r="A229" s="1" t="s">
        <v>1132</v>
      </c>
      <c r="B229" s="1" t="s">
        <v>2667</v>
      </c>
      <c r="C229" s="1" t="s">
        <v>1139</v>
      </c>
      <c r="D229" s="1" t="s">
        <v>1133</v>
      </c>
      <c r="E229" s="1" t="s">
        <v>1134</v>
      </c>
      <c r="F229" s="1" t="s">
        <v>421</v>
      </c>
      <c r="G229" s="1" t="s">
        <v>723</v>
      </c>
      <c r="H229" s="1" t="s">
        <v>2310</v>
      </c>
      <c r="I229" s="1" t="s">
        <v>1138</v>
      </c>
      <c r="J229" s="1" t="s">
        <v>2311</v>
      </c>
      <c r="K229" s="1" t="s">
        <v>1138</v>
      </c>
      <c r="L229" s="1" t="s">
        <v>1138</v>
      </c>
      <c r="M229" s="1" t="s">
        <v>2312</v>
      </c>
      <c r="N229" s="1" t="s">
        <v>2312</v>
      </c>
      <c r="O229" s="1" t="s">
        <v>55</v>
      </c>
      <c r="P229" s="1" t="s">
        <v>2313</v>
      </c>
      <c r="Q229" s="1" t="s">
        <v>2314</v>
      </c>
      <c r="R229" s="1" t="s">
        <v>2671</v>
      </c>
      <c r="S229" s="1" t="s">
        <v>2316</v>
      </c>
      <c r="T229" s="1" t="s">
        <v>2317</v>
      </c>
      <c r="U229" s="1" t="s">
        <v>2284</v>
      </c>
      <c r="V229" s="1" t="s">
        <v>2318</v>
      </c>
    </row>
    <row r="230" s="1" customFormat="1" spans="1:22">
      <c r="A230" s="1" t="s">
        <v>1245</v>
      </c>
      <c r="B230" s="1" t="s">
        <v>2667</v>
      </c>
      <c r="C230" s="1" t="s">
        <v>1251</v>
      </c>
      <c r="D230" s="1" t="s">
        <v>2631</v>
      </c>
      <c r="E230" s="1" t="s">
        <v>1247</v>
      </c>
      <c r="F230" s="1" t="s">
        <v>44</v>
      </c>
      <c r="G230" s="1" t="s">
        <v>1197</v>
      </c>
      <c r="H230" s="1" t="s">
        <v>2310</v>
      </c>
      <c r="I230" s="1" t="s">
        <v>2672</v>
      </c>
      <c r="J230" s="1" t="s">
        <v>2311</v>
      </c>
      <c r="K230" s="1" t="s">
        <v>2672</v>
      </c>
      <c r="L230" s="1" t="s">
        <v>1250</v>
      </c>
      <c r="M230" s="1" t="s">
        <v>2673</v>
      </c>
      <c r="N230" s="1" t="s">
        <v>2673</v>
      </c>
      <c r="O230" s="1" t="s">
        <v>55</v>
      </c>
      <c r="P230" s="1" t="s">
        <v>2313</v>
      </c>
      <c r="Q230" s="1" t="s">
        <v>2314</v>
      </c>
      <c r="R230" s="1" t="s">
        <v>2674</v>
      </c>
      <c r="S230" s="1" t="s">
        <v>2316</v>
      </c>
      <c r="T230" s="1" t="s">
        <v>2317</v>
      </c>
      <c r="U230" s="1" t="s">
        <v>2284</v>
      </c>
      <c r="V230" s="1" t="s">
        <v>2318</v>
      </c>
    </row>
    <row r="231" s="1" customFormat="1" spans="1:22">
      <c r="A231" s="1" t="s">
        <v>1373</v>
      </c>
      <c r="B231" s="1" t="s">
        <v>2667</v>
      </c>
      <c r="C231" s="1" t="s">
        <v>1377</v>
      </c>
      <c r="D231" s="1" t="s">
        <v>2675</v>
      </c>
      <c r="E231" s="1" t="s">
        <v>1374</v>
      </c>
      <c r="F231" s="1" t="s">
        <v>44</v>
      </c>
      <c r="G231" s="1" t="s">
        <v>1197</v>
      </c>
      <c r="H231" s="1" t="s">
        <v>2310</v>
      </c>
      <c r="I231" s="1" t="s">
        <v>1376</v>
      </c>
      <c r="J231" s="1" t="s">
        <v>2311</v>
      </c>
      <c r="K231" s="1" t="s">
        <v>1376</v>
      </c>
      <c r="L231" s="1" t="s">
        <v>1376</v>
      </c>
      <c r="M231" s="1" t="s">
        <v>2312</v>
      </c>
      <c r="N231" s="1" t="s">
        <v>2312</v>
      </c>
      <c r="O231" s="1" t="s">
        <v>55</v>
      </c>
      <c r="P231" s="1" t="s">
        <v>2313</v>
      </c>
      <c r="Q231" s="1" t="s">
        <v>2314</v>
      </c>
      <c r="R231" s="1" t="s">
        <v>2676</v>
      </c>
      <c r="S231" s="1" t="s">
        <v>2316</v>
      </c>
      <c r="T231" s="1" t="s">
        <v>2317</v>
      </c>
      <c r="U231" s="1" t="s">
        <v>2284</v>
      </c>
      <c r="V231" s="1" t="s">
        <v>2318</v>
      </c>
    </row>
    <row r="232" s="1" customFormat="1" spans="1:22">
      <c r="A232" s="1" t="s">
        <v>1479</v>
      </c>
      <c r="B232" s="1" t="s">
        <v>2667</v>
      </c>
      <c r="C232" s="1" t="s">
        <v>1483</v>
      </c>
      <c r="D232" s="1" t="s">
        <v>1438</v>
      </c>
      <c r="E232" s="1" t="s">
        <v>1480</v>
      </c>
      <c r="F232" s="1" t="s">
        <v>44</v>
      </c>
      <c r="G232" s="1" t="s">
        <v>1197</v>
      </c>
      <c r="H232" s="1" t="s">
        <v>2310</v>
      </c>
      <c r="I232" s="1" t="s">
        <v>1482</v>
      </c>
      <c r="J232" s="1" t="s">
        <v>2311</v>
      </c>
      <c r="K232" s="1" t="s">
        <v>1482</v>
      </c>
      <c r="L232" s="1" t="s">
        <v>1482</v>
      </c>
      <c r="M232" s="1" t="s">
        <v>2312</v>
      </c>
      <c r="N232" s="1" t="s">
        <v>2312</v>
      </c>
      <c r="O232" s="1" t="s">
        <v>55</v>
      </c>
      <c r="P232" s="1" t="s">
        <v>2313</v>
      </c>
      <c r="Q232" s="1" t="s">
        <v>2314</v>
      </c>
      <c r="R232" s="1" t="s">
        <v>2677</v>
      </c>
      <c r="S232" s="1" t="s">
        <v>2316</v>
      </c>
      <c r="T232" s="1" t="s">
        <v>2317</v>
      </c>
      <c r="U232" s="1" t="s">
        <v>2284</v>
      </c>
      <c r="V232" s="1" t="s">
        <v>2318</v>
      </c>
    </row>
    <row r="233" s="1" customFormat="1" spans="1:22">
      <c r="A233" s="1" t="s">
        <v>2008</v>
      </c>
      <c r="B233" s="1" t="s">
        <v>2667</v>
      </c>
      <c r="C233" s="1" t="s">
        <v>2016</v>
      </c>
      <c r="D233" s="1" t="s">
        <v>2678</v>
      </c>
      <c r="E233" s="1" t="s">
        <v>2011</v>
      </c>
      <c r="F233" s="1" t="s">
        <v>1197</v>
      </c>
      <c r="G233" s="1" t="s">
        <v>1919</v>
      </c>
      <c r="H233" s="1" t="s">
        <v>2310</v>
      </c>
      <c r="I233" s="1" t="s">
        <v>2015</v>
      </c>
      <c r="J233" s="1" t="s">
        <v>2311</v>
      </c>
      <c r="K233" s="1" t="s">
        <v>2015</v>
      </c>
      <c r="L233" s="1" t="s">
        <v>2015</v>
      </c>
      <c r="M233" s="1" t="s">
        <v>2312</v>
      </c>
      <c r="N233" s="1" t="s">
        <v>2312</v>
      </c>
      <c r="O233" s="1" t="s">
        <v>55</v>
      </c>
      <c r="P233" s="1" t="s">
        <v>2313</v>
      </c>
      <c r="Q233" s="1" t="s">
        <v>2314</v>
      </c>
      <c r="R233" s="1" t="s">
        <v>2679</v>
      </c>
      <c r="S233" s="1" t="s">
        <v>2316</v>
      </c>
      <c r="T233" s="1" t="s">
        <v>2317</v>
      </c>
      <c r="U233" s="1" t="s">
        <v>2284</v>
      </c>
      <c r="V233" s="1" t="s">
        <v>2318</v>
      </c>
    </row>
    <row r="234" s="1" customFormat="1" spans="1:22">
      <c r="A234" s="1" t="s">
        <v>1677</v>
      </c>
      <c r="B234" s="1" t="s">
        <v>2667</v>
      </c>
      <c r="C234" s="1" t="s">
        <v>1685</v>
      </c>
      <c r="D234" s="1" t="s">
        <v>2680</v>
      </c>
      <c r="E234" s="1" t="s">
        <v>1680</v>
      </c>
      <c r="F234" s="1" t="s">
        <v>723</v>
      </c>
      <c r="G234" s="1" t="s">
        <v>1568</v>
      </c>
      <c r="H234" s="1" t="s">
        <v>2310</v>
      </c>
      <c r="I234" s="1" t="s">
        <v>1684</v>
      </c>
      <c r="J234" s="1" t="s">
        <v>2311</v>
      </c>
      <c r="K234" s="1" t="s">
        <v>1684</v>
      </c>
      <c r="L234" s="1" t="s">
        <v>1684</v>
      </c>
      <c r="M234" s="1" t="s">
        <v>2312</v>
      </c>
      <c r="N234" s="1" t="s">
        <v>2312</v>
      </c>
      <c r="O234" s="1" t="s">
        <v>55</v>
      </c>
      <c r="P234" s="1" t="s">
        <v>2313</v>
      </c>
      <c r="Q234" s="1" t="s">
        <v>2314</v>
      </c>
      <c r="R234" s="1" t="s">
        <v>2681</v>
      </c>
      <c r="S234" s="1" t="s">
        <v>2316</v>
      </c>
      <c r="T234" s="1" t="s">
        <v>2317</v>
      </c>
      <c r="U234" s="1" t="s">
        <v>2284</v>
      </c>
      <c r="V234" s="1" t="s">
        <v>2318</v>
      </c>
    </row>
    <row r="235" s="1" customFormat="1" spans="1:22">
      <c r="A235" s="1" t="s">
        <v>832</v>
      </c>
      <c r="B235" s="1" t="s">
        <v>2682</v>
      </c>
      <c r="C235" s="1" t="s">
        <v>840</v>
      </c>
      <c r="D235" s="1" t="s">
        <v>2683</v>
      </c>
      <c r="E235" s="1" t="s">
        <v>835</v>
      </c>
      <c r="F235" s="1" t="s">
        <v>421</v>
      </c>
      <c r="G235" s="1" t="s">
        <v>723</v>
      </c>
      <c r="H235" s="1" t="s">
        <v>2310</v>
      </c>
      <c r="I235" s="1" t="s">
        <v>839</v>
      </c>
      <c r="J235" s="1" t="s">
        <v>2311</v>
      </c>
      <c r="K235" s="1" t="s">
        <v>839</v>
      </c>
      <c r="L235" s="1" t="s">
        <v>839</v>
      </c>
      <c r="M235" s="1" t="s">
        <v>2312</v>
      </c>
      <c r="N235" s="1" t="s">
        <v>2312</v>
      </c>
      <c r="O235" s="1" t="s">
        <v>55</v>
      </c>
      <c r="P235" s="1" t="s">
        <v>2313</v>
      </c>
      <c r="Q235" s="1" t="s">
        <v>2314</v>
      </c>
      <c r="R235" s="1" t="s">
        <v>2684</v>
      </c>
      <c r="S235" s="1" t="s">
        <v>2316</v>
      </c>
      <c r="T235" s="1" t="s">
        <v>2317</v>
      </c>
      <c r="U235" s="1" t="s">
        <v>2284</v>
      </c>
      <c r="V235" s="1" t="s">
        <v>2318</v>
      </c>
    </row>
    <row r="236" s="1" customFormat="1" spans="1:22">
      <c r="A236" s="1" t="s">
        <v>562</v>
      </c>
      <c r="B236" s="1" t="s">
        <v>2682</v>
      </c>
      <c r="C236" s="1" t="s">
        <v>566</v>
      </c>
      <c r="D236" s="1" t="s">
        <v>2685</v>
      </c>
      <c r="E236" s="1" t="s">
        <v>563</v>
      </c>
      <c r="F236" s="1" t="s">
        <v>60</v>
      </c>
      <c r="G236" s="1" t="s">
        <v>421</v>
      </c>
      <c r="H236" s="1" t="s">
        <v>2310</v>
      </c>
      <c r="I236" s="1" t="s">
        <v>565</v>
      </c>
      <c r="J236" s="1" t="s">
        <v>2311</v>
      </c>
      <c r="K236" s="1" t="s">
        <v>565</v>
      </c>
      <c r="L236" s="1" t="s">
        <v>565</v>
      </c>
      <c r="M236" s="1" t="s">
        <v>2312</v>
      </c>
      <c r="N236" s="1" t="s">
        <v>2312</v>
      </c>
      <c r="O236" s="1" t="s">
        <v>55</v>
      </c>
      <c r="P236" s="1" t="s">
        <v>2313</v>
      </c>
      <c r="Q236" s="1" t="s">
        <v>2314</v>
      </c>
      <c r="R236" s="1" t="s">
        <v>2686</v>
      </c>
      <c r="S236" s="1" t="s">
        <v>2316</v>
      </c>
      <c r="T236" s="1" t="s">
        <v>2317</v>
      </c>
      <c r="U236" s="1" t="s">
        <v>2284</v>
      </c>
      <c r="V236" s="1" t="s">
        <v>2318</v>
      </c>
    </row>
    <row r="237" s="1" customFormat="1" spans="1:22">
      <c r="A237" s="1" t="s">
        <v>1395</v>
      </c>
      <c r="B237" s="1" t="s">
        <v>2682</v>
      </c>
      <c r="C237" s="1" t="s">
        <v>1402</v>
      </c>
      <c r="D237" s="1" t="s">
        <v>1396</v>
      </c>
      <c r="E237" s="1" t="s">
        <v>1397</v>
      </c>
      <c r="F237" s="1" t="s">
        <v>723</v>
      </c>
      <c r="G237" s="1" t="s">
        <v>1197</v>
      </c>
      <c r="H237" s="1" t="s">
        <v>2310</v>
      </c>
      <c r="I237" s="1" t="s">
        <v>1401</v>
      </c>
      <c r="J237" s="1" t="s">
        <v>2311</v>
      </c>
      <c r="K237" s="1" t="s">
        <v>1401</v>
      </c>
      <c r="L237" s="1" t="s">
        <v>1401</v>
      </c>
      <c r="M237" s="1" t="s">
        <v>2312</v>
      </c>
      <c r="N237" s="1" t="s">
        <v>2312</v>
      </c>
      <c r="O237" s="1" t="s">
        <v>55</v>
      </c>
      <c r="P237" s="1" t="s">
        <v>2313</v>
      </c>
      <c r="Q237" s="1" t="s">
        <v>2314</v>
      </c>
      <c r="R237" s="1" t="s">
        <v>2687</v>
      </c>
      <c r="S237" s="1" t="s">
        <v>2316</v>
      </c>
      <c r="T237" s="1" t="s">
        <v>2317</v>
      </c>
      <c r="U237" s="1" t="s">
        <v>2284</v>
      </c>
      <c r="V237" s="1" t="s">
        <v>2318</v>
      </c>
    </row>
    <row r="238" s="1" customFormat="1" spans="1:22">
      <c r="A238" s="1" t="s">
        <v>553</v>
      </c>
      <c r="B238" s="1" t="s">
        <v>2682</v>
      </c>
      <c r="C238" s="1" t="s">
        <v>561</v>
      </c>
      <c r="D238" s="1" t="s">
        <v>2685</v>
      </c>
      <c r="E238" s="1" t="s">
        <v>556</v>
      </c>
      <c r="F238" s="1" t="s">
        <v>60</v>
      </c>
      <c r="G238" s="1" t="s">
        <v>421</v>
      </c>
      <c r="H238" s="1" t="s">
        <v>2310</v>
      </c>
      <c r="I238" s="1" t="s">
        <v>560</v>
      </c>
      <c r="J238" s="1" t="s">
        <v>2311</v>
      </c>
      <c r="K238" s="1" t="s">
        <v>560</v>
      </c>
      <c r="L238" s="1" t="s">
        <v>560</v>
      </c>
      <c r="M238" s="1" t="s">
        <v>2312</v>
      </c>
      <c r="N238" s="1" t="s">
        <v>2312</v>
      </c>
      <c r="O238" s="1" t="s">
        <v>55</v>
      </c>
      <c r="P238" s="1" t="s">
        <v>2313</v>
      </c>
      <c r="Q238" s="1" t="s">
        <v>2314</v>
      </c>
      <c r="R238" s="1" t="s">
        <v>2688</v>
      </c>
      <c r="S238" s="1" t="s">
        <v>2316</v>
      </c>
      <c r="T238" s="1" t="s">
        <v>2317</v>
      </c>
      <c r="U238" s="1" t="s">
        <v>2284</v>
      </c>
      <c r="V238" s="1" t="s">
        <v>2318</v>
      </c>
    </row>
    <row r="239" s="1" customFormat="1" spans="1:22">
      <c r="A239" s="1" t="s">
        <v>1160</v>
      </c>
      <c r="B239" s="1" t="s">
        <v>2682</v>
      </c>
      <c r="C239" s="1" t="s">
        <v>1167</v>
      </c>
      <c r="D239" s="1" t="s">
        <v>1161</v>
      </c>
      <c r="E239" s="1" t="s">
        <v>1162</v>
      </c>
      <c r="F239" s="1" t="s">
        <v>421</v>
      </c>
      <c r="G239" s="1" t="s">
        <v>723</v>
      </c>
      <c r="H239" s="1" t="s">
        <v>2310</v>
      </c>
      <c r="I239" s="1" t="s">
        <v>1166</v>
      </c>
      <c r="J239" s="1" t="s">
        <v>2311</v>
      </c>
      <c r="K239" s="1" t="s">
        <v>1166</v>
      </c>
      <c r="L239" s="1" t="s">
        <v>1166</v>
      </c>
      <c r="M239" s="1" t="s">
        <v>2312</v>
      </c>
      <c r="N239" s="1" t="s">
        <v>2312</v>
      </c>
      <c r="O239" s="1" t="s">
        <v>55</v>
      </c>
      <c r="P239" s="1" t="s">
        <v>2313</v>
      </c>
      <c r="Q239" s="1" t="s">
        <v>2314</v>
      </c>
      <c r="R239" s="1" t="s">
        <v>2689</v>
      </c>
      <c r="S239" s="1" t="s">
        <v>2316</v>
      </c>
      <c r="T239" s="1" t="s">
        <v>2317</v>
      </c>
      <c r="U239" s="1" t="s">
        <v>2284</v>
      </c>
      <c r="V239" s="1" t="s">
        <v>2318</v>
      </c>
    </row>
    <row r="240" s="1" customFormat="1" spans="1:22">
      <c r="A240" s="1" t="s">
        <v>2022</v>
      </c>
      <c r="B240" s="1" t="s">
        <v>2690</v>
      </c>
      <c r="C240" s="1" t="s">
        <v>2026</v>
      </c>
      <c r="D240" s="1" t="s">
        <v>2691</v>
      </c>
      <c r="E240" s="1" t="s">
        <v>2023</v>
      </c>
      <c r="F240" s="1" t="s">
        <v>1568</v>
      </c>
      <c r="G240" s="1" t="s">
        <v>1919</v>
      </c>
      <c r="H240" s="1" t="s">
        <v>2310</v>
      </c>
      <c r="I240" s="1" t="s">
        <v>2025</v>
      </c>
      <c r="J240" s="1" t="s">
        <v>2311</v>
      </c>
      <c r="K240" s="1" t="s">
        <v>2025</v>
      </c>
      <c r="L240" s="1" t="s">
        <v>2025</v>
      </c>
      <c r="M240" s="1" t="s">
        <v>2312</v>
      </c>
      <c r="N240" s="1" t="s">
        <v>2312</v>
      </c>
      <c r="O240" s="1" t="s">
        <v>55</v>
      </c>
      <c r="P240" s="1" t="s">
        <v>2313</v>
      </c>
      <c r="Q240" s="1" t="s">
        <v>2314</v>
      </c>
      <c r="R240" s="1" t="s">
        <v>2692</v>
      </c>
      <c r="S240" s="1" t="s">
        <v>2316</v>
      </c>
      <c r="T240" s="1" t="s">
        <v>2317</v>
      </c>
      <c r="U240" s="1" t="s">
        <v>2284</v>
      </c>
      <c r="V240" s="1" t="s">
        <v>2318</v>
      </c>
    </row>
    <row r="241" s="1" customFormat="1" spans="1:22">
      <c r="A241" s="1" t="s">
        <v>1669</v>
      </c>
      <c r="B241" s="1" t="s">
        <v>2690</v>
      </c>
      <c r="C241" s="1" t="s">
        <v>1676</v>
      </c>
      <c r="D241" s="1" t="s">
        <v>1670</v>
      </c>
      <c r="E241" s="1" t="s">
        <v>1671</v>
      </c>
      <c r="F241" s="1" t="s">
        <v>421</v>
      </c>
      <c r="G241" s="1" t="s">
        <v>1568</v>
      </c>
      <c r="H241" s="1" t="s">
        <v>2310</v>
      </c>
      <c r="I241" s="1" t="s">
        <v>1675</v>
      </c>
      <c r="J241" s="1" t="s">
        <v>2311</v>
      </c>
      <c r="K241" s="1" t="s">
        <v>1675</v>
      </c>
      <c r="L241" s="1" t="s">
        <v>1675</v>
      </c>
      <c r="M241" s="1" t="s">
        <v>2312</v>
      </c>
      <c r="N241" s="1" t="s">
        <v>2312</v>
      </c>
      <c r="O241" s="1" t="s">
        <v>55</v>
      </c>
      <c r="P241" s="1" t="s">
        <v>2313</v>
      </c>
      <c r="Q241" s="1" t="s">
        <v>2314</v>
      </c>
      <c r="R241" s="1" t="s">
        <v>2693</v>
      </c>
      <c r="S241" s="1" t="s">
        <v>2316</v>
      </c>
      <c r="T241" s="1" t="s">
        <v>2317</v>
      </c>
      <c r="U241" s="1" t="s">
        <v>2284</v>
      </c>
      <c r="V241" s="1" t="s">
        <v>2318</v>
      </c>
    </row>
    <row r="242" s="1" customFormat="1" spans="1:22">
      <c r="A242" s="1" t="s">
        <v>392</v>
      </c>
      <c r="B242" s="1" t="s">
        <v>2690</v>
      </c>
      <c r="C242" s="1" t="s">
        <v>399</v>
      </c>
      <c r="D242" s="1" t="s">
        <v>2694</v>
      </c>
      <c r="E242" s="1" t="s">
        <v>394</v>
      </c>
      <c r="F242" s="1" t="s">
        <v>60</v>
      </c>
      <c r="G242" s="1" t="s">
        <v>44</v>
      </c>
      <c r="H242" s="1" t="s">
        <v>2310</v>
      </c>
      <c r="I242" s="1" t="s">
        <v>398</v>
      </c>
      <c r="J242" s="1" t="s">
        <v>2311</v>
      </c>
      <c r="K242" s="1" t="s">
        <v>398</v>
      </c>
      <c r="L242" s="1" t="s">
        <v>398</v>
      </c>
      <c r="M242" s="1" t="s">
        <v>2312</v>
      </c>
      <c r="N242" s="1" t="s">
        <v>2312</v>
      </c>
      <c r="O242" s="1" t="s">
        <v>55</v>
      </c>
      <c r="P242" s="1" t="s">
        <v>2313</v>
      </c>
      <c r="Q242" s="1" t="s">
        <v>2314</v>
      </c>
      <c r="R242" s="1" t="s">
        <v>2695</v>
      </c>
      <c r="S242" s="1" t="s">
        <v>2316</v>
      </c>
      <c r="T242" s="1" t="s">
        <v>2317</v>
      </c>
      <c r="U242" s="1" t="s">
        <v>2284</v>
      </c>
      <c r="V242" s="1" t="s">
        <v>2318</v>
      </c>
    </row>
    <row r="243" s="1" customFormat="1" spans="1:22">
      <c r="A243" s="1" t="s">
        <v>1470</v>
      </c>
      <c r="B243" s="1" t="s">
        <v>2690</v>
      </c>
      <c r="C243" s="1" t="s">
        <v>1478</v>
      </c>
      <c r="D243" s="1" t="s">
        <v>2696</v>
      </c>
      <c r="E243" s="1" t="s">
        <v>1473</v>
      </c>
      <c r="F243" s="1" t="s">
        <v>421</v>
      </c>
      <c r="G243" s="1" t="s">
        <v>1197</v>
      </c>
      <c r="H243" s="1" t="s">
        <v>2310</v>
      </c>
      <c r="I243" s="1" t="s">
        <v>1477</v>
      </c>
      <c r="J243" s="1" t="s">
        <v>2311</v>
      </c>
      <c r="K243" s="1" t="s">
        <v>1477</v>
      </c>
      <c r="L243" s="1" t="s">
        <v>1477</v>
      </c>
      <c r="M243" s="1" t="s">
        <v>2312</v>
      </c>
      <c r="N243" s="1" t="s">
        <v>2312</v>
      </c>
      <c r="O243" s="1" t="s">
        <v>55</v>
      </c>
      <c r="P243" s="1" t="s">
        <v>2313</v>
      </c>
      <c r="Q243" s="1" t="s">
        <v>2314</v>
      </c>
      <c r="R243" s="1" t="s">
        <v>2697</v>
      </c>
      <c r="S243" s="1" t="s">
        <v>2316</v>
      </c>
      <c r="T243" s="1" t="s">
        <v>2317</v>
      </c>
      <c r="U243" s="1" t="s">
        <v>2284</v>
      </c>
      <c r="V243" s="1" t="s">
        <v>2318</v>
      </c>
    </row>
    <row r="244" s="1" customFormat="1" spans="1:22">
      <c r="A244" s="1" t="s">
        <v>1335</v>
      </c>
      <c r="B244" s="1" t="s">
        <v>2690</v>
      </c>
      <c r="C244" s="1" t="s">
        <v>1337</v>
      </c>
      <c r="D244" s="1" t="s">
        <v>121</v>
      </c>
      <c r="E244" s="1" t="s">
        <v>1336</v>
      </c>
      <c r="F244" s="1" t="s">
        <v>723</v>
      </c>
      <c r="G244" s="1" t="s">
        <v>1197</v>
      </c>
      <c r="H244" s="1" t="s">
        <v>2310</v>
      </c>
      <c r="I244" s="1" t="s">
        <v>551</v>
      </c>
      <c r="J244" s="1" t="s">
        <v>2311</v>
      </c>
      <c r="K244" s="1" t="s">
        <v>551</v>
      </c>
      <c r="L244" s="1" t="s">
        <v>551</v>
      </c>
      <c r="M244" s="1" t="s">
        <v>2312</v>
      </c>
      <c r="N244" s="1" t="s">
        <v>2312</v>
      </c>
      <c r="O244" s="1" t="s">
        <v>55</v>
      </c>
      <c r="P244" s="1" t="s">
        <v>2313</v>
      </c>
      <c r="Q244" s="1" t="s">
        <v>2314</v>
      </c>
      <c r="R244" s="1" t="s">
        <v>2698</v>
      </c>
      <c r="S244" s="1" t="s">
        <v>2316</v>
      </c>
      <c r="T244" s="1" t="s">
        <v>2317</v>
      </c>
      <c r="U244" s="1" t="s">
        <v>2284</v>
      </c>
      <c r="V244" s="1" t="s">
        <v>2318</v>
      </c>
    </row>
    <row r="245" s="1" customFormat="1" spans="1:22">
      <c r="A245" s="1" t="s">
        <v>910</v>
      </c>
      <c r="B245" s="1" t="s">
        <v>2690</v>
      </c>
      <c r="C245" s="1" t="s">
        <v>917</v>
      </c>
      <c r="D245" s="1" t="s">
        <v>2699</v>
      </c>
      <c r="E245" s="1" t="s">
        <v>912</v>
      </c>
      <c r="F245" s="1" t="s">
        <v>421</v>
      </c>
      <c r="G245" s="1" t="s">
        <v>723</v>
      </c>
      <c r="H245" s="1" t="s">
        <v>2310</v>
      </c>
      <c r="I245" s="1" t="s">
        <v>916</v>
      </c>
      <c r="J245" s="1" t="s">
        <v>2311</v>
      </c>
      <c r="K245" s="1" t="s">
        <v>916</v>
      </c>
      <c r="L245" s="1" t="s">
        <v>916</v>
      </c>
      <c r="M245" s="1" t="s">
        <v>2312</v>
      </c>
      <c r="N245" s="1" t="s">
        <v>2312</v>
      </c>
      <c r="O245" s="1" t="s">
        <v>55</v>
      </c>
      <c r="P245" s="1" t="s">
        <v>2313</v>
      </c>
      <c r="Q245" s="1" t="s">
        <v>2314</v>
      </c>
      <c r="R245" s="1" t="s">
        <v>2700</v>
      </c>
      <c r="S245" s="1" t="s">
        <v>2316</v>
      </c>
      <c r="T245" s="1" t="s">
        <v>2317</v>
      </c>
      <c r="U245" s="1" t="s">
        <v>2284</v>
      </c>
      <c r="V245" s="1" t="s">
        <v>2318</v>
      </c>
    </row>
    <row r="246" s="1" customFormat="1" spans="1:22">
      <c r="A246" s="1" t="s">
        <v>497</v>
      </c>
      <c r="B246" s="1" t="s">
        <v>2701</v>
      </c>
      <c r="C246" s="1" t="s">
        <v>506</v>
      </c>
      <c r="D246" s="1" t="s">
        <v>2385</v>
      </c>
      <c r="E246" s="1" t="s">
        <v>501</v>
      </c>
      <c r="F246" s="1" t="s">
        <v>72</v>
      </c>
      <c r="G246" s="1" t="s">
        <v>421</v>
      </c>
      <c r="H246" s="1" t="s">
        <v>2310</v>
      </c>
      <c r="I246" s="1" t="s">
        <v>505</v>
      </c>
      <c r="J246" s="1" t="s">
        <v>2311</v>
      </c>
      <c r="K246" s="1" t="s">
        <v>505</v>
      </c>
      <c r="L246" s="1" t="s">
        <v>505</v>
      </c>
      <c r="M246" s="1" t="s">
        <v>2312</v>
      </c>
      <c r="N246" s="1" t="s">
        <v>2312</v>
      </c>
      <c r="O246" s="1" t="s">
        <v>55</v>
      </c>
      <c r="P246" s="1" t="s">
        <v>2313</v>
      </c>
      <c r="Q246" s="1" t="s">
        <v>2314</v>
      </c>
      <c r="R246" s="1" t="s">
        <v>2702</v>
      </c>
      <c r="S246" s="1" t="s">
        <v>2316</v>
      </c>
      <c r="T246" s="1" t="s">
        <v>2317</v>
      </c>
      <c r="U246" s="1" t="s">
        <v>2284</v>
      </c>
      <c r="V246" s="1" t="s">
        <v>2318</v>
      </c>
    </row>
    <row r="247" s="1" customFormat="1" spans="1:22">
      <c r="A247" s="1" t="s">
        <v>1364</v>
      </c>
      <c r="B247" s="1" t="s">
        <v>2701</v>
      </c>
      <c r="C247" s="1" t="s">
        <v>1366</v>
      </c>
      <c r="D247" s="1" t="s">
        <v>1133</v>
      </c>
      <c r="E247" s="1" t="s">
        <v>1365</v>
      </c>
      <c r="F247" s="1" t="s">
        <v>723</v>
      </c>
      <c r="G247" s="1" t="s">
        <v>1197</v>
      </c>
      <c r="H247" s="1" t="s">
        <v>2310</v>
      </c>
      <c r="I247" s="1" t="s">
        <v>793</v>
      </c>
      <c r="J247" s="1" t="s">
        <v>2311</v>
      </c>
      <c r="K247" s="1" t="s">
        <v>793</v>
      </c>
      <c r="L247" s="1" t="s">
        <v>793</v>
      </c>
      <c r="M247" s="1" t="s">
        <v>2312</v>
      </c>
      <c r="N247" s="1" t="s">
        <v>2312</v>
      </c>
      <c r="O247" s="1" t="s">
        <v>55</v>
      </c>
      <c r="P247" s="1" t="s">
        <v>2313</v>
      </c>
      <c r="Q247" s="1" t="s">
        <v>2314</v>
      </c>
      <c r="R247" s="1" t="s">
        <v>2703</v>
      </c>
      <c r="S247" s="1" t="s">
        <v>2316</v>
      </c>
      <c r="T247" s="1" t="s">
        <v>2317</v>
      </c>
      <c r="U247" s="1" t="s">
        <v>2284</v>
      </c>
      <c r="V247" s="1" t="s">
        <v>2318</v>
      </c>
    </row>
    <row r="248" s="1" customFormat="1" spans="1:22">
      <c r="A248" s="1" t="s">
        <v>549</v>
      </c>
      <c r="B248" s="1" t="s">
        <v>2701</v>
      </c>
      <c r="C248" s="1" t="s">
        <v>552</v>
      </c>
      <c r="D248" s="1" t="s">
        <v>121</v>
      </c>
      <c r="E248" s="1" t="s">
        <v>129</v>
      </c>
      <c r="F248" s="1" t="s">
        <v>44</v>
      </c>
      <c r="G248" s="1" t="s">
        <v>421</v>
      </c>
      <c r="H248" s="1" t="s">
        <v>2310</v>
      </c>
      <c r="I248" s="1" t="s">
        <v>551</v>
      </c>
      <c r="J248" s="1" t="s">
        <v>2311</v>
      </c>
      <c r="K248" s="1" t="s">
        <v>551</v>
      </c>
      <c r="L248" s="1" t="s">
        <v>551</v>
      </c>
      <c r="M248" s="1" t="s">
        <v>2312</v>
      </c>
      <c r="N248" s="1" t="s">
        <v>2312</v>
      </c>
      <c r="O248" s="1" t="s">
        <v>55</v>
      </c>
      <c r="P248" s="1" t="s">
        <v>2313</v>
      </c>
      <c r="Q248" s="1" t="s">
        <v>2314</v>
      </c>
      <c r="R248" s="1" t="s">
        <v>2704</v>
      </c>
      <c r="S248" s="1" t="s">
        <v>2316</v>
      </c>
      <c r="T248" s="1" t="s">
        <v>2317</v>
      </c>
      <c r="U248" s="1" t="s">
        <v>2284</v>
      </c>
      <c r="V248" s="1" t="s">
        <v>2318</v>
      </c>
    </row>
    <row r="249" s="1" customFormat="1" spans="1:22">
      <c r="A249" s="1" t="s">
        <v>444</v>
      </c>
      <c r="B249" s="1" t="s">
        <v>2701</v>
      </c>
      <c r="C249" s="1" t="s">
        <v>451</v>
      </c>
      <c r="D249" s="1" t="s">
        <v>2705</v>
      </c>
      <c r="E249" s="1" t="s">
        <v>446</v>
      </c>
      <c r="F249" s="1" t="s">
        <v>44</v>
      </c>
      <c r="G249" s="1" t="s">
        <v>421</v>
      </c>
      <c r="H249" s="1" t="s">
        <v>2310</v>
      </c>
      <c r="I249" s="1" t="s">
        <v>450</v>
      </c>
      <c r="J249" s="1" t="s">
        <v>2311</v>
      </c>
      <c r="K249" s="1" t="s">
        <v>450</v>
      </c>
      <c r="L249" s="1" t="s">
        <v>450</v>
      </c>
      <c r="M249" s="1" t="s">
        <v>2312</v>
      </c>
      <c r="N249" s="1" t="s">
        <v>2312</v>
      </c>
      <c r="O249" s="1" t="s">
        <v>55</v>
      </c>
      <c r="P249" s="1" t="s">
        <v>2313</v>
      </c>
      <c r="Q249" s="1" t="s">
        <v>2314</v>
      </c>
      <c r="R249" s="1" t="s">
        <v>2706</v>
      </c>
      <c r="S249" s="1" t="s">
        <v>2316</v>
      </c>
      <c r="T249" s="1" t="s">
        <v>2317</v>
      </c>
      <c r="U249" s="1" t="s">
        <v>2284</v>
      </c>
      <c r="V249" s="1" t="s">
        <v>2318</v>
      </c>
    </row>
    <row r="250" s="1" customFormat="1" spans="1:22">
      <c r="A250" s="1" t="s">
        <v>983</v>
      </c>
      <c r="B250" s="1" t="s">
        <v>2701</v>
      </c>
      <c r="C250" s="1" t="s">
        <v>992</v>
      </c>
      <c r="D250" s="1" t="s">
        <v>2707</v>
      </c>
      <c r="E250" s="1" t="s">
        <v>987</v>
      </c>
      <c r="F250" s="1" t="s">
        <v>60</v>
      </c>
      <c r="G250" s="1" t="s">
        <v>723</v>
      </c>
      <c r="H250" s="1" t="s">
        <v>2310</v>
      </c>
      <c r="I250" s="1" t="s">
        <v>991</v>
      </c>
      <c r="J250" s="1" t="s">
        <v>2311</v>
      </c>
      <c r="K250" s="1" t="s">
        <v>991</v>
      </c>
      <c r="L250" s="1" t="s">
        <v>991</v>
      </c>
      <c r="M250" s="1" t="s">
        <v>2312</v>
      </c>
      <c r="N250" s="1" t="s">
        <v>2312</v>
      </c>
      <c r="O250" s="1" t="s">
        <v>55</v>
      </c>
      <c r="P250" s="1" t="s">
        <v>2313</v>
      </c>
      <c r="Q250" s="1" t="s">
        <v>2314</v>
      </c>
      <c r="R250" s="1" t="s">
        <v>2708</v>
      </c>
      <c r="S250" s="1" t="s">
        <v>2316</v>
      </c>
      <c r="T250" s="1" t="s">
        <v>2317</v>
      </c>
      <c r="U250" s="1" t="s">
        <v>2284</v>
      </c>
      <c r="V250" s="1" t="s">
        <v>2318</v>
      </c>
    </row>
    <row r="251" s="1" customFormat="1" spans="1:22">
      <c r="A251" s="1" t="s">
        <v>701</v>
      </c>
      <c r="B251" s="1" t="s">
        <v>2701</v>
      </c>
      <c r="C251" s="1" t="s">
        <v>709</v>
      </c>
      <c r="D251" s="1" t="s">
        <v>2709</v>
      </c>
      <c r="E251" s="1" t="s">
        <v>704</v>
      </c>
      <c r="F251" s="1" t="s">
        <v>44</v>
      </c>
      <c r="G251" s="1" t="s">
        <v>421</v>
      </c>
      <c r="H251" s="1" t="s">
        <v>2310</v>
      </c>
      <c r="I251" s="1" t="s">
        <v>708</v>
      </c>
      <c r="J251" s="1" t="s">
        <v>2311</v>
      </c>
      <c r="K251" s="1" t="s">
        <v>708</v>
      </c>
      <c r="L251" s="1" t="s">
        <v>708</v>
      </c>
      <c r="M251" s="1" t="s">
        <v>2312</v>
      </c>
      <c r="N251" s="1" t="s">
        <v>2312</v>
      </c>
      <c r="O251" s="1" t="s">
        <v>55</v>
      </c>
      <c r="P251" s="1" t="s">
        <v>2313</v>
      </c>
      <c r="Q251" s="1" t="s">
        <v>2314</v>
      </c>
      <c r="R251" s="1" t="s">
        <v>2710</v>
      </c>
      <c r="S251" s="1" t="s">
        <v>2316</v>
      </c>
      <c r="T251" s="1" t="s">
        <v>2317</v>
      </c>
      <c r="U251" s="1" t="s">
        <v>2284</v>
      </c>
      <c r="V251" s="1" t="s">
        <v>2318</v>
      </c>
    </row>
    <row r="252" s="1" customFormat="1" spans="1:22">
      <c r="A252" s="1" t="s">
        <v>1309</v>
      </c>
      <c r="B252" s="1" t="s">
        <v>2701</v>
      </c>
      <c r="C252" s="1" t="s">
        <v>1314</v>
      </c>
      <c r="D252" s="1" t="s">
        <v>2683</v>
      </c>
      <c r="E252" s="1" t="s">
        <v>1311</v>
      </c>
      <c r="F252" s="1" t="s">
        <v>421</v>
      </c>
      <c r="G252" s="1" t="s">
        <v>1197</v>
      </c>
      <c r="H252" s="1" t="s">
        <v>2310</v>
      </c>
      <c r="I252" s="1" t="s">
        <v>1313</v>
      </c>
      <c r="J252" s="1" t="s">
        <v>2311</v>
      </c>
      <c r="K252" s="1" t="s">
        <v>1313</v>
      </c>
      <c r="L252" s="1" t="s">
        <v>1313</v>
      </c>
      <c r="M252" s="1" t="s">
        <v>2312</v>
      </c>
      <c r="N252" s="1" t="s">
        <v>2312</v>
      </c>
      <c r="O252" s="1" t="s">
        <v>55</v>
      </c>
      <c r="P252" s="1" t="s">
        <v>2313</v>
      </c>
      <c r="Q252" s="1" t="s">
        <v>2314</v>
      </c>
      <c r="R252" s="1" t="s">
        <v>2711</v>
      </c>
      <c r="S252" s="1" t="s">
        <v>2316</v>
      </c>
      <c r="T252" s="1" t="s">
        <v>2317</v>
      </c>
      <c r="U252" s="1" t="s">
        <v>2284</v>
      </c>
      <c r="V252" s="1" t="s">
        <v>2318</v>
      </c>
    </row>
    <row r="253" s="1" customFormat="1" spans="1:22">
      <c r="A253" s="1" t="s">
        <v>193</v>
      </c>
      <c r="B253" s="1" t="s">
        <v>2701</v>
      </c>
      <c r="C253" s="1" t="s">
        <v>199</v>
      </c>
      <c r="D253" s="1" t="s">
        <v>2712</v>
      </c>
      <c r="E253" s="1" t="s">
        <v>196</v>
      </c>
      <c r="F253" s="1" t="s">
        <v>60</v>
      </c>
      <c r="G253" s="1" t="s">
        <v>44</v>
      </c>
      <c r="H253" s="1" t="s">
        <v>2310</v>
      </c>
      <c r="I253" s="1" t="s">
        <v>126</v>
      </c>
      <c r="J253" s="1" t="s">
        <v>2311</v>
      </c>
      <c r="K253" s="1" t="s">
        <v>126</v>
      </c>
      <c r="L253" s="1" t="s">
        <v>126</v>
      </c>
      <c r="M253" s="1" t="s">
        <v>2312</v>
      </c>
      <c r="N253" s="1" t="s">
        <v>2312</v>
      </c>
      <c r="O253" s="1" t="s">
        <v>55</v>
      </c>
      <c r="P253" s="1" t="s">
        <v>2313</v>
      </c>
      <c r="Q253" s="1" t="s">
        <v>2314</v>
      </c>
      <c r="R253" s="1" t="s">
        <v>2713</v>
      </c>
      <c r="S253" s="1" t="s">
        <v>2316</v>
      </c>
      <c r="T253" s="1" t="s">
        <v>2317</v>
      </c>
      <c r="U253" s="1" t="s">
        <v>2284</v>
      </c>
      <c r="V253" s="1" t="s">
        <v>2318</v>
      </c>
    </row>
    <row r="254" s="1" customFormat="1" spans="1:22">
      <c r="A254" s="1" t="s">
        <v>929</v>
      </c>
      <c r="B254" s="1" t="s">
        <v>2701</v>
      </c>
      <c r="C254" s="1" t="s">
        <v>936</v>
      </c>
      <c r="D254" s="1" t="s">
        <v>2714</v>
      </c>
      <c r="E254" s="1" t="s">
        <v>931</v>
      </c>
      <c r="F254" s="1" t="s">
        <v>421</v>
      </c>
      <c r="G254" s="1" t="s">
        <v>723</v>
      </c>
      <c r="H254" s="1" t="s">
        <v>2310</v>
      </c>
      <c r="I254" s="1" t="s">
        <v>935</v>
      </c>
      <c r="J254" s="1" t="s">
        <v>2311</v>
      </c>
      <c r="K254" s="1" t="s">
        <v>935</v>
      </c>
      <c r="L254" s="1" t="s">
        <v>935</v>
      </c>
      <c r="M254" s="1" t="s">
        <v>2312</v>
      </c>
      <c r="N254" s="1" t="s">
        <v>2312</v>
      </c>
      <c r="O254" s="1" t="s">
        <v>55</v>
      </c>
      <c r="P254" s="1" t="s">
        <v>2313</v>
      </c>
      <c r="Q254" s="1" t="s">
        <v>2314</v>
      </c>
      <c r="R254" s="1" t="s">
        <v>2715</v>
      </c>
      <c r="S254" s="1" t="s">
        <v>2316</v>
      </c>
      <c r="T254" s="1" t="s">
        <v>2317</v>
      </c>
      <c r="U254" s="1" t="s">
        <v>2284</v>
      </c>
      <c r="V254" s="1" t="s">
        <v>2318</v>
      </c>
    </row>
    <row r="255" s="1" customFormat="1" spans="1:22">
      <c r="A255" s="1" t="s">
        <v>1849</v>
      </c>
      <c r="B255" s="1" t="s">
        <v>2701</v>
      </c>
      <c r="C255" s="1" t="s">
        <v>1853</v>
      </c>
      <c r="D255" s="1" t="s">
        <v>2634</v>
      </c>
      <c r="E255" s="1" t="s">
        <v>1850</v>
      </c>
      <c r="F255" s="1" t="s">
        <v>723</v>
      </c>
      <c r="G255" s="1" t="s">
        <v>1568</v>
      </c>
      <c r="H255" s="1" t="s">
        <v>2310</v>
      </c>
      <c r="I255" s="1" t="s">
        <v>1852</v>
      </c>
      <c r="J255" s="1" t="s">
        <v>2311</v>
      </c>
      <c r="K255" s="1" t="s">
        <v>1852</v>
      </c>
      <c r="L255" s="1" t="s">
        <v>1852</v>
      </c>
      <c r="M255" s="1" t="s">
        <v>2312</v>
      </c>
      <c r="N255" s="1" t="s">
        <v>2312</v>
      </c>
      <c r="O255" s="1" t="s">
        <v>55</v>
      </c>
      <c r="P255" s="1" t="s">
        <v>2313</v>
      </c>
      <c r="Q255" s="1" t="s">
        <v>2314</v>
      </c>
      <c r="R255" s="1" t="s">
        <v>2716</v>
      </c>
      <c r="S255" s="1" t="s">
        <v>2316</v>
      </c>
      <c r="T255" s="1" t="s">
        <v>2317</v>
      </c>
      <c r="U255" s="1" t="s">
        <v>2284</v>
      </c>
      <c r="V255" s="1" t="s">
        <v>2318</v>
      </c>
    </row>
    <row r="256" s="1" customFormat="1" spans="1:22">
      <c r="A256" s="1" t="s">
        <v>1235</v>
      </c>
      <c r="B256" s="1" t="s">
        <v>2717</v>
      </c>
      <c r="C256" s="1" t="s">
        <v>1244</v>
      </c>
      <c r="D256" s="1" t="s">
        <v>1236</v>
      </c>
      <c r="E256" s="1" t="s">
        <v>1238</v>
      </c>
      <c r="F256" s="1" t="s">
        <v>60</v>
      </c>
      <c r="G256" s="1" t="s">
        <v>1197</v>
      </c>
      <c r="H256" s="1" t="s">
        <v>2310</v>
      </c>
      <c r="I256" s="1" t="s">
        <v>2718</v>
      </c>
      <c r="J256" s="1" t="s">
        <v>2311</v>
      </c>
      <c r="K256" s="1" t="s">
        <v>2718</v>
      </c>
      <c r="L256" s="1" t="s">
        <v>1243</v>
      </c>
      <c r="M256" s="1" t="s">
        <v>2719</v>
      </c>
      <c r="N256" s="1" t="s">
        <v>2719</v>
      </c>
      <c r="O256" s="1" t="s">
        <v>55</v>
      </c>
      <c r="P256" s="1" t="s">
        <v>2313</v>
      </c>
      <c r="Q256" s="1" t="s">
        <v>2314</v>
      </c>
      <c r="R256" s="1" t="s">
        <v>2720</v>
      </c>
      <c r="S256" s="1" t="s">
        <v>2316</v>
      </c>
      <c r="T256" s="1" t="s">
        <v>2317</v>
      </c>
      <c r="U256" s="1" t="s">
        <v>2284</v>
      </c>
      <c r="V256" s="1" t="s">
        <v>2318</v>
      </c>
    </row>
    <row r="257" s="1" customFormat="1" spans="1:22">
      <c r="A257" s="1" t="s">
        <v>2095</v>
      </c>
      <c r="B257" s="1" t="s">
        <v>2721</v>
      </c>
      <c r="C257" s="1" t="s">
        <v>2100</v>
      </c>
      <c r="D257" s="1" t="s">
        <v>568</v>
      </c>
      <c r="E257" s="1" t="s">
        <v>2097</v>
      </c>
      <c r="F257" s="1" t="s">
        <v>1197</v>
      </c>
      <c r="G257" s="1" t="s">
        <v>1919</v>
      </c>
      <c r="H257" s="1" t="s">
        <v>2310</v>
      </c>
      <c r="I257" s="1" t="s">
        <v>2099</v>
      </c>
      <c r="J257" s="1" t="s">
        <v>2311</v>
      </c>
      <c r="K257" s="1" t="s">
        <v>2099</v>
      </c>
      <c r="L257" s="1" t="s">
        <v>2099</v>
      </c>
      <c r="M257" s="1" t="s">
        <v>2312</v>
      </c>
      <c r="N257" s="1" t="s">
        <v>2312</v>
      </c>
      <c r="O257" s="1" t="s">
        <v>55</v>
      </c>
      <c r="P257" s="1" t="s">
        <v>2313</v>
      </c>
      <c r="Q257" s="1" t="s">
        <v>2314</v>
      </c>
      <c r="R257" s="1" t="s">
        <v>2722</v>
      </c>
      <c r="S257" s="1" t="s">
        <v>2316</v>
      </c>
      <c r="T257" s="1" t="s">
        <v>2317</v>
      </c>
      <c r="U257" s="1" t="s">
        <v>2284</v>
      </c>
      <c r="V257" s="1" t="s">
        <v>2318</v>
      </c>
    </row>
    <row r="258" s="1" customFormat="1" spans="1:22">
      <c r="A258" s="1" t="s">
        <v>567</v>
      </c>
      <c r="B258" s="1" t="s">
        <v>2723</v>
      </c>
      <c r="C258" s="1" t="s">
        <v>573</v>
      </c>
      <c r="D258" s="1" t="s">
        <v>568</v>
      </c>
      <c r="E258" s="1" t="s">
        <v>569</v>
      </c>
      <c r="F258" s="1" t="s">
        <v>44</v>
      </c>
      <c r="G258" s="1" t="s">
        <v>421</v>
      </c>
      <c r="H258" s="1" t="s">
        <v>2310</v>
      </c>
      <c r="I258" s="1" t="s">
        <v>299</v>
      </c>
      <c r="J258" s="1" t="s">
        <v>2311</v>
      </c>
      <c r="K258" s="1" t="s">
        <v>299</v>
      </c>
      <c r="L258" s="1" t="s">
        <v>299</v>
      </c>
      <c r="M258" s="1" t="s">
        <v>2312</v>
      </c>
      <c r="N258" s="1" t="s">
        <v>2312</v>
      </c>
      <c r="O258" s="1" t="s">
        <v>55</v>
      </c>
      <c r="P258" s="1" t="s">
        <v>2313</v>
      </c>
      <c r="Q258" s="1" t="s">
        <v>2314</v>
      </c>
      <c r="R258" s="1" t="s">
        <v>2724</v>
      </c>
      <c r="S258" s="1" t="s">
        <v>2316</v>
      </c>
      <c r="T258" s="1" t="s">
        <v>2317</v>
      </c>
      <c r="U258" s="1" t="s">
        <v>2284</v>
      </c>
      <c r="V258" s="1" t="s">
        <v>2318</v>
      </c>
    </row>
    <row r="259" s="1" customFormat="1" spans="1:22">
      <c r="A259" s="1" t="s">
        <v>923</v>
      </c>
      <c r="B259" s="1" t="s">
        <v>2725</v>
      </c>
      <c r="C259" s="1" t="s">
        <v>928</v>
      </c>
      <c r="D259" s="1" t="s">
        <v>2448</v>
      </c>
      <c r="E259" s="1" t="s">
        <v>925</v>
      </c>
      <c r="F259" s="1" t="s">
        <v>44</v>
      </c>
      <c r="G259" s="1" t="s">
        <v>723</v>
      </c>
      <c r="H259" s="1" t="s">
        <v>2310</v>
      </c>
      <c r="I259" s="1" t="s">
        <v>927</v>
      </c>
      <c r="J259" s="1" t="s">
        <v>2311</v>
      </c>
      <c r="K259" s="1" t="s">
        <v>927</v>
      </c>
      <c r="L259" s="1" t="s">
        <v>927</v>
      </c>
      <c r="M259" s="1" t="s">
        <v>2312</v>
      </c>
      <c r="N259" s="1" t="s">
        <v>2312</v>
      </c>
      <c r="O259" s="1" t="s">
        <v>55</v>
      </c>
      <c r="P259" s="1" t="s">
        <v>2313</v>
      </c>
      <c r="Q259" s="1" t="s">
        <v>2314</v>
      </c>
      <c r="R259" s="1" t="s">
        <v>2726</v>
      </c>
      <c r="S259" s="1" t="s">
        <v>2316</v>
      </c>
      <c r="T259" s="1" t="s">
        <v>2317</v>
      </c>
      <c r="U259" s="1" t="s">
        <v>2284</v>
      </c>
      <c r="V259" s="1" t="s">
        <v>2318</v>
      </c>
    </row>
    <row r="260" s="1" customFormat="1" spans="1:22">
      <c r="A260" s="1" t="s">
        <v>1350</v>
      </c>
      <c r="B260" s="1" t="s">
        <v>2727</v>
      </c>
      <c r="C260" s="1" t="s">
        <v>1354</v>
      </c>
      <c r="D260" s="1" t="s">
        <v>2448</v>
      </c>
      <c r="E260" s="1" t="s">
        <v>1351</v>
      </c>
      <c r="F260" s="1" t="s">
        <v>723</v>
      </c>
      <c r="G260" s="1" t="s">
        <v>1197</v>
      </c>
      <c r="H260" s="1" t="s">
        <v>2310</v>
      </c>
      <c r="I260" s="1" t="s">
        <v>1353</v>
      </c>
      <c r="J260" s="1" t="s">
        <v>2311</v>
      </c>
      <c r="K260" s="1" t="s">
        <v>1353</v>
      </c>
      <c r="L260" s="1" t="s">
        <v>1353</v>
      </c>
      <c r="M260" s="1" t="s">
        <v>2312</v>
      </c>
      <c r="N260" s="1" t="s">
        <v>2312</v>
      </c>
      <c r="O260" s="1" t="s">
        <v>55</v>
      </c>
      <c r="P260" s="1" t="s">
        <v>2313</v>
      </c>
      <c r="Q260" s="1" t="s">
        <v>2314</v>
      </c>
      <c r="R260" s="1" t="s">
        <v>2728</v>
      </c>
      <c r="S260" s="1" t="s">
        <v>2316</v>
      </c>
      <c r="T260" s="1" t="s">
        <v>2317</v>
      </c>
      <c r="U260" s="1" t="s">
        <v>2284</v>
      </c>
      <c r="V260" s="1" t="s">
        <v>2318</v>
      </c>
    </row>
    <row r="261" s="1" customFormat="1" spans="1:22">
      <c r="A261" s="1" t="s">
        <v>1980</v>
      </c>
      <c r="B261" s="1" t="s">
        <v>2721</v>
      </c>
      <c r="C261" s="1" t="s">
        <v>1984</v>
      </c>
      <c r="D261" s="1" t="s">
        <v>121</v>
      </c>
      <c r="E261" s="1" t="s">
        <v>1981</v>
      </c>
      <c r="F261" s="1" t="s">
        <v>44</v>
      </c>
      <c r="G261" s="1" t="s">
        <v>1919</v>
      </c>
      <c r="H261" s="1" t="s">
        <v>2310</v>
      </c>
      <c r="I261" s="1" t="s">
        <v>1983</v>
      </c>
      <c r="J261" s="1" t="s">
        <v>2311</v>
      </c>
      <c r="K261" s="1" t="s">
        <v>1983</v>
      </c>
      <c r="L261" s="1" t="s">
        <v>1983</v>
      </c>
      <c r="M261" s="1" t="s">
        <v>2312</v>
      </c>
      <c r="N261" s="1" t="s">
        <v>2312</v>
      </c>
      <c r="O261" s="1" t="s">
        <v>55</v>
      </c>
      <c r="P261" s="1" t="s">
        <v>2313</v>
      </c>
      <c r="Q261" s="1" t="s">
        <v>2314</v>
      </c>
      <c r="R261" s="1" t="s">
        <v>2729</v>
      </c>
      <c r="S261" s="1" t="s">
        <v>2316</v>
      </c>
      <c r="T261" s="1" t="s">
        <v>2317</v>
      </c>
      <c r="U261" s="1" t="s">
        <v>2284</v>
      </c>
      <c r="V261" s="1" t="s">
        <v>2318</v>
      </c>
    </row>
    <row r="262" s="1" customFormat="1" spans="1:22">
      <c r="A262" s="1" t="s">
        <v>1783</v>
      </c>
      <c r="B262" s="1" t="s">
        <v>2723</v>
      </c>
      <c r="C262" s="1" t="s">
        <v>1791</v>
      </c>
      <c r="D262" s="1" t="s">
        <v>1784</v>
      </c>
      <c r="E262" s="1" t="s">
        <v>1786</v>
      </c>
      <c r="F262" s="1" t="s">
        <v>1197</v>
      </c>
      <c r="G262" s="1" t="s">
        <v>1568</v>
      </c>
      <c r="H262" s="1" t="s">
        <v>2310</v>
      </c>
      <c r="I262" s="1" t="s">
        <v>1790</v>
      </c>
      <c r="J262" s="1" t="s">
        <v>2311</v>
      </c>
      <c r="K262" s="1" t="s">
        <v>1790</v>
      </c>
      <c r="L262" s="1" t="s">
        <v>1790</v>
      </c>
      <c r="M262" s="1" t="s">
        <v>2312</v>
      </c>
      <c r="N262" s="1" t="s">
        <v>2312</v>
      </c>
      <c r="O262" s="1" t="s">
        <v>55</v>
      </c>
      <c r="P262" s="1" t="s">
        <v>2313</v>
      </c>
      <c r="Q262" s="1" t="s">
        <v>2314</v>
      </c>
      <c r="R262" s="1" t="s">
        <v>2730</v>
      </c>
      <c r="S262" s="1" t="s">
        <v>2316</v>
      </c>
      <c r="T262" s="1" t="s">
        <v>2317</v>
      </c>
      <c r="U262" s="1" t="s">
        <v>2284</v>
      </c>
      <c r="V262" s="1" t="s">
        <v>2318</v>
      </c>
    </row>
    <row r="263" s="1" customFormat="1" spans="1:22">
      <c r="A263" s="1" t="s">
        <v>1002</v>
      </c>
      <c r="B263" s="1" t="s">
        <v>2725</v>
      </c>
      <c r="C263" s="1" t="s">
        <v>1009</v>
      </c>
      <c r="D263" s="1" t="s">
        <v>2731</v>
      </c>
      <c r="E263" s="1" t="s">
        <v>1004</v>
      </c>
      <c r="F263" s="1" t="s">
        <v>44</v>
      </c>
      <c r="G263" s="1" t="s">
        <v>723</v>
      </c>
      <c r="H263" s="1" t="s">
        <v>2310</v>
      </c>
      <c r="I263" s="1" t="s">
        <v>1008</v>
      </c>
      <c r="J263" s="1" t="s">
        <v>2311</v>
      </c>
      <c r="K263" s="1" t="s">
        <v>1008</v>
      </c>
      <c r="L263" s="1" t="s">
        <v>1008</v>
      </c>
      <c r="M263" s="1" t="s">
        <v>2312</v>
      </c>
      <c r="N263" s="1" t="s">
        <v>2312</v>
      </c>
      <c r="O263" s="1" t="s">
        <v>55</v>
      </c>
      <c r="P263" s="1" t="s">
        <v>2313</v>
      </c>
      <c r="Q263" s="1" t="s">
        <v>2314</v>
      </c>
      <c r="R263" s="1" t="s">
        <v>2732</v>
      </c>
      <c r="S263" s="1" t="s">
        <v>2316</v>
      </c>
      <c r="T263" s="1" t="s">
        <v>2317</v>
      </c>
      <c r="U263" s="1" t="s">
        <v>2284</v>
      </c>
      <c r="V263" s="1" t="s">
        <v>2318</v>
      </c>
    </row>
    <row r="264" s="1" customFormat="1" spans="1:22">
      <c r="A264" s="1" t="s">
        <v>200</v>
      </c>
      <c r="B264" s="1" t="s">
        <v>2727</v>
      </c>
      <c r="C264" s="1" t="s">
        <v>211</v>
      </c>
      <c r="D264" s="1" t="s">
        <v>2691</v>
      </c>
      <c r="E264" s="1" t="s">
        <v>205</v>
      </c>
      <c r="F264" s="1" t="s">
        <v>203</v>
      </c>
      <c r="G264" s="1" t="s">
        <v>44</v>
      </c>
      <c r="H264" s="1" t="s">
        <v>2310</v>
      </c>
      <c r="I264" s="1" t="s">
        <v>210</v>
      </c>
      <c r="J264" s="1" t="s">
        <v>2311</v>
      </c>
      <c r="K264" s="1" t="s">
        <v>210</v>
      </c>
      <c r="L264" s="1" t="s">
        <v>210</v>
      </c>
      <c r="M264" s="1" t="s">
        <v>2312</v>
      </c>
      <c r="N264" s="1" t="s">
        <v>2312</v>
      </c>
      <c r="O264" s="1" t="s">
        <v>55</v>
      </c>
      <c r="P264" s="1" t="s">
        <v>2313</v>
      </c>
      <c r="Q264" s="1" t="s">
        <v>2314</v>
      </c>
      <c r="R264" s="1" t="s">
        <v>2733</v>
      </c>
      <c r="S264" s="1" t="s">
        <v>2316</v>
      </c>
      <c r="T264" s="1" t="s">
        <v>2317</v>
      </c>
      <c r="U264" s="1" t="s">
        <v>2284</v>
      </c>
      <c r="V264" s="1" t="s">
        <v>2318</v>
      </c>
    </row>
    <row r="265" s="1" customFormat="1" spans="1:22">
      <c r="A265" s="1" t="s">
        <v>1406</v>
      </c>
      <c r="B265" s="1" t="s">
        <v>2734</v>
      </c>
      <c r="C265" s="1" t="s">
        <v>1413</v>
      </c>
      <c r="D265" s="1" t="s">
        <v>2735</v>
      </c>
      <c r="E265" s="1" t="s">
        <v>1408</v>
      </c>
      <c r="F265" s="1" t="s">
        <v>44</v>
      </c>
      <c r="G265" s="1" t="s">
        <v>1197</v>
      </c>
      <c r="H265" s="1" t="s">
        <v>2310</v>
      </c>
      <c r="I265" s="1" t="s">
        <v>1412</v>
      </c>
      <c r="J265" s="1" t="s">
        <v>2311</v>
      </c>
      <c r="K265" s="1" t="s">
        <v>1412</v>
      </c>
      <c r="L265" s="1" t="s">
        <v>1412</v>
      </c>
      <c r="M265" s="1" t="s">
        <v>2312</v>
      </c>
      <c r="N265" s="1" t="s">
        <v>2312</v>
      </c>
      <c r="O265" s="1" t="s">
        <v>55</v>
      </c>
      <c r="P265" s="1" t="s">
        <v>2313</v>
      </c>
      <c r="Q265" s="1" t="s">
        <v>2314</v>
      </c>
      <c r="R265" s="1" t="s">
        <v>2736</v>
      </c>
      <c r="S265" s="1" t="s">
        <v>2316</v>
      </c>
      <c r="T265" s="1" t="s">
        <v>2317</v>
      </c>
      <c r="U265" s="1" t="s">
        <v>2284</v>
      </c>
      <c r="V265" s="1" t="s">
        <v>2318</v>
      </c>
    </row>
    <row r="266" s="1" customFormat="1" spans="1:22">
      <c r="A266" s="1" t="s">
        <v>1727</v>
      </c>
      <c r="B266" s="1" t="s">
        <v>2723</v>
      </c>
      <c r="C266" s="1" t="s">
        <v>1731</v>
      </c>
      <c r="D266" s="1" t="s">
        <v>2735</v>
      </c>
      <c r="E266" s="1" t="s">
        <v>1728</v>
      </c>
      <c r="F266" s="1" t="s">
        <v>723</v>
      </c>
      <c r="G266" s="1" t="s">
        <v>1568</v>
      </c>
      <c r="H266" s="1" t="s">
        <v>2310</v>
      </c>
      <c r="I266" s="1" t="s">
        <v>1730</v>
      </c>
      <c r="J266" s="1" t="s">
        <v>2311</v>
      </c>
      <c r="K266" s="1" t="s">
        <v>1730</v>
      </c>
      <c r="L266" s="1" t="s">
        <v>1730</v>
      </c>
      <c r="M266" s="1" t="s">
        <v>2312</v>
      </c>
      <c r="N266" s="1" t="s">
        <v>2312</v>
      </c>
      <c r="O266" s="1" t="s">
        <v>55</v>
      </c>
      <c r="P266" s="1" t="s">
        <v>2313</v>
      </c>
      <c r="Q266" s="1" t="s">
        <v>2314</v>
      </c>
      <c r="R266" s="1" t="s">
        <v>2737</v>
      </c>
      <c r="S266" s="1" t="s">
        <v>2316</v>
      </c>
      <c r="T266" s="1" t="s">
        <v>2317</v>
      </c>
      <c r="U266" s="1" t="s">
        <v>2284</v>
      </c>
      <c r="V266" s="1" t="s">
        <v>2318</v>
      </c>
    </row>
    <row r="267" s="1" customFormat="1" spans="1:22">
      <c r="A267" s="1" t="s">
        <v>883</v>
      </c>
      <c r="B267" s="1" t="s">
        <v>2717</v>
      </c>
      <c r="C267" s="1" t="s">
        <v>887</v>
      </c>
      <c r="D267" s="1" t="s">
        <v>2694</v>
      </c>
      <c r="E267" s="1" t="s">
        <v>884</v>
      </c>
      <c r="F267" s="1" t="s">
        <v>44</v>
      </c>
      <c r="G267" s="1" t="s">
        <v>723</v>
      </c>
      <c r="H267" s="1" t="s">
        <v>2310</v>
      </c>
      <c r="I267" s="1" t="s">
        <v>886</v>
      </c>
      <c r="J267" s="1" t="s">
        <v>2311</v>
      </c>
      <c r="K267" s="1" t="s">
        <v>886</v>
      </c>
      <c r="L267" s="1" t="s">
        <v>886</v>
      </c>
      <c r="M267" s="1" t="s">
        <v>2312</v>
      </c>
      <c r="N267" s="1" t="s">
        <v>2312</v>
      </c>
      <c r="O267" s="1" t="s">
        <v>55</v>
      </c>
      <c r="P267" s="1" t="s">
        <v>2313</v>
      </c>
      <c r="Q267" s="1" t="s">
        <v>2314</v>
      </c>
      <c r="R267" s="1" t="s">
        <v>2738</v>
      </c>
      <c r="S267" s="1" t="s">
        <v>2316</v>
      </c>
      <c r="T267" s="1" t="s">
        <v>2317</v>
      </c>
      <c r="U267" s="1" t="s">
        <v>2284</v>
      </c>
      <c r="V267" s="1" t="s">
        <v>2318</v>
      </c>
    </row>
    <row r="268" s="1" customFormat="1" spans="1:22">
      <c r="A268" s="1" t="s">
        <v>400</v>
      </c>
      <c r="B268" s="1" t="s">
        <v>2739</v>
      </c>
      <c r="C268" s="1" t="s">
        <v>408</v>
      </c>
      <c r="D268" s="1" t="s">
        <v>2377</v>
      </c>
      <c r="E268" s="1" t="s">
        <v>403</v>
      </c>
      <c r="F268" s="1" t="s">
        <v>60</v>
      </c>
      <c r="G268" s="1" t="s">
        <v>44</v>
      </c>
      <c r="H268" s="1" t="s">
        <v>2310</v>
      </c>
      <c r="I268" s="1" t="s">
        <v>407</v>
      </c>
      <c r="J268" s="1" t="s">
        <v>2311</v>
      </c>
      <c r="K268" s="1" t="s">
        <v>407</v>
      </c>
      <c r="L268" s="1" t="s">
        <v>407</v>
      </c>
      <c r="M268" s="1" t="s">
        <v>2312</v>
      </c>
      <c r="N268" s="1" t="s">
        <v>2312</v>
      </c>
      <c r="O268" s="1" t="s">
        <v>55</v>
      </c>
      <c r="P268" s="1" t="s">
        <v>2313</v>
      </c>
      <c r="Q268" s="1" t="s">
        <v>2314</v>
      </c>
      <c r="R268" s="1" t="s">
        <v>2740</v>
      </c>
      <c r="S268" s="1" t="s">
        <v>2316</v>
      </c>
      <c r="T268" s="1" t="s">
        <v>2317</v>
      </c>
      <c r="U268" s="1" t="s">
        <v>2284</v>
      </c>
      <c r="V268" s="1" t="s">
        <v>2318</v>
      </c>
    </row>
    <row r="269" s="1" customFormat="1" spans="1:22">
      <c r="A269" s="1" t="s">
        <v>1500</v>
      </c>
      <c r="B269" s="1" t="s">
        <v>2721</v>
      </c>
      <c r="C269" s="1" t="s">
        <v>1508</v>
      </c>
      <c r="D269" s="1" t="s">
        <v>2741</v>
      </c>
      <c r="E269" s="1" t="s">
        <v>1503</v>
      </c>
      <c r="F269" s="1" t="s">
        <v>421</v>
      </c>
      <c r="G269" s="1" t="s">
        <v>1197</v>
      </c>
      <c r="H269" s="1" t="s">
        <v>2310</v>
      </c>
      <c r="I269" s="1" t="s">
        <v>1507</v>
      </c>
      <c r="J269" s="1" t="s">
        <v>2311</v>
      </c>
      <c r="K269" s="1" t="s">
        <v>1507</v>
      </c>
      <c r="L269" s="1" t="s">
        <v>1507</v>
      </c>
      <c r="M269" s="1" t="s">
        <v>2312</v>
      </c>
      <c r="N269" s="1" t="s">
        <v>2312</v>
      </c>
      <c r="O269" s="1" t="s">
        <v>55</v>
      </c>
      <c r="P269" s="1" t="s">
        <v>2313</v>
      </c>
      <c r="Q269" s="1" t="s">
        <v>2314</v>
      </c>
      <c r="R269" s="1" t="s">
        <v>2742</v>
      </c>
      <c r="S269" s="1" t="s">
        <v>2316</v>
      </c>
      <c r="T269" s="1" t="s">
        <v>2317</v>
      </c>
      <c r="U269" s="1" t="s">
        <v>2284</v>
      </c>
      <c r="V269" s="1" t="s">
        <v>2318</v>
      </c>
    </row>
    <row r="270" s="1" customFormat="1" spans="1:22">
      <c r="A270" s="1" t="s">
        <v>1761</v>
      </c>
      <c r="B270" s="1" t="s">
        <v>2743</v>
      </c>
      <c r="C270" s="1" t="s">
        <v>1768</v>
      </c>
      <c r="D270" s="1" t="s">
        <v>2744</v>
      </c>
      <c r="E270" s="1" t="s">
        <v>1763</v>
      </c>
      <c r="F270" s="1" t="s">
        <v>1197</v>
      </c>
      <c r="G270" s="1" t="s">
        <v>1568</v>
      </c>
      <c r="H270" s="1" t="s">
        <v>2310</v>
      </c>
      <c r="I270" s="1" t="s">
        <v>1767</v>
      </c>
      <c r="J270" s="1" t="s">
        <v>2311</v>
      </c>
      <c r="K270" s="1" t="s">
        <v>1767</v>
      </c>
      <c r="L270" s="1" t="s">
        <v>1767</v>
      </c>
      <c r="M270" s="1" t="s">
        <v>2312</v>
      </c>
      <c r="N270" s="1" t="s">
        <v>2312</v>
      </c>
      <c r="O270" s="1" t="s">
        <v>55</v>
      </c>
      <c r="P270" s="1" t="s">
        <v>2313</v>
      </c>
      <c r="Q270" s="1" t="s">
        <v>2314</v>
      </c>
      <c r="R270" s="1" t="s">
        <v>2745</v>
      </c>
      <c r="S270" s="1" t="s">
        <v>2316</v>
      </c>
      <c r="T270" s="1" t="s">
        <v>2317</v>
      </c>
      <c r="U270" s="1" t="s">
        <v>2284</v>
      </c>
      <c r="V270" s="1" t="s">
        <v>2318</v>
      </c>
    </row>
    <row r="271" s="1" customFormat="1" spans="1:22">
      <c r="A271" s="1" t="s">
        <v>1315</v>
      </c>
      <c r="B271" s="1" t="s">
        <v>2725</v>
      </c>
      <c r="C271" s="1" t="s">
        <v>1319</v>
      </c>
      <c r="D271" s="1" t="s">
        <v>2746</v>
      </c>
      <c r="E271" s="1" t="s">
        <v>1316</v>
      </c>
      <c r="F271" s="1" t="s">
        <v>203</v>
      </c>
      <c r="G271" s="1" t="s">
        <v>1197</v>
      </c>
      <c r="H271" s="1" t="s">
        <v>2310</v>
      </c>
      <c r="I271" s="1" t="s">
        <v>1318</v>
      </c>
      <c r="J271" s="1" t="s">
        <v>2311</v>
      </c>
      <c r="K271" s="1" t="s">
        <v>1318</v>
      </c>
      <c r="L271" s="1" t="s">
        <v>1318</v>
      </c>
      <c r="M271" s="1" t="s">
        <v>2312</v>
      </c>
      <c r="N271" s="1" t="s">
        <v>2312</v>
      </c>
      <c r="O271" s="1" t="s">
        <v>55</v>
      </c>
      <c r="P271" s="1" t="s">
        <v>2313</v>
      </c>
      <c r="Q271" s="1" t="s">
        <v>2314</v>
      </c>
      <c r="R271" s="1" t="s">
        <v>2747</v>
      </c>
      <c r="S271" s="1" t="s">
        <v>2316</v>
      </c>
      <c r="T271" s="1" t="s">
        <v>2317</v>
      </c>
      <c r="U271" s="1" t="s">
        <v>2284</v>
      </c>
      <c r="V271" s="1" t="s">
        <v>2318</v>
      </c>
    </row>
    <row r="272" s="1" customFormat="1" spans="1:22">
      <c r="A272" s="1" t="s">
        <v>2070</v>
      </c>
      <c r="B272" s="1" t="s">
        <v>2734</v>
      </c>
      <c r="C272" s="1" t="s">
        <v>2078</v>
      </c>
      <c r="D272" s="1" t="s">
        <v>2748</v>
      </c>
      <c r="E272" s="1" t="s">
        <v>2073</v>
      </c>
      <c r="F272" s="1" t="s">
        <v>44</v>
      </c>
      <c r="G272" s="1" t="s">
        <v>1919</v>
      </c>
      <c r="H272" s="1" t="s">
        <v>2310</v>
      </c>
      <c r="I272" s="1" t="s">
        <v>2077</v>
      </c>
      <c r="J272" s="1" t="s">
        <v>2311</v>
      </c>
      <c r="K272" s="1" t="s">
        <v>2077</v>
      </c>
      <c r="L272" s="1" t="s">
        <v>2077</v>
      </c>
      <c r="M272" s="1" t="s">
        <v>2312</v>
      </c>
      <c r="N272" s="1" t="s">
        <v>2312</v>
      </c>
      <c r="O272" s="1" t="s">
        <v>55</v>
      </c>
      <c r="P272" s="1" t="s">
        <v>2313</v>
      </c>
      <c r="Q272" s="1" t="s">
        <v>2314</v>
      </c>
      <c r="R272" s="1" t="s">
        <v>2749</v>
      </c>
      <c r="S272" s="1" t="s">
        <v>2316</v>
      </c>
      <c r="T272" s="1" t="s">
        <v>2317</v>
      </c>
      <c r="U272" s="1" t="s">
        <v>2284</v>
      </c>
      <c r="V272" s="1" t="s">
        <v>2318</v>
      </c>
    </row>
    <row r="273" s="1" customFormat="1" spans="1:22">
      <c r="A273" s="1" t="s">
        <v>419</v>
      </c>
      <c r="B273" s="1" t="s">
        <v>2750</v>
      </c>
      <c r="C273" s="1" t="s">
        <v>428</v>
      </c>
      <c r="D273" s="1" t="s">
        <v>420</v>
      </c>
      <c r="E273" s="1" t="s">
        <v>423</v>
      </c>
      <c r="F273" s="1" t="s">
        <v>44</v>
      </c>
      <c r="G273" s="1" t="s">
        <v>421</v>
      </c>
      <c r="H273" s="1" t="s">
        <v>2310</v>
      </c>
      <c r="I273" s="1" t="s">
        <v>427</v>
      </c>
      <c r="J273" s="1" t="s">
        <v>2311</v>
      </c>
      <c r="K273" s="1" t="s">
        <v>427</v>
      </c>
      <c r="L273" s="1" t="s">
        <v>427</v>
      </c>
      <c r="M273" s="1" t="s">
        <v>2312</v>
      </c>
      <c r="N273" s="1" t="s">
        <v>2312</v>
      </c>
      <c r="O273" s="1" t="s">
        <v>55</v>
      </c>
      <c r="P273" s="1" t="s">
        <v>2313</v>
      </c>
      <c r="Q273" s="1" t="s">
        <v>2314</v>
      </c>
      <c r="R273" s="1" t="s">
        <v>2751</v>
      </c>
      <c r="S273" s="1" t="s">
        <v>2316</v>
      </c>
      <c r="T273" s="1" t="s">
        <v>2317</v>
      </c>
      <c r="U273" s="1" t="s">
        <v>2284</v>
      </c>
      <c r="V273" s="1" t="s">
        <v>2318</v>
      </c>
    </row>
    <row r="274" s="1" customFormat="1" spans="1:22">
      <c r="A274" s="1" t="s">
        <v>2167</v>
      </c>
      <c r="B274" s="1" t="s">
        <v>2743</v>
      </c>
      <c r="C274" s="1" t="s">
        <v>2169</v>
      </c>
      <c r="D274" s="1" t="s">
        <v>2359</v>
      </c>
      <c r="E274" s="1" t="s">
        <v>2168</v>
      </c>
      <c r="F274" s="1" t="s">
        <v>1919</v>
      </c>
      <c r="G274" s="1" t="s">
        <v>2126</v>
      </c>
      <c r="H274" s="1" t="s">
        <v>2310</v>
      </c>
      <c r="I274" s="1" t="s">
        <v>341</v>
      </c>
      <c r="J274" s="1" t="s">
        <v>2311</v>
      </c>
      <c r="K274" s="1" t="s">
        <v>341</v>
      </c>
      <c r="L274" s="1" t="s">
        <v>341</v>
      </c>
      <c r="M274" s="1" t="s">
        <v>2312</v>
      </c>
      <c r="N274" s="1" t="s">
        <v>2312</v>
      </c>
      <c r="O274" s="1" t="s">
        <v>55</v>
      </c>
      <c r="P274" s="1" t="s">
        <v>2313</v>
      </c>
      <c r="Q274" s="1" t="s">
        <v>2314</v>
      </c>
      <c r="R274" s="1" t="s">
        <v>2752</v>
      </c>
      <c r="S274" s="1" t="s">
        <v>2316</v>
      </c>
      <c r="T274" s="1" t="s">
        <v>2317</v>
      </c>
      <c r="U274" s="1" t="s">
        <v>2284</v>
      </c>
      <c r="V274" s="1" t="s">
        <v>2318</v>
      </c>
    </row>
    <row r="275" s="1" customFormat="1" spans="1:22">
      <c r="A275" s="1" t="s">
        <v>1212</v>
      </c>
      <c r="B275" s="1" t="s">
        <v>2723</v>
      </c>
      <c r="C275" s="1" t="s">
        <v>1216</v>
      </c>
      <c r="D275" s="1" t="s">
        <v>2622</v>
      </c>
      <c r="E275" s="1" t="s">
        <v>1213</v>
      </c>
      <c r="F275" s="1" t="s">
        <v>421</v>
      </c>
      <c r="G275" s="1" t="s">
        <v>1197</v>
      </c>
      <c r="H275" s="1" t="s">
        <v>2310</v>
      </c>
      <c r="I275" s="1" t="s">
        <v>2753</v>
      </c>
      <c r="J275" s="1" t="s">
        <v>2311</v>
      </c>
      <c r="K275" s="1" t="s">
        <v>2753</v>
      </c>
      <c r="L275" s="1" t="s">
        <v>312</v>
      </c>
      <c r="M275" s="1" t="s">
        <v>2754</v>
      </c>
      <c r="N275" s="1" t="s">
        <v>2754</v>
      </c>
      <c r="O275" s="1" t="s">
        <v>55</v>
      </c>
      <c r="P275" s="1" t="s">
        <v>2313</v>
      </c>
      <c r="Q275" s="1" t="s">
        <v>2314</v>
      </c>
      <c r="R275" s="1" t="s">
        <v>2755</v>
      </c>
      <c r="S275" s="1" t="s">
        <v>2316</v>
      </c>
      <c r="T275" s="1" t="s">
        <v>2317</v>
      </c>
      <c r="U275" s="1" t="s">
        <v>2284</v>
      </c>
      <c r="V275" s="1" t="s">
        <v>2318</v>
      </c>
    </row>
    <row r="276" s="1" customFormat="1" spans="1:22">
      <c r="A276" s="1" t="s">
        <v>128</v>
      </c>
      <c r="B276" s="1" t="s">
        <v>2701</v>
      </c>
      <c r="C276" s="1" t="s">
        <v>132</v>
      </c>
      <c r="D276" s="1" t="s">
        <v>2534</v>
      </c>
      <c r="E276" s="1" t="s">
        <v>129</v>
      </c>
      <c r="F276" s="1" t="s">
        <v>60</v>
      </c>
      <c r="G276" s="1" t="s">
        <v>44</v>
      </c>
      <c r="H276" s="1" t="s">
        <v>2310</v>
      </c>
      <c r="I276" s="1" t="s">
        <v>131</v>
      </c>
      <c r="J276" s="1" t="s">
        <v>2311</v>
      </c>
      <c r="K276" s="1" t="s">
        <v>131</v>
      </c>
      <c r="L276" s="1" t="s">
        <v>131</v>
      </c>
      <c r="M276" s="1" t="s">
        <v>2312</v>
      </c>
      <c r="N276" s="1" t="s">
        <v>2312</v>
      </c>
      <c r="O276" s="1" t="s">
        <v>55</v>
      </c>
      <c r="P276" s="1" t="s">
        <v>2313</v>
      </c>
      <c r="Q276" s="1" t="s">
        <v>2314</v>
      </c>
      <c r="R276" s="1" t="s">
        <v>2756</v>
      </c>
      <c r="S276" s="1" t="s">
        <v>2316</v>
      </c>
      <c r="T276" s="1" t="s">
        <v>2317</v>
      </c>
      <c r="U276" s="1" t="s">
        <v>2284</v>
      </c>
      <c r="V276" s="1" t="s">
        <v>2318</v>
      </c>
    </row>
    <row r="277" s="1" customFormat="1" spans="1:22">
      <c r="A277" s="1" t="s">
        <v>507</v>
      </c>
      <c r="B277" s="1" t="s">
        <v>2750</v>
      </c>
      <c r="C277" s="1" t="s">
        <v>513</v>
      </c>
      <c r="D277" s="1" t="s">
        <v>2757</v>
      </c>
      <c r="E277" s="1" t="s">
        <v>510</v>
      </c>
      <c r="F277" s="1" t="s">
        <v>72</v>
      </c>
      <c r="G277" s="1" t="s">
        <v>421</v>
      </c>
      <c r="H277" s="1" t="s">
        <v>2310</v>
      </c>
      <c r="I277" s="1" t="s">
        <v>258</v>
      </c>
      <c r="J277" s="1" t="s">
        <v>2311</v>
      </c>
      <c r="K277" s="1" t="s">
        <v>258</v>
      </c>
      <c r="L277" s="1" t="s">
        <v>258</v>
      </c>
      <c r="M277" s="1" t="s">
        <v>2312</v>
      </c>
      <c r="N277" s="1" t="s">
        <v>2312</v>
      </c>
      <c r="O277" s="1" t="s">
        <v>55</v>
      </c>
      <c r="P277" s="1" t="s">
        <v>2313</v>
      </c>
      <c r="Q277" s="1" t="s">
        <v>2314</v>
      </c>
      <c r="R277" s="1" t="s">
        <v>2758</v>
      </c>
      <c r="S277" s="1" t="s">
        <v>2316</v>
      </c>
      <c r="T277" s="1" t="s">
        <v>2317</v>
      </c>
      <c r="U277" s="1" t="s">
        <v>2284</v>
      </c>
      <c r="V277" s="1" t="s">
        <v>2318</v>
      </c>
    </row>
    <row r="278" s="1" customFormat="1" spans="1:22">
      <c r="A278" s="1" t="s">
        <v>1881</v>
      </c>
      <c r="B278" s="1" t="s">
        <v>2734</v>
      </c>
      <c r="C278" s="1" t="s">
        <v>1885</v>
      </c>
      <c r="D278" s="1" t="s">
        <v>2685</v>
      </c>
      <c r="E278" s="1" t="s">
        <v>1882</v>
      </c>
      <c r="F278" s="1" t="s">
        <v>723</v>
      </c>
      <c r="G278" s="1" t="s">
        <v>1568</v>
      </c>
      <c r="H278" s="1" t="s">
        <v>2310</v>
      </c>
      <c r="I278" s="1" t="s">
        <v>1884</v>
      </c>
      <c r="J278" s="1" t="s">
        <v>2311</v>
      </c>
      <c r="K278" s="1" t="s">
        <v>1884</v>
      </c>
      <c r="L278" s="1" t="s">
        <v>1884</v>
      </c>
      <c r="M278" s="1" t="s">
        <v>2312</v>
      </c>
      <c r="N278" s="1" t="s">
        <v>2312</v>
      </c>
      <c r="O278" s="1" t="s">
        <v>55</v>
      </c>
      <c r="P278" s="1" t="s">
        <v>2313</v>
      </c>
      <c r="Q278" s="1" t="s">
        <v>2314</v>
      </c>
      <c r="R278" s="1" t="s">
        <v>2759</v>
      </c>
      <c r="S278" s="1" t="s">
        <v>2316</v>
      </c>
      <c r="T278" s="1" t="s">
        <v>2317</v>
      </c>
      <c r="U278" s="1" t="s">
        <v>2284</v>
      </c>
      <c r="V278" s="1" t="s">
        <v>2318</v>
      </c>
    </row>
    <row r="279" s="1" customFormat="1" spans="1:22">
      <c r="A279" s="1" t="s">
        <v>1061</v>
      </c>
      <c r="B279" s="1" t="s">
        <v>2743</v>
      </c>
      <c r="C279" s="1" t="s">
        <v>1065</v>
      </c>
      <c r="D279" s="1" t="s">
        <v>2542</v>
      </c>
      <c r="E279" s="1" t="s">
        <v>1062</v>
      </c>
      <c r="F279" s="1" t="s">
        <v>421</v>
      </c>
      <c r="G279" s="1" t="s">
        <v>723</v>
      </c>
      <c r="H279" s="1" t="s">
        <v>2310</v>
      </c>
      <c r="I279" s="1" t="s">
        <v>1064</v>
      </c>
      <c r="J279" s="1" t="s">
        <v>2311</v>
      </c>
      <c r="K279" s="1" t="s">
        <v>1064</v>
      </c>
      <c r="L279" s="1" t="s">
        <v>1064</v>
      </c>
      <c r="M279" s="1" t="s">
        <v>2312</v>
      </c>
      <c r="N279" s="1" t="s">
        <v>2312</v>
      </c>
      <c r="O279" s="1" t="s">
        <v>55</v>
      </c>
      <c r="P279" s="1" t="s">
        <v>2313</v>
      </c>
      <c r="Q279" s="1" t="s">
        <v>2314</v>
      </c>
      <c r="R279" s="1" t="s">
        <v>2760</v>
      </c>
      <c r="S279" s="1" t="s">
        <v>2316</v>
      </c>
      <c r="T279" s="1" t="s">
        <v>2317</v>
      </c>
      <c r="U279" s="1" t="s">
        <v>2284</v>
      </c>
      <c r="V279" s="1" t="s">
        <v>2318</v>
      </c>
    </row>
    <row r="280" s="1" customFormat="1" spans="1:22">
      <c r="A280" s="1" t="s">
        <v>574</v>
      </c>
      <c r="B280" s="1" t="s">
        <v>2717</v>
      </c>
      <c r="C280" s="1" t="s">
        <v>582</v>
      </c>
      <c r="D280" s="1" t="s">
        <v>2542</v>
      </c>
      <c r="E280" s="1" t="s">
        <v>577</v>
      </c>
      <c r="F280" s="1" t="s">
        <v>60</v>
      </c>
      <c r="G280" s="1" t="s">
        <v>421</v>
      </c>
      <c r="H280" s="1" t="s">
        <v>2310</v>
      </c>
      <c r="I280" s="1" t="s">
        <v>581</v>
      </c>
      <c r="J280" s="1" t="s">
        <v>2311</v>
      </c>
      <c r="K280" s="1" t="s">
        <v>581</v>
      </c>
      <c r="L280" s="1" t="s">
        <v>581</v>
      </c>
      <c r="M280" s="1" t="s">
        <v>2312</v>
      </c>
      <c r="N280" s="1" t="s">
        <v>2312</v>
      </c>
      <c r="O280" s="1" t="s">
        <v>55</v>
      </c>
      <c r="P280" s="1" t="s">
        <v>2313</v>
      </c>
      <c r="Q280" s="1" t="s">
        <v>2314</v>
      </c>
      <c r="R280" s="1" t="s">
        <v>2761</v>
      </c>
      <c r="S280" s="1" t="s">
        <v>2316</v>
      </c>
      <c r="T280" s="1" t="s">
        <v>2317</v>
      </c>
      <c r="U280" s="1" t="s">
        <v>2284</v>
      </c>
      <c r="V280" s="1" t="s">
        <v>2318</v>
      </c>
    </row>
    <row r="281" s="1" customFormat="1" spans="1:22">
      <c r="A281" s="1" t="s">
        <v>1656</v>
      </c>
      <c r="B281" s="1" t="s">
        <v>2750</v>
      </c>
      <c r="C281" s="1" t="s">
        <v>1663</v>
      </c>
      <c r="D281" s="1" t="s">
        <v>2762</v>
      </c>
      <c r="E281" s="1" t="s">
        <v>1659</v>
      </c>
      <c r="F281" s="1" t="s">
        <v>1197</v>
      </c>
      <c r="G281" s="1" t="s">
        <v>1568</v>
      </c>
      <c r="H281" s="1" t="s">
        <v>2310</v>
      </c>
      <c r="I281" s="1" t="s">
        <v>54</v>
      </c>
      <c r="J281" s="1" t="s">
        <v>2311</v>
      </c>
      <c r="K281" s="1" t="s">
        <v>54</v>
      </c>
      <c r="L281" s="1" t="s">
        <v>54</v>
      </c>
      <c r="M281" s="1" t="s">
        <v>2312</v>
      </c>
      <c r="N281" s="1" t="s">
        <v>2312</v>
      </c>
      <c r="O281" s="1" t="s">
        <v>55</v>
      </c>
      <c r="P281" s="1" t="s">
        <v>2313</v>
      </c>
      <c r="Q281" s="1" t="s">
        <v>2314</v>
      </c>
      <c r="R281" s="1" t="s">
        <v>2763</v>
      </c>
      <c r="S281" s="1" t="s">
        <v>2316</v>
      </c>
      <c r="T281" s="1" t="s">
        <v>2317</v>
      </c>
      <c r="U281" s="1" t="s">
        <v>2284</v>
      </c>
      <c r="V281" s="1" t="s">
        <v>2318</v>
      </c>
    </row>
    <row r="282" s="1" customFormat="1" spans="1:22">
      <c r="A282" s="1" t="s">
        <v>372</v>
      </c>
      <c r="B282" s="1" t="s">
        <v>2723</v>
      </c>
      <c r="C282" s="1" t="s">
        <v>382</v>
      </c>
      <c r="D282" s="1" t="s">
        <v>2764</v>
      </c>
      <c r="E282" s="1" t="s">
        <v>376</v>
      </c>
      <c r="F282" s="1" t="s">
        <v>375</v>
      </c>
      <c r="G282" s="1" t="s">
        <v>44</v>
      </c>
      <c r="H282" s="1" t="s">
        <v>2310</v>
      </c>
      <c r="I282" s="1" t="s">
        <v>381</v>
      </c>
      <c r="J282" s="1" t="s">
        <v>2311</v>
      </c>
      <c r="K282" s="1" t="s">
        <v>381</v>
      </c>
      <c r="L282" s="1" t="s">
        <v>381</v>
      </c>
      <c r="M282" s="1" t="s">
        <v>2312</v>
      </c>
      <c r="N282" s="1" t="s">
        <v>2312</v>
      </c>
      <c r="O282" s="1" t="s">
        <v>55</v>
      </c>
      <c r="P282" s="1" t="s">
        <v>2313</v>
      </c>
      <c r="Q282" s="1" t="s">
        <v>2314</v>
      </c>
      <c r="R282" s="1" t="s">
        <v>2765</v>
      </c>
      <c r="S282" s="1" t="s">
        <v>2316</v>
      </c>
      <c r="T282" s="1" t="s">
        <v>2317</v>
      </c>
      <c r="U282" s="1" t="s">
        <v>2284</v>
      </c>
      <c r="V282" s="1" t="s">
        <v>2318</v>
      </c>
    </row>
    <row r="283" s="1" customFormat="1" spans="1:22">
      <c r="A283" s="1" t="s">
        <v>1127</v>
      </c>
      <c r="B283" s="1" t="s">
        <v>2723</v>
      </c>
      <c r="C283" s="1" t="s">
        <v>1131</v>
      </c>
      <c r="D283" s="1" t="s">
        <v>2766</v>
      </c>
      <c r="E283" s="1" t="s">
        <v>1128</v>
      </c>
      <c r="F283" s="1" t="s">
        <v>44</v>
      </c>
      <c r="G283" s="1" t="s">
        <v>723</v>
      </c>
      <c r="H283" s="1" t="s">
        <v>2310</v>
      </c>
      <c r="I283" s="1" t="s">
        <v>1130</v>
      </c>
      <c r="J283" s="1" t="s">
        <v>2311</v>
      </c>
      <c r="K283" s="1" t="s">
        <v>1130</v>
      </c>
      <c r="L283" s="1" t="s">
        <v>1130</v>
      </c>
      <c r="M283" s="1" t="s">
        <v>2312</v>
      </c>
      <c r="N283" s="1" t="s">
        <v>2312</v>
      </c>
      <c r="O283" s="1" t="s">
        <v>55</v>
      </c>
      <c r="P283" s="1" t="s">
        <v>2313</v>
      </c>
      <c r="Q283" s="1" t="s">
        <v>2314</v>
      </c>
      <c r="R283" s="1" t="s">
        <v>2767</v>
      </c>
      <c r="S283" s="1" t="s">
        <v>2316</v>
      </c>
      <c r="T283" s="1" t="s">
        <v>2317</v>
      </c>
      <c r="U283" s="1" t="s">
        <v>2284</v>
      </c>
      <c r="V283" s="1" t="s">
        <v>2318</v>
      </c>
    </row>
    <row r="284" s="1" customFormat="1" spans="1:22">
      <c r="A284" s="1" t="s">
        <v>260</v>
      </c>
      <c r="B284" s="1" t="s">
        <v>2734</v>
      </c>
      <c r="C284" s="1" t="s">
        <v>269</v>
      </c>
      <c r="D284" s="1" t="s">
        <v>2766</v>
      </c>
      <c r="E284" s="1" t="s">
        <v>264</v>
      </c>
      <c r="F284" s="1" t="s">
        <v>60</v>
      </c>
      <c r="G284" s="1" t="s">
        <v>44</v>
      </c>
      <c r="H284" s="1" t="s">
        <v>2310</v>
      </c>
      <c r="I284" s="1" t="s">
        <v>268</v>
      </c>
      <c r="J284" s="1" t="s">
        <v>2311</v>
      </c>
      <c r="K284" s="1" t="s">
        <v>268</v>
      </c>
      <c r="L284" s="1" t="s">
        <v>268</v>
      </c>
      <c r="M284" s="1" t="s">
        <v>2312</v>
      </c>
      <c r="N284" s="1" t="s">
        <v>2312</v>
      </c>
      <c r="O284" s="1" t="s">
        <v>55</v>
      </c>
      <c r="P284" s="1" t="s">
        <v>2313</v>
      </c>
      <c r="Q284" s="1" t="s">
        <v>2314</v>
      </c>
      <c r="R284" s="1" t="s">
        <v>2768</v>
      </c>
      <c r="S284" s="1" t="s">
        <v>2316</v>
      </c>
      <c r="T284" s="1" t="s">
        <v>2317</v>
      </c>
      <c r="U284" s="1" t="s">
        <v>2284</v>
      </c>
      <c r="V284" s="1" t="s">
        <v>2318</v>
      </c>
    </row>
    <row r="285" s="1" customFormat="1" spans="1:22">
      <c r="A285" s="1" t="s">
        <v>618</v>
      </c>
      <c r="B285" s="1" t="s">
        <v>2717</v>
      </c>
      <c r="C285" s="1" t="s">
        <v>627</v>
      </c>
      <c r="D285" s="1" t="s">
        <v>2769</v>
      </c>
      <c r="E285" s="1" t="s">
        <v>622</v>
      </c>
      <c r="F285" s="1" t="s">
        <v>44</v>
      </c>
      <c r="G285" s="1" t="s">
        <v>421</v>
      </c>
      <c r="H285" s="1" t="s">
        <v>2310</v>
      </c>
      <c r="I285" s="1" t="s">
        <v>626</v>
      </c>
      <c r="J285" s="1" t="s">
        <v>2311</v>
      </c>
      <c r="K285" s="1" t="s">
        <v>626</v>
      </c>
      <c r="L285" s="1" t="s">
        <v>626</v>
      </c>
      <c r="M285" s="1" t="s">
        <v>2312</v>
      </c>
      <c r="N285" s="1" t="s">
        <v>2312</v>
      </c>
      <c r="O285" s="1" t="s">
        <v>55</v>
      </c>
      <c r="P285" s="1" t="s">
        <v>2313</v>
      </c>
      <c r="Q285" s="1" t="s">
        <v>2314</v>
      </c>
      <c r="R285" s="1" t="s">
        <v>2770</v>
      </c>
      <c r="S285" s="1" t="s">
        <v>2316</v>
      </c>
      <c r="T285" s="1" t="s">
        <v>2317</v>
      </c>
      <c r="U285" s="1" t="s">
        <v>2284</v>
      </c>
      <c r="V285" s="1" t="s">
        <v>2318</v>
      </c>
    </row>
    <row r="286" s="1" customFormat="1" spans="1:22">
      <c r="A286" s="1" t="s">
        <v>1664</v>
      </c>
      <c r="B286" s="1" t="s">
        <v>2717</v>
      </c>
      <c r="C286" s="1" t="s">
        <v>1668</v>
      </c>
      <c r="D286" s="1" t="s">
        <v>2683</v>
      </c>
      <c r="E286" s="1" t="s">
        <v>1665</v>
      </c>
      <c r="F286" s="1" t="s">
        <v>421</v>
      </c>
      <c r="G286" s="1" t="s">
        <v>1568</v>
      </c>
      <c r="H286" s="1" t="s">
        <v>2310</v>
      </c>
      <c r="I286" s="1" t="s">
        <v>1667</v>
      </c>
      <c r="J286" s="1" t="s">
        <v>2311</v>
      </c>
      <c r="K286" s="1" t="s">
        <v>1667</v>
      </c>
      <c r="L286" s="1" t="s">
        <v>1667</v>
      </c>
      <c r="M286" s="1" t="s">
        <v>2312</v>
      </c>
      <c r="N286" s="1" t="s">
        <v>2312</v>
      </c>
      <c r="O286" s="1" t="s">
        <v>55</v>
      </c>
      <c r="P286" s="1" t="s">
        <v>2313</v>
      </c>
      <c r="Q286" s="1" t="s">
        <v>2314</v>
      </c>
      <c r="R286" s="1" t="s">
        <v>2771</v>
      </c>
      <c r="S286" s="1" t="s">
        <v>2316</v>
      </c>
      <c r="T286" s="1" t="s">
        <v>2317</v>
      </c>
      <c r="U286" s="1" t="s">
        <v>2284</v>
      </c>
      <c r="V286" s="1" t="s">
        <v>2318</v>
      </c>
    </row>
    <row r="287" s="1" customFormat="1" spans="1:22">
      <c r="A287" s="1" t="s">
        <v>2138</v>
      </c>
      <c r="B287" s="1" t="s">
        <v>2743</v>
      </c>
      <c r="C287" s="1" t="s">
        <v>2142</v>
      </c>
      <c r="D287" s="1" t="s">
        <v>2678</v>
      </c>
      <c r="E287" s="1" t="s">
        <v>2139</v>
      </c>
      <c r="F287" s="1" t="s">
        <v>1919</v>
      </c>
      <c r="G287" s="1" t="s">
        <v>2126</v>
      </c>
      <c r="H287" s="1" t="s">
        <v>2310</v>
      </c>
      <c r="I287" s="1" t="s">
        <v>2141</v>
      </c>
      <c r="J287" s="1" t="s">
        <v>2311</v>
      </c>
      <c r="K287" s="1" t="s">
        <v>2141</v>
      </c>
      <c r="L287" s="1" t="s">
        <v>2141</v>
      </c>
      <c r="M287" s="1" t="s">
        <v>2312</v>
      </c>
      <c r="N287" s="1" t="s">
        <v>2312</v>
      </c>
      <c r="O287" s="1" t="s">
        <v>55</v>
      </c>
      <c r="P287" s="1" t="s">
        <v>2313</v>
      </c>
      <c r="Q287" s="1" t="s">
        <v>2314</v>
      </c>
      <c r="R287" s="1" t="s">
        <v>2772</v>
      </c>
      <c r="S287" s="1" t="s">
        <v>2316</v>
      </c>
      <c r="T287" s="1" t="s">
        <v>2317</v>
      </c>
      <c r="U287" s="1" t="s">
        <v>2284</v>
      </c>
      <c r="V287" s="1" t="s">
        <v>2318</v>
      </c>
    </row>
    <row r="288" s="1" customFormat="1" spans="1:22">
      <c r="A288" s="1" t="s">
        <v>888</v>
      </c>
      <c r="B288" s="1" t="s">
        <v>2739</v>
      </c>
      <c r="C288" s="1" t="s">
        <v>896</v>
      </c>
      <c r="D288" s="1" t="s">
        <v>889</v>
      </c>
      <c r="E288" s="1" t="s">
        <v>891</v>
      </c>
      <c r="F288" s="1" t="s">
        <v>421</v>
      </c>
      <c r="G288" s="1" t="s">
        <v>723</v>
      </c>
      <c r="H288" s="1" t="s">
        <v>2310</v>
      </c>
      <c r="I288" s="1" t="s">
        <v>895</v>
      </c>
      <c r="J288" s="1" t="s">
        <v>2311</v>
      </c>
      <c r="K288" s="1" t="s">
        <v>895</v>
      </c>
      <c r="L288" s="1" t="s">
        <v>895</v>
      </c>
      <c r="M288" s="1" t="s">
        <v>2312</v>
      </c>
      <c r="N288" s="1" t="s">
        <v>2312</v>
      </c>
      <c r="O288" s="1" t="s">
        <v>55</v>
      </c>
      <c r="P288" s="1" t="s">
        <v>2313</v>
      </c>
      <c r="Q288" s="1" t="s">
        <v>2314</v>
      </c>
      <c r="R288" s="1" t="s">
        <v>2773</v>
      </c>
      <c r="S288" s="1" t="s">
        <v>2316</v>
      </c>
      <c r="T288" s="1" t="s">
        <v>2317</v>
      </c>
      <c r="U288" s="1" t="s">
        <v>2284</v>
      </c>
      <c r="V288" s="1" t="s">
        <v>2318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商家自促明细</vt:lpstr>
      <vt:lpstr>调整明细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2024-02-20T06:56:32Z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58D69E59497445B4AE016262C598A8BA_12</vt:lpwstr>
  </property>
</Properties>
</file>