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<sst xmlns="http://schemas.openxmlformats.org/spreadsheetml/2006/main" count="7201" uniqueCount="2169">
  <si>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</si>
  <si>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</si>
  <si>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</si>
  <si>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</si>
  <si>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</si>
  <si>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</si>
  <si>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</si>
  <si>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</si>
  <si>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</si>
  <si>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</si>
  <si>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</si>
  <si>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</si>
  <si>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</si>
  <si>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</si>
  <si>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</si>
  <si>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</si>
  <si>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</si>
  <si>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</si>
  <si>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</si>
  <si>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</si>
  <si>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</si>
  <si>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</si>
  <si>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</si>
  <si>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</si>
  <si>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</si>
  <si>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999225361564576	</t>
  </si>
  <si>
    <t>Ctrip</t>
  </si>
  <si>
    <t>正常</t>
  </si>
  <si>
    <t>[拉普拉普]皇宫水上乐园度假村(Jpark Island Resort &amp; Waterpark Cebu)(5435570)</t>
  </si>
  <si>
    <t>豪华房(至少连住2晚及以上)&lt;特价大促销&gt;&lt;三人入住&gt;&lt;早餐&gt;</t>
  </si>
  <si>
    <t>CNY</t>
  </si>
  <si>
    <t>JEONG/YONGSIK,YOU/JEONG YE,SONG/BOKRAN,LEE/KYUNGSOON,LEE/DAGEUM,LEE/INCHUNG,LEE/JUWON,PARK/SUNKYU,JANG/GYUYEOL,JIN/JEONGKWON</t>
  </si>
  <si>
    <t>CA2019240229CNY</t>
  </si>
  <si>
    <t>未提现</t>
  </si>
  <si>
    <t>携程开票</t>
  </si>
  <si>
    <t xml:space="preserve">3641708	</t>
  </si>
  <si>
    <t xml:space="preserve">6913926	</t>
  </si>
  <si>
    <t xml:space="preserve">999225448307976	</t>
  </si>
  <si>
    <t>[东京]OMO5 东京大塚 by 星野集团(OMO5 Tokyo Otsuka by Hoshino Resorts)(28557176)</t>
  </si>
  <si>
    <t>YAGURA房(至少提前2天预订)&lt;双人入住&gt;&lt;无早&gt;</t>
  </si>
  <si>
    <t>CHOY/MAN CHING,CHOY/YAN YI</t>
  </si>
  <si>
    <t xml:space="preserve">3658985	</t>
  </si>
  <si>
    <t xml:space="preserve">1hmphc9m6u	</t>
  </si>
  <si>
    <t xml:space="preserve">999227088640773	</t>
  </si>
  <si>
    <t>[拉普拉普]康斯特白拉热带海滩度假村(Costabella Tropical Beach Hotel)(8235061)</t>
  </si>
  <si>
    <t>豪华池畔房(至少提前1天预订)(至少连住2晚及以上)&lt;今日特价 &gt;&lt;双人入住&gt;&lt;双早&gt;</t>
  </si>
  <si>
    <t>SONG/MINSUK</t>
  </si>
  <si>
    <t xml:space="preserve">3996925	</t>
  </si>
  <si>
    <t xml:space="preserve">154847	</t>
  </si>
  <si>
    <t xml:space="preserve">999228489470118	</t>
  </si>
  <si>
    <t>[曼谷]祝福酒店及公寓(The Bless Hotel and Residence)(23965860)</t>
  </si>
  <si>
    <t>尊贵房(至少连住2晚及以上)&lt;双人入住&gt;&lt;无早&gt;</t>
  </si>
  <si>
    <t>NISHIZAWA/TOSHIRO,NISHIZAWA/TOSHIRO</t>
  </si>
  <si>
    <t xml:space="preserve">4261776	</t>
  </si>
  <si>
    <t xml:space="preserve">83026	</t>
  </si>
  <si>
    <t xml:space="preserve">999228767832740	</t>
  </si>
  <si>
    <t>[新加坡]新加坡 Studio M 酒店(Studio M Hotel)(2331966)</t>
  </si>
  <si>
    <t>时尚阁楼&lt;双人入住&gt;&lt;不适用新加坡客人&gt;&lt;无早&gt;</t>
  </si>
  <si>
    <t>Chakraborty/Abhijit</t>
  </si>
  <si>
    <t xml:space="preserve">4348205	</t>
  </si>
  <si>
    <t xml:space="preserve">	</t>
  </si>
  <si>
    <t>取消</t>
  </si>
  <si>
    <t xml:space="preserve">999229304564268	</t>
  </si>
  <si>
    <t>[新加坡]米酒店(Hotel Mi Bencoolen)(28561624)</t>
  </si>
  <si>
    <t>高级双床房&lt;特惠&gt;&lt;双人入住&gt;&lt;不适用于印度&amp;次大陆&amp;中东客人&gt;&lt;双早&gt;</t>
  </si>
  <si>
    <t>Kim/Hyojung</t>
  </si>
  <si>
    <t xml:space="preserve">4379148	</t>
  </si>
  <si>
    <t xml:space="preserve">343294391	</t>
  </si>
  <si>
    <t xml:space="preserve">29310174887	</t>
  </si>
  <si>
    <t>[普吉岛]普吉翡翠海滩度假村(Phuket Emerald Beach Resort)(108686548)</t>
  </si>
  <si>
    <t>池景豪华房(至少连住2晚及以上)&lt;双人入住&gt;&lt;中宾&gt;&lt;双早&gt;</t>
  </si>
  <si>
    <t>XU/YUNTING</t>
  </si>
  <si>
    <t xml:space="preserve">4383849	</t>
  </si>
  <si>
    <t xml:space="preserve">9937	</t>
  </si>
  <si>
    <t xml:space="preserve">999229346587030	</t>
  </si>
  <si>
    <t>[普吉岛]普吉岛城市海港度假酒店(Fishermens Harbour Urban Resort)(2355959)</t>
  </si>
  <si>
    <t>豪华家庭房&lt;三人入住&gt;&lt;早餐&gt;</t>
  </si>
  <si>
    <t>aljarallah/Abdullah,aljarallah/Abdullah,aljarallah/Abdullah,aljarallah/Abdullah,aljarallah/Abdullah,aljarallah/Abdullah</t>
  </si>
  <si>
    <t xml:space="preserve">4398202	</t>
  </si>
  <si>
    <t xml:space="preserve">999229346894750	</t>
  </si>
  <si>
    <t>[曼谷]曼谷水门伯克利酒店(The Berkeley Hotel Pratunam Bangkok)(28597407)</t>
  </si>
  <si>
    <t>主塔奢华四人套房(至少连住2晚及以上)&lt;五人入住&gt;&lt;不适用泰国客人&gt;&lt;早餐&gt;</t>
  </si>
  <si>
    <t>OGAMI/HIYORI</t>
  </si>
  <si>
    <t xml:space="preserve">4398293	</t>
  </si>
  <si>
    <t xml:space="preserve">358404214	</t>
  </si>
  <si>
    <t xml:space="preserve">999229410338213	</t>
  </si>
  <si>
    <t>[普吉岛]普吉岛卡萨黛尔摩渡假酒店(Casa Del M Phuket)(113983711)</t>
  </si>
  <si>
    <t>高级房(连住3晚及以上)&lt;双人入住&gt;&lt;双早&gt;</t>
  </si>
  <si>
    <t>CAO/XIA,Jin/Jianfeng</t>
  </si>
  <si>
    <t xml:space="preserve">4467667	</t>
  </si>
  <si>
    <t xml:space="preserve">5383	</t>
  </si>
  <si>
    <t xml:space="preserve">999229433193015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</si>
  <si>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</si>
  <si>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</si>
  <si>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WONG/YUKKAY,WANG/XIN</t>
  </si>
  <si>
    <t xml:space="preserve">4498834	</t>
  </si>
  <si>
    <t xml:space="preserve">999229438525462	</t>
  </si>
  <si>
    <t>[富国岛]富国岛新世界度假酒店(New World Phu Quoc Resort)(101998877)</t>
  </si>
  <si>
    <t>花园泳池别墅(连住3晚及以上)&lt;四人入住&gt;&lt;早餐&gt;</t>
  </si>
  <si>
    <t>PARK/SUJIN</t>
  </si>
  <si>
    <t xml:space="preserve">4506289	</t>
  </si>
  <si>
    <t xml:space="preserve">260317	</t>
  </si>
  <si>
    <t xml:space="preserve">999229450030690	</t>
  </si>
  <si>
    <t>[长滩岛]长滩岛区酒店(The District Boracay)(5175373)</t>
  </si>
  <si>
    <t>豪华两张大床房(至少提前15天预订)&lt;今日特价 &gt;&lt;双人入住&gt;&lt;双早&gt;</t>
  </si>
  <si>
    <t>LEE/YENTING</t>
  </si>
  <si>
    <t xml:space="preserve">4522261	</t>
  </si>
  <si>
    <t xml:space="preserve">9972403	</t>
  </si>
  <si>
    <t xml:space="preserve">999229454164295	</t>
  </si>
  <si>
    <t>[曼谷]曼谷素坤逸 11 巷彩鸿酒店(Travelodge Sukhumvit 11)(13535055)</t>
  </si>
  <si>
    <t>高级房(连住4晚及以上)&lt;双人入住&gt;&lt;无早&gt;</t>
  </si>
  <si>
    <t>KAO/HAOYUAN,LI/YENYI</t>
  </si>
  <si>
    <t xml:space="preserve">4528230	</t>
  </si>
  <si>
    <t xml:space="preserve">126362	</t>
  </si>
  <si>
    <t xml:space="preserve">999229472493650	</t>
  </si>
  <si>
    <t>[普吉岛]美利亚普吉岛迈考酒店(MELIÁ Phuket Mai Khao)(92000607)</t>
  </si>
  <si>
    <t>一卧室别墅（带私人泳池）&lt;今日特价 &gt;&lt;双人入住&gt;&lt;双早&gt;</t>
  </si>
  <si>
    <t>li/xiaohui,GAO/JIEYA</t>
  </si>
  <si>
    <t xml:space="preserve">4545648	</t>
  </si>
  <si>
    <t xml:space="preserve">71266	</t>
  </si>
  <si>
    <t xml:space="preserve">999229492489291	</t>
  </si>
  <si>
    <t>花园泳池别墅(连住3晚及以上)&lt;特惠&gt;&lt;双人入住&gt;&lt;双早&gt;</t>
  </si>
  <si>
    <t>Kim/Heain,Kim/Heain</t>
  </si>
  <si>
    <t xml:space="preserve">4551207	</t>
  </si>
  <si>
    <t xml:space="preserve">999229498641183	</t>
  </si>
  <si>
    <t>[宿务]瑟达宿务中央集团酒店(Seda Central Bloc Cebu)(102600665)</t>
  </si>
  <si>
    <t>豪华特大床房(至少提前14天预订)&lt;双人入住&gt;&lt;双早&gt;</t>
  </si>
  <si>
    <t>KIM/INHYE</t>
  </si>
  <si>
    <t xml:space="preserve">4553401	</t>
  </si>
  <si>
    <t xml:space="preserve">3136658	</t>
  </si>
  <si>
    <t xml:space="preserve">999229535869155	</t>
  </si>
  <si>
    <t>[普吉岛]攀瓦布里海滨度假村(Panwaburi Beachfront Resort)(96362785)</t>
  </si>
  <si>
    <t>豪华双人床房&lt;三人入住&gt;&lt;无早&gt;</t>
  </si>
  <si>
    <t>HAMADA/AYA,HAMADA/AYA,HAMADA/AYA</t>
  </si>
  <si>
    <t xml:space="preserve">4559243	</t>
  </si>
  <si>
    <t xml:space="preserve">33217	</t>
  </si>
  <si>
    <t xml:space="preserve">999229540177812	</t>
  </si>
  <si>
    <t>豪华双床房&lt;双人入住&gt;&lt;无早&gt;</t>
  </si>
  <si>
    <t>YASUI/RINA</t>
  </si>
  <si>
    <t xml:space="preserve">4560248	</t>
  </si>
  <si>
    <t xml:space="preserve">33230	</t>
  </si>
  <si>
    <t xml:space="preserve">999229543920779	</t>
  </si>
  <si>
    <t>[曼谷]曼谷素坤逸安凡尼酒店(Avani Sukhumvit Bangkok Hotel)(39563757)</t>
  </si>
  <si>
    <t>阿瓦尼天际线房 1张特大床&lt;今日特价 &gt;&lt;双人入住&gt;&lt;双早&gt;</t>
  </si>
  <si>
    <t>HSIEH/YUEH TING,WU/YAHSUAN</t>
  </si>
  <si>
    <t xml:space="preserve">4562477	</t>
  </si>
  <si>
    <t xml:space="preserve">642367	</t>
  </si>
  <si>
    <t xml:space="preserve">999229543957805	</t>
  </si>
  <si>
    <t>豪华双人床房&lt;双人入住&gt;&lt;无早&gt;</t>
  </si>
  <si>
    <t>LOPEZ/SYNDA</t>
  </si>
  <si>
    <t xml:space="preserve">4562550	</t>
  </si>
  <si>
    <t xml:space="preserve">33247	</t>
  </si>
  <si>
    <t xml:space="preserve">999229556967039	</t>
  </si>
  <si>
    <t>Laacher/Zahra,Tari/Can</t>
  </si>
  <si>
    <t xml:space="preserve">4567848	</t>
  </si>
  <si>
    <t xml:space="preserve">33330	</t>
  </si>
  <si>
    <t xml:space="preserve">999229582703937	</t>
  </si>
  <si>
    <t>豪华双床房&lt;双人入住&gt;&lt;双早&gt;</t>
  </si>
  <si>
    <t>KAMEZAKI/MEI,KAMEZAKI/MEI</t>
  </si>
  <si>
    <t xml:space="preserve">4572820	</t>
  </si>
  <si>
    <t xml:space="preserve">999229573459862	</t>
  </si>
  <si>
    <t>TSUTSUI/RENA</t>
  </si>
  <si>
    <t xml:space="preserve">4571670	</t>
  </si>
  <si>
    <t xml:space="preserve">33424	</t>
  </si>
  <si>
    <t xml:space="preserve">999229592917457	</t>
  </si>
  <si>
    <t>[曼谷]曼谷尊贵比左特尔酒店(Bizotel Premier Hotel &amp; Residence)(28534140)</t>
  </si>
  <si>
    <t>高级房&lt;双人入住&gt;&lt;双早&gt;</t>
  </si>
  <si>
    <t>CHANG/CHIHCHIN</t>
  </si>
  <si>
    <t xml:space="preserve">4576707	</t>
  </si>
  <si>
    <t xml:space="preserve">147219	</t>
  </si>
  <si>
    <t xml:space="preserve">999229676319480	</t>
  </si>
  <si>
    <t>[普吉岛]普吉岛阿玛瑞度假酒店(Amari Phuket)(4308716)</t>
  </si>
  <si>
    <t>面海二卧室套房(连住5晚及以上)&lt;今日特价 &gt;&lt;四人入住&gt;&lt;中宾&gt;&lt;早餐&gt;</t>
  </si>
  <si>
    <t>YANG/FANG,ZHU/XIAOCHUN,ZHU/CHUNLING</t>
  </si>
  <si>
    <t xml:space="preserve">4586851	</t>
  </si>
  <si>
    <t xml:space="preserve">36720795	</t>
  </si>
  <si>
    <t xml:space="preserve">999229699703305	</t>
  </si>
  <si>
    <t>[曼谷]曼谷河畔萨利尔酒店(The Salil Hotel Riverside Bangkok)(99980109)</t>
  </si>
  <si>
    <t>池景豪华房(至少连住2晚及以上)&lt;限量特价&gt;&lt;双人入住&gt;&lt;双早&gt;</t>
  </si>
  <si>
    <t>Kim/Minsu</t>
  </si>
  <si>
    <t xml:space="preserve">4594038	</t>
  </si>
  <si>
    <t xml:space="preserve">31426	</t>
  </si>
  <si>
    <t xml:space="preserve">999229741536559	</t>
  </si>
  <si>
    <t>[曼谷]素坤逸套房酒店(Sukhumvit Suites Hotel)(111958736)</t>
  </si>
  <si>
    <t>高级特大床房&lt;特惠&gt;&lt;双人入住&gt;&lt;无早&gt;</t>
  </si>
  <si>
    <t>PALOMARES/SHEILA MACALALAD</t>
  </si>
  <si>
    <t xml:space="preserve">4602618	</t>
  </si>
  <si>
    <t xml:space="preserve">1601202405	</t>
  </si>
  <si>
    <t xml:space="preserve">999229770627643	</t>
  </si>
  <si>
    <t>[吉隆坡]菲斯时尚酒店(The Face Style)(112268920)</t>
  </si>
  <si>
    <t>豪华双床间&lt;双人入住&gt;&lt;无早&gt;</t>
  </si>
  <si>
    <t>LEE/YOONSEUNG,KIM/YENA</t>
  </si>
  <si>
    <t xml:space="preserve">4610618	</t>
  </si>
  <si>
    <t xml:space="preserve">141571	</t>
  </si>
  <si>
    <t xml:space="preserve">999229817540168	</t>
  </si>
  <si>
    <t>[拉普拉普]坦布里海滨水疗度假村(Tambuli Seaside Resort and Spa)(100961327)</t>
  </si>
  <si>
    <t>豪华一室房&lt;特价大促销&gt;&lt;双人入住&gt;&lt;双早&gt;</t>
  </si>
  <si>
    <t>Hong/SeongKwang</t>
  </si>
  <si>
    <t xml:space="preserve">4618261	</t>
  </si>
  <si>
    <t xml:space="preserve">24601	</t>
  </si>
  <si>
    <t xml:space="preserve">999229817540869	</t>
  </si>
  <si>
    <t>一卧室套房&lt;今日特价 &gt;&lt;双人入住&gt;&lt;双早&gt;</t>
  </si>
  <si>
    <t xml:space="preserve">4618262	</t>
  </si>
  <si>
    <t xml:space="preserve">24602	</t>
  </si>
  <si>
    <t xml:space="preserve">999229830250768	</t>
  </si>
  <si>
    <t>[曼谷]曼谷金普顿玫兰酒店(Kimpton Maa-Lai Bangkok, an IHG Hotel)(96323531)</t>
  </si>
  <si>
    <t>双床房(至少连住2晚及以上)&lt;特惠专享&gt;&lt;双人入住&gt;&lt;双早&gt;</t>
  </si>
  <si>
    <t>KO/EUNA</t>
  </si>
  <si>
    <t xml:space="preserve">4622650	</t>
  </si>
  <si>
    <t xml:space="preserve">46348956	</t>
  </si>
  <si>
    <t xml:space="preserve">999229881965079	</t>
  </si>
  <si>
    <t>[苏梅岛]苏梅岛思拉瓦迪度假酒店(Silavadee Pool Spa Resort)(2954957)</t>
  </si>
  <si>
    <t>豪华按摩房(至少提前30天预订)&lt;双人入住&gt;&lt;不适用泰国客人&gt;&lt;双早&gt;&lt;白银会员&gt;</t>
  </si>
  <si>
    <t>Somal/Surina</t>
  </si>
  <si>
    <t xml:space="preserve">4628245	</t>
  </si>
  <si>
    <t xml:space="preserve">69980845-1	</t>
  </si>
  <si>
    <t xml:space="preserve">999229904935304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</si>
  <si>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</si>
  <si>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</si>
  <si>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XUE/BING,LIU/YAJUN</t>
  </si>
  <si>
    <t xml:space="preserve">4636576	</t>
  </si>
  <si>
    <t xml:space="preserve">RR24000184	</t>
  </si>
  <si>
    <t xml:space="preserve">999229907440404	</t>
  </si>
  <si>
    <t>[芭堤雅]芭堤雅贝斯特韦斯特优质尼克森酒店-SHA认证(Best Western Plus Nexen Pattaya)(96263097)</t>
  </si>
  <si>
    <t>城景豪华双床房&lt;双人入住&gt;&lt;不适用泰国客人&gt;&lt;双早&gt;</t>
  </si>
  <si>
    <t>XU/YUE</t>
  </si>
  <si>
    <t xml:space="preserve">4637364	</t>
  </si>
  <si>
    <t xml:space="preserve">bk039219-224	</t>
  </si>
  <si>
    <t xml:space="preserve">999229930537065	</t>
  </si>
  <si>
    <t>[沙美岛]班普罗海酒店(Baan Ploy Sea)(6662112)</t>
  </si>
  <si>
    <t>海景豪华房&lt;全日特价&gt;&lt;双人入住&gt;&lt;不适用泰国/印度次大陆客人&gt;&lt;双早&gt;</t>
  </si>
  <si>
    <t>LI/CAIHONG</t>
  </si>
  <si>
    <t xml:space="preserve">4646060	</t>
  </si>
  <si>
    <t xml:space="preserve">BP4646060	</t>
  </si>
  <si>
    <t xml:space="preserve">999229936183810	</t>
  </si>
  <si>
    <t>[首尔]美利来酒店首尔明洞.(Migliore Hotel Seoul Myeongdong)(4424086)</t>
  </si>
  <si>
    <t>商务大床房(无窗)(至少连住2晚及以上)&lt;今日特价 &gt;&lt;双人入住&gt;&lt;无早&gt;</t>
  </si>
  <si>
    <t>KAWAI/HIYOKA,FUNABA/MIYU</t>
  </si>
  <si>
    <t xml:space="preserve">4648688	</t>
  </si>
  <si>
    <t xml:space="preserve">CH12401269402	</t>
  </si>
  <si>
    <t xml:space="preserve">999229936380786	</t>
  </si>
  <si>
    <t>[曼谷]曼谷萨通JC凯文酒店(JC Kevin Sathorn Bangkok Hotel)(4401628)</t>
  </si>
  <si>
    <t>天际一室套房(至少连住2晚及以上)&lt;特惠专享&gt;&lt;双人入住&gt;&lt;双早&gt;</t>
  </si>
  <si>
    <t>HEO/KYOUNGHWA</t>
  </si>
  <si>
    <t xml:space="preserve">4648831	</t>
  </si>
  <si>
    <t xml:space="preserve">390381045	</t>
  </si>
  <si>
    <t xml:space="preserve">999229995911530	</t>
  </si>
  <si>
    <t>[邦劳]保和省BE豪华度假酒店(BE Grand Resort, Bohol)(25321763)</t>
  </si>
  <si>
    <t>森林景豪华房&lt;今日特价 &gt;&lt;双人入住&gt;&lt;双早&gt;</t>
  </si>
  <si>
    <t>Shim/Hosub</t>
  </si>
  <si>
    <t xml:space="preserve">4653473	</t>
  </si>
  <si>
    <t xml:space="preserve">69456	</t>
  </si>
  <si>
    <t xml:space="preserve">999229995287343	</t>
  </si>
  <si>
    <t>GONG/LIANGGANG,LIU/CAN</t>
  </si>
  <si>
    <t xml:space="preserve">4653327	</t>
  </si>
  <si>
    <t xml:space="preserve">142759	</t>
  </si>
  <si>
    <t xml:space="preserve">999229998769995	</t>
  </si>
  <si>
    <t>[曼谷]曼谷阿尔梅洛兹酒店 - 主要清真饭店(Al Meroz Hotel Bangkok - the Leading Halal Hotel)(112312374)</t>
  </si>
  <si>
    <t>BINTI ONONG/SARIMAH</t>
  </si>
  <si>
    <t xml:space="preserve">4654045	</t>
  </si>
  <si>
    <t xml:space="preserve">342594	</t>
  </si>
  <si>
    <t xml:space="preserve">999230001850221	</t>
  </si>
  <si>
    <t>[首尔]索菲特首尔大使酒店和服务式公寓(Sofitel Ambassador Seoul Hotel &amp; Serviced Residences)(114241441)</t>
  </si>
  <si>
    <t>奢华特大床房&lt;今日特价 &gt;&lt;双人入住&gt;&lt;中宾&gt;&lt;无早&gt;</t>
  </si>
  <si>
    <t>XU/WENJIE</t>
  </si>
  <si>
    <t xml:space="preserve">4655067	</t>
  </si>
  <si>
    <t xml:space="preserve">999230014835010	</t>
  </si>
  <si>
    <t>[曼谷]萨沙酒店(THE SACHA Apart-Hotel Thonglor)(112490619)</t>
  </si>
  <si>
    <t>标准一室公寓(至少连住2晚及以上)&lt;双人入住&gt;&lt;无早&gt;</t>
  </si>
  <si>
    <t>XU/CHENYE,ZHANG/QIAOLING</t>
  </si>
  <si>
    <t xml:space="preserve">4660022	</t>
  </si>
  <si>
    <t xml:space="preserve">GEE	</t>
  </si>
  <si>
    <t xml:space="preserve">999230019645552	</t>
  </si>
  <si>
    <t>豪华双床间&lt;双人入住&gt;&lt;双早&gt;</t>
  </si>
  <si>
    <t>YAN/FANG,He/Li</t>
  </si>
  <si>
    <t xml:space="preserve">4661085	</t>
  </si>
  <si>
    <t xml:space="preserve">142955	</t>
  </si>
  <si>
    <t xml:space="preserve">999230033670388	</t>
  </si>
  <si>
    <t>[曼谷]曼谷拉差达宜必思尚品酒店(Ibis Styles Bangkok Ratchada)(46080525)</t>
  </si>
  <si>
    <t>标准大床房(至少连住2晚及以上)&lt;双人入住&gt;&lt;不适用泰国客人&gt;&lt;双早&gt;</t>
  </si>
  <si>
    <t>PUTRA/AZIZ HADY DWI</t>
  </si>
  <si>
    <t xml:space="preserve">4665222	</t>
  </si>
  <si>
    <t xml:space="preserve">216170	</t>
  </si>
  <si>
    <t xml:space="preserve">999230041014113	</t>
  </si>
  <si>
    <t>[Racha Thewa]阿玛拉素万那普酒店(Amaranth Suvarnabhumi Hotel  Certified)(4984706)</t>
  </si>
  <si>
    <t>豪华房&lt;特惠专享&gt;&lt;双人入住&gt;&lt;双早&gt;</t>
  </si>
  <si>
    <t>Marchetti/Gaston,Marchetti/Gaston</t>
  </si>
  <si>
    <t xml:space="preserve">4667859	</t>
  </si>
  <si>
    <t xml:space="preserve">86390	</t>
  </si>
  <si>
    <t xml:space="preserve">999230052198495	</t>
  </si>
  <si>
    <t>[曼谷]宜必思曼谷素坤逸24店(Ibis Bangkok Sukhumvit 24)(112895538)</t>
  </si>
  <si>
    <t>标准房 2张单人床(至少提前3天预订)(至少连住2晚及以上)&lt;双人入住&gt;&lt;中宾&gt;&lt;双早&gt;</t>
  </si>
  <si>
    <t>LU/ZHIFANG,LU/ZHILI</t>
  </si>
  <si>
    <t xml:space="preserve">4670375	</t>
  </si>
  <si>
    <t xml:space="preserve">9190977	</t>
  </si>
  <si>
    <t xml:space="preserve">999230052394895	</t>
  </si>
  <si>
    <t>标准房 1张大床(至少提前3天预订)(至少连住2晚及以上)&lt;双人入住&gt;&lt;中宾&gt;&lt;双早&gt;</t>
  </si>
  <si>
    <t>CHAU/LAP KEI</t>
  </si>
  <si>
    <t xml:space="preserve">4670421	</t>
  </si>
  <si>
    <t xml:space="preserve">9190979	</t>
  </si>
  <si>
    <t xml:space="preserve">30059447346	</t>
  </si>
  <si>
    <t>XU/WEN,Mo/Nana</t>
  </si>
  <si>
    <t xml:space="preserve">4672973	</t>
  </si>
  <si>
    <t xml:space="preserve">216665	</t>
  </si>
  <si>
    <t xml:space="preserve">999230059643850	</t>
  </si>
  <si>
    <t>GAO/YUE</t>
  </si>
  <si>
    <t xml:space="preserve">4673065	</t>
  </si>
  <si>
    <t xml:space="preserve">143179	</t>
  </si>
  <si>
    <t xml:space="preserve">999230060013247	</t>
  </si>
  <si>
    <t>[柑林县]金兰阿尔玛度假酒店(Alma Resort Cam Ranh)(104388166)</t>
  </si>
  <si>
    <t>高级一卧室套房&lt;双人入住&gt;&lt;双早&gt;</t>
  </si>
  <si>
    <t>OH/SUKYEONG</t>
  </si>
  <si>
    <t xml:space="preserve">4673274	</t>
  </si>
  <si>
    <t xml:space="preserve">246876	</t>
  </si>
  <si>
    <t xml:space="preserve">999230105709882	</t>
  </si>
  <si>
    <t>标准房 1张大床(至少提前3天预订)(至少连住2晚及以上)&lt;双人入住&gt;&lt;中宾&gt;&lt;无早&gt;</t>
  </si>
  <si>
    <t>LEE/MING KIT</t>
  </si>
  <si>
    <t xml:space="preserve">4675476	</t>
  </si>
  <si>
    <t xml:space="preserve">9192668	</t>
  </si>
  <si>
    <t xml:space="preserve">999230106039042	</t>
  </si>
  <si>
    <t>SIU/SAU KAM</t>
  </si>
  <si>
    <t xml:space="preserve">4675556	</t>
  </si>
  <si>
    <t xml:space="preserve">9192671	</t>
  </si>
  <si>
    <t xml:space="preserve">999230106181909	</t>
  </si>
  <si>
    <t>Wing Sum/Shiu</t>
  </si>
  <si>
    <t xml:space="preserve">4675585	</t>
  </si>
  <si>
    <t xml:space="preserve">9192672	</t>
  </si>
  <si>
    <t xml:space="preserve">30106546790	</t>
  </si>
  <si>
    <t>WAN/SAU HA</t>
  </si>
  <si>
    <t xml:space="preserve">4675692	</t>
  </si>
  <si>
    <t xml:space="preserve">9192673	</t>
  </si>
  <si>
    <t xml:space="preserve">999230111446242	</t>
  </si>
  <si>
    <t>XIONG/SHUQIONG,DAI/KEXIN</t>
  </si>
  <si>
    <t xml:space="preserve">4677870	</t>
  </si>
  <si>
    <t xml:space="preserve">143267	</t>
  </si>
  <si>
    <t xml:space="preserve">999230122400159	</t>
  </si>
  <si>
    <t>[巴厘岛]巴厘岛努沙杜瓦岛丽思卡尔顿酒店(The Ritz-Carlton Bali)(5400761)</t>
  </si>
  <si>
    <t>精致套房(连住3晚及以上)&lt;双人入住&gt;&lt;中宾&gt;&lt;双早&gt;</t>
  </si>
  <si>
    <t>LI/JINHAN</t>
  </si>
  <si>
    <t xml:space="preserve">999230125631081	</t>
  </si>
  <si>
    <t>豪华三人房&lt;特惠&gt;&lt;三人入住&gt;&lt;早餐&gt;</t>
  </si>
  <si>
    <t>MA/KEXIN</t>
  </si>
  <si>
    <t xml:space="preserve">4680191	</t>
  </si>
  <si>
    <t xml:space="preserve">150889	</t>
  </si>
  <si>
    <t xml:space="preserve">999230127312167	</t>
  </si>
  <si>
    <t>甄选1张特大床房(至少连住2晚及以上)&lt;特惠专享&gt;&lt;双人入住&gt;&lt;双早&gt;</t>
  </si>
  <si>
    <t>XU/HONGLI TERRY,FORK/GERMAINE</t>
  </si>
  <si>
    <t xml:space="preserve">4680874	</t>
  </si>
  <si>
    <t xml:space="preserve">87401467	</t>
  </si>
  <si>
    <t xml:space="preserve">999230127838759	</t>
  </si>
  <si>
    <t>[阿布扎比]占奈萨拉卜塔酒店(Jannah Burj Al Sarab)(102632468)</t>
  </si>
  <si>
    <t>一卧室套房&lt;双人入住&gt;&lt;双早&gt;</t>
  </si>
  <si>
    <t>Knecht/Thomas Uwe</t>
  </si>
  <si>
    <t xml:space="preserve">4681256	</t>
  </si>
  <si>
    <t xml:space="preserve">20589246	</t>
  </si>
  <si>
    <t xml:space="preserve">999230127961929	</t>
  </si>
  <si>
    <t>[曼谷]曼谷奇迹大酒店(Miracle Grand Convention Hotel)(28681276)</t>
  </si>
  <si>
    <t>豪华双人床房&lt;今日特价 &gt;&lt;双人入住&gt;&lt;无早&gt;</t>
  </si>
  <si>
    <t>Vilassakdanont/Apichart</t>
  </si>
  <si>
    <t xml:space="preserve">4681331	</t>
  </si>
  <si>
    <t xml:space="preserve">620517	</t>
  </si>
  <si>
    <t xml:space="preserve">999230159920170	</t>
  </si>
  <si>
    <t>ZHAO/JIAJIA,ZHANG/QIAN,MA/JIAJIA</t>
  </si>
  <si>
    <t xml:space="preserve">4692457	</t>
  </si>
  <si>
    <t xml:space="preserve">151241	</t>
  </si>
  <si>
    <t xml:space="preserve">999230170256219	</t>
  </si>
  <si>
    <t>RUSCHKE/MARCO YANNIC,AZURE/CHRIS</t>
  </si>
  <si>
    <t xml:space="preserve">4696989	</t>
  </si>
  <si>
    <t xml:space="preserve">0602202419	</t>
  </si>
  <si>
    <t xml:space="preserve">999230171132523	</t>
  </si>
  <si>
    <t>豪华特大床房(至少连住2晚及以上)&lt;双人入住&gt;&lt;不适用泰国客人&gt;&lt;双早&gt;</t>
  </si>
  <si>
    <t>LIN/CHENGXIN,ZHU/CHENXING</t>
  </si>
  <si>
    <t xml:space="preserve">4697591	</t>
  </si>
  <si>
    <t xml:space="preserve">8032160	</t>
  </si>
  <si>
    <t xml:space="preserve">999230171526280	</t>
  </si>
  <si>
    <t>[曼谷]阿里斯顿酒店曼谷(Ariston Hotel Bangkok)(28370479)</t>
  </si>
  <si>
    <t>高级双人房(至少提前3天预订)&lt;双人入住&gt;&lt;双早&gt;</t>
  </si>
  <si>
    <t>FURUTA/ICHIROU</t>
  </si>
  <si>
    <t xml:space="preserve">4698328	</t>
  </si>
  <si>
    <t xml:space="preserve">155282	</t>
  </si>
  <si>
    <t xml:space="preserve">999230171551933	</t>
  </si>
  <si>
    <t>高级单人房(至少提前3天预订)&lt;单人入住&gt;&lt;单早&gt;</t>
  </si>
  <si>
    <t>SUMIDA/HIROSHI</t>
  </si>
  <si>
    <t xml:space="preserve">4698366	</t>
  </si>
  <si>
    <t xml:space="preserve">155283	</t>
  </si>
  <si>
    <t xml:space="preserve">999230181258518	</t>
  </si>
  <si>
    <t>池景豪华双床房&lt;双人入住&gt;&lt;不适用泰国客人&gt;&lt;双早&gt;</t>
  </si>
  <si>
    <t>HUANG/YUE,YUAN/QITING</t>
  </si>
  <si>
    <t xml:space="preserve">4702853	</t>
  </si>
  <si>
    <t xml:space="preserve">bk040530	</t>
  </si>
  <si>
    <t xml:space="preserve">999230183783246	</t>
  </si>
  <si>
    <t>[曼谷]曼谷阿尔玛斯酒店(Almas Hotel Bangkok)(112363936)</t>
  </si>
  <si>
    <t>标准双床房&lt;特惠&gt;&lt;双人入住&gt;&lt;双早&gt;</t>
  </si>
  <si>
    <t>HEIN/AUNG,MYINT/AUNG</t>
  </si>
  <si>
    <t xml:space="preserve">4703329	</t>
  </si>
  <si>
    <t xml:space="preserve">14601	</t>
  </si>
  <si>
    <t xml:space="preserve">999230191121797	</t>
  </si>
  <si>
    <t>[普吉岛]铂尔曼普吉岛卡隆海滩度假酒店(Pullman Phuket Karon Beach Resort)(3460018)</t>
  </si>
  <si>
    <t>海景豪华双床房&lt;三人入住&gt;&lt;中宾&gt;&lt;早餐&gt;</t>
  </si>
  <si>
    <t>WU/XIAOYANG,XU/CHUNLING,YU/LEI</t>
  </si>
  <si>
    <t xml:space="preserve">4705659	</t>
  </si>
  <si>
    <t xml:space="preserve">154703752	</t>
  </si>
  <si>
    <t xml:space="preserve">999230190992317	</t>
  </si>
  <si>
    <t>[多哈]蒂沃丽阿尔那加达酒店(Al Najada Doha Hotel by Tivoli)(103957098)</t>
  </si>
  <si>
    <t>豪华房(至少连住2晚及以上)&lt;双人入住&gt;&lt;无早&gt;</t>
  </si>
  <si>
    <t>ALQALLAF/NOUR</t>
  </si>
  <si>
    <t xml:space="preserve">4705599	</t>
  </si>
  <si>
    <t xml:space="preserve">253398	</t>
  </si>
  <si>
    <t xml:space="preserve">999230237062613	</t>
  </si>
  <si>
    <t>[普吉岛]普吉假日酒店(Holiday Inn Resort Phuket, an IHG Hotel)(3031621)</t>
  </si>
  <si>
    <t>标准房&lt;双人入住&gt;&lt;中宾&gt;&lt;双早&gt;</t>
  </si>
  <si>
    <t>ZHANG/NAIYUN,Zhou/Minjun,ZHOU/Jiayuan,Zou/Xiaoqin</t>
  </si>
  <si>
    <t xml:space="preserve">4707306	</t>
  </si>
  <si>
    <t xml:space="preserve">22222047	</t>
  </si>
  <si>
    <t xml:space="preserve">999230240151269	</t>
  </si>
  <si>
    <t>[古晋]古晋帝国酒店(Imperial Hotel Kuching)(28527691)</t>
  </si>
  <si>
    <t>豪华特大床房&lt;双人入住&gt;&lt;双早&gt;</t>
  </si>
  <si>
    <t>LE ULAGA/JANKO</t>
  </si>
  <si>
    <t xml:space="preserve">4707853	</t>
  </si>
  <si>
    <t xml:space="preserve">329834	</t>
  </si>
  <si>
    <t xml:space="preserve">30242855686	</t>
  </si>
  <si>
    <t>[吉隆坡]吉隆坡圣塔格兰德签名酒店(Santa Grand Signature Kuala Lumpur)(101006793)</t>
  </si>
  <si>
    <t>奉洙标准双床房&lt;双人入住&gt;&lt;双早&gt;</t>
  </si>
  <si>
    <t>ZOU/LING,Fu/JingYing</t>
  </si>
  <si>
    <t xml:space="preserve">4708581	</t>
  </si>
  <si>
    <t xml:space="preserve">61968	</t>
  </si>
  <si>
    <t xml:space="preserve">999230247093487	</t>
  </si>
  <si>
    <t>森林景豪华房&lt;今日特价 &gt;&lt;三人入住&gt;</t>
  </si>
  <si>
    <t>CHOI/MIJUNG</t>
  </si>
  <si>
    <t xml:space="preserve">4709794	</t>
  </si>
  <si>
    <t xml:space="preserve">999230247127456	</t>
  </si>
  <si>
    <t>KIM/KYUNG EUN</t>
  </si>
  <si>
    <t xml:space="preserve">4709803	</t>
  </si>
  <si>
    <t xml:space="preserve">69863	</t>
  </si>
  <si>
    <t xml:space="preserve">999230247292360	</t>
  </si>
  <si>
    <t>[普吉岛]洲至奢选 - 普吉岛丁索度假酒店(Dinso Resort &amp; Villas Phuket, Vignette Collection)(28676810)</t>
  </si>
  <si>
    <t>2卧转角套房&lt;四人入住&gt;&lt;早餐&gt;</t>
  </si>
  <si>
    <t>Wu/Jingnan,WANG/YUXIAN,Huo/Da</t>
  </si>
  <si>
    <t xml:space="preserve">4709832	</t>
  </si>
  <si>
    <t xml:space="preserve">289566	</t>
  </si>
  <si>
    <t xml:space="preserve">999230249137852	</t>
  </si>
  <si>
    <t>[长滩岛]长滩岛费利斯酒店-由伊德润管理(Feliz Hotel Boracay)(99048496)</t>
  </si>
  <si>
    <t>豪华两张大床房(至少提前1天预订)&lt;双人入住&gt;&lt;双早&gt;</t>
  </si>
  <si>
    <t>LUMANTA/LYNETTE</t>
  </si>
  <si>
    <t xml:space="preserve">4710095	</t>
  </si>
  <si>
    <t xml:space="preserve">FHBI 7894	</t>
  </si>
  <si>
    <t xml:space="preserve">999230249944570	</t>
  </si>
  <si>
    <t>[吉隆坡]菲斯酒店(The Face Suites)(6286739)</t>
  </si>
  <si>
    <t>&lt;特惠&gt;&lt;四人入住&gt;&lt;无早&gt;</t>
  </si>
  <si>
    <t>REN/XIAOLI,XIE/SULING</t>
  </si>
  <si>
    <t xml:space="preserve">4710335	</t>
  </si>
  <si>
    <t xml:space="preserve">118555	</t>
  </si>
  <si>
    <t xml:space="preserve">999230291151560	</t>
  </si>
  <si>
    <t>[曼谷]曼谷山燕都喜酒店(Dusitd2 Samyan Bangkok)(115580202)</t>
  </si>
  <si>
    <t>高级双床房(至少连住2晚及以上)&lt;双人入住&gt;&lt;中宾&gt;&lt;双早&gt;</t>
  </si>
  <si>
    <t>DING/LINJIE</t>
  </si>
  <si>
    <t xml:space="preserve">4716433	</t>
  </si>
  <si>
    <t xml:space="preserve">1956822	</t>
  </si>
  <si>
    <t xml:space="preserve">999230300807716	</t>
  </si>
  <si>
    <t>[哥打京那巴鲁]明园酒店及公寓(Ming Garden Hotel &amp; Residences)(5281385)</t>
  </si>
  <si>
    <t>高级房&lt;限时抢购&gt;&lt;双人入住&gt;&lt;无早&gt;</t>
  </si>
  <si>
    <t>APPUKUTTAN/JOY WILSON</t>
  </si>
  <si>
    <t xml:space="preserve">4718403	</t>
  </si>
  <si>
    <t xml:space="preserve">8737268	</t>
  </si>
  <si>
    <t xml:space="preserve">999230301827962	</t>
  </si>
  <si>
    <t>[曼谷]彩虹套房酒店(Baiyoke Suite Hotel)(112026789)</t>
  </si>
  <si>
    <t>高级套房&lt;双人入住&gt;&lt;双早&gt;</t>
  </si>
  <si>
    <t>THEL/THINZAR,HNIN/NANDAR KYAW MYINT</t>
  </si>
  <si>
    <t xml:space="preserve">4718528	</t>
  </si>
  <si>
    <t xml:space="preserve">83618	</t>
  </si>
  <si>
    <t xml:space="preserve">999230303616383	</t>
  </si>
  <si>
    <t>[南雅加达]卡萨布兰卡雅加达温德姆酒店(Wyndham Casablanca Jakarta)(28555602)</t>
  </si>
  <si>
    <t>至尊豪华特大床房&lt;单人入住&gt;&lt;单早&gt;</t>
  </si>
  <si>
    <t>NISHIKIORI/CHIKAI</t>
  </si>
  <si>
    <t xml:space="preserve">4718779	</t>
  </si>
  <si>
    <t xml:space="preserve">1578018	</t>
  </si>
  <si>
    <t xml:space="preserve">999230304323312	</t>
  </si>
  <si>
    <t>[普吉岛]普吉市宜必思尚品酒店(Ibis Styles Phuket City)(28680984)</t>
  </si>
  <si>
    <t>标准双床房(至少连住2晚及以上)&lt;双人入住&gt;&lt;不适用泰国客人&gt;&lt;双早&gt;</t>
  </si>
  <si>
    <t>ZHU/BEI</t>
  </si>
  <si>
    <t xml:space="preserve">4718862	</t>
  </si>
  <si>
    <t xml:space="preserve">518766	</t>
  </si>
  <si>
    <t xml:space="preserve">999230355254293	</t>
  </si>
  <si>
    <t>[哥打京那巴鲁]佳蓝汶莱度假村(Nexus Resort &amp; Spa Karambunai)(5007323)</t>
  </si>
  <si>
    <t>婆罗洲花园豪华房&lt;双人入住&gt;&lt;中宾&gt;&lt;双早&gt;</t>
  </si>
  <si>
    <t>Chen/Guanhua,Chen/Ziya</t>
  </si>
  <si>
    <t xml:space="preserve">4720365	</t>
  </si>
  <si>
    <t xml:space="preserve">403214290	</t>
  </si>
  <si>
    <t xml:space="preserve">999230370950009	</t>
  </si>
  <si>
    <t>SEONGEUI/LEE</t>
  </si>
  <si>
    <t xml:space="preserve">4723149	</t>
  </si>
  <si>
    <t xml:space="preserve">118687	</t>
  </si>
  <si>
    <t xml:space="preserve">999230375251901	</t>
  </si>
  <si>
    <t>GO/BOMIN,AHN/JONGYUN</t>
  </si>
  <si>
    <t xml:space="preserve">4723604	</t>
  </si>
  <si>
    <t xml:space="preserve">253470	</t>
  </si>
  <si>
    <t xml:space="preserve">999230392016564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</si>
  <si>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</si>
  <si>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</si>
  <si>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SHEN/CHUNXIANG</t>
  </si>
  <si>
    <t xml:space="preserve">4725350	</t>
  </si>
  <si>
    <t xml:space="preserve">155697552	</t>
  </si>
  <si>
    <t xml:space="preserve">999230394226293	</t>
  </si>
  <si>
    <t>BEDDU/NOORBAIDURA</t>
  </si>
  <si>
    <t xml:space="preserve">4725673	</t>
  </si>
  <si>
    <t xml:space="preserve">8738671	</t>
  </si>
  <si>
    <t xml:space="preserve">999230398930424	</t>
  </si>
  <si>
    <t>高级房&lt;三人入住&gt;&lt;早餐&gt;</t>
  </si>
  <si>
    <t>HAN/CHENG</t>
  </si>
  <si>
    <t xml:space="preserve">4726444	</t>
  </si>
  <si>
    <t xml:space="preserve">8738672	</t>
  </si>
  <si>
    <t xml:space="preserve">999230399700990	</t>
  </si>
  <si>
    <t>[普吉岛]普吉岛拉威温德姆生活酒店(Wyndham La Vita Rawai Phuket)(116633589)</t>
  </si>
  <si>
    <t>高级房&lt;双人入住&gt;&lt;不适用泰国客人&gt;&lt;双早&gt;</t>
  </si>
  <si>
    <t>SHUMEEV/ANTON,LUKASHKOVA/YANA</t>
  </si>
  <si>
    <t xml:space="preserve">4726511	</t>
  </si>
  <si>
    <t xml:space="preserve">7766	</t>
  </si>
  <si>
    <t xml:space="preserve">999230401440763	</t>
  </si>
  <si>
    <t>[曼谷]曼谷柏悦酒店(Park Hyatt Bangkok)(8982056)</t>
  </si>
  <si>
    <t>豪华特大床房(至少连住2晚及以上)&lt;特惠&gt;&lt;双人入住&gt;&lt;双早&gt;</t>
  </si>
  <si>
    <t>TANAKA/ENA</t>
  </si>
  <si>
    <t xml:space="preserve">4726816	</t>
  </si>
  <si>
    <t xml:space="preserve">60288394	</t>
  </si>
  <si>
    <t xml:space="preserve">999230404791303	</t>
  </si>
  <si>
    <t>[新加坡]庄家大酒店(Hotel Boss)(4373844)</t>
  </si>
  <si>
    <t>高级双床房&lt;双人入住&gt;&lt;适用于除印度及次大陆国家客人&gt;&lt;无早&gt;</t>
  </si>
  <si>
    <t>LOU/JIATAO,HE/JIACHENG</t>
  </si>
  <si>
    <t xml:space="preserve">4727786	</t>
  </si>
  <si>
    <t xml:space="preserve">368628263	</t>
  </si>
  <si>
    <t xml:space="preserve">999230408264866	</t>
  </si>
  <si>
    <t>ZHANG/DAN</t>
  </si>
  <si>
    <t xml:space="preserve">4728661	</t>
  </si>
  <si>
    <t xml:space="preserve">118747	</t>
  </si>
  <si>
    <t xml:space="preserve">999230415556425	</t>
  </si>
  <si>
    <t>[曼谷]宜必思曼谷暹罗酒店(Ibis Bangkok Siam)(1586186)</t>
  </si>
  <si>
    <t>标准双人房(至少提前3天预订)(至少连住2晚及以上)&lt;特惠&gt;&lt;双人入住&gt;&lt;中宾&gt;&lt;无早&gt;</t>
  </si>
  <si>
    <t>ZHANG/LI</t>
  </si>
  <si>
    <t xml:space="preserve">4729830	</t>
  </si>
  <si>
    <t xml:space="preserve">9226366	</t>
  </si>
  <si>
    <t xml:space="preserve">999230422744275	</t>
  </si>
  <si>
    <t>行政豪华房&lt;双人入住&gt;&lt;无早&gt;</t>
  </si>
  <si>
    <t>KONG/LINGJUAN,XU/QIANWEN</t>
  </si>
  <si>
    <t xml:space="preserve">4731796	</t>
  </si>
  <si>
    <t xml:space="preserve">144493	</t>
  </si>
  <si>
    <t xml:space="preserve">999230426108856	</t>
  </si>
  <si>
    <t>园景高级特大床房&lt;限量特价&gt;&lt;双人入住&gt;&lt;中宾&gt;&lt;双早&gt;</t>
  </si>
  <si>
    <t>LIANG/XILONG,LI/GuiHui,Xu/Jinghong,Ma/Li,Liu/RuiHan,Li/BingXuan,Yang/ShuQi,Tong/HaiYing,Li/Long,Zhou/XiangYu,Fang/ShuLan,Liu/RuiXuan</t>
  </si>
  <si>
    <t xml:space="preserve">4732193	</t>
  </si>
  <si>
    <t xml:space="preserve">156312394	</t>
  </si>
  <si>
    <t xml:space="preserve">999230431605991	</t>
  </si>
  <si>
    <t>[仙本那]卡帕莱大酒店(Hotel Kapalai)(116615452)</t>
  </si>
  <si>
    <t>标准超大特大床&lt;双人入住&gt;&lt;双早&gt;</t>
  </si>
  <si>
    <t>JI/XIANGYU</t>
  </si>
  <si>
    <t xml:space="preserve">4733417	</t>
  </si>
  <si>
    <t xml:space="preserve">R240218007	</t>
  </si>
  <si>
    <t xml:space="preserve">999230433137175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</si>
  <si>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</si>
  <si>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</si>
  <si>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SIU/CHONG LAM</t>
  </si>
  <si>
    <t xml:space="preserve">4733704	</t>
  </si>
  <si>
    <t xml:space="preserve">9226556	</t>
  </si>
  <si>
    <t xml:space="preserve">999230433426315	</t>
  </si>
  <si>
    <t>[仁川]仁川君悦大酒店(Grand Hyatt Incheon)(28523902)</t>
  </si>
  <si>
    <t>双床房&lt;今日特价 &gt;&lt;双人入住&gt;&lt;不适用韩国客人&gt;&lt;无早&gt;</t>
  </si>
  <si>
    <t>CHANG/YUNCHIA</t>
  </si>
  <si>
    <t xml:space="preserve">4733745	</t>
  </si>
  <si>
    <t xml:space="preserve">63452154	</t>
  </si>
  <si>
    <t xml:space="preserve">999230435447433	</t>
  </si>
  <si>
    <t>Sengupta/Suchana,Sengupta/Suchana</t>
  </si>
  <si>
    <t xml:space="preserve">4734219	</t>
  </si>
  <si>
    <t xml:space="preserve">88338	</t>
  </si>
  <si>
    <t xml:space="preserve">999230445042140	</t>
  </si>
  <si>
    <t>[大山脚]槟城标致酒店(Iconic Hotel Penang)(28537947)</t>
  </si>
  <si>
    <t>高级房&lt;单人入住&gt;&lt;单早&gt;</t>
  </si>
  <si>
    <t>Lee/Melvin</t>
  </si>
  <si>
    <t xml:space="preserve">4736462	</t>
  </si>
  <si>
    <t xml:space="preserve">515878,515879	</t>
  </si>
  <si>
    <t xml:space="preserve">999230445202638	</t>
  </si>
  <si>
    <t>[吉隆坡]吉隆坡皇家酒店(Hotel Royal Kuala Lumpur)(25219037)</t>
  </si>
  <si>
    <t>豪华房(至少连住2晚及以上)&lt;双人入住&gt;&lt;双早&gt;</t>
  </si>
  <si>
    <t>BIN MOHAMAD /ABDUL MUKTALIB</t>
  </si>
  <si>
    <t xml:space="preserve">4736522	</t>
  </si>
  <si>
    <t xml:space="preserve">1953481	</t>
  </si>
  <si>
    <t xml:space="preserve">999230446747830	</t>
  </si>
  <si>
    <t>[普吉岛]Travelodge 普吉城镇酒店(Travelodge Phuket Town)(83852850)</t>
  </si>
  <si>
    <t>标准房(至少提前1天预订)(至少连住2晚及以上)&lt;双人入住&gt;&lt;无早&gt;</t>
  </si>
  <si>
    <t>SUPHATEERA/WASSANA</t>
  </si>
  <si>
    <t xml:space="preserve">4736866	</t>
  </si>
  <si>
    <t xml:space="preserve">26766	</t>
  </si>
  <si>
    <t xml:space="preserve">999230448494761	</t>
  </si>
  <si>
    <t>[西归浦市]济州岛 JW 万豪度假酒店(JW Marriott Jeju Resort &amp; Spa)(110706678)</t>
  </si>
  <si>
    <t>豪华特大床间 - 带沙发床和花园景&lt;今日特价 &gt;&lt;双人入住&gt;&lt;中宾&gt;&lt;无早&gt;</t>
  </si>
  <si>
    <t>ZHANG/TINGTING,CHEN/LIJUN</t>
  </si>
  <si>
    <t xml:space="preserve">4737303	</t>
  </si>
  <si>
    <t xml:space="preserve">87041952	</t>
  </si>
  <si>
    <t xml:space="preserve">999230449651391	</t>
  </si>
  <si>
    <t>[芭堤雅]帕亚酒店(Payaa Hotel)(112486093)</t>
  </si>
  <si>
    <t>豪华特大床房(至少连住2晚及以上)&lt;双人入住&gt;&lt;双早&gt;</t>
  </si>
  <si>
    <t>REN/HANCHANG,REN/HANCHANG</t>
  </si>
  <si>
    <t xml:space="preserve">4737639	</t>
  </si>
  <si>
    <t xml:space="preserve">RR#2400835	</t>
  </si>
  <si>
    <t xml:space="preserve">999230449933731	</t>
  </si>
  <si>
    <t>[新加坡]新加坡客安酒店 - 远东集团(The Clan Hotel Singapore by Far East Hospitality)(76296409)</t>
  </si>
  <si>
    <t>豪华房&lt;特惠房&gt;&lt;双人入住&gt;&lt;适用于非澳大利亚/英国客人&gt;&lt;无早&gt;</t>
  </si>
  <si>
    <t>WANG/ZHE</t>
  </si>
  <si>
    <t xml:space="preserve">4737720	</t>
  </si>
  <si>
    <t xml:space="preserve">333511771,282644669	</t>
  </si>
  <si>
    <t xml:space="preserve">999230450262857	</t>
  </si>
  <si>
    <t>[首尔]三井酒店(Hotel Samjung)(28525707)</t>
  </si>
  <si>
    <t>双床房&lt;今日特价 &gt;&lt;双人入住&gt;&lt;无早&gt;</t>
  </si>
  <si>
    <t>Lee/Hyun seok</t>
  </si>
  <si>
    <t xml:space="preserve">4737812	</t>
  </si>
  <si>
    <t xml:space="preserve">24073315	</t>
  </si>
  <si>
    <t xml:space="preserve">999230451059011	</t>
  </si>
  <si>
    <t>[普吉岛]海顿里拉瓦迪酒店(Patong Leelavadee Hua Ting Holiday Phuket)(4037115)</t>
  </si>
  <si>
    <t>高级泳池景观(连住3晚及以上)&lt;双人入住&gt;&lt;双早&gt;</t>
  </si>
  <si>
    <t>CHENG/YAN,XIANG/KUN</t>
  </si>
  <si>
    <t xml:space="preserve">4738056	</t>
  </si>
  <si>
    <t xml:space="preserve">999230451152842	</t>
  </si>
  <si>
    <t>LIM/DOREEN YEE HWANG,LAW/SIEW ING</t>
  </si>
  <si>
    <t xml:space="preserve">4738091	</t>
  </si>
  <si>
    <t xml:space="preserve">8739486	</t>
  </si>
  <si>
    <t>退单</t>
  </si>
  <si>
    <t xml:space="preserve">999230456016041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</si>
  <si>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</si>
  <si>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</si>
  <si>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MA/RUILING,MA/ZHIJIE</t>
  </si>
  <si>
    <t xml:space="preserve">4738535	</t>
  </si>
  <si>
    <t xml:space="preserve">3491475780	</t>
  </si>
  <si>
    <t xml:space="preserve">999230456237694	</t>
  </si>
  <si>
    <t>[象岛]盛泰乐大象岛热带雨林度假村(Centara Koh Chang Tropicana Resort)(5434174)</t>
  </si>
  <si>
    <t>园景双床小屋&lt;双人入住&gt;&lt;限量特惠&gt;&lt;双早&gt;</t>
  </si>
  <si>
    <t>JITRABIAB/PREECHAPOL</t>
  </si>
  <si>
    <t xml:space="preserve">4738590	</t>
  </si>
  <si>
    <t xml:space="preserve">112856	</t>
  </si>
  <si>
    <t xml:space="preserve">999230456573603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</si>
  <si>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</si>
  <si>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</si>
  <si>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CHOI/HYOJONG</t>
  </si>
  <si>
    <t xml:space="preserve">4738719	</t>
  </si>
  <si>
    <t xml:space="preserve">999230456674544	</t>
  </si>
  <si>
    <t>[吉隆坡]吉隆坡美利亚酒店(Meliá Kuala Lumpur)(8872508)</t>
  </si>
  <si>
    <t>美利亚客房(至少连住2晚及以上)&lt;双人入住&gt;&lt;无早&gt;</t>
  </si>
  <si>
    <t>AHMAD/SA IDAH</t>
  </si>
  <si>
    <t xml:space="preserve">4738751	</t>
  </si>
  <si>
    <t xml:space="preserve">765815	</t>
  </si>
  <si>
    <t xml:space="preserve">999230462014256	</t>
  </si>
  <si>
    <t>[济州市]艾丽斯树干酒店(Hotel Alice and Trunk)(116870134)</t>
  </si>
  <si>
    <t>标准大床房(至少连住2晚及以上)&lt;今日特价 &gt;&lt;双人入住&gt;&lt;不适用韩国客人&gt;&lt;无早&gt;</t>
  </si>
  <si>
    <t>GULIYA/DUOLIHENBIEKE</t>
  </si>
  <si>
    <t xml:space="preserve">4740780	</t>
  </si>
  <si>
    <t xml:space="preserve">24067025	</t>
  </si>
  <si>
    <t xml:space="preserve">999230463892118	</t>
  </si>
  <si>
    <t>BOONHIN/TAN</t>
  </si>
  <si>
    <t xml:space="preserve">4741404	</t>
  </si>
  <si>
    <t xml:space="preserve">118878	</t>
  </si>
  <si>
    <t xml:space="preserve">999230470405433	</t>
  </si>
  <si>
    <t>KASEEM/ISMAIL</t>
  </si>
  <si>
    <t xml:space="preserve">4742373	</t>
  </si>
  <si>
    <t xml:space="preserve">2002202414	</t>
  </si>
  <si>
    <t xml:space="preserve">999230471165477	</t>
  </si>
  <si>
    <t>YE/XIU,DENG/BOLIN,SHUAI/JIANLIN,DENG/LINA</t>
  </si>
  <si>
    <t xml:space="preserve">4742551	</t>
  </si>
  <si>
    <t xml:space="preserve">522776-77	</t>
  </si>
  <si>
    <t xml:space="preserve">999230471554093	</t>
  </si>
  <si>
    <t>[新加坡]Mi Rochor酒店(Hotel Mi Rochor)(114597666)</t>
  </si>
  <si>
    <t>高级双床房&lt;特惠专享&gt;&lt;双人入住&gt;&lt;适用于除印度及次大陆国家客人&gt;&lt;无早&gt;</t>
  </si>
  <si>
    <t>GONG/LEI</t>
  </si>
  <si>
    <t xml:space="preserve">4742679	</t>
  </si>
  <si>
    <t xml:space="preserve">371224286	</t>
  </si>
  <si>
    <t xml:space="preserve">999230471834293	</t>
  </si>
  <si>
    <t>[首尔]首尔站朝昕福朋喜来登酒店(Four Points by Sheraton Josun, Seoul Station)(28527652)</t>
  </si>
  <si>
    <t>高级双床房(至少连住2晚及以上)&lt;特惠专享&gt;&lt;单人入住&gt;&lt;中宾&gt;&lt;单早&gt;</t>
  </si>
  <si>
    <t>SU/XIN</t>
  </si>
  <si>
    <t xml:space="preserve">4742779	</t>
  </si>
  <si>
    <t xml:space="preserve">90964793	</t>
  </si>
  <si>
    <t xml:space="preserve">999230472085146	</t>
  </si>
  <si>
    <t>[八打灵再也]阿万特酒店(Avante Hotel)(100419478)</t>
  </si>
  <si>
    <t>高级特大床房&lt;特惠&gt;&lt;单人入住&gt;&lt;仅适用亚洲客人&gt;&lt;单早&gt;</t>
  </si>
  <si>
    <t>TOYOSAKI/ERI</t>
  </si>
  <si>
    <t xml:space="preserve">4742866	</t>
  </si>
  <si>
    <t xml:space="preserve">201618	</t>
  </si>
  <si>
    <t xml:space="preserve">999230472115336	</t>
  </si>
  <si>
    <t>[曼谷]曼谷安曼纳酒店(Amara Bangkok Hotel)(4911046)</t>
  </si>
  <si>
    <t>俱乐部房(至少连住2晚及以上)&lt;今日特价 &gt;&lt;双人入住&gt;&lt;无早&gt;</t>
  </si>
  <si>
    <t>Liu/Tzuwei,liu/Tzuwei</t>
  </si>
  <si>
    <t xml:space="preserve">4742880	</t>
  </si>
  <si>
    <t xml:space="preserve">51325101-1, 76661793-1	</t>
  </si>
  <si>
    <t xml:space="preserve">999230472162742	</t>
  </si>
  <si>
    <t>[哥打京那巴鲁]宜必思尚品哥打京那巴鲁伊纳南酒店(Ibis Styles Kota Kinabalu Inanam)(37490470)</t>
  </si>
  <si>
    <t>高级双床房(至少连住2晚及以上)&lt;双人入住&gt;&lt;双早&gt;</t>
  </si>
  <si>
    <t>MIZEI/FARHANNA</t>
  </si>
  <si>
    <t xml:space="preserve">4742898	</t>
  </si>
  <si>
    <t xml:space="preserve">NDQSBLLZ	</t>
  </si>
  <si>
    <t xml:space="preserve">999230473406040	</t>
  </si>
  <si>
    <t>[曼谷]曼谷日航城市酒店(Hotel JAL City Bangkok)(112142834)</t>
  </si>
  <si>
    <t>标准双床房(至少连住2晚及以上)&lt;双人入住&gt;&lt;双早&gt;</t>
  </si>
  <si>
    <t>YIP/MILAN</t>
  </si>
  <si>
    <t xml:space="preserve">4743297	</t>
  </si>
  <si>
    <t xml:space="preserve">42459	</t>
  </si>
  <si>
    <t xml:space="preserve">999230473715466	</t>
  </si>
  <si>
    <t>豪华至尊大床房(至少连住2晚及以上)&lt;双人入住&gt;&lt;无早&gt;</t>
  </si>
  <si>
    <t>GUO/LINYAN,DU/DU</t>
  </si>
  <si>
    <t xml:space="preserve">4743408	</t>
  </si>
  <si>
    <t xml:space="preserve">2400875	</t>
  </si>
  <si>
    <t xml:space="preserve">999230473768626	</t>
  </si>
  <si>
    <t>[曼谷]宜必思尚品曼谷素坤逸康福酒店(Ibis Styles Bangkok Sukhumvit Phra Khanong)(19680484)</t>
  </si>
  <si>
    <t>标准双床房&lt;双人入住&gt;&lt;不适用泰国客人&gt;&lt;无早&gt;</t>
  </si>
  <si>
    <t>WONG/KIN YEE</t>
  </si>
  <si>
    <t xml:space="preserve">4743423	</t>
  </si>
  <si>
    <t xml:space="preserve">383886	</t>
  </si>
  <si>
    <t xml:space="preserve">999230475396168	</t>
  </si>
  <si>
    <t>[怡保]怡保怡东酒店(Hotel Excelsior Ipoh)(28538294)</t>
  </si>
  <si>
    <t>豪华房&lt;今日特价 &gt;&lt;双人入住&gt;&lt;双早&gt;</t>
  </si>
  <si>
    <t>PIING YU/NG</t>
  </si>
  <si>
    <t xml:space="preserve">4744219	</t>
  </si>
  <si>
    <t xml:space="preserve">126427	</t>
  </si>
  <si>
    <t xml:space="preserve">999230476568109	</t>
  </si>
  <si>
    <t>[宿务]宿务蒙特贝罗别墅酒店(Montebello Villa Hotel Cebu)(8235110)</t>
  </si>
  <si>
    <t>标准房&lt;双人入住&gt;&lt;无早&gt;</t>
  </si>
  <si>
    <t>Aandstad/Halvor</t>
  </si>
  <si>
    <t xml:space="preserve">4744583	</t>
  </si>
  <si>
    <t xml:space="preserve">38591712572	</t>
  </si>
  <si>
    <t xml:space="preserve">999230477292796	</t>
  </si>
  <si>
    <t>LIANG/LIXIA,LYU/YANQUN</t>
  </si>
  <si>
    <t xml:space="preserve">4744794	</t>
  </si>
  <si>
    <t xml:space="preserve">371229315	</t>
  </si>
  <si>
    <t xml:space="preserve">999230479152643	</t>
  </si>
  <si>
    <t>城景高级特大床房(至少提前3天预订)(至少连住2晚及以上)&lt;双人入住&gt;&lt;中宾&gt;&lt;无早&gt;</t>
  </si>
  <si>
    <t>WANG/CHENYANG,ZHU/XIAOMING</t>
  </si>
  <si>
    <t xml:space="preserve">4745375	</t>
  </si>
  <si>
    <t xml:space="preserve">9231407	</t>
  </si>
  <si>
    <t xml:space="preserve">999230479009008	</t>
  </si>
  <si>
    <t>[芭堤雅]高山海滩度假村(Mountain Beach Resort)(113040107)</t>
  </si>
  <si>
    <t>高级双床房&lt;特惠专享&gt;&lt;双人入住&gt;&lt;无早&gt;</t>
  </si>
  <si>
    <t>NEUMANN/WALDEMAR,SAMIPHAN/WANNA</t>
  </si>
  <si>
    <t xml:space="preserve">4745327	</t>
  </si>
  <si>
    <t xml:space="preserve">1236	</t>
  </si>
  <si>
    <t xml:space="preserve">999230479415529	</t>
  </si>
  <si>
    <t>LIANG/XIAOQING,WU/ZIYING,LIANG/XIAOJING,SHEN/SHUJIAO</t>
  </si>
  <si>
    <t xml:space="preserve">4745450	</t>
  </si>
  <si>
    <t xml:space="preserve">370983108,370982644	</t>
  </si>
  <si>
    <t xml:space="preserve">999230479736438	</t>
  </si>
  <si>
    <t>[普吉岛]卢巴普吉岛芭东旅舍(Lub d Phuket Patong)(7019202)</t>
  </si>
  <si>
    <t>豪华大床房(连住3晚及以上)&lt;促销&gt;&lt;双人入住&gt;&lt;不适用泰国/印度次大陆客人&gt;&lt;双早&gt;&lt;机票面纱&gt;&lt;火酒交叉用户&gt;&lt;交叉用户&gt;&lt;黄金会员&gt;</t>
  </si>
  <si>
    <t>CHEN/MEIXI</t>
  </si>
  <si>
    <t xml:space="preserve">4745549	</t>
  </si>
  <si>
    <t xml:space="preserve">68469	</t>
  </si>
  <si>
    <t xml:space="preserve">999230480803975	</t>
  </si>
  <si>
    <t>Charlesworth/Darron,Charlesworth/Darron</t>
  </si>
  <si>
    <t xml:space="preserve">4745845	</t>
  </si>
  <si>
    <t xml:space="preserve">2102241	</t>
  </si>
  <si>
    <t xml:space="preserve">999230485163161	</t>
  </si>
  <si>
    <t>[吉隆坡]京华精选酒店(Hotel Royal Signature)(112203309)</t>
  </si>
  <si>
    <t>豪华房&lt;双人入住&gt;&lt;双早&gt;</t>
  </si>
  <si>
    <t>JI/SHUANG</t>
  </si>
  <si>
    <t xml:space="preserve">4746019	</t>
  </si>
  <si>
    <t xml:space="preserve">408589127	</t>
  </si>
  <si>
    <t xml:space="preserve">999230485813164	</t>
  </si>
  <si>
    <t>高级双床房&lt;特惠&gt;&lt;双人入住&gt;&lt;仅适用亚洲客人&gt;&lt;无早&gt;</t>
  </si>
  <si>
    <t>LOW/PEI CHING</t>
  </si>
  <si>
    <t xml:space="preserve">4746100	</t>
  </si>
  <si>
    <t xml:space="preserve">201738	</t>
  </si>
  <si>
    <t xml:space="preserve">999230490353649	</t>
  </si>
  <si>
    <t>[曼谷]曼谷素坤逸 4 巷宜必思尚品酒店(Ibis Styles Bangkok Sukhumvit 4)(25555937)</t>
  </si>
  <si>
    <t>标准大床房(至少提前3天预订)(至少连住2晚及以上)&lt;双人入住&gt;&lt;中宾&gt;&lt;无早&gt;</t>
  </si>
  <si>
    <t>CHAN/CHING HONG</t>
  </si>
  <si>
    <t xml:space="preserve">4747223	</t>
  </si>
  <si>
    <t xml:space="preserve">9232649	</t>
  </si>
  <si>
    <t xml:space="preserve">999230490360487	</t>
  </si>
  <si>
    <t>KIM/SEONGEUN</t>
  </si>
  <si>
    <t xml:space="preserve">4747228	</t>
  </si>
  <si>
    <t xml:space="preserve">25643	</t>
  </si>
  <si>
    <t xml:space="preserve">999230490505350	</t>
  </si>
  <si>
    <t>行政豪华城景&lt;双人入住&gt;&lt;无早&gt;</t>
  </si>
  <si>
    <t>DENG/XIHONG,JI/LIBO</t>
  </si>
  <si>
    <t xml:space="preserve">4747272	</t>
  </si>
  <si>
    <t xml:space="preserve">145111	</t>
  </si>
  <si>
    <t xml:space="preserve">999230490910190	</t>
  </si>
  <si>
    <t>[曼谷]卡奈里斯素万那普机场店(Canalis Suvarnabhumi Airport Hotel)(113752984)</t>
  </si>
  <si>
    <t>豪华双人房&lt;双人入住&gt;&lt;不适用泰国客人&gt;&lt;无早&gt;</t>
  </si>
  <si>
    <t>RENDEL/PROF MARTIN</t>
  </si>
  <si>
    <t xml:space="preserve">4747400	</t>
  </si>
  <si>
    <t xml:space="preserve">RR24003367	</t>
  </si>
  <si>
    <t xml:space="preserve">999230491752103	</t>
  </si>
  <si>
    <t>[曼谷]贝斯特韦斯特拉查达酒店(Best Western Ratchada Hotel)(112198417)</t>
  </si>
  <si>
    <t>高级房, 1 张特大床(至少提前3天预订)&lt;特惠&gt;&lt;双人入住&gt;&lt;不适用泰国客人&gt;&lt;双早&gt;</t>
  </si>
  <si>
    <t>HUANG/XIN,TAN/YADAN</t>
  </si>
  <si>
    <t xml:space="preserve">4747716	</t>
  </si>
  <si>
    <t xml:space="preserve">BK015676	</t>
  </si>
  <si>
    <t xml:space="preserve">999230493278376	</t>
  </si>
  <si>
    <t>[罗勇]罗勇市中心假日套房酒店(Holiday Inn &amp; Suites Rayong City Centre)(116724213)</t>
  </si>
  <si>
    <t>标准房(2张单人床|高楼层)&lt;双人入住&gt;&lt;中宾&gt;&lt;双早&gt;</t>
  </si>
  <si>
    <t>XU/JINYOU</t>
  </si>
  <si>
    <t xml:space="preserve">4748337	</t>
  </si>
  <si>
    <t xml:space="preserve">354176	</t>
  </si>
  <si>
    <t xml:space="preserve">999230496058648	</t>
  </si>
  <si>
    <t>[新加坡]亚历山大摩门特斯酒店(Momentus Hotel Alexandra)(107862544)</t>
  </si>
  <si>
    <t>高级房&lt;特惠专享&gt;&lt;双人入住&gt;&lt;双早&gt;</t>
  </si>
  <si>
    <t>ZHOU/HUA</t>
  </si>
  <si>
    <t xml:space="preserve">4748959	</t>
  </si>
  <si>
    <t xml:space="preserve">369089377	</t>
  </si>
  <si>
    <t xml:space="preserve">999230497560466	</t>
  </si>
  <si>
    <t>PANDA/PARIJAT</t>
  </si>
  <si>
    <t xml:space="preserve">4749304	</t>
  </si>
  <si>
    <t xml:space="preserve">369077523	</t>
  </si>
  <si>
    <t xml:space="preserve">999230497881109	</t>
  </si>
  <si>
    <t>标准超大单人房&lt;双人入住&gt;&lt;双早&gt;</t>
  </si>
  <si>
    <t>WANG/DONG,LIU/HUILING,WANG/ZHENNING,YU/LINGLING</t>
  </si>
  <si>
    <t xml:space="preserve">4749399	</t>
  </si>
  <si>
    <t xml:space="preserve">R240222021	</t>
  </si>
  <si>
    <t xml:space="preserve">999230535768098	</t>
  </si>
  <si>
    <t>[巴生县]KSL滨海艺术中心酒店(KSL Esplanade Hotel)(113980429)</t>
  </si>
  <si>
    <t>高级特大床房&lt;双人入住&gt;&lt;无早&gt;</t>
  </si>
  <si>
    <t>IKRAM/SHARUL</t>
  </si>
  <si>
    <t xml:space="preserve">4750377	</t>
  </si>
  <si>
    <t xml:space="preserve">369160750	</t>
  </si>
  <si>
    <t xml:space="preserve">999230537965941	</t>
  </si>
  <si>
    <t>DU/YONGFANG,MO/FAN</t>
  </si>
  <si>
    <t xml:space="preserve">4750891	</t>
  </si>
  <si>
    <t xml:space="preserve">624769-770	</t>
  </si>
  <si>
    <t xml:space="preserve">999230539535501	</t>
  </si>
  <si>
    <t>[吉隆坡]莱恩酒店(Sleeping Lion Suites)(108711778)</t>
  </si>
  <si>
    <t>高级房&lt;促销&gt;&lt;双人入住&gt;&lt;无早&gt;</t>
  </si>
  <si>
    <t>HENG/KAI PERNG</t>
  </si>
  <si>
    <t xml:space="preserve">4751555	</t>
  </si>
  <si>
    <t xml:space="preserve">184676	</t>
  </si>
  <si>
    <t xml:space="preserve">999230540096773	</t>
  </si>
  <si>
    <t>[曼谷]贝斯特韦斯特乍都乍酒店(Best Western Chatuchak)(105299013)</t>
  </si>
  <si>
    <t>高级特大床房&lt;双人入住&gt;&lt;双早&gt;</t>
  </si>
  <si>
    <t>KIM/SONGHOON</t>
  </si>
  <si>
    <t xml:space="preserve">4751797	</t>
  </si>
  <si>
    <t xml:space="preserve">BK025862	</t>
  </si>
  <si>
    <t xml:space="preserve">999230540436566	</t>
  </si>
  <si>
    <t>[岘港]岘港海湾酒店(Bay Capital Danang)(111547630)</t>
  </si>
  <si>
    <t>豪华双床房&lt;今日特价 &gt;&lt;双人入住&gt;&lt;双早&gt;</t>
  </si>
  <si>
    <t>kim/kimjeong,kim/kimjeong</t>
  </si>
  <si>
    <t xml:space="preserve">4752067	</t>
  </si>
  <si>
    <t xml:space="preserve">10008751	</t>
  </si>
  <si>
    <t xml:space="preserve">999230542325085	</t>
  </si>
  <si>
    <t>俱乐部房(至少连住2晚及以上)&lt;今日特价 &gt;&lt;双人入住&gt;&lt;双早&gt;</t>
  </si>
  <si>
    <t>WU/BIAO,CHEN/JINGYU</t>
  </si>
  <si>
    <t xml:space="preserve">4753008	</t>
  </si>
  <si>
    <t xml:space="preserve">27763647-1	</t>
  </si>
  <si>
    <t xml:space="preserve">999230542602881	</t>
  </si>
  <si>
    <t>Jiang/Guoqi</t>
  </si>
  <si>
    <t xml:space="preserve">4753108	</t>
  </si>
  <si>
    <t xml:space="preserve">15270	</t>
  </si>
  <si>
    <t xml:space="preserve">999230542646156	</t>
  </si>
  <si>
    <t>Zhou/Xiaoyu</t>
  </si>
  <si>
    <t xml:space="preserve">4753122	</t>
  </si>
  <si>
    <t xml:space="preserve">15284	</t>
  </si>
  <si>
    <t xml:space="preserve">999230542668301	</t>
  </si>
  <si>
    <t>WANG/GUOLIN,ZHANG/CHENYU</t>
  </si>
  <si>
    <t xml:space="preserve">4753127	</t>
  </si>
  <si>
    <t xml:space="preserve">R240223006	</t>
  </si>
  <si>
    <t xml:space="preserve">999230542745698	</t>
  </si>
  <si>
    <t>高级房&lt;特惠专享&gt;&lt;双人入住&gt;&lt;无早&gt;</t>
  </si>
  <si>
    <t>LEE/JIN YEE</t>
  </si>
  <si>
    <t xml:space="preserve">4753153	</t>
  </si>
  <si>
    <t xml:space="preserve">369405424	</t>
  </si>
  <si>
    <t xml:space="preserve">999230543765295	</t>
  </si>
  <si>
    <t>高级房(至少连住2晚及以上)&lt;双人入住&gt;&lt;无早&gt;</t>
  </si>
  <si>
    <t>NUAR/ANWAR</t>
  </si>
  <si>
    <t xml:space="preserve">4753501	</t>
  </si>
  <si>
    <t xml:space="preserve">8740254	</t>
  </si>
  <si>
    <t xml:space="preserve">999230544266539	</t>
  </si>
  <si>
    <t>尊贵特大床房间&lt;双人入住&gt;&lt;无早&gt;</t>
  </si>
  <si>
    <t>ZHANG/HAIDONG,GUO/JINYU</t>
  </si>
  <si>
    <t xml:space="preserve">4753687	</t>
  </si>
  <si>
    <t xml:space="preserve">145309	</t>
  </si>
  <si>
    <t xml:space="preserve">30544456691	</t>
  </si>
  <si>
    <t>[曼谷]曼谷四翼酒店(The Four Wings Hotel Bangkok)(31488151)</t>
  </si>
  <si>
    <t>高级房&lt;双人入住&gt;&lt;不适用泰国客人&gt;&lt;无早&gt;</t>
  </si>
  <si>
    <t>ZANG/LIANG</t>
  </si>
  <si>
    <t xml:space="preserve">4753750	</t>
  </si>
  <si>
    <t xml:space="preserve">Acknowledged	</t>
  </si>
  <si>
    <t xml:space="preserve">999230545340454	</t>
  </si>
  <si>
    <t>[八打灵再也]皇家朱兰白沙罗酒店(Royale Chulan Damansara)(28528087)</t>
  </si>
  <si>
    <t>高级房&lt;双人入住&gt;&lt;无早&gt;</t>
  </si>
  <si>
    <t>WAN/WAN MUHAMAD ZAHID</t>
  </si>
  <si>
    <t xml:space="preserve">4754105	</t>
  </si>
  <si>
    <t xml:space="preserve">107078	</t>
  </si>
  <si>
    <t xml:space="preserve">999230545538073	</t>
  </si>
  <si>
    <t>标准双人床房&lt;特惠&gt;&lt;双人入住&gt;&lt;双早&gt;</t>
  </si>
  <si>
    <t>ALQEMZI/SULTAN</t>
  </si>
  <si>
    <t xml:space="preserve">4754171	</t>
  </si>
  <si>
    <t xml:space="preserve">15247	</t>
  </si>
  <si>
    <t xml:space="preserve">999230546832752	</t>
  </si>
  <si>
    <t>高级双床房&lt;特惠专享&gt;&lt;双人入住&gt;&lt;双早&gt;</t>
  </si>
  <si>
    <t>Inter Gold/Su-Raj,Inter Gold/Su-Raj,Inter Gold/Su-Raj,Inter Gold/Su-Raj</t>
  </si>
  <si>
    <t xml:space="preserve">4754557	</t>
  </si>
  <si>
    <t xml:space="preserve">999230547467203	</t>
  </si>
  <si>
    <t>[普吉岛]拉格林酒店及公寓(La Green Hotel and Residence)(115830151)</t>
  </si>
  <si>
    <t>豪华阳台大床或双床房(至少提前3天预订)&lt;双人入住&gt;&lt;双早&gt;</t>
  </si>
  <si>
    <t>SHEN/JIALI,LI/JUNYUE</t>
  </si>
  <si>
    <t xml:space="preserve">4754740	</t>
  </si>
  <si>
    <t xml:space="preserve">999230547554731	</t>
  </si>
  <si>
    <t>[曼谷]曼谷飞越大酒店(The Grand Fourwings Convention Hotel Bangkok)(28681182)</t>
  </si>
  <si>
    <t>至尊豪华房&lt;双人入住&gt;&lt;双早&gt;</t>
  </si>
  <si>
    <t>XU/NIANJU,WU/YU</t>
  </si>
  <si>
    <t xml:space="preserve">4754757	</t>
  </si>
  <si>
    <t xml:space="preserve">76924596	</t>
  </si>
  <si>
    <t xml:space="preserve">999230547716929	</t>
  </si>
  <si>
    <t>高级房(至少连住2晚及以上)&lt;双人入住&gt;&lt;双早&gt;</t>
  </si>
  <si>
    <t>Haikal/Amirul,Haikal/Amirul,Haikal/Amirul</t>
  </si>
  <si>
    <t xml:space="preserve">4754794	</t>
  </si>
  <si>
    <t xml:space="preserve">999230553887138	</t>
  </si>
  <si>
    <t xml:space="preserve">4754943	</t>
  </si>
  <si>
    <t xml:space="preserve">999230555278995	</t>
  </si>
  <si>
    <t>SATAR/NURUL HUDA,ISMENYAH/MUS</t>
  </si>
  <si>
    <t xml:space="preserve">4755126	</t>
  </si>
  <si>
    <t xml:space="preserve">8740506	</t>
  </si>
  <si>
    <t xml:space="preserve">999230555893954	</t>
  </si>
  <si>
    <t>[乔治市]槟城长荣桂冠酒店(Evergreen Laurel Hotel Penang)(28528115)</t>
  </si>
  <si>
    <t>海景豪华双床房&lt;双人入住&gt;&lt;无早&gt;</t>
  </si>
  <si>
    <t>SITI/RABICCA</t>
  </si>
  <si>
    <t xml:space="preserve">4755257	</t>
  </si>
  <si>
    <t xml:space="preserve">24022484452	</t>
  </si>
  <si>
    <t xml:space="preserve">999230557071595	</t>
  </si>
  <si>
    <t>alimat/ashmida</t>
  </si>
  <si>
    <t xml:space="preserve">4755536	</t>
  </si>
  <si>
    <t xml:space="preserve">1954959	</t>
  </si>
  <si>
    <t xml:space="preserve">999230557373212	</t>
  </si>
  <si>
    <t>TANG/ZHIQUAN</t>
  </si>
  <si>
    <t xml:space="preserve">4755615	</t>
  </si>
  <si>
    <t xml:space="preserve">15253	</t>
  </si>
  <si>
    <t xml:space="preserve">999230558402648	</t>
  </si>
  <si>
    <t>[苏梅岛]曼函安精品度假别墅酒店(Baan Haad Ngam Boutique Resort &amp; Villas)(3801955)</t>
  </si>
  <si>
    <t>豪华别墅&lt;双人入住&gt;&lt;双早&gt;</t>
  </si>
  <si>
    <t>Elbaz/Eden,Elbaz/Eden</t>
  </si>
  <si>
    <t xml:space="preserve">4755980	</t>
  </si>
  <si>
    <t xml:space="preserve">999230559848210	</t>
  </si>
  <si>
    <t>[吉隆坡]吉隆坡市中心智选假日酒店(Holiday Inn Express Kuala Lumpur City Centre, an IHG Hotel)(5469987)</t>
  </si>
  <si>
    <t>标准两张单人床房(带沙发床)&lt;三人入住&gt;&lt;早餐&gt;</t>
  </si>
  <si>
    <t>GOLLA/SUPRIYA</t>
  </si>
  <si>
    <t xml:space="preserve">4756458	</t>
  </si>
  <si>
    <t xml:space="preserve">427876	</t>
  </si>
  <si>
    <t xml:space="preserve">999230562572668	</t>
  </si>
  <si>
    <t>豪华双床房(至少连住2晚及以上)&lt;特惠&gt;&lt;双人入住&gt;&lt;仅适用亚洲客人&gt;&lt;无早&gt;</t>
  </si>
  <si>
    <t>LOH/XUEMIN</t>
  </si>
  <si>
    <t xml:space="preserve">4757064	</t>
  </si>
  <si>
    <t xml:space="preserve">202154	</t>
  </si>
  <si>
    <t xml:space="preserve">999230562992128	</t>
  </si>
  <si>
    <t>[吉隆坡]Fairfield Kuala Lumpur Jalan Pahang(109080855)</t>
  </si>
  <si>
    <t>城景标准客房（2张单人床）&lt;双人入住&gt;&lt;双早&gt;</t>
  </si>
  <si>
    <t>BIN TRUNA/MOHAMAD NIZAM</t>
  </si>
  <si>
    <t xml:space="preserve">4757155	</t>
  </si>
  <si>
    <t xml:space="preserve">73675458	</t>
  </si>
  <si>
    <t xml:space="preserve">999230564182699	</t>
  </si>
  <si>
    <t>豪华特大床房&lt;双人入住&gt;&lt;无早&gt;</t>
  </si>
  <si>
    <t>koo/sin siang,koo/sin siang</t>
  </si>
  <si>
    <t xml:space="preserve">4757387	</t>
  </si>
  <si>
    <t xml:space="preserve">369852853	</t>
  </si>
  <si>
    <t xml:space="preserve">999230565042748	</t>
  </si>
  <si>
    <t>TASKAEV/SERGEY</t>
  </si>
  <si>
    <t xml:space="preserve">4757551	</t>
  </si>
  <si>
    <t xml:space="preserve">68247	</t>
  </si>
  <si>
    <t xml:space="preserve">999230567320330	</t>
  </si>
  <si>
    <t>DONG/YIHUI</t>
  </si>
  <si>
    <t xml:space="preserve">4757964	</t>
  </si>
  <si>
    <t xml:space="preserve">RR24003580	</t>
  </si>
  <si>
    <t xml:space="preserve">999230567464328	</t>
  </si>
  <si>
    <t>ZENG/QIAN</t>
  </si>
  <si>
    <t xml:space="preserve">4757990	</t>
  </si>
  <si>
    <t xml:space="preserve">RR24003581	</t>
  </si>
  <si>
    <t xml:space="preserve">999230567960823	</t>
  </si>
  <si>
    <t>[蒙廷卢帕]住宿酒店(Vivere Hotel and Resorts)(115239654)</t>
  </si>
  <si>
    <t>豪华房(至少提前1天预订)&lt;三人入住&gt;&lt;早餐&gt;</t>
  </si>
  <si>
    <t>KRILL/LOTHAR,WRONKOWITZ/INA GERTRAUDE,KRILL/LARA MARIANNA</t>
  </si>
  <si>
    <t xml:space="preserve">4758086	</t>
  </si>
  <si>
    <t xml:space="preserve">10024684	</t>
  </si>
  <si>
    <t xml:space="preserve">999230567987812	</t>
  </si>
  <si>
    <t>DE FIGUEIREDO MAIA/EMILIA,DE FIGUEIREDO MAIA/JOSE CARLOS,DE FIGUEIREDO MAIA/MARTINA</t>
  </si>
  <si>
    <t xml:space="preserve">4758093	</t>
  </si>
  <si>
    <t xml:space="preserve">10024685	</t>
  </si>
  <si>
    <t xml:space="preserve">999230568023905	</t>
  </si>
  <si>
    <t>豪华房(至少提前1天预订)&lt;双人入住&gt;&lt;双早&gt;</t>
  </si>
  <si>
    <t>ROETZ/HANS JUERGEN,BALANON/AMIE</t>
  </si>
  <si>
    <t xml:space="preserve">4758099	</t>
  </si>
  <si>
    <t xml:space="preserve">10024686	</t>
  </si>
  <si>
    <t xml:space="preserve">999230568919653	</t>
  </si>
  <si>
    <t>城景豪华双床房&lt;双人入住&gt;&lt;不适用泰国客人&gt;&lt;无早&gt;</t>
  </si>
  <si>
    <t>HUANG/RENJIA</t>
  </si>
  <si>
    <t xml:space="preserve">4758301	</t>
  </si>
  <si>
    <t xml:space="preserve">BK041700	</t>
  </si>
  <si>
    <t xml:space="preserve">999230568979893	</t>
  </si>
  <si>
    <t>城景豪华双人床房&lt;双人入住&gt;&lt;不适用泰国客人&gt;&lt;无早&gt;</t>
  </si>
  <si>
    <t>ZHONG/QIUYING</t>
  </si>
  <si>
    <t xml:space="preserve">4758316	</t>
  </si>
  <si>
    <t xml:space="preserve">BK041702	</t>
  </si>
  <si>
    <t xml:space="preserve">999230569703898	</t>
  </si>
  <si>
    <t>海景豪华特大床房&lt;双人入住&gt;&lt;无早&gt;</t>
  </si>
  <si>
    <t>MOHD YUSOF/SHAFIZA NAWAL</t>
  </si>
  <si>
    <t xml:space="preserve">4758483	</t>
  </si>
  <si>
    <t xml:space="preserve">24022589918	</t>
  </si>
  <si>
    <t xml:space="preserve">999230570273709	</t>
  </si>
  <si>
    <t>池景豪华双人床房&lt;双人入住&gt;&lt;不适用泰国客人&gt;&lt;无早&gt;</t>
  </si>
  <si>
    <t>Bao/Guangyu,Chen/Ying</t>
  </si>
  <si>
    <t xml:space="preserve">4758630	</t>
  </si>
  <si>
    <t xml:space="preserve">BK041699	</t>
  </si>
  <si>
    <t xml:space="preserve">999230585267281	</t>
  </si>
  <si>
    <t>标准两张单人床房&lt;双人入住&gt;&lt;双早&gt;</t>
  </si>
  <si>
    <t>CHONG/YONG CHEONG</t>
  </si>
  <si>
    <t xml:space="preserve">4759264	</t>
  </si>
  <si>
    <t xml:space="preserve">428012	</t>
  </si>
  <si>
    <t xml:space="preserve">999230586114267	</t>
  </si>
  <si>
    <t>[芙蓉]芙蓉皇家朱兰酒店(Royale Chulan Seremban)(91100866)</t>
  </si>
  <si>
    <t>高级双床房&lt;双人入住&gt;&lt;无早&gt;</t>
  </si>
  <si>
    <t>KHALID/MOHD HEZRY</t>
  </si>
  <si>
    <t xml:space="preserve">4759426	</t>
  </si>
  <si>
    <t xml:space="preserve">111147	</t>
  </si>
  <si>
    <t xml:space="preserve">999230586177393	</t>
  </si>
  <si>
    <t>[宿务]宿务滨海前线酒店 - 北开垦(Bayfront Hotel Cebu North Reclamation)(8235106)</t>
  </si>
  <si>
    <t>高级房(至少连住2晚及以上)&lt;三人入住&gt;&lt;特价&gt;&lt;早餐&gt;</t>
  </si>
  <si>
    <t>Mae Yu/Sheila,Mae Yu/Sheila,Mae Yu/Sheila,Mae Yu/Sheila,Mae Yu/Sheila</t>
  </si>
  <si>
    <t xml:space="preserve">4759438	</t>
  </si>
  <si>
    <t xml:space="preserve">148119	</t>
  </si>
  <si>
    <t xml:space="preserve">999230586910753	</t>
  </si>
  <si>
    <t>[哥打京那巴鲁]亚庇凯城酒店(Promenade Hotel Kota Kinabalu)(26353811)</t>
  </si>
  <si>
    <t>城景高级房&lt;特惠房&gt;&lt;双人入住&gt;&lt;双早&gt;</t>
  </si>
  <si>
    <t>ZUBAIDAH/SITI</t>
  </si>
  <si>
    <t xml:space="preserve">4759588	</t>
  </si>
  <si>
    <t xml:space="preserve">T012153	</t>
  </si>
  <si>
    <t xml:space="preserve">999230587147117	</t>
  </si>
  <si>
    <t>[乔治市]槟城温宝利酒店(The Wembley – A St Giles Hotel, Penang)(5159731)</t>
  </si>
  <si>
    <t>豪华房&lt;三人入住&gt;&lt;早餐&gt;</t>
  </si>
  <si>
    <t>Mohamad/Fazril</t>
  </si>
  <si>
    <t xml:space="preserve">4759649	</t>
  </si>
  <si>
    <t xml:space="preserve">773415	</t>
  </si>
  <si>
    <t xml:space="preserve">999230588221124	</t>
  </si>
  <si>
    <t>Baek/Mihyeon</t>
  </si>
  <si>
    <t xml:space="preserve">4759937	</t>
  </si>
  <si>
    <t xml:space="preserve">24073867	</t>
  </si>
  <si>
    <t xml:space="preserve">999230589061597	</t>
  </si>
  <si>
    <t>WONGSUWAT/JARIYA</t>
  </si>
  <si>
    <t xml:space="preserve">4760180	</t>
  </si>
  <si>
    <t xml:space="preserve">625241	</t>
  </si>
  <si>
    <t xml:space="preserve">999230594200972	</t>
  </si>
  <si>
    <t>Lee/Alby</t>
  </si>
  <si>
    <t xml:space="preserve">4761792	</t>
  </si>
  <si>
    <t xml:space="preserve">8740710	</t>
  </si>
  <si>
    <t xml:space="preserve">999230594220107	</t>
  </si>
  <si>
    <t>高级房&lt;特惠&gt;&lt;双人入住&gt;&lt;双早&gt;</t>
  </si>
  <si>
    <t>RAN/QIBIN</t>
  </si>
  <si>
    <t xml:space="preserve">4761798	</t>
  </si>
  <si>
    <t xml:space="preserve">999230594317707	</t>
  </si>
  <si>
    <t xml:space="preserve">4761833	</t>
  </si>
  <si>
    <t xml:space="preserve">999230594483645	</t>
  </si>
  <si>
    <t>WANG/HUAJIAN</t>
  </si>
  <si>
    <t xml:space="preserve">4761909	</t>
  </si>
  <si>
    <t xml:space="preserve">999230594928760	</t>
  </si>
  <si>
    <t>YAO/MINZHI</t>
  </si>
  <si>
    <t xml:space="preserve">4762077	</t>
  </si>
  <si>
    <t xml:space="preserve">154112	</t>
  </si>
  <si>
    <t xml:space="preserve">999230596054053	</t>
  </si>
  <si>
    <t>天际一室套房&lt;特惠&gt;&lt;双人入住&gt;&lt;无早&gt;</t>
  </si>
  <si>
    <t>Cerrahoglu/Emir,Cerrahoglu/Emir</t>
  </si>
  <si>
    <t xml:space="preserve">4762645	</t>
  </si>
  <si>
    <t xml:space="preserve">411673566	</t>
  </si>
  <si>
    <t xml:space="preserve">999230596467931	</t>
  </si>
  <si>
    <t>小型尊贵特大床房&lt;双人入住&gt;&lt;无早&gt;</t>
  </si>
  <si>
    <t>CHEN/CHIENMING</t>
  </si>
  <si>
    <t xml:space="preserve">4762770	</t>
  </si>
  <si>
    <t xml:space="preserve">145668	</t>
  </si>
  <si>
    <t xml:space="preserve">999230596766862	</t>
  </si>
  <si>
    <t>MAT NOOR/FAIRUZ FARIZA</t>
  </si>
  <si>
    <t xml:space="preserve">4762859	</t>
  </si>
  <si>
    <t xml:space="preserve">T012253	</t>
  </si>
  <si>
    <t xml:space="preserve">999230596876842	</t>
  </si>
  <si>
    <t>SHAPOSHNIKOVA/ASIA</t>
  </si>
  <si>
    <t xml:space="preserve">4762893	</t>
  </si>
  <si>
    <t xml:space="preserve">15331	</t>
  </si>
  <si>
    <t xml:space="preserve">999230603891432	</t>
  </si>
  <si>
    <t>[巴革]万达贝斯特韦斯特优质大酒店(Best Western Plus Wanda Grand Hotel)(5462923)</t>
  </si>
  <si>
    <t>Willemse/Mandy</t>
  </si>
  <si>
    <t xml:space="preserve">4763094	</t>
  </si>
  <si>
    <t xml:space="preserve">BK031052/1	</t>
  </si>
  <si>
    <t xml:space="preserve">999230608235111	</t>
  </si>
  <si>
    <t>NiamsuwanVATSANA/PHASAVATH,NiamsuwanVATSANA/PHASAVATH</t>
  </si>
  <si>
    <t xml:space="preserve">4763810	</t>
  </si>
  <si>
    <t xml:space="preserve">411944507	</t>
  </si>
  <si>
    <t xml:space="preserve">999230607793211	</t>
  </si>
  <si>
    <t>[曼谷]曼谷格蓝总统饭店(Grand President Bangkok)(5988676)</t>
  </si>
  <si>
    <t>一卧室行政特大床房&lt;双人入住&gt;&lt;仅适用亚洲客人&gt;&lt;无早&gt;</t>
  </si>
  <si>
    <t>KUMAR/PRADEEP</t>
  </si>
  <si>
    <t xml:space="preserve">4763700	</t>
  </si>
  <si>
    <t xml:space="preserve">393989	</t>
  </si>
  <si>
    <t xml:space="preserve">999230608744406	</t>
  </si>
  <si>
    <t>VATSANA/PHASAVATH,VATSANA/PHASAVATH</t>
  </si>
  <si>
    <t xml:space="preserve">4763919	</t>
  </si>
  <si>
    <t xml:space="preserve">411947773	</t>
  </si>
  <si>
    <t xml:space="preserve">999230608944728	</t>
  </si>
  <si>
    <t xml:space="preserve">4763968	</t>
  </si>
  <si>
    <t xml:space="preserve">411956003	</t>
  </si>
  <si>
    <t xml:space="preserve">999230609167797	</t>
  </si>
  <si>
    <t>[拉普拉普]种植园湾水疗度假村(Plantation Bay Resort and Spa)(6186732)</t>
  </si>
  <si>
    <t>池畔房&lt;今日特价 &gt;&lt;双人入住&gt;&lt;中宾&gt;&lt;无早&gt;</t>
  </si>
  <si>
    <t>ZHU/YIN</t>
  </si>
  <si>
    <t xml:space="preserve">4764019	</t>
  </si>
  <si>
    <t xml:space="preserve">1440407	</t>
  </si>
  <si>
    <t xml:space="preserve">30610522134	</t>
  </si>
  <si>
    <t>[清迈]宜必思清迈宁曼街旅游中心酒店(Ibis Chiang Mai Nimman Journeyhub)(117180674)</t>
  </si>
  <si>
    <t>标准房，配备一张双人床&lt;双人入住&gt;&lt;双早&gt;</t>
  </si>
  <si>
    <t>chen/yue,Chen/yue</t>
  </si>
  <si>
    <t xml:space="preserve">4764328	</t>
  </si>
  <si>
    <t xml:space="preserve">999230612620180	</t>
  </si>
  <si>
    <t>QIN/MIAOMIAO</t>
  </si>
  <si>
    <t xml:space="preserve">4764726	</t>
  </si>
  <si>
    <t xml:space="preserve">154395	</t>
  </si>
  <si>
    <t xml:space="preserve">999230614114811	</t>
  </si>
  <si>
    <t>高级双人床房&lt;双人入住&gt;&lt;无早&gt;</t>
  </si>
  <si>
    <t>junoh/azrul</t>
  </si>
  <si>
    <t xml:space="preserve">4765066	</t>
  </si>
  <si>
    <t xml:space="preserve">111269	</t>
  </si>
  <si>
    <t xml:space="preserve">999230614421083	</t>
  </si>
  <si>
    <t>高级房&lt;今日特价 &gt;&lt;双人入住&gt;&lt;双早&gt;</t>
  </si>
  <si>
    <t>KONG/WAI TAK,KONG/WAI TAK</t>
  </si>
  <si>
    <t xml:space="preserve">4765132	</t>
  </si>
  <si>
    <t xml:space="preserve">999230614837375	</t>
  </si>
  <si>
    <t>HSIN/YWAY</t>
  </si>
  <si>
    <t xml:space="preserve">4765243	</t>
  </si>
  <si>
    <t xml:space="preserve">154407	</t>
  </si>
  <si>
    <t xml:space="preserve">999230614861694	</t>
  </si>
  <si>
    <t>MOHD AZMAN/NUR JIHAN</t>
  </si>
  <si>
    <t xml:space="preserve">4765252	</t>
  </si>
  <si>
    <t xml:space="preserve">T012321	</t>
  </si>
  <si>
    <t xml:space="preserve">999230616886964	</t>
  </si>
  <si>
    <t>LIU/TIANWEN,ZHANG/BINJIE</t>
  </si>
  <si>
    <t xml:space="preserve">4765834	</t>
  </si>
  <si>
    <t xml:space="preserve">154423	</t>
  </si>
  <si>
    <t xml:space="preserve">999230616952328	</t>
  </si>
  <si>
    <t>[西哈努克城]蓝色海湾温德姆豪生国际酒店(Howard Johnson Plaza by Wyndham Blue Bay Sihanoukville)(114399358)</t>
  </si>
  <si>
    <t>小型海景套房&lt;双人入住&gt;&lt;双早&gt;&lt;新酒店礼盒&gt;</t>
  </si>
  <si>
    <t>KIM/SOODONG</t>
  </si>
  <si>
    <t xml:space="preserve">4765855	</t>
  </si>
  <si>
    <t xml:space="preserve">21072	</t>
  </si>
  <si>
    <t xml:space="preserve">999230617200852	</t>
  </si>
  <si>
    <t>[曼谷]察殿曼谷沙吞酒店式公寓(Chatrium Residence Sathon Bangkok)(6179292)</t>
  </si>
  <si>
    <t>豪华一卧室套房&lt;双人入住&gt;&lt;不适用泰国客人&gt;&lt;双早&gt;</t>
  </si>
  <si>
    <t>BU/JIAYUQI</t>
  </si>
  <si>
    <t xml:space="preserve">4765924	</t>
  </si>
  <si>
    <t xml:space="preserve">372672592	</t>
  </si>
  <si>
    <t xml:space="preserve">999230617316118	</t>
  </si>
  <si>
    <t>[首尔]明洞亲爱酒店(Dears Myeongdong)(105594077)</t>
  </si>
  <si>
    <t>布雷夫双床房&lt;双人入住&gt;&lt;限量抢购&gt;&lt;无早&gt;</t>
  </si>
  <si>
    <t>Choi/hongjun,Choi/hongjun</t>
  </si>
  <si>
    <t xml:space="preserve">4765966	</t>
  </si>
  <si>
    <t xml:space="preserve">23047743	</t>
  </si>
  <si>
    <t xml:space="preserve">999230619327415	</t>
  </si>
  <si>
    <t>Deluxe Double Room&lt;双人入住&gt;&lt;双早&gt;</t>
  </si>
  <si>
    <t>Azizan/Amyrul Hafiz</t>
  </si>
  <si>
    <t xml:space="preserve">4766697	</t>
  </si>
  <si>
    <t xml:space="preserve">111287	</t>
  </si>
  <si>
    <t xml:space="preserve">30636612592	</t>
  </si>
  <si>
    <t>至尊尊贵房&lt;促销&gt;&lt;双人入住&gt;&lt;无早&gt;</t>
  </si>
  <si>
    <t>JIN/JUN,Li/LinLin</t>
  </si>
  <si>
    <t xml:space="preserve">4767207	</t>
  </si>
  <si>
    <t xml:space="preserve">86869	</t>
  </si>
  <si>
    <t>，</t>
  </si>
  <si>
    <t>直采</t>
  </si>
  <si>
    <t>此单为原订单999230025636933的申请改期为2024-02-25-2024-02-28的 补款单，总计200人民币 。</t>
  </si>
  <si>
    <t>本期收回200元</t>
  </si>
  <si>
    <t>A240229093754481</t>
  </si>
  <si>
    <t>A240229093856481</t>
  </si>
  <si>
    <t>CNY / HKD 当前参考汇率: 1.085128316</t>
  </si>
  <si>
    <t>总计：348372 CNY/
378028.32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</si>
  <si>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</si>
  <si>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</si>
  <si>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</si>
  <si>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</si>
  <si>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</si>
  <si>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</si>
  <si>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</si>
  <si>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</si>
  <si>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</si>
  <si>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</si>
  <si>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</si>
  <si>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</si>
  <si>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</si>
  <si>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</si>
  <si>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</si>
  <si>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</si>
  <si>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</si>
  <si>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</si>
  <si>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</si>
  <si>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2024-02-27</t>
  </si>
  <si>
    <t>4767207</t>
  </si>
  <si>
    <t>曼谷百丽思酒店</t>
  </si>
  <si>
    <t>JIN JUN,Li LinLin</t>
  </si>
  <si>
    <t>2024-02-28</t>
  </si>
  <si>
    <t>退房日周结</t>
  </si>
  <si>
    <t>420.00</t>
  </si>
  <si>
    <t>RMB</t>
  </si>
  <si>
    <t>0</t>
  </si>
  <si>
    <t>0.00</t>
  </si>
  <si>
    <t>携程国际直连(DD)</t>
  </si>
  <si>
    <t>01.011174</t>
  </si>
  <si>
    <t>2024-02-27 13:02:29</t>
  </si>
  <si>
    <t>否</t>
  </si>
  <si>
    <t>汇智国际旅游发展有限公司</t>
  </si>
  <si>
    <t>泰国</t>
  </si>
  <si>
    <t>4765966</t>
  </si>
  <si>
    <t>Dears Myeongdong</t>
  </si>
  <si>
    <t>Choi hongjun,Choi hongjun</t>
  </si>
  <si>
    <t>390.00</t>
  </si>
  <si>
    <t>2024-02-27 10:22:44</t>
  </si>
  <si>
    <t>韩国</t>
  </si>
  <si>
    <t>4765924</t>
  </si>
  <si>
    <t>曼谷察殿沙吞酒店式公寓</t>
  </si>
  <si>
    <t>BU JIAYUQI</t>
  </si>
  <si>
    <t>681.00</t>
  </si>
  <si>
    <t>2024-02-27 09:45:35</t>
  </si>
  <si>
    <t>4765855</t>
  </si>
  <si>
    <t>西哈努克蓝湾豪生国际酒店</t>
  </si>
  <si>
    <t>KIM SOODONG</t>
  </si>
  <si>
    <t>1516.00</t>
  </si>
  <si>
    <t>2024-02-27 11:13:13</t>
  </si>
  <si>
    <t>柬埔寨</t>
  </si>
  <si>
    <t>4765834</t>
  </si>
  <si>
    <t>曼谷尊贵比左特尔酒店</t>
  </si>
  <si>
    <t>LIU TIANWEN,ZHANG BINJIE</t>
  </si>
  <si>
    <t>266.00</t>
  </si>
  <si>
    <t>2024-02-27 08:24:31</t>
  </si>
  <si>
    <t>2024-02-26</t>
  </si>
  <si>
    <t>4765252</t>
  </si>
  <si>
    <t>亚庇凯城酒店</t>
  </si>
  <si>
    <t>MOHD AZMAN NUR JIHAN</t>
  </si>
  <si>
    <t>338.00</t>
  </si>
  <si>
    <t>2024-02-27 09:26:19</t>
  </si>
  <si>
    <t>马来西亚</t>
  </si>
  <si>
    <t>4765243</t>
  </si>
  <si>
    <t>HSIN YWAY</t>
  </si>
  <si>
    <t>2024-02-26 22:34:29</t>
  </si>
  <si>
    <t>4765066</t>
  </si>
  <si>
    <t>芙蓉皇家朱兰酒店</t>
  </si>
  <si>
    <t>junoh azrul</t>
  </si>
  <si>
    <t>318.00</t>
  </si>
  <si>
    <t>2024-02-27 13:22:53</t>
  </si>
  <si>
    <t>4764726</t>
  </si>
  <si>
    <t>QIN MIAOMIAO</t>
  </si>
  <si>
    <t>2024-02-26 20:17:51</t>
  </si>
  <si>
    <t>4764019</t>
  </si>
  <si>
    <t>种植园湾水疗度假村</t>
  </si>
  <si>
    <t>ZHU YIN</t>
  </si>
  <si>
    <t>1239.00</t>
  </si>
  <si>
    <t>2024-02-27 10:25:19</t>
  </si>
  <si>
    <t>菲律宾</t>
  </si>
  <si>
    <t>4763968</t>
  </si>
  <si>
    <t>曼谷萨通JC凯文酒店</t>
  </si>
  <si>
    <t>VATSANA PHASAVATH,VATSANA PHASAVATH</t>
  </si>
  <si>
    <t>483.00</t>
  </si>
  <si>
    <t>2024-02-26 16:26:59</t>
  </si>
  <si>
    <t>4763919</t>
  </si>
  <si>
    <t>2024-02-26 16:18:19</t>
  </si>
  <si>
    <t>4763810</t>
  </si>
  <si>
    <t>NiamsuwanVATSANA PHASAVATH,NiamsuwanVATSANA PHASAVATH</t>
  </si>
  <si>
    <t>2024-02-26 16:15:08</t>
  </si>
  <si>
    <t>4763700</t>
  </si>
  <si>
    <t>曼谷格蓝总统饭店</t>
  </si>
  <si>
    <t>KUMAR PRADEEP</t>
  </si>
  <si>
    <t>996.00</t>
  </si>
  <si>
    <t>2024-02-26 15:34:44</t>
  </si>
  <si>
    <t>4763094</t>
  </si>
  <si>
    <t>万达贝斯特韦斯特优质大酒店</t>
  </si>
  <si>
    <t>Willemse Mandy</t>
  </si>
  <si>
    <t>752.00</t>
  </si>
  <si>
    <t>2024-02-26 12:15:45</t>
  </si>
  <si>
    <t>4762893</t>
  </si>
  <si>
    <t>曼谷阿尔玛斯酒店</t>
  </si>
  <si>
    <t>SHAPOSHNIKOVA ASIA</t>
  </si>
  <si>
    <t>189.00</t>
  </si>
  <si>
    <t>2024-02-26 11:24:30</t>
  </si>
  <si>
    <t>4762859</t>
  </si>
  <si>
    <t>MAT NOOR FAIRUZ FARIZA</t>
  </si>
  <si>
    <t>2024-02-26 17:42:56</t>
  </si>
  <si>
    <t>4762770</t>
  </si>
  <si>
    <t>菲斯时尚酒店</t>
  </si>
  <si>
    <t>CHEN CHIENMING</t>
  </si>
  <si>
    <t>540.00</t>
  </si>
  <si>
    <t>2024-02-26 10:49:02</t>
  </si>
  <si>
    <t>直连</t>
  </si>
  <si>
    <t>4762645</t>
  </si>
  <si>
    <t>Cerrahoglu Emir,Cerrahoglu Emir</t>
  </si>
  <si>
    <t>2024-02-26 10:27:52</t>
  </si>
  <si>
    <t>4762077</t>
  </si>
  <si>
    <t>YAO MINZHI</t>
  </si>
  <si>
    <t>2024-02-26 08:36:53</t>
  </si>
  <si>
    <t>2024-02-25</t>
  </si>
  <si>
    <t>4761792</t>
  </si>
  <si>
    <t>哥打京那巴鲁元明大酒店</t>
  </si>
  <si>
    <t>Lee Alby</t>
  </si>
  <si>
    <t>230.00</t>
  </si>
  <si>
    <t>2024-02-26 11:05:32</t>
  </si>
  <si>
    <t>4760180</t>
  </si>
  <si>
    <t>奇迹大酒店</t>
  </si>
  <si>
    <t>WONGSUWAT JARIYA</t>
  </si>
  <si>
    <t>333.00</t>
  </si>
  <si>
    <t>2024-02-25 15:54:21</t>
  </si>
  <si>
    <t>4759937</t>
  </si>
  <si>
    <t>首尔三井酒店</t>
  </si>
  <si>
    <t>Baek Mihyeon</t>
  </si>
  <si>
    <t>515.00</t>
  </si>
  <si>
    <t>2024-02-25 17:14:24</t>
  </si>
  <si>
    <t>4759649</t>
  </si>
  <si>
    <t>槟城温宝利酒店 (槟城对抗新冠肺炎认证)</t>
  </si>
  <si>
    <t>Mohamad Fazril</t>
  </si>
  <si>
    <t>1628.00</t>
  </si>
  <si>
    <t>2024-02-25 12:19:11</t>
  </si>
  <si>
    <t>4759588</t>
  </si>
  <si>
    <t>ZUBAIDAH SITI</t>
  </si>
  <si>
    <t>2024-02-25 14:55:16</t>
  </si>
  <si>
    <t>4759438</t>
  </si>
  <si>
    <t>宿务滨海前线酒店 - 北开垦</t>
  </si>
  <si>
    <t>Mae Yu Sheila,Mae Yu Sheila,Mae Yu Sheila,Mae Yu Sheila,Mae Yu Sheila</t>
  </si>
  <si>
    <t>2620.00</t>
  </si>
  <si>
    <t>2024-02-25 10:49:43</t>
  </si>
  <si>
    <t>4759426</t>
  </si>
  <si>
    <t>KHALID MOHD HEZRY</t>
  </si>
  <si>
    <t>634.00</t>
  </si>
  <si>
    <t>2024-02-25 15:58:58</t>
  </si>
  <si>
    <t>4759264</t>
  </si>
  <si>
    <t>吉隆坡市中心智选假日酒店</t>
  </si>
  <si>
    <t>CHONG YONG CHEONG</t>
  </si>
  <si>
    <t>320.00</t>
  </si>
  <si>
    <t>2024-02-25 14:58:40</t>
  </si>
  <si>
    <t>2024-02-24</t>
  </si>
  <si>
    <t>4758630</t>
  </si>
  <si>
    <t>芭堤雅贝斯特韦斯特优质尼克森酒店-SHA认证</t>
  </si>
  <si>
    <t>Bao Guangyu,Chen Ying</t>
  </si>
  <si>
    <t>651.00</t>
  </si>
  <si>
    <t>2024-02-25 16:25:14</t>
  </si>
  <si>
    <t>4758483</t>
  </si>
  <si>
    <t>槟城长荣桂冠酒店</t>
  </si>
  <si>
    <t>MOHD YUSOF SHAFIZA NAWAL</t>
  </si>
  <si>
    <t>2024-02-25 11:16:04</t>
  </si>
  <si>
    <t>4758316</t>
  </si>
  <si>
    <t>ZHONG QIUYING</t>
  </si>
  <si>
    <t>538.00</t>
  </si>
  <si>
    <t>2024-02-25 16:49:01</t>
  </si>
  <si>
    <t>4758301</t>
  </si>
  <si>
    <t>HUANG RENJIA</t>
  </si>
  <si>
    <t>530.00</t>
  </si>
  <si>
    <t>2024-02-25 16:43:18</t>
  </si>
  <si>
    <t>4758099</t>
  </si>
  <si>
    <t>维福瑞度假酒店</t>
  </si>
  <si>
    <t>ROETZ HANS JUERGEN,BALANON AMIE</t>
  </si>
  <si>
    <t>505.00</t>
  </si>
  <si>
    <t>2024-02-26 09:29:27</t>
  </si>
  <si>
    <t>4758093</t>
  </si>
  <si>
    <t>DE FIGUEIREDO MAIA EMILIA,DE FIGUEIREDO MAIA JOSE CARLOS,DE FIGUEIREDO MAIA MARTINA</t>
  </si>
  <si>
    <t>753.00</t>
  </si>
  <si>
    <t>2024-02-26 09:01:06</t>
  </si>
  <si>
    <t>4758086</t>
  </si>
  <si>
    <t>KRILL LOTHAR,WRONKOWITZ INA GERTRAUDE,KRILL LARA MARIANNA</t>
  </si>
  <si>
    <t>2024-02-26 08:55:18</t>
  </si>
  <si>
    <t>4757990</t>
  </si>
  <si>
    <t>卡奈里斯素万那普机场店 (SHA Plus+)</t>
  </si>
  <si>
    <t>ZENG QIAN</t>
  </si>
  <si>
    <t>340.00</t>
  </si>
  <si>
    <t>2024-02-25 12:56:12</t>
  </si>
  <si>
    <t>4757964</t>
  </si>
  <si>
    <t>DONG YIHUI</t>
  </si>
  <si>
    <t>2024-02-25 12:55:15</t>
  </si>
  <si>
    <t>4757551</t>
  </si>
  <si>
    <t>曼函安精品度假别墅酒店(SHA Plus+)</t>
  </si>
  <si>
    <t>TASKAEV SERGEY</t>
  </si>
  <si>
    <t>2062.00</t>
  </si>
  <si>
    <t>2024-02-24 17:32:52</t>
  </si>
  <si>
    <t>4757387</t>
  </si>
  <si>
    <t>KSL滨海艺术中心酒店</t>
  </si>
  <si>
    <t>koo sin siang,koo sin siang</t>
  </si>
  <si>
    <t>302.00</t>
  </si>
  <si>
    <t>2024-02-24 16:05:50</t>
  </si>
  <si>
    <t>4757155</t>
  </si>
  <si>
    <t>吉隆坡费尔菲尔德艾伦彭亨酒店</t>
  </si>
  <si>
    <t>BIN TRUNA MOHAMAD NIZAM</t>
  </si>
  <si>
    <t>828.00</t>
  </si>
  <si>
    <t>2024-02-26 11:18:30</t>
  </si>
  <si>
    <t>4757064</t>
  </si>
  <si>
    <t>阿万特酒店</t>
  </si>
  <si>
    <t>LOH XUEMIN</t>
  </si>
  <si>
    <t>1312.00</t>
  </si>
  <si>
    <t>2024-02-24 14:49:00</t>
  </si>
  <si>
    <t>4756458</t>
  </si>
  <si>
    <t>GOLLA SUPRIYA</t>
  </si>
  <si>
    <t>854.00</t>
  </si>
  <si>
    <t>2024-02-24 12:59:46</t>
  </si>
  <si>
    <t>4755615</t>
  </si>
  <si>
    <t>TANG ZHIQUAN</t>
  </si>
  <si>
    <t>378.00</t>
  </si>
  <si>
    <t>2024-02-24 09:11:11</t>
  </si>
  <si>
    <t>2024-02-23</t>
  </si>
  <si>
    <t>4755536</t>
  </si>
  <si>
    <t>吉隆坡皇家酒店</t>
  </si>
  <si>
    <t>alimat ashmida</t>
  </si>
  <si>
    <t>564.00</t>
  </si>
  <si>
    <t>2024-02-25 19:55:25</t>
  </si>
  <si>
    <t>4755257</t>
  </si>
  <si>
    <t>SITI RABICCA</t>
  </si>
  <si>
    <t>2024-02-24 15:12:22</t>
  </si>
  <si>
    <t>4755126</t>
  </si>
  <si>
    <t>SATAR NURUL HUDA,ISMENYAH MUS</t>
  </si>
  <si>
    <t>2024-02-24 15:54:04</t>
  </si>
  <si>
    <t>4754757</t>
  </si>
  <si>
    <t>曼谷飞越大酒店</t>
  </si>
  <si>
    <t>XU NIANJU,WU YU</t>
  </si>
  <si>
    <t>1508.00</t>
  </si>
  <si>
    <t>2024-02-24 09:52:36</t>
  </si>
  <si>
    <t>4754740</t>
  </si>
  <si>
    <t>La Green Hotel &amp; Residence</t>
  </si>
  <si>
    <t>SHEN JIALI,LI JUNYUE</t>
  </si>
  <si>
    <t>1104.00</t>
  </si>
  <si>
    <t>2024-02-24 10:19:02</t>
  </si>
  <si>
    <t>4754171</t>
  </si>
  <si>
    <t>ALQEMZI SULTAN</t>
  </si>
  <si>
    <t>2024-02-23 16:57:28</t>
  </si>
  <si>
    <t>4754105</t>
  </si>
  <si>
    <t>皇家朱兰白沙罗酒店</t>
  </si>
  <si>
    <t>WAN WAN MUHAMAD ZAHID</t>
  </si>
  <si>
    <t>606.00</t>
  </si>
  <si>
    <t>2024-02-23 16:39:08</t>
  </si>
  <si>
    <t>4753750</t>
  </si>
  <si>
    <t>曼谷四翼酒店</t>
  </si>
  <si>
    <t>ZANG LIANG</t>
  </si>
  <si>
    <t>520.00</t>
  </si>
  <si>
    <t>2024-02-23 15:35:51</t>
  </si>
  <si>
    <t>4753687</t>
  </si>
  <si>
    <t>ZHANG HAIDONG,GUO JINYU</t>
  </si>
  <si>
    <t>1849.00</t>
  </si>
  <si>
    <t>2024-02-23 14:56:28</t>
  </si>
  <si>
    <t>4753501</t>
  </si>
  <si>
    <t>NUAR ANWAR</t>
  </si>
  <si>
    <t>683.00</t>
  </si>
  <si>
    <t>2024-02-23 15:47:28</t>
  </si>
  <si>
    <t>4753153</t>
  </si>
  <si>
    <t>历山德拉动力酒店</t>
  </si>
  <si>
    <t>LEE JIN YEE</t>
  </si>
  <si>
    <t>2230.00</t>
  </si>
  <si>
    <t>2024-02-23 12:41:20</t>
  </si>
  <si>
    <t>新加坡</t>
  </si>
  <si>
    <t>4753127</t>
  </si>
  <si>
    <t>卡帕莱大酒店</t>
  </si>
  <si>
    <t>WANG GUOLIN,ZHANG CHENYU</t>
  </si>
  <si>
    <t>2024-02-23 12:25:28</t>
  </si>
  <si>
    <t>4753122</t>
  </si>
  <si>
    <t>Zhou Xiaoyu</t>
  </si>
  <si>
    <t>2024-02-24 15:48:29</t>
  </si>
  <si>
    <t>4753108</t>
  </si>
  <si>
    <t>Jiang Guoqi</t>
  </si>
  <si>
    <t>2024-02-24 11:25:55</t>
  </si>
  <si>
    <t>4753008</t>
  </si>
  <si>
    <t>曼谷安曼纳酒店</t>
  </si>
  <si>
    <t>WU BIAO,CHEN JINGYU</t>
  </si>
  <si>
    <t>1946.00</t>
  </si>
  <si>
    <t>2024-02-23 18:39:32</t>
  </si>
  <si>
    <t>4752067</t>
  </si>
  <si>
    <t>岘港海湾酒店</t>
  </si>
  <si>
    <t>kim kimjeong,kim kimjeong</t>
  </si>
  <si>
    <t>685.00</t>
  </si>
  <si>
    <t>2024-02-27 12:16:39</t>
  </si>
  <si>
    <t>越南</t>
  </si>
  <si>
    <t>4751797</t>
  </si>
  <si>
    <t>贝斯特韦斯特乍都乍酒店</t>
  </si>
  <si>
    <t>KIM SONGHOON</t>
  </si>
  <si>
    <t>670.00</t>
  </si>
  <si>
    <t>2024-02-23 11:06:18</t>
  </si>
  <si>
    <t>4751555</t>
  </si>
  <si>
    <t>莱恩酒店</t>
  </si>
  <si>
    <t>HENG KAI PERNG</t>
  </si>
  <si>
    <t>300.00</t>
  </si>
  <si>
    <t>2024-02-23 12:16:40</t>
  </si>
  <si>
    <t>2024-02-22</t>
  </si>
  <si>
    <t>4750891</t>
  </si>
  <si>
    <t>DU YONGFANG,MO FAN</t>
  </si>
  <si>
    <t>666.00</t>
  </si>
  <si>
    <t>2024-02-22 22:20:21</t>
  </si>
  <si>
    <t>4750377</t>
  </si>
  <si>
    <t>IKRAM SHARUL</t>
  </si>
  <si>
    <t>276.00</t>
  </si>
  <si>
    <t>2024-02-22 19:46:17</t>
  </si>
  <si>
    <t>4749399</t>
  </si>
  <si>
    <t>WANG DONG,LIU HUILING,WANG ZHENNING,YU LINGLING</t>
  </si>
  <si>
    <t>840.00</t>
  </si>
  <si>
    <t>2024-02-22 15:36:34</t>
  </si>
  <si>
    <t>4749304</t>
  </si>
  <si>
    <t>PANDA PARIJAT</t>
  </si>
  <si>
    <t>1161.00</t>
  </si>
  <si>
    <t>2024-02-22 15:31:41</t>
  </si>
  <si>
    <t>4748959</t>
  </si>
  <si>
    <t>ZHOU HUA</t>
  </si>
  <si>
    <t>2024-02-22 16:01:31</t>
  </si>
  <si>
    <t>4748337</t>
  </si>
  <si>
    <t>罗勇市中心假日套房酒店</t>
  </si>
  <si>
    <t>XU JINYOU</t>
  </si>
  <si>
    <t>976.00</t>
  </si>
  <si>
    <t>2024-02-22 19:53:14</t>
  </si>
  <si>
    <t>4747716</t>
  </si>
  <si>
    <t>贝斯特韦斯特拉查达酒店</t>
  </si>
  <si>
    <t>HUANG XIN,TAN YADAN</t>
  </si>
  <si>
    <t>2024-02-22 10:35:30</t>
  </si>
  <si>
    <t>4747400</t>
  </si>
  <si>
    <t>RENDEL PROF MARTIN</t>
  </si>
  <si>
    <t>2024-02-22 12:54:42</t>
  </si>
  <si>
    <t>2024-02-21</t>
  </si>
  <si>
    <t>4747272</t>
  </si>
  <si>
    <t>DENG XIHONG,JI LIBO</t>
  </si>
  <si>
    <t>443.00</t>
  </si>
  <si>
    <t>2024-02-22 08:57:51</t>
  </si>
  <si>
    <t>4747228</t>
  </si>
  <si>
    <t>坦布里海滨水疗度假村</t>
  </si>
  <si>
    <t>KIM SEONGEUN</t>
  </si>
  <si>
    <t>1808.00</t>
  </si>
  <si>
    <t>2024-02-22 12:48:07</t>
  </si>
  <si>
    <t>4747223</t>
  </si>
  <si>
    <t>曼谷素坤逸 4 巷宜必思尚品酒店</t>
  </si>
  <si>
    <t>CHAN CHING HONG</t>
  </si>
  <si>
    <t>1928.00</t>
  </si>
  <si>
    <t>2024-02-22 10:03:33</t>
  </si>
  <si>
    <t>4746100</t>
  </si>
  <si>
    <t>LOW PEI CHING</t>
  </si>
  <si>
    <t>402.00</t>
  </si>
  <si>
    <t>2024-02-21 20:56:46</t>
  </si>
  <si>
    <t>4746019</t>
  </si>
  <si>
    <t>吉隆坡皇家特色酒店</t>
  </si>
  <si>
    <t>JI SHUANG</t>
  </si>
  <si>
    <t>3072.00</t>
  </si>
  <si>
    <t>2024-02-21 19:20:27</t>
  </si>
  <si>
    <t>4745845</t>
  </si>
  <si>
    <t>素坤逸套房酒店</t>
  </si>
  <si>
    <t>Charlesworth Darron,Charlesworth Darron</t>
  </si>
  <si>
    <t>305.00</t>
  </si>
  <si>
    <t>2024-02-21 18:33:36</t>
  </si>
  <si>
    <t>4745549</t>
  </si>
  <si>
    <t>卢巴普吉岛芭东旅舍</t>
  </si>
  <si>
    <t>CHEN MEIXI</t>
  </si>
  <si>
    <t>2580.00</t>
  </si>
  <si>
    <t>2024-02-21 16:51:33</t>
  </si>
  <si>
    <t>4745450</t>
  </si>
  <si>
    <t>Hotel Mi Rochor</t>
  </si>
  <si>
    <t>LIANG XIAOQING,WU ZIYING,LIANG XIAOJING,SHEN SHUJIAO</t>
  </si>
  <si>
    <t>1594.00</t>
  </si>
  <si>
    <t>2024-02-22 16:39:23</t>
  </si>
  <si>
    <t>4745375</t>
  </si>
  <si>
    <t>曼谷素坤逸 24 号美居酒店 - SHA Plus 认证</t>
  </si>
  <si>
    <t>WANG CHENYANG,ZHU XIAOMING</t>
  </si>
  <si>
    <t>1248.00</t>
  </si>
  <si>
    <t>2024-02-21 16:49:19</t>
  </si>
  <si>
    <t>4745327</t>
  </si>
  <si>
    <t>高山海滩度假村</t>
  </si>
  <si>
    <t>NEUMANN WALDEMAR,SAMIPHAN WANNA</t>
  </si>
  <si>
    <t>1105.00</t>
  </si>
  <si>
    <t>2024-02-21 16:21:09</t>
  </si>
  <si>
    <t>4744794</t>
  </si>
  <si>
    <t>LIANG LIXIA,LYU YANQUN</t>
  </si>
  <si>
    <t>797.00</t>
  </si>
  <si>
    <t>2024-02-23 11:01:11</t>
  </si>
  <si>
    <t>4744583</t>
  </si>
  <si>
    <t>宿务蒙特贝罗别墅酒店</t>
  </si>
  <si>
    <t>Aandstad Halvor</t>
  </si>
  <si>
    <t>1865.00</t>
  </si>
  <si>
    <t>2024-02-21 12:14:01</t>
  </si>
  <si>
    <t>4744219</t>
  </si>
  <si>
    <t>怡保怡东酒店</t>
  </si>
  <si>
    <t>PIING YU NG</t>
  </si>
  <si>
    <t>632.00</t>
  </si>
  <si>
    <t>2024-02-21 10:38:17</t>
  </si>
  <si>
    <t>4743423</t>
  </si>
  <si>
    <t>宜必思尚品曼谷素坤逸康福酒店</t>
  </si>
  <si>
    <t>WONG KIN YEE</t>
  </si>
  <si>
    <t>1980.00</t>
  </si>
  <si>
    <t>2024-02-21 16:21:46</t>
  </si>
  <si>
    <t>4743408</t>
  </si>
  <si>
    <t>帕亚酒店</t>
  </si>
  <si>
    <t>GUO LINYAN,DU DU</t>
  </si>
  <si>
    <t>980.00</t>
  </si>
  <si>
    <t>2024-02-21 10:51:44</t>
  </si>
  <si>
    <t>4743297</t>
  </si>
  <si>
    <t>Hotel JAL City Bangkok</t>
  </si>
  <si>
    <t>YIP MILAN</t>
  </si>
  <si>
    <t>1974.00</t>
  </si>
  <si>
    <t>2024-02-21 08:54:58</t>
  </si>
  <si>
    <t>2024-02-20</t>
  </si>
  <si>
    <t>4742898</t>
  </si>
  <si>
    <t>阿皮亚伊纳南因宜必思尚品酒店</t>
  </si>
  <si>
    <t>MIZEI FARHANNA</t>
  </si>
  <si>
    <t>1068.00</t>
  </si>
  <si>
    <t>2024-02-21 08:40:30</t>
  </si>
  <si>
    <t>4742880</t>
  </si>
  <si>
    <t>Liu Tzuwei,liu Tzuwei</t>
  </si>
  <si>
    <t>4632.00</t>
  </si>
  <si>
    <t>2024-02-21 12:33:00</t>
  </si>
  <si>
    <t>4742866</t>
  </si>
  <si>
    <t>TOYOSAKI ERI</t>
  </si>
  <si>
    <t>427.00</t>
  </si>
  <si>
    <t>2024-02-21 13:37:19</t>
  </si>
  <si>
    <t>4742779</t>
  </si>
  <si>
    <t>首尔站朝昕福朋喜来登酒店</t>
  </si>
  <si>
    <t>SU XIN</t>
  </si>
  <si>
    <t>1590.00</t>
  </si>
  <si>
    <t>2024-02-22 09:50:21</t>
  </si>
  <si>
    <t>4742679</t>
  </si>
  <si>
    <t>GONG LEI</t>
  </si>
  <si>
    <t>2024-02-23 10:49:04</t>
  </si>
  <si>
    <t>4742551</t>
  </si>
  <si>
    <t>普吉市宜必思尚品酒店</t>
  </si>
  <si>
    <t>YE XIU,DENG BOLIN,SHUAI JIANLIN,DENG LINA</t>
  </si>
  <si>
    <t>2024-02-21 12:41:29</t>
  </si>
  <si>
    <t>4742373</t>
  </si>
  <si>
    <t>KASEEM ISMAIL</t>
  </si>
  <si>
    <t>2024-02-20 20:51:45</t>
  </si>
  <si>
    <t>4741404</t>
  </si>
  <si>
    <t>菲斯酒店</t>
  </si>
  <si>
    <t>BOONHIN TAN</t>
  </si>
  <si>
    <t>1090.00</t>
  </si>
  <si>
    <t>2024-02-20 16:08:40</t>
  </si>
  <si>
    <t>4740780</t>
  </si>
  <si>
    <t>爱丽丝&amp;旅行箱酒店</t>
  </si>
  <si>
    <t>GULIYA DUOLIHENBIEKE</t>
  </si>
  <si>
    <t>1511.00</t>
  </si>
  <si>
    <t>2024-02-20 13:10:50</t>
  </si>
  <si>
    <t>2024-02-19</t>
  </si>
  <si>
    <t>4738751</t>
  </si>
  <si>
    <t>吉隆坡美利亚酒店</t>
  </si>
  <si>
    <t>AHMAD SA IDAH</t>
  </si>
  <si>
    <t>2024-02-20 12:00:05</t>
  </si>
  <si>
    <t>4738590</t>
  </si>
  <si>
    <t>盛泰乐大象岛热带雨林度假村</t>
  </si>
  <si>
    <t>JITRABIAB PREECHAPOL</t>
  </si>
  <si>
    <t>692.00</t>
  </si>
  <si>
    <t>2024-02-20 10:49:10</t>
  </si>
  <si>
    <t>4738535</t>
  </si>
  <si>
    <t>阿布扎比康莱德阿提哈德塔楼酒店</t>
  </si>
  <si>
    <t>MA RUILING,MA ZHIJIE</t>
  </si>
  <si>
    <t>3762.00</t>
  </si>
  <si>
    <t>2024-02-24 08:00:42</t>
  </si>
  <si>
    <t>阿拉伯联合酋长国</t>
  </si>
  <si>
    <t>4738091</t>
  </si>
  <si>
    <t>LIM DOREEN YEE HWANG,LAW SIEW ING</t>
  </si>
  <si>
    <t>229.00</t>
  </si>
  <si>
    <t>2024-02-19 20:16:18</t>
  </si>
  <si>
    <t>4737720</t>
  </si>
  <si>
    <t>新加坡客安酒店 - 远东集团</t>
  </si>
  <si>
    <t>WANG ZHE</t>
  </si>
  <si>
    <t>4050.00</t>
  </si>
  <si>
    <t>2024-02-21 08:19:17</t>
  </si>
  <si>
    <t>4737639</t>
  </si>
  <si>
    <t>REN HANCHANG,REN HANCHANG</t>
  </si>
  <si>
    <t>958.00</t>
  </si>
  <si>
    <t>2024-02-19 23:44:40</t>
  </si>
  <si>
    <t>4737303</t>
  </si>
  <si>
    <t>济州岛 JW 万豪度假酒店</t>
  </si>
  <si>
    <t>ZHANG TINGTING,CHEN LIJUN</t>
  </si>
  <si>
    <t>4627.00</t>
  </si>
  <si>
    <t>2024-02-20 09:24:05</t>
  </si>
  <si>
    <t>999230541280644,</t>
  </si>
  <si>
    <t>4737127</t>
  </si>
  <si>
    <t>曼谷素旺那普机场诺富特酒店</t>
  </si>
  <si>
    <t>Wu Manfred</t>
  </si>
  <si>
    <t>2024-02-22 10:11:36</t>
  </si>
  <si>
    <t>4736866</t>
  </si>
  <si>
    <t>Travelodge Phuket Town</t>
  </si>
  <si>
    <t>SUPHATEERA WASSANA</t>
  </si>
  <si>
    <t>458.00</t>
  </si>
  <si>
    <t>2024-02-19 13:39:06</t>
  </si>
  <si>
    <t>4736522</t>
  </si>
  <si>
    <t>BIN MOHAMAD ABDUL MUKTALIB</t>
  </si>
  <si>
    <t>622.00</t>
  </si>
  <si>
    <t>2024-02-19 16:21:52</t>
  </si>
  <si>
    <t>4736462</t>
  </si>
  <si>
    <t>槟城标致酒店</t>
  </si>
  <si>
    <t>Lee Melvin</t>
  </si>
  <si>
    <t>2820.00</t>
  </si>
  <si>
    <t>2024-02-19 10:45:01</t>
  </si>
  <si>
    <t>2024-02-18</t>
  </si>
  <si>
    <t>4734219</t>
  </si>
  <si>
    <t>阿玛拉素万那普酒店</t>
  </si>
  <si>
    <t>Sengupta Suchana,Sengupta Suchana</t>
  </si>
  <si>
    <t>392.00</t>
  </si>
  <si>
    <t>2024-02-18 16:53:18</t>
  </si>
  <si>
    <t>4733745</t>
  </si>
  <si>
    <t>仁川君悦大酒店</t>
  </si>
  <si>
    <t>CHANG YUNCHIA</t>
  </si>
  <si>
    <t>1022.00</t>
  </si>
  <si>
    <t>2024-02-19 15:39:45</t>
  </si>
  <si>
    <t>4733704</t>
  </si>
  <si>
    <t>SIU CHONG LAM</t>
  </si>
  <si>
    <t>1410.00</t>
  </si>
  <si>
    <t>2024-02-19 11:27:22</t>
  </si>
  <si>
    <t>4733417</t>
  </si>
  <si>
    <t>JI XIANGYU</t>
  </si>
  <si>
    <t>966.00</t>
  </si>
  <si>
    <t>2024-02-18 11:15:20</t>
  </si>
  <si>
    <t>2024-02-17</t>
  </si>
  <si>
    <t>4732193</t>
  </si>
  <si>
    <t>铂尔曼普吉岛卡隆海滩度假酒店</t>
  </si>
  <si>
    <t>LIANG XILONG,LI GuiHui,Xu Jinghong,Ma Li,Liu RuiHan,Li BingXuan,Yang ShuQi,Tong HaiYing,Li Long,Zhou XiangYu,Fang ShuLan,Liu RuiXuan</t>
  </si>
  <si>
    <t>26100.00</t>
  </si>
  <si>
    <t>2024-02-18 11:18:12</t>
  </si>
  <si>
    <t>4731796</t>
  </si>
  <si>
    <t>KONG LINGJUAN,XU QIANWEN</t>
  </si>
  <si>
    <t>441.00</t>
  </si>
  <si>
    <t>2024-02-17 18:38:39</t>
  </si>
  <si>
    <t>4729830</t>
  </si>
  <si>
    <t>宜必思曼谷暹罗酒店</t>
  </si>
  <si>
    <t>ZHANG LI</t>
  </si>
  <si>
    <t>1876.00</t>
  </si>
  <si>
    <t>2024-02-19 09:27:34</t>
  </si>
  <si>
    <t>2024-02-16</t>
  </si>
  <si>
    <t>4728661</t>
  </si>
  <si>
    <t>ZHANG DAN</t>
  </si>
  <si>
    <t>1635.00</t>
  </si>
  <si>
    <t>-545</t>
  </si>
  <si>
    <t>2024-02-16 18:49:52</t>
  </si>
  <si>
    <t>4727786</t>
  </si>
  <si>
    <t>新加坡庄家大酒店</t>
  </si>
  <si>
    <t>LOU JIATAO,HE JIACHENG</t>
  </si>
  <si>
    <t>1506.00</t>
  </si>
  <si>
    <t>2024-02-16 13:36:26</t>
  </si>
  <si>
    <t>4726816</t>
  </si>
  <si>
    <t>曼谷柏悦酒店</t>
  </si>
  <si>
    <t>TANAKA ENA</t>
  </si>
  <si>
    <t>4918.00</t>
  </si>
  <si>
    <t>2024-02-16 10:54:46</t>
  </si>
  <si>
    <t>2024-02-15</t>
  </si>
  <si>
    <t>4726511</t>
  </si>
  <si>
    <t>普吉岛温德姆康养生活酒店</t>
  </si>
  <si>
    <t>SHUMEEV ANTON,LUKASHKOVA YANA</t>
  </si>
  <si>
    <t>3380.00</t>
  </si>
  <si>
    <t>2024-02-16 14:31:35</t>
  </si>
  <si>
    <t>4726444</t>
  </si>
  <si>
    <t>HAN CHENG</t>
  </si>
  <si>
    <t>1233.00</t>
  </si>
  <si>
    <t>2024-02-16 12:13:46</t>
  </si>
  <si>
    <t>4725673</t>
  </si>
  <si>
    <t>BEDDU NOORBAIDURA</t>
  </si>
  <si>
    <t>442.00</t>
  </si>
  <si>
    <t>2024-02-16 12:11:47</t>
  </si>
  <si>
    <t>4725350</t>
  </si>
  <si>
    <t>索菲特甲米佛基拉高尔夫水疗度假村 (SHA Plus+)</t>
  </si>
  <si>
    <t>SHEN CHUNXIANG</t>
  </si>
  <si>
    <t>2368.00</t>
  </si>
  <si>
    <t>2024-02-15 17:13:57</t>
  </si>
  <si>
    <t>4723604</t>
  </si>
  <si>
    <t>金兰阿尔玛度假酒店</t>
  </si>
  <si>
    <t>GO BOMIN,AHN JONGYUN</t>
  </si>
  <si>
    <t>897.00</t>
  </si>
  <si>
    <t>2024-02-15 11:04:36</t>
  </si>
  <si>
    <t>2024-02-14</t>
  </si>
  <si>
    <t>4723149</t>
  </si>
  <si>
    <t>SEONGEUI LEE</t>
  </si>
  <si>
    <t>545.00</t>
  </si>
  <si>
    <t>2024-02-15 21:12:11</t>
  </si>
  <si>
    <t>2024-02-13</t>
  </si>
  <si>
    <t>4720365</t>
  </si>
  <si>
    <t>佳蓝汶莱度假村</t>
  </si>
  <si>
    <t>Chen Guanhua,Chen Ziya</t>
  </si>
  <si>
    <t>1154.00</t>
  </si>
  <si>
    <t>2024-02-14 10:23:17</t>
  </si>
  <si>
    <t>4718862</t>
  </si>
  <si>
    <t>ZHU BEI</t>
  </si>
  <si>
    <t>490.00</t>
  </si>
  <si>
    <t>2024-02-13 18:10:41</t>
  </si>
  <si>
    <t>4718779</t>
  </si>
  <si>
    <t>雅加达卡萨布兰卡温德姆酒店</t>
  </si>
  <si>
    <t>NISHIKIORI CHIKAI</t>
  </si>
  <si>
    <t>2024-02-13 16:17:39</t>
  </si>
  <si>
    <t>印度尼西亚</t>
  </si>
  <si>
    <t>4718528</t>
  </si>
  <si>
    <t>彩虹套房酒店</t>
  </si>
  <si>
    <t>THEL THINZAR,HNIN NANDAR KYAW MYINT</t>
  </si>
  <si>
    <t>656.00</t>
  </si>
  <si>
    <t>2024-02-13 14:27:28</t>
  </si>
  <si>
    <t>4718403</t>
  </si>
  <si>
    <t>APPUKUTTAN JOY WILSON</t>
  </si>
  <si>
    <t>2024-02-14 13:00:43</t>
  </si>
  <si>
    <t>2024-02-12</t>
  </si>
  <si>
    <t>4716433</t>
  </si>
  <si>
    <t>曼谷山燕都喜酒店</t>
  </si>
  <si>
    <t>DING LINJIE</t>
  </si>
  <si>
    <t>3835.00</t>
  </si>
  <si>
    <t>2024-02-13 12:19:48</t>
  </si>
  <si>
    <t>2024-02-10</t>
  </si>
  <si>
    <t>4710335</t>
  </si>
  <si>
    <t>REN XIAOLI,XIE SULING</t>
  </si>
  <si>
    <t>2024-02-10 17:59:46</t>
  </si>
  <si>
    <t>4710095</t>
  </si>
  <si>
    <t>长滩岛菲利兹酒店</t>
  </si>
  <si>
    <t>LUMANTA LYNETTE</t>
  </si>
  <si>
    <t>820.00</t>
  </si>
  <si>
    <t>2024-02-10 16:57:13</t>
  </si>
  <si>
    <t>4709832</t>
  </si>
  <si>
    <t>洲至奢选 - 普吉岛丁索度假酒店</t>
  </si>
  <si>
    <t>Wu Jingnan,WANG YUXIAN,Huo Da</t>
  </si>
  <si>
    <t>1850.00</t>
  </si>
  <si>
    <t>2024-02-10 13:23:49</t>
  </si>
  <si>
    <t>4709803</t>
  </si>
  <si>
    <t>薄荷岛隆重度假村</t>
  </si>
  <si>
    <t>KIM KYUNG EUN</t>
  </si>
  <si>
    <t>1970.00</t>
  </si>
  <si>
    <t>2024-02-10 16:50:52</t>
  </si>
  <si>
    <t>4709794</t>
  </si>
  <si>
    <t>CHOI MIJUNG</t>
  </si>
  <si>
    <t>2880.00</t>
  </si>
  <si>
    <t>2024-02-11 08:34:53</t>
  </si>
  <si>
    <t>2024-02-09</t>
  </si>
  <si>
    <t>4708581</t>
  </si>
  <si>
    <t>吉隆坡圣塔格兰德签名酒店</t>
  </si>
  <si>
    <t>ZOU LING,Fu JingYing</t>
  </si>
  <si>
    <t>297.00</t>
  </si>
  <si>
    <t>2024-02-10 15:06:27</t>
  </si>
  <si>
    <t>4707853</t>
  </si>
  <si>
    <t>帝宫大酒店</t>
  </si>
  <si>
    <t>LE ULAGA JANKO</t>
  </si>
  <si>
    <t>2160.00</t>
  </si>
  <si>
    <t>2024-02-09 18:12:21</t>
  </si>
  <si>
    <t>4707306</t>
  </si>
  <si>
    <t>普吉假日酒店 (政府卫生认证)</t>
  </si>
  <si>
    <t>ZHANG NAIYUN,Zhou Minjun,ZHOU Jiayuan,Zou Xiaoqin</t>
  </si>
  <si>
    <t>2048.00</t>
  </si>
  <si>
    <t>2024-02-09 17:09:48</t>
  </si>
  <si>
    <t>4705659</t>
  </si>
  <si>
    <t>WU XIAOYANG,XU CHUNLING,YU LEI</t>
  </si>
  <si>
    <t>3960.00</t>
  </si>
  <si>
    <t>2024-02-09 13:45:39</t>
  </si>
  <si>
    <t>4705599</t>
  </si>
  <si>
    <t>蒂沃里纳哈达多哈酒店</t>
  </si>
  <si>
    <t>ALQALLAF NOUR</t>
  </si>
  <si>
    <t>3162.00</t>
  </si>
  <si>
    <t>2024-02-14 07:47:16</t>
  </si>
  <si>
    <t>卡塔尔</t>
  </si>
  <si>
    <t>2024-02-08</t>
  </si>
  <si>
    <t>4703329</t>
  </si>
  <si>
    <t>HEIN AUNG,MYINT AUNG</t>
  </si>
  <si>
    <t>875.00</t>
  </si>
  <si>
    <t>2024-02-09 13:16:40</t>
  </si>
  <si>
    <t>4702853</t>
  </si>
  <si>
    <t>HUANG YUE,YUAN QITING</t>
  </si>
  <si>
    <t>393.00</t>
  </si>
  <si>
    <t>2024-02-08 12:55:31</t>
  </si>
  <si>
    <t>2024-02-07</t>
  </si>
  <si>
    <t>4698366</t>
  </si>
  <si>
    <t>阿里斯顿酒店曼谷</t>
  </si>
  <si>
    <t>SUMIDA HIROSHI</t>
  </si>
  <si>
    <t>355.00</t>
  </si>
  <si>
    <t>2024-02-07 10:24:26</t>
  </si>
  <si>
    <t>4698328</t>
  </si>
  <si>
    <t>FURUTA ICHIROU</t>
  </si>
  <si>
    <t>395.00</t>
  </si>
  <si>
    <t>2024-02-07 10:24:04</t>
  </si>
  <si>
    <t>4697591</t>
  </si>
  <si>
    <t>曼谷维伊 - 美憬阁酒店</t>
  </si>
  <si>
    <t>LIN CHENGXIN,ZHU CHENXING</t>
  </si>
  <si>
    <t>5365.00</t>
  </si>
  <si>
    <t>2024-02-07 13:33:17</t>
  </si>
  <si>
    <t>2024-02-06</t>
  </si>
  <si>
    <t>4696989</t>
  </si>
  <si>
    <t>RUSCHKE MARCO YANNIC,AZURE CHRIS</t>
  </si>
  <si>
    <t>584.00</t>
  </si>
  <si>
    <t>2024-02-06 23:00:36</t>
  </si>
  <si>
    <t>2024-02-05</t>
  </si>
  <si>
    <t>4692457</t>
  </si>
  <si>
    <t>ZHAO JIAJIA,ZHANG QIAN,MA JIAJIA</t>
  </si>
  <si>
    <t>818.00</t>
  </si>
  <si>
    <t>2024-02-05 22:40:31</t>
  </si>
  <si>
    <t>2024-02-03</t>
  </si>
  <si>
    <t>4681331</t>
  </si>
  <si>
    <t>Vilassakdanont Apichart</t>
  </si>
  <si>
    <t>2024-02-03 08:24:53</t>
  </si>
  <si>
    <t>4681256</t>
  </si>
  <si>
    <t>占奈萨拉卜塔酒店</t>
  </si>
  <si>
    <t>Knecht Thomas Uwe</t>
  </si>
  <si>
    <t>5395.00</t>
  </si>
  <si>
    <t>2024-02-03 15:34:08</t>
  </si>
  <si>
    <t>4680874</t>
  </si>
  <si>
    <t>曼谷金普顿玫兰酒店</t>
  </si>
  <si>
    <t>XU HONGLI TERRY,FORK GERMAINE</t>
  </si>
  <si>
    <t>6896.00</t>
  </si>
  <si>
    <t>2024-02-03 14:03:43</t>
  </si>
  <si>
    <t>2024-02-02</t>
  </si>
  <si>
    <t>4680191</t>
  </si>
  <si>
    <t>MA KEXIN</t>
  </si>
  <si>
    <t>924.00</t>
  </si>
  <si>
    <t>2024-02-02 22:54:45</t>
  </si>
  <si>
    <t>4677870</t>
  </si>
  <si>
    <t>XIONG SHUQIONG,DAI KEXIN</t>
  </si>
  <si>
    <t>616.00</t>
  </si>
  <si>
    <t>2024-02-02 14:08:29</t>
  </si>
  <si>
    <t>2024-02-01</t>
  </si>
  <si>
    <t>4675692</t>
  </si>
  <si>
    <t>宜必思曼谷素坤逸24店</t>
  </si>
  <si>
    <t>WAN SAU HA</t>
  </si>
  <si>
    <t>792.00</t>
  </si>
  <si>
    <t>2024-02-02 10:48:52</t>
  </si>
  <si>
    <t>4675585</t>
  </si>
  <si>
    <t>Wing Sum Shiu</t>
  </si>
  <si>
    <t>2024-02-02 10:47:06</t>
  </si>
  <si>
    <t>4675556</t>
  </si>
  <si>
    <t>SIU SAU KAM</t>
  </si>
  <si>
    <t>2024-02-02 10:47:01</t>
  </si>
  <si>
    <t>4675476</t>
  </si>
  <si>
    <t>LEE MING KIT</t>
  </si>
  <si>
    <t>1441.00</t>
  </si>
  <si>
    <t>2024-02-02 10:43:02</t>
  </si>
  <si>
    <t>4673274</t>
  </si>
  <si>
    <t>OH SUKYEONG</t>
  </si>
  <si>
    <t>1788.00</t>
  </si>
  <si>
    <t>2024-02-03 13:50:30</t>
  </si>
  <si>
    <t>4673065</t>
  </si>
  <si>
    <t>GAO YUE</t>
  </si>
  <si>
    <t>1356.00</t>
  </si>
  <si>
    <t>2024-02-01 13:47:08</t>
  </si>
  <si>
    <t>4672973</t>
  </si>
  <si>
    <t>曼谷拉差达宜必思尚品酒店</t>
  </si>
  <si>
    <t>XU WEN,Mo Nana</t>
  </si>
  <si>
    <t>6550.00</t>
  </si>
  <si>
    <t>2024-02-01 13:53:37</t>
  </si>
  <si>
    <t>2024-01-31</t>
  </si>
  <si>
    <t>4670421</t>
  </si>
  <si>
    <t>CHAU LAP KEI</t>
  </si>
  <si>
    <t>2024-02-01 15:33:34</t>
  </si>
  <si>
    <t>4670375</t>
  </si>
  <si>
    <t>LU ZHIFANG,LU ZHILI</t>
  </si>
  <si>
    <t>1584.00</t>
  </si>
  <si>
    <t>2024-02-01 15:31:25</t>
  </si>
  <si>
    <t>4667859</t>
  </si>
  <si>
    <t>Marchetti Gaston,Marchetti Gaston</t>
  </si>
  <si>
    <t>396.00</t>
  </si>
  <si>
    <t>2024-01-31 10:41:21</t>
  </si>
  <si>
    <t>2024-01-30</t>
  </si>
  <si>
    <t>4665222</t>
  </si>
  <si>
    <t>PUTRA AZIZ HADY DWI</t>
  </si>
  <si>
    <t>1650.00</t>
  </si>
  <si>
    <t>2024-01-30 18:02:21</t>
  </si>
  <si>
    <t>2024-01-29</t>
  </si>
  <si>
    <t>4661085</t>
  </si>
  <si>
    <t>YAN FANG,He Li</t>
  </si>
  <si>
    <t>1848.00</t>
  </si>
  <si>
    <t>2024-01-29 18:03:45</t>
  </si>
  <si>
    <t>4660022</t>
  </si>
  <si>
    <t>萨沙酒店</t>
  </si>
  <si>
    <t>XU CHENYE,ZHANG QIAOLING</t>
  </si>
  <si>
    <t>714.00</t>
  </si>
  <si>
    <t>2024-01-29 13:24:32</t>
  </si>
  <si>
    <t>2024-01-27</t>
  </si>
  <si>
    <t>4654045</t>
  </si>
  <si>
    <t>曼谷阿尔梅洛兹酒店 - 主要清真饭店</t>
  </si>
  <si>
    <t>BINTI ONONG SARIMAH</t>
  </si>
  <si>
    <t>1344.00</t>
  </si>
  <si>
    <t>2024-01-28 14:47:42</t>
  </si>
  <si>
    <t>4653473</t>
  </si>
  <si>
    <t>Shim Hosub</t>
  </si>
  <si>
    <t>3465.00</t>
  </si>
  <si>
    <t>2024-02-01 12:13:14</t>
  </si>
  <si>
    <t>4653327</t>
  </si>
  <si>
    <t>GONG LIANGGANG,LIU CAN</t>
  </si>
  <si>
    <t>1820.00</t>
  </si>
  <si>
    <t>2024-01-27 18:23:39</t>
  </si>
  <si>
    <t>2024-01-26</t>
  </si>
  <si>
    <t>4648831</t>
  </si>
  <si>
    <t>HEO KYOUNGHWA</t>
  </si>
  <si>
    <t>926.00</t>
  </si>
  <si>
    <t>2024-01-26 16:49:41</t>
  </si>
  <si>
    <t>4648688</t>
  </si>
  <si>
    <t>首尔明洞美利来酒店</t>
  </si>
  <si>
    <t>KAWAI HIYOKA,FUNABA MIYU</t>
  </si>
  <si>
    <t>1176.00</t>
  </si>
  <si>
    <t>2024-01-26 15:02:48</t>
  </si>
  <si>
    <t>2024-01-25</t>
  </si>
  <si>
    <t>4646060</t>
  </si>
  <si>
    <t>沙美岛海洋宝石之家酒店 (政府卫生认证)</t>
  </si>
  <si>
    <t>LI CAIHONG</t>
  </si>
  <si>
    <t>1502.00</t>
  </si>
  <si>
    <t>2024-01-26 10:05:09</t>
  </si>
  <si>
    <t>2024-01-23</t>
  </si>
  <si>
    <t>4637364</t>
  </si>
  <si>
    <t>XU YUE</t>
  </si>
  <si>
    <t>2016.00</t>
  </si>
  <si>
    <t>2024-01-24 11:27:30</t>
  </si>
  <si>
    <t>4636576</t>
  </si>
  <si>
    <t>卡察画廊度假-卡察卡利姆湾(SHA Plus+)</t>
  </si>
  <si>
    <t>XUE BING,LIU YAJUN</t>
  </si>
  <si>
    <t>3875.00</t>
  </si>
  <si>
    <t>2024-01-23 21:35:58</t>
  </si>
  <si>
    <t>999230453633580;,</t>
  </si>
  <si>
    <t>2024-01-22</t>
  </si>
  <si>
    <t>4632094</t>
  </si>
  <si>
    <t>曼谷盛泰澜中央世界商业中心酒店</t>
  </si>
  <si>
    <t>NICOLAS MELODY ZUBIA</t>
  </si>
  <si>
    <t>2024-02-19 12:01:55</t>
  </si>
  <si>
    <t>4628245</t>
  </si>
  <si>
    <t>苏梅岛思拉瓦迪度假酒店(政府卫生认证)</t>
  </si>
  <si>
    <t>Somal Surina</t>
  </si>
  <si>
    <t>1540.00</t>
  </si>
  <si>
    <t>2024-01-23 12:55:40</t>
  </si>
  <si>
    <t>2024-01-20</t>
  </si>
  <si>
    <t>4622650</t>
  </si>
  <si>
    <t>KO EUNA</t>
  </si>
  <si>
    <t>3028.00</t>
  </si>
  <si>
    <t>2024-01-21 16:32:07</t>
  </si>
  <si>
    <t>2024-01-19</t>
  </si>
  <si>
    <t>4618262</t>
  </si>
  <si>
    <t>Hong SeongKwang</t>
  </si>
  <si>
    <t>2354.00</t>
  </si>
  <si>
    <t>2024-01-20 18:03:45</t>
  </si>
  <si>
    <t>4618261</t>
  </si>
  <si>
    <t>1778.00</t>
  </si>
  <si>
    <t>2024-01-20 18:01:59</t>
  </si>
  <si>
    <t>2024-01-18</t>
  </si>
  <si>
    <t>4610618</t>
  </si>
  <si>
    <t>LEE YOONSEUNG,KIM YENA</t>
  </si>
  <si>
    <t>910.00</t>
  </si>
  <si>
    <t>2024-01-18 09:27:44</t>
  </si>
  <si>
    <t>2024-01-16</t>
  </si>
  <si>
    <t>4602618</t>
  </si>
  <si>
    <t>PALOMARES SHEILA MACALALAD</t>
  </si>
  <si>
    <t>368.00</t>
  </si>
  <si>
    <t>2024-01-16 12:42:56</t>
  </si>
  <si>
    <t>2024-01-14</t>
  </si>
  <si>
    <t>4594038</t>
  </si>
  <si>
    <t>曼谷河畔萨利尔酒店</t>
  </si>
  <si>
    <t>Kim Minsu</t>
  </si>
  <si>
    <t>2040.00</t>
  </si>
  <si>
    <t>2024-01-15 12:03:53</t>
  </si>
  <si>
    <t>2024-01-12</t>
  </si>
  <si>
    <t>4586851</t>
  </si>
  <si>
    <t>普吉岛阿玛瑞酒店(政府卫生认证)</t>
  </si>
  <si>
    <t>YANG FANG,ZHU XIAOCHUN,ZHU CHUNLING</t>
  </si>
  <si>
    <t>10867.00</t>
  </si>
  <si>
    <t>2024-01-14 18:56:08</t>
  </si>
  <si>
    <t>2024-01-11</t>
  </si>
  <si>
    <t>4580470</t>
  </si>
  <si>
    <t>普吉岛格雷斯兰度假村</t>
  </si>
  <si>
    <t>Pathak Madhur,Pathak Madhur</t>
  </si>
  <si>
    <t>2024-02-07 15:09:23</t>
  </si>
  <si>
    <t>2024-01-10</t>
  </si>
  <si>
    <t>4576707</t>
  </si>
  <si>
    <t>CHANG CHIHCHIN</t>
  </si>
  <si>
    <t>299.00</t>
  </si>
  <si>
    <t>2024-01-10 22:07:36</t>
  </si>
  <si>
    <t>2024-01-09</t>
  </si>
  <si>
    <t>4571670</t>
  </si>
  <si>
    <t>攀瓦布里海滨度假村(SHA Extra Plus)</t>
  </si>
  <si>
    <t>TSUTSUI RENA</t>
  </si>
  <si>
    <t>1644.00</t>
  </si>
  <si>
    <t>2024-01-10 12:03:25</t>
  </si>
  <si>
    <t>4567848</t>
  </si>
  <si>
    <t>Laacher Zahra,Tari Can</t>
  </si>
  <si>
    <t>1626.00</t>
  </si>
  <si>
    <t>2024-01-09 11:20:49</t>
  </si>
  <si>
    <t>2024-01-08</t>
  </si>
  <si>
    <t>4562550</t>
  </si>
  <si>
    <t>LOPEZ SYNDA</t>
  </si>
  <si>
    <t>2024-01-08 11:23:29</t>
  </si>
  <si>
    <t>4562477</t>
  </si>
  <si>
    <t>曼谷阿文苏昆维特酒店</t>
  </si>
  <si>
    <t>HSIEH YUEH TING,WU YAHSUAN</t>
  </si>
  <si>
    <t>3400.00</t>
  </si>
  <si>
    <t>2024-01-11 18:04:31</t>
  </si>
  <si>
    <t>2024-01-07</t>
  </si>
  <si>
    <t>4560248</t>
  </si>
  <si>
    <t>YASUI RINA</t>
  </si>
  <si>
    <t>2024-01-07 17:43:38</t>
  </si>
  <si>
    <t>4559243</t>
  </si>
  <si>
    <t>HAMADA AYA,HAMADA AYA,HAMADA AYA</t>
  </si>
  <si>
    <t>1800.00</t>
  </si>
  <si>
    <t>2024-01-07 13:48:49</t>
  </si>
  <si>
    <t>2024-01-06</t>
  </si>
  <si>
    <t>4553401</t>
  </si>
  <si>
    <t>瑟达宿务中央集团酒店</t>
  </si>
  <si>
    <t>KIM INHYE</t>
  </si>
  <si>
    <t>662.00</t>
  </si>
  <si>
    <t>2024-01-08 15:39:11</t>
  </si>
  <si>
    <t>2024-01-04</t>
  </si>
  <si>
    <t>4545648</t>
  </si>
  <si>
    <t>普吉岛迈考美丽亚酒店(SHA Extra Plus)</t>
  </si>
  <si>
    <t>li xiaohui,GAO JIEYA</t>
  </si>
  <si>
    <t>6603.00</t>
  </si>
  <si>
    <t>2024-01-05 12:21:09</t>
  </si>
  <si>
    <t>2024-01-01</t>
  </si>
  <si>
    <t>4528230</t>
  </si>
  <si>
    <t>旅游山林小屋素坤逸11号酒店</t>
  </si>
  <si>
    <t>KAO HAOYUAN,LI YENYI</t>
  </si>
  <si>
    <t>1570.00</t>
  </si>
  <si>
    <t>2024-01-03 19:43:48</t>
  </si>
  <si>
    <t>2023-12-31</t>
  </si>
  <si>
    <t>4522261</t>
  </si>
  <si>
    <t>区域长滩岛酒店</t>
  </si>
  <si>
    <t>LEE YENTING</t>
  </si>
  <si>
    <t>3536.00</t>
  </si>
  <si>
    <t>2024-01-01 09:45:16</t>
  </si>
  <si>
    <t>2023-12-28</t>
  </si>
  <si>
    <t>4506289</t>
  </si>
  <si>
    <t>富国岛新世界度假酒店</t>
  </si>
  <si>
    <t>PARK SUJIN</t>
  </si>
  <si>
    <t>6616.00</t>
  </si>
  <si>
    <t>2023-12-31 16:04:59</t>
  </si>
  <si>
    <t>2023-12-26</t>
  </si>
  <si>
    <t>4498834</t>
  </si>
  <si>
    <t>WONG YUKKAY,WANG XIN</t>
  </si>
  <si>
    <t>5070.00</t>
  </si>
  <si>
    <t>2023-12-27 11:22:08</t>
  </si>
  <si>
    <t>2023-12-20</t>
  </si>
  <si>
    <t>4467667</t>
  </si>
  <si>
    <t>普吉岛卡萨黛尔摩渡假酒店</t>
  </si>
  <si>
    <t>CAO XIA,Jin Jianfeng</t>
  </si>
  <si>
    <t>1325.00</t>
  </si>
  <si>
    <t>2023-12-21 10:52:39</t>
  </si>
  <si>
    <t>2023-12-07</t>
  </si>
  <si>
    <t>4398293</t>
  </si>
  <si>
    <t>曼谷水门伯克利酒店</t>
  </si>
  <si>
    <t>OGAMI HIYORI</t>
  </si>
  <si>
    <t>6020.00</t>
  </si>
  <si>
    <t>2023-12-08 13:54:59</t>
  </si>
  <si>
    <t>2023-12-05</t>
  </si>
  <si>
    <t>4383849</t>
  </si>
  <si>
    <t>普吉翡翠海滩度假村</t>
  </si>
  <si>
    <t>XU YUNTING</t>
  </si>
  <si>
    <t>3212.00</t>
  </si>
  <si>
    <t>2023-12-05 18:13:55</t>
  </si>
  <si>
    <t>2023-12-04</t>
  </si>
  <si>
    <t>4379148</t>
  </si>
  <si>
    <t>新加坡米阁大酒店</t>
  </si>
  <si>
    <t>Kim Hyojung</t>
  </si>
  <si>
    <t>15276.00</t>
  </si>
  <si>
    <t>2023-12-04 21:21:00</t>
  </si>
  <si>
    <t>999230159810730,</t>
  </si>
  <si>
    <t>2023-11-20</t>
  </si>
  <si>
    <t>4280000</t>
  </si>
  <si>
    <t>达拉海角度假酒店</t>
  </si>
  <si>
    <t>SON JEA YOUNG</t>
  </si>
  <si>
    <t>2024-02-06 10:06:13</t>
  </si>
  <si>
    <t>2023-11-15</t>
  </si>
  <si>
    <t>4261776</t>
  </si>
  <si>
    <t>NISHIZAWA TOSHIRO,NISHIZAWA TOSHIRO</t>
  </si>
  <si>
    <t>1884.00</t>
  </si>
  <si>
    <t>2023-11-16 11:00:51</t>
  </si>
  <si>
    <t>2023-11-04</t>
  </si>
  <si>
    <t>4188818</t>
  </si>
  <si>
    <t>2024-02-21 08:18:23</t>
  </si>
  <si>
    <t>2023-09-28</t>
  </si>
  <si>
    <t>3996925</t>
  </si>
  <si>
    <t>康斯特白拉热带海滩度假村</t>
  </si>
  <si>
    <t>SONG MINSUK</t>
  </si>
  <si>
    <t>1658.00</t>
  </si>
  <si>
    <t>2023-09-28 15:03:00</t>
  </si>
  <si>
    <t>2023-07-20</t>
  </si>
  <si>
    <t>3658985</t>
  </si>
  <si>
    <t>OMO5 东京大塚 by 星野集团</t>
  </si>
  <si>
    <t>CHOY MAN CHING,CHOY YAN YI</t>
  </si>
  <si>
    <t>3656.00</t>
  </si>
  <si>
    <t>2023-07-20 09:29:09</t>
  </si>
  <si>
    <t>是</t>
  </si>
  <si>
    <t>日本</t>
  </si>
  <si>
    <t>2023-07-16</t>
  </si>
  <si>
    <t>3641708</t>
  </si>
  <si>
    <t>皇宫水上乐园度假村</t>
  </si>
  <si>
    <t>JEONG YONGSIK,YOU JEONG YE,SONG BOKRAN,LEE KYUNGSOON,LEE DAGEUM,LEE INCHUNG,LEE JUWON,PARK SUNKYU,JANG GYUYEOL,JIN JEONGKWON</t>
  </si>
  <si>
    <t>17200.00</t>
  </si>
  <si>
    <t>2023-08-09 10:31:05</t>
  </si>
  <si>
    <t>2023-06-14</t>
  </si>
  <si>
    <t>3502055</t>
  </si>
  <si>
    <t>DAI YI JIE,CHANG YUE CHEN,LIN TZU-ROU</t>
  </si>
  <si>
    <t>3120.00</t>
  </si>
  <si>
    <t>2023-06-14 12:04:27</t>
  </si>
  <si>
    <t>DEB230524143958682999230449933731,3414773</t>
  </si>
  <si>
    <t>2023-05-24</t>
  </si>
  <si>
    <t>3414773</t>
  </si>
  <si>
    <t>2024-02-21 08:04:16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</si>
</sst>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237</xdr:row>
      <xdr:rowOff>0</xdr:rowOff>
    </xdr:from>
    <xdr:to>
      <xdr:col>14</xdr:col>
      <xdr:colOff>371475</xdr:colOff>
      <xdr:row>267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632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45346</v>
      </c>
      <c r="G2" s="7">
        <v>45348</v>
      </c>
      <c r="H2" s="5">
        <v>4</v>
      </c>
      <c r="I2" s="5">
        <v>2</v>
      </c>
      <c r="J2" s="5">
        <v>8</v>
      </c>
      <c r="K2" s="5" t="s">
        <v>30</v>
      </c>
      <c r="L2" s="5">
        <v>17200</v>
      </c>
      <c r="M2" s="5">
        <v>17200</v>
      </c>
      <c r="N2" s="5" t="s">
        <v>31</v>
      </c>
      <c r="O2" s="5" t="s">
        <v>32</v>
      </c>
      <c r="P2" s="5" t="s">
        <v>33</v>
      </c>
      <c r="Q2" s="5">
        <v>0</v>
      </c>
      <c r="R2" s="8">
        <v>45123</v>
      </c>
      <c r="S2" s="7">
        <v>45351</v>
      </c>
      <c r="T2" s="5" t="s">
        <v>34</v>
      </c>
      <c r="U2" s="5">
        <v>17200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45344</v>
      </c>
      <c r="G3" s="7">
        <v>45348</v>
      </c>
      <c r="H3" s="5">
        <v>1</v>
      </c>
      <c r="I3" s="5">
        <v>4</v>
      </c>
      <c r="J3" s="5">
        <v>4</v>
      </c>
      <c r="K3" s="5" t="s">
        <v>30</v>
      </c>
      <c r="L3" s="5">
        <v>3656</v>
      </c>
      <c r="M3" s="5">
        <v>3656</v>
      </c>
      <c r="N3" s="5" t="s">
        <v>40</v>
      </c>
      <c r="O3" s="5" t="s">
        <v>32</v>
      </c>
      <c r="P3" s="5" t="s">
        <v>33</v>
      </c>
      <c r="Q3" s="5">
        <v>0</v>
      </c>
      <c r="R3" s="8">
        <v>45127</v>
      </c>
      <c r="S3" s="7">
        <v>45351</v>
      </c>
      <c r="T3" s="5" t="s">
        <v>34</v>
      </c>
      <c r="U3" s="5">
        <v>3656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45348</v>
      </c>
      <c r="G4" s="7">
        <v>45350</v>
      </c>
      <c r="H4" s="5">
        <v>1</v>
      </c>
      <c r="I4" s="5">
        <v>2</v>
      </c>
      <c r="J4" s="5">
        <v>2</v>
      </c>
      <c r="K4" s="5" t="s">
        <v>30</v>
      </c>
      <c r="L4" s="5">
        <v>1658</v>
      </c>
      <c r="M4" s="5">
        <v>1658</v>
      </c>
      <c r="N4" s="5" t="s">
        <v>46</v>
      </c>
      <c r="O4" s="5" t="s">
        <v>32</v>
      </c>
      <c r="P4" s="5" t="s">
        <v>33</v>
      </c>
      <c r="Q4" s="5">
        <v>0</v>
      </c>
      <c r="R4" s="8">
        <v>45197</v>
      </c>
      <c r="S4" s="7">
        <v>45351</v>
      </c>
      <c r="T4" s="5" t="s">
        <v>34</v>
      </c>
      <c r="U4" s="5">
        <v>1658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45344</v>
      </c>
      <c r="G5" s="7">
        <v>45350</v>
      </c>
      <c r="H5" s="5">
        <v>1</v>
      </c>
      <c r="I5" s="5">
        <v>6</v>
      </c>
      <c r="J5" s="5">
        <v>6</v>
      </c>
      <c r="K5" s="5" t="s">
        <v>30</v>
      </c>
      <c r="L5" s="5">
        <v>1884</v>
      </c>
      <c r="M5" s="5">
        <v>1884</v>
      </c>
      <c r="N5" s="5" t="s">
        <v>52</v>
      </c>
      <c r="O5" s="5" t="s">
        <v>32</v>
      </c>
      <c r="P5" s="5" t="s">
        <v>33</v>
      </c>
      <c r="Q5" s="5">
        <v>0</v>
      </c>
      <c r="R5" s="8">
        <v>45245.0000115741</v>
      </c>
      <c r="S5" s="7">
        <v>45351</v>
      </c>
      <c r="T5" s="5" t="s">
        <v>34</v>
      </c>
      <c r="U5" s="5">
        <v>1884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45349</v>
      </c>
      <c r="G6" s="7">
        <v>45350</v>
      </c>
      <c r="H6" s="5">
        <v>1</v>
      </c>
      <c r="I6" s="5">
        <v>1</v>
      </c>
      <c r="J6" s="5">
        <v>1</v>
      </c>
      <c r="K6" s="5" t="s">
        <v>30</v>
      </c>
      <c r="L6" s="5">
        <v>1012</v>
      </c>
      <c r="M6" s="5">
        <v>1012</v>
      </c>
      <c r="N6" s="5" t="s">
        <v>58</v>
      </c>
      <c r="O6" s="5" t="s">
        <v>32</v>
      </c>
      <c r="P6" s="5" t="s">
        <v>33</v>
      </c>
      <c r="Q6" s="5">
        <v>0</v>
      </c>
      <c r="R6" s="8">
        <v>45259</v>
      </c>
      <c r="S6" s="7">
        <v>45351</v>
      </c>
      <c r="T6" s="5" t="s">
        <v>34</v>
      </c>
      <c r="U6" s="5">
        <v>1012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55</v>
      </c>
      <c r="B7" s="5" t="s">
        <v>26</v>
      </c>
      <c r="C7" s="5" t="s">
        <v>61</v>
      </c>
      <c r="D7" s="5" t="s">
        <v>56</v>
      </c>
      <c r="E7" s="5" t="s">
        <v>57</v>
      </c>
      <c r="F7" s="7">
        <v>45349</v>
      </c>
      <c r="G7" s="7">
        <v>45350</v>
      </c>
      <c r="H7" s="5">
        <v>1</v>
      </c>
      <c r="I7" s="5">
        <v>1</v>
      </c>
      <c r="J7" s="5">
        <v>1</v>
      </c>
      <c r="K7" s="5" t="s">
        <v>30</v>
      </c>
      <c r="L7" s="5">
        <v>-1012</v>
      </c>
      <c r="M7" s="5">
        <v>-1012</v>
      </c>
      <c r="N7" s="5" t="s">
        <v>58</v>
      </c>
      <c r="O7" s="5" t="s">
        <v>32</v>
      </c>
      <c r="P7" s="5" t="s">
        <v>33</v>
      </c>
      <c r="Q7" s="5">
        <v>0</v>
      </c>
      <c r="R7" s="8">
        <v>45259</v>
      </c>
      <c r="S7" s="7">
        <v>45351</v>
      </c>
      <c r="T7" s="5" t="s">
        <v>34</v>
      </c>
      <c r="U7" s="5">
        <v>-1012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45346</v>
      </c>
      <c r="G8" s="7">
        <v>45350</v>
      </c>
      <c r="H8" s="5">
        <v>4</v>
      </c>
      <c r="I8" s="5">
        <v>4</v>
      </c>
      <c r="J8" s="5">
        <v>16</v>
      </c>
      <c r="K8" s="5" t="s">
        <v>30</v>
      </c>
      <c r="L8" s="5">
        <v>15276</v>
      </c>
      <c r="M8" s="5">
        <v>15276</v>
      </c>
      <c r="N8" s="5" t="s">
        <v>65</v>
      </c>
      <c r="O8" s="5" t="s">
        <v>32</v>
      </c>
      <c r="P8" s="5" t="s">
        <v>33</v>
      </c>
      <c r="Q8" s="5">
        <v>0</v>
      </c>
      <c r="R8" s="8">
        <v>45264.0000115741</v>
      </c>
      <c r="S8" s="7">
        <v>45351</v>
      </c>
      <c r="T8" s="5" t="s">
        <v>34</v>
      </c>
      <c r="U8" s="5">
        <v>15276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45346</v>
      </c>
      <c r="G9" s="7">
        <v>45350</v>
      </c>
      <c r="H9" s="5">
        <v>1</v>
      </c>
      <c r="I9" s="5">
        <v>4</v>
      </c>
      <c r="J9" s="5">
        <v>4</v>
      </c>
      <c r="K9" s="5" t="s">
        <v>30</v>
      </c>
      <c r="L9" s="5">
        <v>3212</v>
      </c>
      <c r="M9" s="5">
        <v>3212</v>
      </c>
      <c r="N9" s="5" t="s">
        <v>71</v>
      </c>
      <c r="O9" s="5" t="s">
        <v>32</v>
      </c>
      <c r="P9" s="5" t="s">
        <v>33</v>
      </c>
      <c r="Q9" s="5">
        <v>0</v>
      </c>
      <c r="R9" s="8">
        <v>45265.0000115741</v>
      </c>
      <c r="S9" s="7">
        <v>45351</v>
      </c>
      <c r="T9" s="5" t="s">
        <v>34</v>
      </c>
      <c r="U9" s="5">
        <v>3212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45344</v>
      </c>
      <c r="G10" s="7">
        <v>45350</v>
      </c>
      <c r="H10" s="5">
        <v>2</v>
      </c>
      <c r="I10" s="5">
        <v>6</v>
      </c>
      <c r="J10" s="5">
        <v>12</v>
      </c>
      <c r="K10" s="5" t="s">
        <v>30</v>
      </c>
      <c r="L10" s="5">
        <v>6588</v>
      </c>
      <c r="M10" s="5">
        <v>6588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45267.0000115741</v>
      </c>
      <c r="S10" s="7">
        <v>45351</v>
      </c>
      <c r="T10" s="5" t="s">
        <v>34</v>
      </c>
      <c r="U10" s="5">
        <v>6588</v>
      </c>
      <c r="V10" s="5">
        <v>0</v>
      </c>
      <c r="W10" s="5">
        <v>0</v>
      </c>
      <c r="X10" s="5" t="s">
        <v>78</v>
      </c>
      <c r="Y10" s="5" t="s">
        <v>60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45345</v>
      </c>
      <c r="G11" s="7">
        <v>45350</v>
      </c>
      <c r="H11" s="5">
        <v>1</v>
      </c>
      <c r="I11" s="5">
        <v>5</v>
      </c>
      <c r="J11" s="5">
        <v>5</v>
      </c>
      <c r="K11" s="5" t="s">
        <v>30</v>
      </c>
      <c r="L11" s="5">
        <v>6020</v>
      </c>
      <c r="M11" s="5">
        <v>6020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45267.0000115741</v>
      </c>
      <c r="S11" s="7">
        <v>45351</v>
      </c>
      <c r="T11" s="5" t="s">
        <v>34</v>
      </c>
      <c r="U11" s="5">
        <v>6020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74</v>
      </c>
      <c r="B12" s="5" t="s">
        <v>26</v>
      </c>
      <c r="C12" s="5" t="s">
        <v>61</v>
      </c>
      <c r="D12" s="5" t="s">
        <v>75</v>
      </c>
      <c r="E12" s="5" t="s">
        <v>76</v>
      </c>
      <c r="F12" s="7">
        <v>45344</v>
      </c>
      <c r="G12" s="7">
        <v>45350</v>
      </c>
      <c r="H12" s="5">
        <v>2</v>
      </c>
      <c r="I12" s="5">
        <v>6</v>
      </c>
      <c r="J12" s="5">
        <v>12</v>
      </c>
      <c r="K12" s="5" t="s">
        <v>30</v>
      </c>
      <c r="L12" s="5">
        <v>-6588</v>
      </c>
      <c r="M12" s="5">
        <v>-6588</v>
      </c>
      <c r="N12" s="5" t="s">
        <v>77</v>
      </c>
      <c r="O12" s="5" t="s">
        <v>32</v>
      </c>
      <c r="P12" s="5" t="s">
        <v>33</v>
      </c>
      <c r="Q12" s="5">
        <v>0</v>
      </c>
      <c r="R12" s="8">
        <v>45267.0000115741</v>
      </c>
      <c r="S12" s="7">
        <v>45351</v>
      </c>
      <c r="T12" s="5" t="s">
        <v>34</v>
      </c>
      <c r="U12" s="5">
        <v>-6588</v>
      </c>
      <c r="V12" s="5">
        <v>0</v>
      </c>
      <c r="W12" s="5">
        <v>0</v>
      </c>
      <c r="X12" s="5" t="s">
        <v>78</v>
      </c>
      <c r="Y12" s="5" t="s">
        <v>60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7">
        <v>45345</v>
      </c>
      <c r="G13" s="7">
        <v>45350</v>
      </c>
      <c r="H13" s="5">
        <v>1</v>
      </c>
      <c r="I13" s="5">
        <v>5</v>
      </c>
      <c r="J13" s="5">
        <v>5</v>
      </c>
      <c r="K13" s="5" t="s">
        <v>30</v>
      </c>
      <c r="L13" s="5">
        <v>1325</v>
      </c>
      <c r="M13" s="5">
        <v>1325</v>
      </c>
      <c r="N13" s="5" t="s">
        <v>88</v>
      </c>
      <c r="O13" s="5" t="s">
        <v>32</v>
      </c>
      <c r="P13" s="5" t="s">
        <v>33</v>
      </c>
      <c r="Q13" s="5">
        <v>0</v>
      </c>
      <c r="R13" s="8">
        <v>45280</v>
      </c>
      <c r="S13" s="7">
        <v>45351</v>
      </c>
      <c r="T13" s="5" t="s">
        <v>34</v>
      </c>
      <c r="U13" s="5">
        <v>1325</v>
      </c>
      <c r="V13" s="5">
        <v>0</v>
      </c>
      <c r="W13" s="5">
        <v>0</v>
      </c>
      <c r="X13" s="5" t="s">
        <v>89</v>
      </c>
      <c r="Y13" s="5" t="s">
        <v>90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45345</v>
      </c>
      <c r="G14" s="7">
        <v>45350</v>
      </c>
      <c r="H14" s="5">
        <v>1</v>
      </c>
      <c r="I14" s="5">
        <v>5</v>
      </c>
      <c r="J14" s="5">
        <v>5</v>
      </c>
      <c r="K14" s="5" t="s">
        <v>30</v>
      </c>
      <c r="L14" s="5">
        <v>5070</v>
      </c>
      <c r="M14" s="5">
        <v>5070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45286.0000115741</v>
      </c>
      <c r="S14" s="7">
        <v>45351</v>
      </c>
      <c r="T14" s="5" t="s">
        <v>34</v>
      </c>
      <c r="U14" s="5">
        <v>5070</v>
      </c>
      <c r="V14" s="5">
        <v>0</v>
      </c>
      <c r="W14" s="5">
        <v>0</v>
      </c>
      <c r="X14" s="5" t="s">
        <v>95</v>
      </c>
      <c r="Y14" s="5" t="s">
        <v>60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45346</v>
      </c>
      <c r="G15" s="7">
        <v>45350</v>
      </c>
      <c r="H15" s="5">
        <v>1</v>
      </c>
      <c r="I15" s="5">
        <v>4</v>
      </c>
      <c r="J15" s="5">
        <v>4</v>
      </c>
      <c r="K15" s="5" t="s">
        <v>30</v>
      </c>
      <c r="L15" s="5">
        <v>6616</v>
      </c>
      <c r="M15" s="5">
        <v>6616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45288.0000115741</v>
      </c>
      <c r="S15" s="7">
        <v>45351</v>
      </c>
      <c r="T15" s="5" t="s">
        <v>34</v>
      </c>
      <c r="U15" s="5">
        <v>6616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45346</v>
      </c>
      <c r="G16" s="7">
        <v>45350</v>
      </c>
      <c r="H16" s="5">
        <v>1</v>
      </c>
      <c r="I16" s="5">
        <v>4</v>
      </c>
      <c r="J16" s="5">
        <v>4</v>
      </c>
      <c r="K16" s="5" t="s">
        <v>30</v>
      </c>
      <c r="L16" s="5">
        <v>3536</v>
      </c>
      <c r="M16" s="5">
        <v>3536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45291</v>
      </c>
      <c r="S16" s="7">
        <v>45351</v>
      </c>
      <c r="T16" s="5" t="s">
        <v>34</v>
      </c>
      <c r="U16" s="5">
        <v>3536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45345</v>
      </c>
      <c r="G17" s="7">
        <v>45350</v>
      </c>
      <c r="H17" s="5">
        <v>1</v>
      </c>
      <c r="I17" s="5">
        <v>5</v>
      </c>
      <c r="J17" s="5">
        <v>5</v>
      </c>
      <c r="K17" s="5" t="s">
        <v>30</v>
      </c>
      <c r="L17" s="5">
        <v>1570</v>
      </c>
      <c r="M17" s="5">
        <v>1570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45292</v>
      </c>
      <c r="S17" s="7">
        <v>45351</v>
      </c>
      <c r="T17" s="5" t="s">
        <v>34</v>
      </c>
      <c r="U17" s="5">
        <v>1570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7">
        <v>45347</v>
      </c>
      <c r="G18" s="7">
        <v>45350</v>
      </c>
      <c r="H18" s="5">
        <v>1</v>
      </c>
      <c r="I18" s="5">
        <v>3</v>
      </c>
      <c r="J18" s="5">
        <v>3</v>
      </c>
      <c r="K18" s="5" t="s">
        <v>30</v>
      </c>
      <c r="L18" s="5">
        <v>6603</v>
      </c>
      <c r="M18" s="5">
        <v>6603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45295</v>
      </c>
      <c r="S18" s="7">
        <v>45351</v>
      </c>
      <c r="T18" s="5" t="s">
        <v>34</v>
      </c>
      <c r="U18" s="5">
        <v>6603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97</v>
      </c>
      <c r="E19" s="5" t="s">
        <v>121</v>
      </c>
      <c r="F19" s="7">
        <v>45345</v>
      </c>
      <c r="G19" s="7">
        <v>45350</v>
      </c>
      <c r="H19" s="5">
        <v>1</v>
      </c>
      <c r="I19" s="5">
        <v>5</v>
      </c>
      <c r="J19" s="5">
        <v>5</v>
      </c>
      <c r="K19" s="5" t="s">
        <v>30</v>
      </c>
      <c r="L19" s="5">
        <v>7150</v>
      </c>
      <c r="M19" s="5">
        <v>7150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45296</v>
      </c>
      <c r="S19" s="7">
        <v>45351</v>
      </c>
      <c r="T19" s="5" t="s">
        <v>34</v>
      </c>
      <c r="U19" s="5">
        <v>7150</v>
      </c>
      <c r="V19" s="5">
        <v>0</v>
      </c>
      <c r="W19" s="5">
        <v>0</v>
      </c>
      <c r="X19" s="5" t="s">
        <v>123</v>
      </c>
      <c r="Y19" s="5" t="s">
        <v>60</v>
      </c>
    </row>
    <row r="20" s="5" customFormat="1" spans="1:25">
      <c r="A20" s="5" t="s">
        <v>120</v>
      </c>
      <c r="B20" s="5" t="s">
        <v>26</v>
      </c>
      <c r="C20" s="5" t="s">
        <v>61</v>
      </c>
      <c r="D20" s="5" t="s">
        <v>97</v>
      </c>
      <c r="E20" s="5" t="s">
        <v>121</v>
      </c>
      <c r="F20" s="7">
        <v>45345</v>
      </c>
      <c r="G20" s="7">
        <v>45350</v>
      </c>
      <c r="H20" s="5">
        <v>1</v>
      </c>
      <c r="I20" s="5">
        <v>5</v>
      </c>
      <c r="J20" s="5">
        <v>5</v>
      </c>
      <c r="K20" s="5" t="s">
        <v>30</v>
      </c>
      <c r="L20" s="5">
        <v>-7150</v>
      </c>
      <c r="M20" s="5">
        <v>-7150</v>
      </c>
      <c r="N20" s="5" t="s">
        <v>122</v>
      </c>
      <c r="O20" s="5" t="s">
        <v>32</v>
      </c>
      <c r="P20" s="5" t="s">
        <v>33</v>
      </c>
      <c r="Q20" s="5">
        <v>0</v>
      </c>
      <c r="R20" s="8">
        <v>45296</v>
      </c>
      <c r="S20" s="7">
        <v>45351</v>
      </c>
      <c r="T20" s="5" t="s">
        <v>34</v>
      </c>
      <c r="U20" s="5">
        <v>-7150</v>
      </c>
      <c r="V20" s="5">
        <v>0</v>
      </c>
      <c r="W20" s="5">
        <v>0</v>
      </c>
      <c r="X20" s="5" t="s">
        <v>123</v>
      </c>
      <c r="Y20" s="5" t="s">
        <v>60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125</v>
      </c>
      <c r="E21" s="5" t="s">
        <v>126</v>
      </c>
      <c r="F21" s="7">
        <v>45349</v>
      </c>
      <c r="G21" s="7">
        <v>45350</v>
      </c>
      <c r="H21" s="5">
        <v>1</v>
      </c>
      <c r="I21" s="5">
        <v>1</v>
      </c>
      <c r="J21" s="5">
        <v>1</v>
      </c>
      <c r="K21" s="5" t="s">
        <v>30</v>
      </c>
      <c r="L21" s="5">
        <v>662</v>
      </c>
      <c r="M21" s="5">
        <v>662</v>
      </c>
      <c r="N21" s="5" t="s">
        <v>127</v>
      </c>
      <c r="O21" s="5" t="s">
        <v>32</v>
      </c>
      <c r="P21" s="5" t="s">
        <v>33</v>
      </c>
      <c r="Q21" s="5">
        <v>0</v>
      </c>
      <c r="R21" s="8">
        <v>45297</v>
      </c>
      <c r="S21" s="7">
        <v>45351</v>
      </c>
      <c r="T21" s="5" t="s">
        <v>34</v>
      </c>
      <c r="U21" s="5">
        <v>662</v>
      </c>
      <c r="V21" s="5">
        <v>0</v>
      </c>
      <c r="W21" s="5">
        <v>0</v>
      </c>
      <c r="X21" s="5" t="s">
        <v>128</v>
      </c>
      <c r="Y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7">
        <v>45348</v>
      </c>
      <c r="G22" s="7">
        <v>45350</v>
      </c>
      <c r="H22" s="5">
        <v>1</v>
      </c>
      <c r="I22" s="5">
        <v>2</v>
      </c>
      <c r="J22" s="5">
        <v>2</v>
      </c>
      <c r="K22" s="5" t="s">
        <v>30</v>
      </c>
      <c r="L22" s="5">
        <v>1800</v>
      </c>
      <c r="M22" s="5">
        <v>1800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45298</v>
      </c>
      <c r="S22" s="7">
        <v>45351</v>
      </c>
      <c r="T22" s="5" t="s">
        <v>34</v>
      </c>
      <c r="U22" s="5">
        <v>1800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131</v>
      </c>
      <c r="E23" s="5" t="s">
        <v>137</v>
      </c>
      <c r="F23" s="7">
        <v>45347</v>
      </c>
      <c r="G23" s="7">
        <v>45350</v>
      </c>
      <c r="H23" s="5">
        <v>1</v>
      </c>
      <c r="I23" s="5">
        <v>3</v>
      </c>
      <c r="J23" s="5">
        <v>3</v>
      </c>
      <c r="K23" s="5" t="s">
        <v>30</v>
      </c>
      <c r="L23" s="5">
        <v>1644</v>
      </c>
      <c r="M23" s="5">
        <v>1644</v>
      </c>
      <c r="N23" s="5" t="s">
        <v>138</v>
      </c>
      <c r="O23" s="5" t="s">
        <v>32</v>
      </c>
      <c r="P23" s="5" t="s">
        <v>33</v>
      </c>
      <c r="Q23" s="5">
        <v>0</v>
      </c>
      <c r="R23" s="8">
        <v>45298</v>
      </c>
      <c r="S23" s="7">
        <v>45351</v>
      </c>
      <c r="T23" s="5" t="s">
        <v>34</v>
      </c>
      <c r="U23" s="5">
        <v>1644</v>
      </c>
      <c r="V23" s="5">
        <v>0</v>
      </c>
      <c r="W23" s="5">
        <v>0</v>
      </c>
      <c r="X23" s="5" t="s">
        <v>139</v>
      </c>
      <c r="Y23" s="5" t="s">
        <v>140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142</v>
      </c>
      <c r="E24" s="5" t="s">
        <v>143</v>
      </c>
      <c r="F24" s="7">
        <v>45345</v>
      </c>
      <c r="G24" s="7">
        <v>45350</v>
      </c>
      <c r="H24" s="5">
        <v>1</v>
      </c>
      <c r="I24" s="5">
        <v>5</v>
      </c>
      <c r="J24" s="5">
        <v>5</v>
      </c>
      <c r="K24" s="5" t="s">
        <v>30</v>
      </c>
      <c r="L24" s="5">
        <v>3400</v>
      </c>
      <c r="M24" s="5">
        <v>3400</v>
      </c>
      <c r="N24" s="5" t="s">
        <v>144</v>
      </c>
      <c r="O24" s="5" t="s">
        <v>32</v>
      </c>
      <c r="P24" s="5" t="s">
        <v>33</v>
      </c>
      <c r="Q24" s="5">
        <v>0</v>
      </c>
      <c r="R24" s="8">
        <v>45299</v>
      </c>
      <c r="S24" s="7">
        <v>45351</v>
      </c>
      <c r="T24" s="5" t="s">
        <v>34</v>
      </c>
      <c r="U24" s="5">
        <v>3400</v>
      </c>
      <c r="V24" s="5">
        <v>0</v>
      </c>
      <c r="W24" s="5">
        <v>0</v>
      </c>
      <c r="X24" s="5" t="s">
        <v>145</v>
      </c>
      <c r="Y24" s="5" t="s">
        <v>146</v>
      </c>
    </row>
    <row r="25" s="5" customFormat="1" spans="1:25">
      <c r="A25" s="5" t="s">
        <v>147</v>
      </c>
      <c r="B25" s="5" t="s">
        <v>26</v>
      </c>
      <c r="C25" s="5" t="s">
        <v>27</v>
      </c>
      <c r="D25" s="5" t="s">
        <v>131</v>
      </c>
      <c r="E25" s="5" t="s">
        <v>148</v>
      </c>
      <c r="F25" s="7">
        <v>45347</v>
      </c>
      <c r="G25" s="7">
        <v>45350</v>
      </c>
      <c r="H25" s="5">
        <v>1</v>
      </c>
      <c r="I25" s="5">
        <v>3</v>
      </c>
      <c r="J25" s="5">
        <v>3</v>
      </c>
      <c r="K25" s="5" t="s">
        <v>30</v>
      </c>
      <c r="L25" s="5">
        <v>1626</v>
      </c>
      <c r="M25" s="5">
        <v>1626</v>
      </c>
      <c r="N25" s="5" t="s">
        <v>149</v>
      </c>
      <c r="O25" s="5" t="s">
        <v>32</v>
      </c>
      <c r="P25" s="5" t="s">
        <v>33</v>
      </c>
      <c r="Q25" s="5">
        <v>0</v>
      </c>
      <c r="R25" s="8">
        <v>45299</v>
      </c>
      <c r="S25" s="7">
        <v>45351</v>
      </c>
      <c r="T25" s="5" t="s">
        <v>34</v>
      </c>
      <c r="U25" s="5">
        <v>1626</v>
      </c>
      <c r="V25" s="5">
        <v>0</v>
      </c>
      <c r="W25" s="5">
        <v>0</v>
      </c>
      <c r="X25" s="5" t="s">
        <v>150</v>
      </c>
      <c r="Y25" s="5" t="s">
        <v>151</v>
      </c>
    </row>
    <row r="26" s="5" customFormat="1" spans="1:25">
      <c r="A26" s="5" t="s">
        <v>152</v>
      </c>
      <c r="B26" s="5" t="s">
        <v>26</v>
      </c>
      <c r="C26" s="5" t="s">
        <v>27</v>
      </c>
      <c r="D26" s="5" t="s">
        <v>131</v>
      </c>
      <c r="E26" s="5" t="s">
        <v>148</v>
      </c>
      <c r="F26" s="7">
        <v>45347</v>
      </c>
      <c r="G26" s="7">
        <v>45350</v>
      </c>
      <c r="H26" s="5">
        <v>1</v>
      </c>
      <c r="I26" s="5">
        <v>3</v>
      </c>
      <c r="J26" s="5">
        <v>3</v>
      </c>
      <c r="K26" s="5" t="s">
        <v>30</v>
      </c>
      <c r="L26" s="5">
        <v>1626</v>
      </c>
      <c r="M26" s="5">
        <v>1626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45300</v>
      </c>
      <c r="S26" s="7">
        <v>45351</v>
      </c>
      <c r="T26" s="5" t="s">
        <v>34</v>
      </c>
      <c r="U26" s="5">
        <v>1626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131</v>
      </c>
      <c r="E27" s="5" t="s">
        <v>157</v>
      </c>
      <c r="F27" s="7">
        <v>45349</v>
      </c>
      <c r="G27" s="7">
        <v>45350</v>
      </c>
      <c r="H27" s="5">
        <v>1</v>
      </c>
      <c r="I27" s="5">
        <v>1</v>
      </c>
      <c r="J27" s="5">
        <v>1</v>
      </c>
      <c r="K27" s="5" t="s">
        <v>30</v>
      </c>
      <c r="L27" s="5">
        <v>655</v>
      </c>
      <c r="M27" s="5">
        <v>655</v>
      </c>
      <c r="N27" s="5" t="s">
        <v>158</v>
      </c>
      <c r="O27" s="5" t="s">
        <v>32</v>
      </c>
      <c r="P27" s="5" t="s">
        <v>33</v>
      </c>
      <c r="Q27" s="5">
        <v>0</v>
      </c>
      <c r="R27" s="8">
        <v>45301.0000115741</v>
      </c>
      <c r="S27" s="7">
        <v>45351</v>
      </c>
      <c r="T27" s="5" t="s">
        <v>34</v>
      </c>
      <c r="U27" s="5">
        <v>655</v>
      </c>
      <c r="V27" s="5">
        <v>0</v>
      </c>
      <c r="W27" s="5">
        <v>0</v>
      </c>
      <c r="X27" s="5" t="s">
        <v>159</v>
      </c>
      <c r="Y27" s="5" t="s">
        <v>60</v>
      </c>
    </row>
    <row r="28" s="5" customFormat="1" spans="1:25">
      <c r="A28" s="5" t="s">
        <v>156</v>
      </c>
      <c r="B28" s="5" t="s">
        <v>26</v>
      </c>
      <c r="C28" s="5" t="s">
        <v>61</v>
      </c>
      <c r="D28" s="5" t="s">
        <v>131</v>
      </c>
      <c r="E28" s="5" t="s">
        <v>157</v>
      </c>
      <c r="F28" s="7">
        <v>45349</v>
      </c>
      <c r="G28" s="7">
        <v>45350</v>
      </c>
      <c r="H28" s="5">
        <v>1</v>
      </c>
      <c r="I28" s="5">
        <v>1</v>
      </c>
      <c r="J28" s="5">
        <v>1</v>
      </c>
      <c r="K28" s="5" t="s">
        <v>30</v>
      </c>
      <c r="L28" s="5">
        <v>-655</v>
      </c>
      <c r="M28" s="5">
        <v>-655</v>
      </c>
      <c r="N28" s="5" t="s">
        <v>158</v>
      </c>
      <c r="O28" s="5" t="s">
        <v>32</v>
      </c>
      <c r="P28" s="5" t="s">
        <v>33</v>
      </c>
      <c r="Q28" s="5">
        <v>0</v>
      </c>
      <c r="R28" s="8">
        <v>45301.0000115741</v>
      </c>
      <c r="S28" s="7">
        <v>45351</v>
      </c>
      <c r="T28" s="5" t="s">
        <v>34</v>
      </c>
      <c r="U28" s="5">
        <v>-655</v>
      </c>
      <c r="V28" s="5">
        <v>0</v>
      </c>
      <c r="W28" s="5">
        <v>0</v>
      </c>
      <c r="X28" s="5" t="s">
        <v>159</v>
      </c>
      <c r="Y28" s="5" t="s">
        <v>60</v>
      </c>
    </row>
    <row r="29" s="5" customFormat="1" spans="1:25">
      <c r="A29" s="5" t="s">
        <v>160</v>
      </c>
      <c r="B29" s="5" t="s">
        <v>26</v>
      </c>
      <c r="C29" s="5" t="s">
        <v>27</v>
      </c>
      <c r="D29" s="5" t="s">
        <v>131</v>
      </c>
      <c r="E29" s="5" t="s">
        <v>137</v>
      </c>
      <c r="F29" s="7">
        <v>45347</v>
      </c>
      <c r="G29" s="7">
        <v>45350</v>
      </c>
      <c r="H29" s="5">
        <v>1</v>
      </c>
      <c r="I29" s="5">
        <v>3</v>
      </c>
      <c r="J29" s="5">
        <v>3</v>
      </c>
      <c r="K29" s="5" t="s">
        <v>30</v>
      </c>
      <c r="L29" s="5">
        <v>1644</v>
      </c>
      <c r="M29" s="5">
        <v>1644</v>
      </c>
      <c r="N29" s="5" t="s">
        <v>161</v>
      </c>
      <c r="O29" s="5" t="s">
        <v>32</v>
      </c>
      <c r="P29" s="5" t="s">
        <v>33</v>
      </c>
      <c r="Q29" s="5">
        <v>0</v>
      </c>
      <c r="R29" s="8">
        <v>45300</v>
      </c>
      <c r="S29" s="7">
        <v>45351</v>
      </c>
      <c r="T29" s="5" t="s">
        <v>34</v>
      </c>
      <c r="U29" s="5">
        <v>1644</v>
      </c>
      <c r="V29" s="5">
        <v>0</v>
      </c>
      <c r="W29" s="5">
        <v>0</v>
      </c>
      <c r="X29" s="5" t="s">
        <v>162</v>
      </c>
      <c r="Y29" s="5" t="s">
        <v>163</v>
      </c>
    </row>
    <row r="30" s="5" customFormat="1" spans="1:25">
      <c r="A30" s="5" t="s">
        <v>164</v>
      </c>
      <c r="B30" s="5" t="s">
        <v>26</v>
      </c>
      <c r="C30" s="5" t="s">
        <v>27</v>
      </c>
      <c r="D30" s="5" t="s">
        <v>165</v>
      </c>
      <c r="E30" s="5" t="s">
        <v>166</v>
      </c>
      <c r="F30" s="7">
        <v>45349</v>
      </c>
      <c r="G30" s="7">
        <v>45350</v>
      </c>
      <c r="H30" s="5">
        <v>1</v>
      </c>
      <c r="I30" s="5">
        <v>1</v>
      </c>
      <c r="J30" s="5">
        <v>1</v>
      </c>
      <c r="K30" s="5" t="s">
        <v>30</v>
      </c>
      <c r="L30" s="5">
        <v>299</v>
      </c>
      <c r="M30" s="5">
        <v>299</v>
      </c>
      <c r="N30" s="5" t="s">
        <v>167</v>
      </c>
      <c r="O30" s="5" t="s">
        <v>32</v>
      </c>
      <c r="P30" s="5" t="s">
        <v>33</v>
      </c>
      <c r="Q30" s="5">
        <v>0</v>
      </c>
      <c r="R30" s="8">
        <v>45301</v>
      </c>
      <c r="S30" s="7">
        <v>45351</v>
      </c>
      <c r="T30" s="5" t="s">
        <v>34</v>
      </c>
      <c r="U30" s="5">
        <v>299</v>
      </c>
      <c r="V30" s="5">
        <v>0</v>
      </c>
      <c r="W30" s="5">
        <v>0</v>
      </c>
      <c r="X30" s="5" t="s">
        <v>168</v>
      </c>
      <c r="Y30" s="5" t="s">
        <v>169</v>
      </c>
    </row>
    <row r="31" s="5" customFormat="1" spans="1:25">
      <c r="A31" s="5" t="s">
        <v>170</v>
      </c>
      <c r="B31" s="5" t="s">
        <v>26</v>
      </c>
      <c r="C31" s="5" t="s">
        <v>27</v>
      </c>
      <c r="D31" s="5" t="s">
        <v>171</v>
      </c>
      <c r="E31" s="5" t="s">
        <v>172</v>
      </c>
      <c r="F31" s="7">
        <v>45345</v>
      </c>
      <c r="G31" s="7">
        <v>45350</v>
      </c>
      <c r="H31" s="5">
        <v>1</v>
      </c>
      <c r="I31" s="5">
        <v>5</v>
      </c>
      <c r="J31" s="5">
        <v>5</v>
      </c>
      <c r="K31" s="5" t="s">
        <v>30</v>
      </c>
      <c r="L31" s="5">
        <v>10867</v>
      </c>
      <c r="M31" s="5">
        <v>10867</v>
      </c>
      <c r="N31" s="5" t="s">
        <v>173</v>
      </c>
      <c r="O31" s="5" t="s">
        <v>32</v>
      </c>
      <c r="P31" s="5" t="s">
        <v>33</v>
      </c>
      <c r="Q31" s="5">
        <v>0</v>
      </c>
      <c r="R31" s="8">
        <v>45303</v>
      </c>
      <c r="S31" s="7">
        <v>45351</v>
      </c>
      <c r="T31" s="5" t="s">
        <v>34</v>
      </c>
      <c r="U31" s="5">
        <v>10867</v>
      </c>
      <c r="V31" s="5">
        <v>0</v>
      </c>
      <c r="W31" s="5">
        <v>0</v>
      </c>
      <c r="X31" s="5" t="s">
        <v>174</v>
      </c>
      <c r="Y31" s="5" t="s">
        <v>175</v>
      </c>
    </row>
    <row r="32" s="5" customFormat="1" spans="1:25">
      <c r="A32" s="5" t="s">
        <v>176</v>
      </c>
      <c r="B32" s="5" t="s">
        <v>26</v>
      </c>
      <c r="C32" s="5" t="s">
        <v>27</v>
      </c>
      <c r="D32" s="5" t="s">
        <v>177</v>
      </c>
      <c r="E32" s="5" t="s">
        <v>178</v>
      </c>
      <c r="F32" s="7">
        <v>45348</v>
      </c>
      <c r="G32" s="7">
        <v>45350</v>
      </c>
      <c r="H32" s="5">
        <v>1</v>
      </c>
      <c r="I32" s="5">
        <v>2</v>
      </c>
      <c r="J32" s="5">
        <v>2</v>
      </c>
      <c r="K32" s="5" t="s">
        <v>30</v>
      </c>
      <c r="L32" s="5">
        <v>2040</v>
      </c>
      <c r="M32" s="5">
        <v>2040</v>
      </c>
      <c r="N32" s="5" t="s">
        <v>179</v>
      </c>
      <c r="O32" s="5" t="s">
        <v>32</v>
      </c>
      <c r="P32" s="5" t="s">
        <v>33</v>
      </c>
      <c r="Q32" s="5">
        <v>0</v>
      </c>
      <c r="R32" s="8">
        <v>45305</v>
      </c>
      <c r="S32" s="7">
        <v>45351</v>
      </c>
      <c r="T32" s="5" t="s">
        <v>34</v>
      </c>
      <c r="U32" s="5">
        <v>2040</v>
      </c>
      <c r="V32" s="5">
        <v>0</v>
      </c>
      <c r="W32" s="5">
        <v>0</v>
      </c>
      <c r="X32" s="5" t="s">
        <v>180</v>
      </c>
      <c r="Y32" s="5" t="s">
        <v>181</v>
      </c>
    </row>
    <row r="33" s="5" customFormat="1" spans="1:25">
      <c r="A33" s="5" t="s">
        <v>182</v>
      </c>
      <c r="B33" s="5" t="s">
        <v>26</v>
      </c>
      <c r="C33" s="5" t="s">
        <v>27</v>
      </c>
      <c r="D33" s="5" t="s">
        <v>183</v>
      </c>
      <c r="E33" s="5" t="s">
        <v>184</v>
      </c>
      <c r="F33" s="7">
        <v>45349</v>
      </c>
      <c r="G33" s="7">
        <v>45350</v>
      </c>
      <c r="H33" s="5">
        <v>1</v>
      </c>
      <c r="I33" s="5">
        <v>1</v>
      </c>
      <c r="J33" s="5">
        <v>1</v>
      </c>
      <c r="K33" s="5" t="s">
        <v>30</v>
      </c>
      <c r="L33" s="5">
        <v>368</v>
      </c>
      <c r="M33" s="5">
        <v>368</v>
      </c>
      <c r="N33" s="5" t="s">
        <v>185</v>
      </c>
      <c r="O33" s="5" t="s">
        <v>32</v>
      </c>
      <c r="P33" s="5" t="s">
        <v>33</v>
      </c>
      <c r="Q33" s="5">
        <v>0</v>
      </c>
      <c r="R33" s="8">
        <v>45307</v>
      </c>
      <c r="S33" s="7">
        <v>45351</v>
      </c>
      <c r="T33" s="5" t="s">
        <v>34</v>
      </c>
      <c r="U33" s="5">
        <v>368</v>
      </c>
      <c r="V33" s="5">
        <v>0</v>
      </c>
      <c r="W33" s="5">
        <v>0</v>
      </c>
      <c r="X33" s="5" t="s">
        <v>186</v>
      </c>
      <c r="Y33" s="5" t="s">
        <v>187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189</v>
      </c>
      <c r="E34" s="5" t="s">
        <v>190</v>
      </c>
      <c r="F34" s="7">
        <v>45348</v>
      </c>
      <c r="G34" s="7">
        <v>45350</v>
      </c>
      <c r="H34" s="5">
        <v>1</v>
      </c>
      <c r="I34" s="5">
        <v>2</v>
      </c>
      <c r="J34" s="5">
        <v>2</v>
      </c>
      <c r="K34" s="5" t="s">
        <v>30</v>
      </c>
      <c r="L34" s="5">
        <v>910</v>
      </c>
      <c r="M34" s="5">
        <v>910</v>
      </c>
      <c r="N34" s="5" t="s">
        <v>191</v>
      </c>
      <c r="O34" s="5" t="s">
        <v>32</v>
      </c>
      <c r="P34" s="5" t="s">
        <v>33</v>
      </c>
      <c r="Q34" s="5">
        <v>0</v>
      </c>
      <c r="R34" s="8">
        <v>45309</v>
      </c>
      <c r="S34" s="7">
        <v>45351</v>
      </c>
      <c r="T34" s="5" t="s">
        <v>34</v>
      </c>
      <c r="U34" s="5">
        <v>910</v>
      </c>
      <c r="V34" s="5">
        <v>0</v>
      </c>
      <c r="W34" s="5">
        <v>0</v>
      </c>
      <c r="X34" s="5" t="s">
        <v>192</v>
      </c>
      <c r="Y34" s="5" t="s">
        <v>193</v>
      </c>
    </row>
    <row r="35" s="5" customFormat="1" spans="1:25">
      <c r="A35" s="5" t="s">
        <v>194</v>
      </c>
      <c r="B35" s="5" t="s">
        <v>26</v>
      </c>
      <c r="C35" s="5" t="s">
        <v>27</v>
      </c>
      <c r="D35" s="5" t="s">
        <v>195</v>
      </c>
      <c r="E35" s="5" t="s">
        <v>196</v>
      </c>
      <c r="F35" s="7">
        <v>45348</v>
      </c>
      <c r="G35" s="7">
        <v>45350</v>
      </c>
      <c r="H35" s="5">
        <v>1</v>
      </c>
      <c r="I35" s="5">
        <v>2</v>
      </c>
      <c r="J35" s="5">
        <v>2</v>
      </c>
      <c r="K35" s="5" t="s">
        <v>30</v>
      </c>
      <c r="L35" s="5">
        <v>1778</v>
      </c>
      <c r="M35" s="5">
        <v>1778</v>
      </c>
      <c r="N35" s="5" t="s">
        <v>197</v>
      </c>
      <c r="O35" s="5" t="s">
        <v>32</v>
      </c>
      <c r="P35" s="5" t="s">
        <v>33</v>
      </c>
      <c r="Q35" s="5">
        <v>0</v>
      </c>
      <c r="R35" s="8">
        <v>45310.0000115741</v>
      </c>
      <c r="S35" s="7">
        <v>45351</v>
      </c>
      <c r="T35" s="5" t="s">
        <v>34</v>
      </c>
      <c r="U35" s="5">
        <v>1778</v>
      </c>
      <c r="V35" s="5">
        <v>0</v>
      </c>
      <c r="W35" s="5">
        <v>0</v>
      </c>
      <c r="X35" s="5" t="s">
        <v>198</v>
      </c>
      <c r="Y35" s="5" t="s">
        <v>199</v>
      </c>
    </row>
    <row r="36" s="5" customFormat="1" spans="1:25">
      <c r="A36" s="5" t="s">
        <v>200</v>
      </c>
      <c r="B36" s="5" t="s">
        <v>26</v>
      </c>
      <c r="C36" s="5" t="s">
        <v>27</v>
      </c>
      <c r="D36" s="5" t="s">
        <v>195</v>
      </c>
      <c r="E36" s="5" t="s">
        <v>201</v>
      </c>
      <c r="F36" s="7">
        <v>45348</v>
      </c>
      <c r="G36" s="7">
        <v>45350</v>
      </c>
      <c r="H36" s="5">
        <v>1</v>
      </c>
      <c r="I36" s="5">
        <v>2</v>
      </c>
      <c r="J36" s="5">
        <v>2</v>
      </c>
      <c r="K36" s="5" t="s">
        <v>30</v>
      </c>
      <c r="L36" s="5">
        <v>2354</v>
      </c>
      <c r="M36" s="5">
        <v>2354</v>
      </c>
      <c r="N36" s="5" t="s">
        <v>197</v>
      </c>
      <c r="O36" s="5" t="s">
        <v>32</v>
      </c>
      <c r="P36" s="5" t="s">
        <v>33</v>
      </c>
      <c r="Q36" s="5">
        <v>0</v>
      </c>
      <c r="R36" s="8">
        <v>45310</v>
      </c>
      <c r="S36" s="7">
        <v>45351</v>
      </c>
      <c r="T36" s="5" t="s">
        <v>34</v>
      </c>
      <c r="U36" s="5">
        <v>2354</v>
      </c>
      <c r="V36" s="5">
        <v>0</v>
      </c>
      <c r="W36" s="5">
        <v>0</v>
      </c>
      <c r="X36" s="5" t="s">
        <v>202</v>
      </c>
      <c r="Y36" s="5" t="s">
        <v>203</v>
      </c>
    </row>
    <row r="37" s="5" customFormat="1" spans="1:25">
      <c r="A37" s="5" t="s">
        <v>204</v>
      </c>
      <c r="B37" s="5" t="s">
        <v>26</v>
      </c>
      <c r="C37" s="5" t="s">
        <v>27</v>
      </c>
      <c r="D37" s="5" t="s">
        <v>205</v>
      </c>
      <c r="E37" s="5" t="s">
        <v>206</v>
      </c>
      <c r="F37" s="7">
        <v>45348</v>
      </c>
      <c r="G37" s="7">
        <v>45350</v>
      </c>
      <c r="H37" s="5">
        <v>1</v>
      </c>
      <c r="I37" s="5">
        <v>2</v>
      </c>
      <c r="J37" s="5">
        <v>2</v>
      </c>
      <c r="K37" s="5" t="s">
        <v>30</v>
      </c>
      <c r="L37" s="5">
        <v>3028</v>
      </c>
      <c r="M37" s="5">
        <v>3028</v>
      </c>
      <c r="N37" s="5" t="s">
        <v>207</v>
      </c>
      <c r="O37" s="5" t="s">
        <v>32</v>
      </c>
      <c r="P37" s="5" t="s">
        <v>33</v>
      </c>
      <c r="Q37" s="5">
        <v>0</v>
      </c>
      <c r="R37" s="8">
        <v>45311</v>
      </c>
      <c r="S37" s="7">
        <v>45351</v>
      </c>
      <c r="T37" s="5" t="s">
        <v>34</v>
      </c>
      <c r="U37" s="5">
        <v>3028</v>
      </c>
      <c r="V37" s="5">
        <v>0</v>
      </c>
      <c r="W37" s="5">
        <v>0</v>
      </c>
      <c r="X37" s="5" t="s">
        <v>208</v>
      </c>
      <c r="Y37" s="5" t="s">
        <v>209</v>
      </c>
    </row>
    <row r="38" s="5" customFormat="1" spans="1:25">
      <c r="A38" s="5" t="s">
        <v>210</v>
      </c>
      <c r="B38" s="5" t="s">
        <v>26</v>
      </c>
      <c r="C38" s="5" t="s">
        <v>27</v>
      </c>
      <c r="D38" s="5" t="s">
        <v>211</v>
      </c>
      <c r="E38" s="5" t="s">
        <v>212</v>
      </c>
      <c r="F38" s="7">
        <v>45349</v>
      </c>
      <c r="G38" s="7">
        <v>45350</v>
      </c>
      <c r="H38" s="5">
        <v>1</v>
      </c>
      <c r="I38" s="5">
        <v>1</v>
      </c>
      <c r="J38" s="5">
        <v>1</v>
      </c>
      <c r="K38" s="5" t="s">
        <v>30</v>
      </c>
      <c r="L38" s="5">
        <v>1540</v>
      </c>
      <c r="M38" s="5">
        <v>1540</v>
      </c>
      <c r="N38" s="5" t="s">
        <v>213</v>
      </c>
      <c r="O38" s="5" t="s">
        <v>32</v>
      </c>
      <c r="P38" s="5" t="s">
        <v>33</v>
      </c>
      <c r="Q38" s="5">
        <v>0</v>
      </c>
      <c r="R38" s="8">
        <v>45313.0000115741</v>
      </c>
      <c r="S38" s="7">
        <v>45351</v>
      </c>
      <c r="T38" s="5" t="s">
        <v>34</v>
      </c>
      <c r="U38" s="5">
        <v>1540</v>
      </c>
      <c r="V38" s="5">
        <v>0</v>
      </c>
      <c r="W38" s="5">
        <v>0</v>
      </c>
      <c r="X38" s="5" t="s">
        <v>214</v>
      </c>
      <c r="Y38" s="5" t="s">
        <v>215</v>
      </c>
    </row>
    <row r="39" s="5" customFormat="1" spans="1:25">
      <c r="A39" s="5" t="s">
        <v>216</v>
      </c>
      <c r="B39" s="5" t="s">
        <v>26</v>
      </c>
      <c r="C39" s="5" t="s">
        <v>27</v>
      </c>
      <c r="D39" s="5" t="s">
        <v>217</v>
      </c>
      <c r="E39" s="5" t="s">
        <v>218</v>
      </c>
      <c r="F39" s="7">
        <v>45345</v>
      </c>
      <c r="G39" s="7">
        <v>45350</v>
      </c>
      <c r="H39" s="5">
        <v>1</v>
      </c>
      <c r="I39" s="5">
        <v>5</v>
      </c>
      <c r="J39" s="5">
        <v>5</v>
      </c>
      <c r="K39" s="5" t="s">
        <v>30</v>
      </c>
      <c r="L39" s="5">
        <v>3875</v>
      </c>
      <c r="M39" s="5">
        <v>3875</v>
      </c>
      <c r="N39" s="5" t="s">
        <v>219</v>
      </c>
      <c r="O39" s="5" t="s">
        <v>32</v>
      </c>
      <c r="P39" s="5" t="s">
        <v>33</v>
      </c>
      <c r="Q39" s="5">
        <v>0</v>
      </c>
      <c r="R39" s="8">
        <v>45314.0000115741</v>
      </c>
      <c r="S39" s="7">
        <v>45351</v>
      </c>
      <c r="T39" s="5" t="s">
        <v>34</v>
      </c>
      <c r="U39" s="5">
        <v>3875</v>
      </c>
      <c r="V39" s="5">
        <v>0</v>
      </c>
      <c r="W39" s="5">
        <v>0</v>
      </c>
      <c r="X39" s="5" t="s">
        <v>220</v>
      </c>
      <c r="Y39" s="5" t="s">
        <v>221</v>
      </c>
    </row>
    <row r="40" s="5" customFormat="1" spans="1:25">
      <c r="A40" s="5" t="s">
        <v>222</v>
      </c>
      <c r="B40" s="5" t="s">
        <v>26</v>
      </c>
      <c r="C40" s="5" t="s">
        <v>27</v>
      </c>
      <c r="D40" s="5" t="s">
        <v>223</v>
      </c>
      <c r="E40" s="5" t="s">
        <v>224</v>
      </c>
      <c r="F40" s="7">
        <v>45349</v>
      </c>
      <c r="G40" s="7">
        <v>45350</v>
      </c>
      <c r="H40" s="5">
        <v>6</v>
      </c>
      <c r="I40" s="5">
        <v>1</v>
      </c>
      <c r="J40" s="5">
        <v>6</v>
      </c>
      <c r="K40" s="5" t="s">
        <v>30</v>
      </c>
      <c r="L40" s="5">
        <v>2016</v>
      </c>
      <c r="M40" s="5">
        <v>2016</v>
      </c>
      <c r="N40" s="5" t="s">
        <v>225</v>
      </c>
      <c r="O40" s="5" t="s">
        <v>32</v>
      </c>
      <c r="P40" s="5" t="s">
        <v>33</v>
      </c>
      <c r="Q40" s="5">
        <v>0</v>
      </c>
      <c r="R40" s="8">
        <v>45314.0000115741</v>
      </c>
      <c r="S40" s="7">
        <v>45351</v>
      </c>
      <c r="T40" s="5" t="s">
        <v>34</v>
      </c>
      <c r="U40" s="5">
        <v>2016</v>
      </c>
      <c r="V40" s="5">
        <v>0</v>
      </c>
      <c r="W40" s="5">
        <v>0</v>
      </c>
      <c r="X40" s="5" t="s">
        <v>226</v>
      </c>
      <c r="Y40" s="5" t="s">
        <v>227</v>
      </c>
    </row>
    <row r="41" s="5" customFormat="1" spans="1:25">
      <c r="A41" s="5" t="s">
        <v>228</v>
      </c>
      <c r="B41" s="5" t="s">
        <v>26</v>
      </c>
      <c r="C41" s="5" t="s">
        <v>27</v>
      </c>
      <c r="D41" s="5" t="s">
        <v>229</v>
      </c>
      <c r="E41" s="5" t="s">
        <v>230</v>
      </c>
      <c r="F41" s="7">
        <v>45348</v>
      </c>
      <c r="G41" s="7">
        <v>45350</v>
      </c>
      <c r="H41" s="5">
        <v>1</v>
      </c>
      <c r="I41" s="5">
        <v>2</v>
      </c>
      <c r="J41" s="5">
        <v>2</v>
      </c>
      <c r="K41" s="5" t="s">
        <v>30</v>
      </c>
      <c r="L41" s="5">
        <v>1502</v>
      </c>
      <c r="M41" s="5">
        <v>1502</v>
      </c>
      <c r="N41" s="5" t="s">
        <v>231</v>
      </c>
      <c r="O41" s="5" t="s">
        <v>32</v>
      </c>
      <c r="P41" s="5" t="s">
        <v>33</v>
      </c>
      <c r="Q41" s="5">
        <v>0</v>
      </c>
      <c r="R41" s="8">
        <v>45316</v>
      </c>
      <c r="S41" s="7">
        <v>45351</v>
      </c>
      <c r="T41" s="5" t="s">
        <v>34</v>
      </c>
      <c r="U41" s="5">
        <v>1502</v>
      </c>
      <c r="V41" s="5">
        <v>0</v>
      </c>
      <c r="W41" s="5">
        <v>0</v>
      </c>
      <c r="X41" s="5" t="s">
        <v>232</v>
      </c>
      <c r="Y41" s="5" t="s">
        <v>233</v>
      </c>
    </row>
    <row r="42" s="5" customFormat="1" spans="1:25">
      <c r="A42" s="5" t="s">
        <v>234</v>
      </c>
      <c r="B42" s="5" t="s">
        <v>26</v>
      </c>
      <c r="C42" s="5" t="s">
        <v>27</v>
      </c>
      <c r="D42" s="5" t="s">
        <v>235</v>
      </c>
      <c r="E42" s="5" t="s">
        <v>236</v>
      </c>
      <c r="F42" s="7">
        <v>45347</v>
      </c>
      <c r="G42" s="7">
        <v>45350</v>
      </c>
      <c r="H42" s="5">
        <v>1</v>
      </c>
      <c r="I42" s="5">
        <v>3</v>
      </c>
      <c r="J42" s="5">
        <v>3</v>
      </c>
      <c r="K42" s="5" t="s">
        <v>30</v>
      </c>
      <c r="L42" s="5">
        <v>1176</v>
      </c>
      <c r="M42" s="5">
        <v>1176</v>
      </c>
      <c r="N42" s="5" t="s">
        <v>237</v>
      </c>
      <c r="O42" s="5" t="s">
        <v>32</v>
      </c>
      <c r="P42" s="5" t="s">
        <v>33</v>
      </c>
      <c r="Q42" s="5">
        <v>0</v>
      </c>
      <c r="R42" s="8">
        <v>45317</v>
      </c>
      <c r="S42" s="7">
        <v>45351</v>
      </c>
      <c r="T42" s="5" t="s">
        <v>34</v>
      </c>
      <c r="U42" s="5">
        <v>1176</v>
      </c>
      <c r="V42" s="5">
        <v>0</v>
      </c>
      <c r="W42" s="5">
        <v>0</v>
      </c>
      <c r="X42" s="5" t="s">
        <v>238</v>
      </c>
      <c r="Y42" s="5" t="s">
        <v>239</v>
      </c>
    </row>
    <row r="43" s="5" customFormat="1" spans="1:25">
      <c r="A43" s="5" t="s">
        <v>240</v>
      </c>
      <c r="B43" s="5" t="s">
        <v>26</v>
      </c>
      <c r="C43" s="5" t="s">
        <v>27</v>
      </c>
      <c r="D43" s="5" t="s">
        <v>241</v>
      </c>
      <c r="E43" s="5" t="s">
        <v>242</v>
      </c>
      <c r="F43" s="7">
        <v>45348</v>
      </c>
      <c r="G43" s="7">
        <v>45350</v>
      </c>
      <c r="H43" s="5">
        <v>1</v>
      </c>
      <c r="I43" s="5">
        <v>2</v>
      </c>
      <c r="J43" s="5">
        <v>2</v>
      </c>
      <c r="K43" s="5" t="s">
        <v>30</v>
      </c>
      <c r="L43" s="5">
        <v>926</v>
      </c>
      <c r="M43" s="5">
        <v>926</v>
      </c>
      <c r="N43" s="5" t="s">
        <v>243</v>
      </c>
      <c r="O43" s="5" t="s">
        <v>32</v>
      </c>
      <c r="P43" s="5" t="s">
        <v>33</v>
      </c>
      <c r="Q43" s="5">
        <v>0</v>
      </c>
      <c r="R43" s="8">
        <v>45317</v>
      </c>
      <c r="S43" s="7">
        <v>45351</v>
      </c>
      <c r="T43" s="5" t="s">
        <v>34</v>
      </c>
      <c r="U43" s="5">
        <v>926</v>
      </c>
      <c r="V43" s="5">
        <v>0</v>
      </c>
      <c r="W43" s="5">
        <v>0</v>
      </c>
      <c r="X43" s="5" t="s">
        <v>244</v>
      </c>
      <c r="Y43" s="5" t="s">
        <v>245</v>
      </c>
    </row>
    <row r="44" s="5" customFormat="1" spans="1:25">
      <c r="A44" s="5" t="s">
        <v>246</v>
      </c>
      <c r="B44" s="5" t="s">
        <v>26</v>
      </c>
      <c r="C44" s="5" t="s">
        <v>27</v>
      </c>
      <c r="D44" s="5" t="s">
        <v>247</v>
      </c>
      <c r="E44" s="5" t="s">
        <v>248</v>
      </c>
      <c r="F44" s="7">
        <v>45347</v>
      </c>
      <c r="G44" s="7">
        <v>45350</v>
      </c>
      <c r="H44" s="5">
        <v>1</v>
      </c>
      <c r="I44" s="5">
        <v>3</v>
      </c>
      <c r="J44" s="5">
        <v>3</v>
      </c>
      <c r="K44" s="5" t="s">
        <v>30</v>
      </c>
      <c r="L44" s="5">
        <v>3465</v>
      </c>
      <c r="M44" s="5">
        <v>3465</v>
      </c>
      <c r="N44" s="5" t="s">
        <v>249</v>
      </c>
      <c r="O44" s="5" t="s">
        <v>32</v>
      </c>
      <c r="P44" s="5" t="s">
        <v>33</v>
      </c>
      <c r="Q44" s="5">
        <v>0</v>
      </c>
      <c r="R44" s="8">
        <v>45318.0000115741</v>
      </c>
      <c r="S44" s="7">
        <v>45351</v>
      </c>
      <c r="T44" s="5" t="s">
        <v>34</v>
      </c>
      <c r="U44" s="5">
        <v>3465</v>
      </c>
      <c r="V44" s="5">
        <v>0</v>
      </c>
      <c r="W44" s="5">
        <v>0</v>
      </c>
      <c r="X44" s="5" t="s">
        <v>250</v>
      </c>
      <c r="Y44" s="5" t="s">
        <v>251</v>
      </c>
    </row>
    <row r="45" s="5" customFormat="1" spans="1:25">
      <c r="A45" s="5" t="s">
        <v>252</v>
      </c>
      <c r="B45" s="5" t="s">
        <v>26</v>
      </c>
      <c r="C45" s="5" t="s">
        <v>27</v>
      </c>
      <c r="D45" s="5" t="s">
        <v>189</v>
      </c>
      <c r="E45" s="5" t="s">
        <v>190</v>
      </c>
      <c r="F45" s="7">
        <v>45346</v>
      </c>
      <c r="G45" s="7">
        <v>45350</v>
      </c>
      <c r="H45" s="5">
        <v>1</v>
      </c>
      <c r="I45" s="5">
        <v>4</v>
      </c>
      <c r="J45" s="5">
        <v>4</v>
      </c>
      <c r="K45" s="5" t="s">
        <v>30</v>
      </c>
      <c r="L45" s="5">
        <v>1820</v>
      </c>
      <c r="M45" s="5">
        <v>1820</v>
      </c>
      <c r="N45" s="5" t="s">
        <v>253</v>
      </c>
      <c r="O45" s="5" t="s">
        <v>32</v>
      </c>
      <c r="P45" s="5" t="s">
        <v>33</v>
      </c>
      <c r="Q45" s="5">
        <v>0</v>
      </c>
      <c r="R45" s="8">
        <v>45318.0000115741</v>
      </c>
      <c r="S45" s="7">
        <v>45351</v>
      </c>
      <c r="T45" s="5" t="s">
        <v>34</v>
      </c>
      <c r="U45" s="5">
        <v>1820</v>
      </c>
      <c r="V45" s="5">
        <v>0</v>
      </c>
      <c r="W45" s="5">
        <v>0</v>
      </c>
      <c r="X45" s="5" t="s">
        <v>254</v>
      </c>
      <c r="Y45" s="5" t="s">
        <v>255</v>
      </c>
    </row>
    <row r="46" s="5" customFormat="1" spans="1:25">
      <c r="A46" s="5" t="s">
        <v>256</v>
      </c>
      <c r="B46" s="5" t="s">
        <v>26</v>
      </c>
      <c r="C46" s="5" t="s">
        <v>27</v>
      </c>
      <c r="D46" s="5" t="s">
        <v>257</v>
      </c>
      <c r="E46" s="5" t="s">
        <v>166</v>
      </c>
      <c r="F46" s="7">
        <v>45348</v>
      </c>
      <c r="G46" s="7">
        <v>45350</v>
      </c>
      <c r="H46" s="5">
        <v>2</v>
      </c>
      <c r="I46" s="5">
        <v>2</v>
      </c>
      <c r="J46" s="5">
        <v>4</v>
      </c>
      <c r="K46" s="5" t="s">
        <v>30</v>
      </c>
      <c r="L46" s="5">
        <v>1344</v>
      </c>
      <c r="M46" s="5">
        <v>1344</v>
      </c>
      <c r="N46" s="5" t="s">
        <v>258</v>
      </c>
      <c r="O46" s="5" t="s">
        <v>32</v>
      </c>
      <c r="P46" s="5" t="s">
        <v>33</v>
      </c>
      <c r="Q46" s="5">
        <v>0</v>
      </c>
      <c r="R46" s="8">
        <v>45318.0000115741</v>
      </c>
      <c r="S46" s="7">
        <v>45351</v>
      </c>
      <c r="T46" s="5" t="s">
        <v>34</v>
      </c>
      <c r="U46" s="5">
        <v>1344</v>
      </c>
      <c r="V46" s="5">
        <v>0</v>
      </c>
      <c r="W46" s="5">
        <v>0</v>
      </c>
      <c r="X46" s="5" t="s">
        <v>259</v>
      </c>
      <c r="Y46" s="5" t="s">
        <v>260</v>
      </c>
    </row>
    <row r="47" s="5" customFormat="1" spans="1:25">
      <c r="A47" s="5" t="s">
        <v>261</v>
      </c>
      <c r="B47" s="5" t="s">
        <v>26</v>
      </c>
      <c r="C47" s="5" t="s">
        <v>27</v>
      </c>
      <c r="D47" s="5" t="s">
        <v>262</v>
      </c>
      <c r="E47" s="5" t="s">
        <v>263</v>
      </c>
      <c r="F47" s="7">
        <v>45349</v>
      </c>
      <c r="G47" s="7">
        <v>45350</v>
      </c>
      <c r="H47" s="5">
        <v>1</v>
      </c>
      <c r="I47" s="5">
        <v>1</v>
      </c>
      <c r="J47" s="5">
        <v>1</v>
      </c>
      <c r="K47" s="5" t="s">
        <v>30</v>
      </c>
      <c r="L47" s="5">
        <v>1490</v>
      </c>
      <c r="M47" s="5">
        <v>1490</v>
      </c>
      <c r="N47" s="5" t="s">
        <v>264</v>
      </c>
      <c r="O47" s="5" t="s">
        <v>32</v>
      </c>
      <c r="P47" s="5" t="s">
        <v>33</v>
      </c>
      <c r="Q47" s="5">
        <v>0</v>
      </c>
      <c r="R47" s="8">
        <v>45319.0000115741</v>
      </c>
      <c r="S47" s="7">
        <v>45351</v>
      </c>
      <c r="T47" s="5" t="s">
        <v>34</v>
      </c>
      <c r="U47" s="5">
        <v>1490</v>
      </c>
      <c r="V47" s="5">
        <v>0</v>
      </c>
      <c r="W47" s="5">
        <v>0</v>
      </c>
      <c r="X47" s="5" t="s">
        <v>265</v>
      </c>
      <c r="Y47" s="5" t="s">
        <v>60</v>
      </c>
    </row>
    <row r="48" s="5" customFormat="1" spans="1:25">
      <c r="A48" s="5" t="s">
        <v>266</v>
      </c>
      <c r="B48" s="5" t="s">
        <v>26</v>
      </c>
      <c r="C48" s="5" t="s">
        <v>27</v>
      </c>
      <c r="D48" s="5" t="s">
        <v>267</v>
      </c>
      <c r="E48" s="5" t="s">
        <v>268</v>
      </c>
      <c r="F48" s="7">
        <v>45348</v>
      </c>
      <c r="G48" s="7">
        <v>45350</v>
      </c>
      <c r="H48" s="5">
        <v>1</v>
      </c>
      <c r="I48" s="5">
        <v>2</v>
      </c>
      <c r="J48" s="5">
        <v>2</v>
      </c>
      <c r="K48" s="5" t="s">
        <v>30</v>
      </c>
      <c r="L48" s="5">
        <v>714</v>
      </c>
      <c r="M48" s="5">
        <v>714</v>
      </c>
      <c r="N48" s="5" t="s">
        <v>269</v>
      </c>
      <c r="O48" s="5" t="s">
        <v>32</v>
      </c>
      <c r="P48" s="5" t="s">
        <v>33</v>
      </c>
      <c r="Q48" s="5">
        <v>0</v>
      </c>
      <c r="R48" s="8">
        <v>45320</v>
      </c>
      <c r="S48" s="7">
        <v>45351</v>
      </c>
      <c r="T48" s="5" t="s">
        <v>34</v>
      </c>
      <c r="U48" s="5">
        <v>714</v>
      </c>
      <c r="V48" s="5">
        <v>0</v>
      </c>
      <c r="W48" s="5">
        <v>0</v>
      </c>
      <c r="X48" s="5" t="s">
        <v>270</v>
      </c>
      <c r="Y48" s="5" t="s">
        <v>271</v>
      </c>
    </row>
    <row r="49" s="5" customFormat="1" spans="1:25">
      <c r="A49" s="5" t="s">
        <v>261</v>
      </c>
      <c r="B49" s="5" t="s">
        <v>26</v>
      </c>
      <c r="C49" s="5" t="s">
        <v>61</v>
      </c>
      <c r="D49" s="5" t="s">
        <v>262</v>
      </c>
      <c r="E49" s="5" t="s">
        <v>263</v>
      </c>
      <c r="F49" s="7">
        <v>45349</v>
      </c>
      <c r="G49" s="7">
        <v>45350</v>
      </c>
      <c r="H49" s="5">
        <v>1</v>
      </c>
      <c r="I49" s="5">
        <v>1</v>
      </c>
      <c r="J49" s="5">
        <v>1</v>
      </c>
      <c r="K49" s="5" t="s">
        <v>30</v>
      </c>
      <c r="L49" s="5">
        <v>-1490</v>
      </c>
      <c r="M49" s="5">
        <v>-1490</v>
      </c>
      <c r="N49" s="5" t="s">
        <v>264</v>
      </c>
      <c r="O49" s="5" t="s">
        <v>32</v>
      </c>
      <c r="P49" s="5" t="s">
        <v>33</v>
      </c>
      <c r="Q49" s="5">
        <v>0</v>
      </c>
      <c r="R49" s="8">
        <v>45319.0000115741</v>
      </c>
      <c r="S49" s="7">
        <v>45351</v>
      </c>
      <c r="T49" s="5" t="s">
        <v>34</v>
      </c>
      <c r="U49" s="5">
        <v>-1490</v>
      </c>
      <c r="V49" s="5">
        <v>0</v>
      </c>
      <c r="W49" s="5">
        <v>0</v>
      </c>
      <c r="X49" s="5" t="s">
        <v>265</v>
      </c>
      <c r="Y49" s="5" t="s">
        <v>60</v>
      </c>
    </row>
    <row r="50" s="5" customFormat="1" spans="1:25">
      <c r="A50" s="5" t="s">
        <v>272</v>
      </c>
      <c r="B50" s="5" t="s">
        <v>26</v>
      </c>
      <c r="C50" s="5" t="s">
        <v>27</v>
      </c>
      <c r="D50" s="5" t="s">
        <v>189</v>
      </c>
      <c r="E50" s="5" t="s">
        <v>273</v>
      </c>
      <c r="F50" s="7">
        <v>45347</v>
      </c>
      <c r="G50" s="7">
        <v>45350</v>
      </c>
      <c r="H50" s="5">
        <v>1</v>
      </c>
      <c r="I50" s="5">
        <v>3</v>
      </c>
      <c r="J50" s="5">
        <v>3</v>
      </c>
      <c r="K50" s="5" t="s">
        <v>30</v>
      </c>
      <c r="L50" s="5">
        <v>1848</v>
      </c>
      <c r="M50" s="5">
        <v>1848</v>
      </c>
      <c r="N50" s="5" t="s">
        <v>274</v>
      </c>
      <c r="O50" s="5" t="s">
        <v>32</v>
      </c>
      <c r="P50" s="5" t="s">
        <v>33</v>
      </c>
      <c r="Q50" s="5">
        <v>0</v>
      </c>
      <c r="R50" s="8">
        <v>45320</v>
      </c>
      <c r="S50" s="7">
        <v>45351</v>
      </c>
      <c r="T50" s="5" t="s">
        <v>34</v>
      </c>
      <c r="U50" s="5">
        <v>1848</v>
      </c>
      <c r="V50" s="5">
        <v>0</v>
      </c>
      <c r="W50" s="5">
        <v>0</v>
      </c>
      <c r="X50" s="5" t="s">
        <v>275</v>
      </c>
      <c r="Y50" s="5" t="s">
        <v>276</v>
      </c>
    </row>
    <row r="51" s="5" customFormat="1" spans="1:25">
      <c r="A51" s="5" t="s">
        <v>277</v>
      </c>
      <c r="B51" s="5" t="s">
        <v>26</v>
      </c>
      <c r="C51" s="5" t="s">
        <v>27</v>
      </c>
      <c r="D51" s="5" t="s">
        <v>278</v>
      </c>
      <c r="E51" s="5" t="s">
        <v>279</v>
      </c>
      <c r="F51" s="7">
        <v>45346</v>
      </c>
      <c r="G51" s="7">
        <v>45350</v>
      </c>
      <c r="H51" s="5">
        <v>1</v>
      </c>
      <c r="I51" s="5">
        <v>4</v>
      </c>
      <c r="J51" s="5">
        <v>4</v>
      </c>
      <c r="K51" s="5" t="s">
        <v>30</v>
      </c>
      <c r="L51" s="5">
        <v>1650</v>
      </c>
      <c r="M51" s="5">
        <v>1650</v>
      </c>
      <c r="N51" s="5" t="s">
        <v>280</v>
      </c>
      <c r="O51" s="5" t="s">
        <v>32</v>
      </c>
      <c r="P51" s="5" t="s">
        <v>33</v>
      </c>
      <c r="Q51" s="5">
        <v>0</v>
      </c>
      <c r="R51" s="8">
        <v>45321.0000115741</v>
      </c>
      <c r="S51" s="7">
        <v>45351</v>
      </c>
      <c r="T51" s="5" t="s">
        <v>34</v>
      </c>
      <c r="U51" s="5">
        <v>1650</v>
      </c>
      <c r="V51" s="5">
        <v>0</v>
      </c>
      <c r="W51" s="5">
        <v>0</v>
      </c>
      <c r="X51" s="5" t="s">
        <v>281</v>
      </c>
      <c r="Y51" s="5" t="s">
        <v>282</v>
      </c>
    </row>
    <row r="52" s="5" customFormat="1" spans="1:25">
      <c r="A52" s="5" t="s">
        <v>283</v>
      </c>
      <c r="B52" s="5" t="s">
        <v>26</v>
      </c>
      <c r="C52" s="5" t="s">
        <v>27</v>
      </c>
      <c r="D52" s="5" t="s">
        <v>284</v>
      </c>
      <c r="E52" s="5" t="s">
        <v>285</v>
      </c>
      <c r="F52" s="7">
        <v>45349</v>
      </c>
      <c r="G52" s="7">
        <v>45350</v>
      </c>
      <c r="H52" s="5">
        <v>1</v>
      </c>
      <c r="I52" s="5">
        <v>1</v>
      </c>
      <c r="J52" s="5">
        <v>1</v>
      </c>
      <c r="K52" s="5" t="s">
        <v>30</v>
      </c>
      <c r="L52" s="5">
        <v>396</v>
      </c>
      <c r="M52" s="5">
        <v>396</v>
      </c>
      <c r="N52" s="5" t="s">
        <v>286</v>
      </c>
      <c r="O52" s="5" t="s">
        <v>32</v>
      </c>
      <c r="P52" s="5" t="s">
        <v>33</v>
      </c>
      <c r="Q52" s="5">
        <v>0</v>
      </c>
      <c r="R52" s="8">
        <v>45322</v>
      </c>
      <c r="S52" s="7">
        <v>45351</v>
      </c>
      <c r="T52" s="5" t="s">
        <v>34</v>
      </c>
      <c r="U52" s="5">
        <v>396</v>
      </c>
      <c r="V52" s="5">
        <v>0</v>
      </c>
      <c r="W52" s="5">
        <v>0</v>
      </c>
      <c r="X52" s="5" t="s">
        <v>287</v>
      </c>
      <c r="Y52" s="5" t="s">
        <v>288</v>
      </c>
    </row>
    <row r="53" s="5" customFormat="1" spans="1:25">
      <c r="A53" s="5" t="s">
        <v>289</v>
      </c>
      <c r="B53" s="5" t="s">
        <v>26</v>
      </c>
      <c r="C53" s="5" t="s">
        <v>27</v>
      </c>
      <c r="D53" s="5" t="s">
        <v>290</v>
      </c>
      <c r="E53" s="5" t="s">
        <v>291</v>
      </c>
      <c r="F53" s="7">
        <v>45348</v>
      </c>
      <c r="G53" s="7">
        <v>45350</v>
      </c>
      <c r="H53" s="5">
        <v>2</v>
      </c>
      <c r="I53" s="5">
        <v>2</v>
      </c>
      <c r="J53" s="5">
        <v>4</v>
      </c>
      <c r="K53" s="5" t="s">
        <v>30</v>
      </c>
      <c r="L53" s="5">
        <v>1584</v>
      </c>
      <c r="M53" s="5">
        <v>1584</v>
      </c>
      <c r="N53" s="5" t="s">
        <v>292</v>
      </c>
      <c r="O53" s="5" t="s">
        <v>32</v>
      </c>
      <c r="P53" s="5" t="s">
        <v>33</v>
      </c>
      <c r="Q53" s="5">
        <v>0</v>
      </c>
      <c r="R53" s="8">
        <v>45322</v>
      </c>
      <c r="S53" s="7">
        <v>45351</v>
      </c>
      <c r="T53" s="5" t="s">
        <v>34</v>
      </c>
      <c r="U53" s="5">
        <v>1584</v>
      </c>
      <c r="V53" s="5">
        <v>0</v>
      </c>
      <c r="W53" s="5">
        <v>0</v>
      </c>
      <c r="X53" s="5" t="s">
        <v>293</v>
      </c>
      <c r="Y53" s="5" t="s">
        <v>294</v>
      </c>
    </row>
    <row r="54" s="5" customFormat="1" spans="1:25">
      <c r="A54" s="5" t="s">
        <v>295</v>
      </c>
      <c r="B54" s="5" t="s">
        <v>26</v>
      </c>
      <c r="C54" s="5" t="s">
        <v>27</v>
      </c>
      <c r="D54" s="5" t="s">
        <v>290</v>
      </c>
      <c r="E54" s="5" t="s">
        <v>296</v>
      </c>
      <c r="F54" s="7">
        <v>45348</v>
      </c>
      <c r="G54" s="7">
        <v>45350</v>
      </c>
      <c r="H54" s="5">
        <v>1</v>
      </c>
      <c r="I54" s="5">
        <v>2</v>
      </c>
      <c r="J54" s="5">
        <v>2</v>
      </c>
      <c r="K54" s="5" t="s">
        <v>30</v>
      </c>
      <c r="L54" s="5">
        <v>792</v>
      </c>
      <c r="M54" s="5">
        <v>792</v>
      </c>
      <c r="N54" s="5" t="s">
        <v>297</v>
      </c>
      <c r="O54" s="5" t="s">
        <v>32</v>
      </c>
      <c r="P54" s="5" t="s">
        <v>33</v>
      </c>
      <c r="Q54" s="5">
        <v>0</v>
      </c>
      <c r="R54" s="8">
        <v>45322</v>
      </c>
      <c r="S54" s="7">
        <v>45351</v>
      </c>
      <c r="T54" s="5" t="s">
        <v>34</v>
      </c>
      <c r="U54" s="5">
        <v>792</v>
      </c>
      <c r="V54" s="5">
        <v>0</v>
      </c>
      <c r="W54" s="5">
        <v>0</v>
      </c>
      <c r="X54" s="5" t="s">
        <v>298</v>
      </c>
      <c r="Y54" s="5" t="s">
        <v>299</v>
      </c>
    </row>
    <row r="55" s="5" customFormat="1" spans="1:25">
      <c r="A55" s="5" t="s">
        <v>300</v>
      </c>
      <c r="B55" s="5" t="s">
        <v>26</v>
      </c>
      <c r="C55" s="5" t="s">
        <v>27</v>
      </c>
      <c r="D55" s="5" t="s">
        <v>278</v>
      </c>
      <c r="E55" s="5" t="s">
        <v>279</v>
      </c>
      <c r="F55" s="7">
        <v>45335</v>
      </c>
      <c r="G55" s="7">
        <v>45350</v>
      </c>
      <c r="H55" s="5">
        <v>1</v>
      </c>
      <c r="I55" s="5">
        <v>15</v>
      </c>
      <c r="J55" s="5">
        <v>15</v>
      </c>
      <c r="K55" s="5" t="s">
        <v>30</v>
      </c>
      <c r="L55" s="5">
        <v>6550</v>
      </c>
      <c r="M55" s="5">
        <v>6550</v>
      </c>
      <c r="N55" s="5" t="s">
        <v>301</v>
      </c>
      <c r="O55" s="5" t="s">
        <v>32</v>
      </c>
      <c r="P55" s="5" t="s">
        <v>33</v>
      </c>
      <c r="Q55" s="5">
        <v>0</v>
      </c>
      <c r="R55" s="8">
        <v>45323.0000115741</v>
      </c>
      <c r="S55" s="7">
        <v>45351</v>
      </c>
      <c r="T55" s="5" t="s">
        <v>34</v>
      </c>
      <c r="U55" s="5">
        <v>6550</v>
      </c>
      <c r="V55" s="5">
        <v>0</v>
      </c>
      <c r="W55" s="5">
        <v>0</v>
      </c>
      <c r="X55" s="5" t="s">
        <v>302</v>
      </c>
      <c r="Y55" s="5" t="s">
        <v>303</v>
      </c>
    </row>
    <row r="56" s="5" customFormat="1" spans="1:25">
      <c r="A56" s="5" t="s">
        <v>304</v>
      </c>
      <c r="B56" s="5" t="s">
        <v>26</v>
      </c>
      <c r="C56" s="5" t="s">
        <v>27</v>
      </c>
      <c r="D56" s="5" t="s">
        <v>189</v>
      </c>
      <c r="E56" s="5" t="s">
        <v>190</v>
      </c>
      <c r="F56" s="7">
        <v>45347</v>
      </c>
      <c r="G56" s="7">
        <v>45350</v>
      </c>
      <c r="H56" s="5">
        <v>1</v>
      </c>
      <c r="I56" s="5">
        <v>3</v>
      </c>
      <c r="J56" s="5">
        <v>3</v>
      </c>
      <c r="K56" s="5" t="s">
        <v>30</v>
      </c>
      <c r="L56" s="5">
        <v>1356</v>
      </c>
      <c r="M56" s="5">
        <v>1356</v>
      </c>
      <c r="N56" s="5" t="s">
        <v>305</v>
      </c>
      <c r="O56" s="5" t="s">
        <v>32</v>
      </c>
      <c r="P56" s="5" t="s">
        <v>33</v>
      </c>
      <c r="Q56" s="5">
        <v>0</v>
      </c>
      <c r="R56" s="8">
        <v>45323</v>
      </c>
      <c r="S56" s="7">
        <v>45351</v>
      </c>
      <c r="T56" s="5" t="s">
        <v>34</v>
      </c>
      <c r="U56" s="5">
        <v>1356</v>
      </c>
      <c r="V56" s="5">
        <v>0</v>
      </c>
      <c r="W56" s="5">
        <v>0</v>
      </c>
      <c r="X56" s="5" t="s">
        <v>306</v>
      </c>
      <c r="Y56" s="5" t="s">
        <v>307</v>
      </c>
    </row>
    <row r="57" s="5" customFormat="1" spans="1:25">
      <c r="A57" s="5" t="s">
        <v>308</v>
      </c>
      <c r="B57" s="5" t="s">
        <v>26</v>
      </c>
      <c r="C57" s="5" t="s">
        <v>27</v>
      </c>
      <c r="D57" s="5" t="s">
        <v>309</v>
      </c>
      <c r="E57" s="5" t="s">
        <v>310</v>
      </c>
      <c r="F57" s="7">
        <v>45348</v>
      </c>
      <c r="G57" s="7">
        <v>45350</v>
      </c>
      <c r="H57" s="5">
        <v>1</v>
      </c>
      <c r="I57" s="5">
        <v>2</v>
      </c>
      <c r="J57" s="5">
        <v>2</v>
      </c>
      <c r="K57" s="5" t="s">
        <v>30</v>
      </c>
      <c r="L57" s="5">
        <v>1788</v>
      </c>
      <c r="M57" s="5">
        <v>1788</v>
      </c>
      <c r="N57" s="5" t="s">
        <v>311</v>
      </c>
      <c r="O57" s="5" t="s">
        <v>32</v>
      </c>
      <c r="P57" s="5" t="s">
        <v>33</v>
      </c>
      <c r="Q57" s="5">
        <v>0</v>
      </c>
      <c r="R57" s="8">
        <v>45323</v>
      </c>
      <c r="S57" s="7">
        <v>45351</v>
      </c>
      <c r="T57" s="5" t="s">
        <v>34</v>
      </c>
      <c r="U57" s="5">
        <v>1788</v>
      </c>
      <c r="V57" s="5">
        <v>0</v>
      </c>
      <c r="W57" s="5">
        <v>0</v>
      </c>
      <c r="X57" s="5" t="s">
        <v>312</v>
      </c>
      <c r="Y57" s="5" t="s">
        <v>313</v>
      </c>
    </row>
    <row r="58" s="5" customFormat="1" spans="1:25">
      <c r="A58" s="5" t="s">
        <v>314</v>
      </c>
      <c r="B58" s="5" t="s">
        <v>26</v>
      </c>
      <c r="C58" s="5" t="s">
        <v>27</v>
      </c>
      <c r="D58" s="5" t="s">
        <v>290</v>
      </c>
      <c r="E58" s="5" t="s">
        <v>315</v>
      </c>
      <c r="F58" s="7">
        <v>45346</v>
      </c>
      <c r="G58" s="7">
        <v>45350</v>
      </c>
      <c r="H58" s="5">
        <v>1</v>
      </c>
      <c r="I58" s="5">
        <v>4</v>
      </c>
      <c r="J58" s="5">
        <v>4</v>
      </c>
      <c r="K58" s="5" t="s">
        <v>30</v>
      </c>
      <c r="L58" s="5">
        <v>1441</v>
      </c>
      <c r="M58" s="5">
        <v>1441</v>
      </c>
      <c r="N58" s="5" t="s">
        <v>316</v>
      </c>
      <c r="O58" s="5" t="s">
        <v>32</v>
      </c>
      <c r="P58" s="5" t="s">
        <v>33</v>
      </c>
      <c r="Q58" s="5">
        <v>0</v>
      </c>
      <c r="R58" s="8">
        <v>45323.0000115741</v>
      </c>
      <c r="S58" s="7">
        <v>45351</v>
      </c>
      <c r="T58" s="5" t="s">
        <v>34</v>
      </c>
      <c r="U58" s="5">
        <v>1441</v>
      </c>
      <c r="V58" s="5">
        <v>0</v>
      </c>
      <c r="W58" s="5">
        <v>0</v>
      </c>
      <c r="X58" s="5" t="s">
        <v>317</v>
      </c>
      <c r="Y58" s="5" t="s">
        <v>318</v>
      </c>
    </row>
    <row r="59" s="5" customFormat="1" spans="1:25">
      <c r="A59" s="5" t="s">
        <v>319</v>
      </c>
      <c r="B59" s="5" t="s">
        <v>26</v>
      </c>
      <c r="C59" s="5" t="s">
        <v>27</v>
      </c>
      <c r="D59" s="5" t="s">
        <v>290</v>
      </c>
      <c r="E59" s="5" t="s">
        <v>291</v>
      </c>
      <c r="F59" s="7">
        <v>45348</v>
      </c>
      <c r="G59" s="7">
        <v>45350</v>
      </c>
      <c r="H59" s="5">
        <v>1</v>
      </c>
      <c r="I59" s="5">
        <v>2</v>
      </c>
      <c r="J59" s="5">
        <v>2</v>
      </c>
      <c r="K59" s="5" t="s">
        <v>30</v>
      </c>
      <c r="L59" s="5">
        <v>792</v>
      </c>
      <c r="M59" s="5">
        <v>792</v>
      </c>
      <c r="N59" s="5" t="s">
        <v>320</v>
      </c>
      <c r="O59" s="5" t="s">
        <v>32</v>
      </c>
      <c r="P59" s="5" t="s">
        <v>33</v>
      </c>
      <c r="Q59" s="5">
        <v>0</v>
      </c>
      <c r="R59" s="8">
        <v>45323</v>
      </c>
      <c r="S59" s="7">
        <v>45351</v>
      </c>
      <c r="T59" s="5" t="s">
        <v>34</v>
      </c>
      <c r="U59" s="5">
        <v>792</v>
      </c>
      <c r="V59" s="5">
        <v>0</v>
      </c>
      <c r="W59" s="5">
        <v>0</v>
      </c>
      <c r="X59" s="5" t="s">
        <v>321</v>
      </c>
      <c r="Y59" s="5" t="s">
        <v>322</v>
      </c>
    </row>
    <row r="60" s="5" customFormat="1" spans="1:25">
      <c r="A60" s="5" t="s">
        <v>323</v>
      </c>
      <c r="B60" s="5" t="s">
        <v>26</v>
      </c>
      <c r="C60" s="5" t="s">
        <v>27</v>
      </c>
      <c r="D60" s="5" t="s">
        <v>290</v>
      </c>
      <c r="E60" s="5" t="s">
        <v>291</v>
      </c>
      <c r="F60" s="7">
        <v>45348</v>
      </c>
      <c r="G60" s="7">
        <v>45350</v>
      </c>
      <c r="H60" s="5">
        <v>1</v>
      </c>
      <c r="I60" s="5">
        <v>2</v>
      </c>
      <c r="J60" s="5">
        <v>2</v>
      </c>
      <c r="K60" s="5" t="s">
        <v>30</v>
      </c>
      <c r="L60" s="5">
        <v>792</v>
      </c>
      <c r="M60" s="5">
        <v>792</v>
      </c>
      <c r="N60" s="5" t="s">
        <v>324</v>
      </c>
      <c r="O60" s="5" t="s">
        <v>32</v>
      </c>
      <c r="P60" s="5" t="s">
        <v>33</v>
      </c>
      <c r="Q60" s="5">
        <v>0</v>
      </c>
      <c r="R60" s="8">
        <v>45323</v>
      </c>
      <c r="S60" s="7">
        <v>45351</v>
      </c>
      <c r="T60" s="5" t="s">
        <v>34</v>
      </c>
      <c r="U60" s="5">
        <v>792</v>
      </c>
      <c r="V60" s="5">
        <v>0</v>
      </c>
      <c r="W60" s="5">
        <v>0</v>
      </c>
      <c r="X60" s="5" t="s">
        <v>325</v>
      </c>
      <c r="Y60" s="5" t="s">
        <v>326</v>
      </c>
    </row>
    <row r="61" s="5" customFormat="1" spans="1:25">
      <c r="A61" s="5" t="s">
        <v>327</v>
      </c>
      <c r="B61" s="5" t="s">
        <v>26</v>
      </c>
      <c r="C61" s="5" t="s">
        <v>27</v>
      </c>
      <c r="D61" s="5" t="s">
        <v>290</v>
      </c>
      <c r="E61" s="5" t="s">
        <v>291</v>
      </c>
      <c r="F61" s="7">
        <v>45348</v>
      </c>
      <c r="G61" s="7">
        <v>45350</v>
      </c>
      <c r="H61" s="5">
        <v>1</v>
      </c>
      <c r="I61" s="5">
        <v>2</v>
      </c>
      <c r="J61" s="5">
        <v>2</v>
      </c>
      <c r="K61" s="5" t="s">
        <v>30</v>
      </c>
      <c r="L61" s="5">
        <v>792</v>
      </c>
      <c r="M61" s="5">
        <v>792</v>
      </c>
      <c r="N61" s="5" t="s">
        <v>328</v>
      </c>
      <c r="O61" s="5" t="s">
        <v>32</v>
      </c>
      <c r="P61" s="5" t="s">
        <v>33</v>
      </c>
      <c r="Q61" s="5">
        <v>0</v>
      </c>
      <c r="R61" s="8">
        <v>45323</v>
      </c>
      <c r="S61" s="7">
        <v>45351</v>
      </c>
      <c r="T61" s="5" t="s">
        <v>34</v>
      </c>
      <c r="U61" s="5">
        <v>792</v>
      </c>
      <c r="V61" s="5">
        <v>0</v>
      </c>
      <c r="W61" s="5">
        <v>0</v>
      </c>
      <c r="X61" s="5" t="s">
        <v>329</v>
      </c>
      <c r="Y61" s="5" t="s">
        <v>330</v>
      </c>
    </row>
    <row r="62" s="5" customFormat="1" spans="1:25">
      <c r="A62" s="5" t="s">
        <v>331</v>
      </c>
      <c r="B62" s="5" t="s">
        <v>26</v>
      </c>
      <c r="C62" s="5" t="s">
        <v>27</v>
      </c>
      <c r="D62" s="5" t="s">
        <v>189</v>
      </c>
      <c r="E62" s="5" t="s">
        <v>273</v>
      </c>
      <c r="F62" s="7">
        <v>45349</v>
      </c>
      <c r="G62" s="7">
        <v>45350</v>
      </c>
      <c r="H62" s="5">
        <v>1</v>
      </c>
      <c r="I62" s="5">
        <v>1</v>
      </c>
      <c r="J62" s="5">
        <v>1</v>
      </c>
      <c r="K62" s="5" t="s">
        <v>30</v>
      </c>
      <c r="L62" s="5">
        <v>616</v>
      </c>
      <c r="M62" s="5">
        <v>616</v>
      </c>
      <c r="N62" s="5" t="s">
        <v>332</v>
      </c>
      <c r="O62" s="5" t="s">
        <v>32</v>
      </c>
      <c r="P62" s="5" t="s">
        <v>33</v>
      </c>
      <c r="Q62" s="5">
        <v>0</v>
      </c>
      <c r="R62" s="8">
        <v>45324.0000115741</v>
      </c>
      <c r="S62" s="7">
        <v>45351</v>
      </c>
      <c r="T62" s="5" t="s">
        <v>34</v>
      </c>
      <c r="U62" s="5">
        <v>616</v>
      </c>
      <c r="V62" s="5">
        <v>0</v>
      </c>
      <c r="W62" s="5">
        <v>0</v>
      </c>
      <c r="X62" s="5" t="s">
        <v>333</v>
      </c>
      <c r="Y62" s="5" t="s">
        <v>334</v>
      </c>
    </row>
    <row r="63" s="5" customFormat="1" spans="1:25">
      <c r="A63" s="5" t="s">
        <v>335</v>
      </c>
      <c r="B63" s="5" t="s">
        <v>26</v>
      </c>
      <c r="C63" s="5" t="s">
        <v>27</v>
      </c>
      <c r="D63" s="5" t="s">
        <v>336</v>
      </c>
      <c r="E63" s="5" t="s">
        <v>337</v>
      </c>
      <c r="F63" s="7">
        <v>45347</v>
      </c>
      <c r="G63" s="7">
        <v>45350</v>
      </c>
      <c r="H63" s="5">
        <v>1</v>
      </c>
      <c r="I63" s="5">
        <v>3</v>
      </c>
      <c r="J63" s="5">
        <v>3</v>
      </c>
      <c r="K63" s="5" t="s">
        <v>30</v>
      </c>
      <c r="L63" s="5">
        <v>200</v>
      </c>
      <c r="M63" s="5">
        <v>200</v>
      </c>
      <c r="N63" s="5" t="s">
        <v>338</v>
      </c>
      <c r="O63" s="5" t="s">
        <v>32</v>
      </c>
      <c r="P63" s="5" t="s">
        <v>33</v>
      </c>
      <c r="Q63" s="5">
        <v>0</v>
      </c>
      <c r="R63" s="8">
        <v>45324.0000115741</v>
      </c>
      <c r="S63" s="7">
        <v>45351</v>
      </c>
      <c r="T63" s="5" t="s">
        <v>34</v>
      </c>
      <c r="U63" s="5">
        <v>200</v>
      </c>
      <c r="V63" s="5">
        <v>0</v>
      </c>
      <c r="W63" s="5">
        <v>0</v>
      </c>
      <c r="X63" s="5" t="s">
        <v>60</v>
      </c>
      <c r="Y63" s="5" t="s">
        <v>60</v>
      </c>
    </row>
    <row r="64" s="5" customFormat="1" spans="1:25">
      <c r="A64" s="5" t="s">
        <v>339</v>
      </c>
      <c r="B64" s="5" t="s">
        <v>26</v>
      </c>
      <c r="C64" s="5" t="s">
        <v>27</v>
      </c>
      <c r="D64" s="5" t="s">
        <v>165</v>
      </c>
      <c r="E64" s="5" t="s">
        <v>340</v>
      </c>
      <c r="F64" s="7">
        <v>45348</v>
      </c>
      <c r="G64" s="7">
        <v>45350</v>
      </c>
      <c r="H64" s="5">
        <v>1</v>
      </c>
      <c r="I64" s="5">
        <v>2</v>
      </c>
      <c r="J64" s="5">
        <v>2</v>
      </c>
      <c r="K64" s="5" t="s">
        <v>30</v>
      </c>
      <c r="L64" s="5">
        <v>924</v>
      </c>
      <c r="M64" s="5">
        <v>924</v>
      </c>
      <c r="N64" s="5" t="s">
        <v>341</v>
      </c>
      <c r="O64" s="5" t="s">
        <v>32</v>
      </c>
      <c r="P64" s="5" t="s">
        <v>33</v>
      </c>
      <c r="Q64" s="5">
        <v>0</v>
      </c>
      <c r="R64" s="8">
        <v>45324</v>
      </c>
      <c r="S64" s="7">
        <v>45351</v>
      </c>
      <c r="T64" s="5" t="s">
        <v>34</v>
      </c>
      <c r="U64" s="5">
        <v>924</v>
      </c>
      <c r="V64" s="5">
        <v>0</v>
      </c>
      <c r="W64" s="5">
        <v>0</v>
      </c>
      <c r="X64" s="5" t="s">
        <v>342</v>
      </c>
      <c r="Y64" s="5" t="s">
        <v>343</v>
      </c>
    </row>
    <row r="65" s="5" customFormat="1" spans="1:25">
      <c r="A65" s="5" t="s">
        <v>344</v>
      </c>
      <c r="B65" s="5" t="s">
        <v>26</v>
      </c>
      <c r="C65" s="5" t="s">
        <v>27</v>
      </c>
      <c r="D65" s="5" t="s">
        <v>205</v>
      </c>
      <c r="E65" s="5" t="s">
        <v>345</v>
      </c>
      <c r="F65" s="7">
        <v>45346</v>
      </c>
      <c r="G65" s="7">
        <v>45350</v>
      </c>
      <c r="H65" s="5">
        <v>1</v>
      </c>
      <c r="I65" s="5">
        <v>4</v>
      </c>
      <c r="J65" s="5">
        <v>4</v>
      </c>
      <c r="K65" s="5" t="s">
        <v>30</v>
      </c>
      <c r="L65" s="5">
        <v>6896</v>
      </c>
      <c r="M65" s="5">
        <v>6896</v>
      </c>
      <c r="N65" s="5" t="s">
        <v>346</v>
      </c>
      <c r="O65" s="5" t="s">
        <v>32</v>
      </c>
      <c r="P65" s="5" t="s">
        <v>33</v>
      </c>
      <c r="Q65" s="5">
        <v>0</v>
      </c>
      <c r="R65" s="8">
        <v>45325.0000115741</v>
      </c>
      <c r="S65" s="7">
        <v>45351</v>
      </c>
      <c r="T65" s="5" t="s">
        <v>34</v>
      </c>
      <c r="U65" s="5">
        <v>6896</v>
      </c>
      <c r="V65" s="5">
        <v>0</v>
      </c>
      <c r="W65" s="5">
        <v>0</v>
      </c>
      <c r="X65" s="5" t="s">
        <v>347</v>
      </c>
      <c r="Y65" s="5" t="s">
        <v>348</v>
      </c>
    </row>
    <row r="66" s="5" customFormat="1" spans="1:25">
      <c r="A66" s="5" t="s">
        <v>349</v>
      </c>
      <c r="B66" s="5" t="s">
        <v>26</v>
      </c>
      <c r="C66" s="5" t="s">
        <v>27</v>
      </c>
      <c r="D66" s="5" t="s">
        <v>350</v>
      </c>
      <c r="E66" s="5" t="s">
        <v>351</v>
      </c>
      <c r="F66" s="7">
        <v>45345</v>
      </c>
      <c r="G66" s="7">
        <v>45350</v>
      </c>
      <c r="H66" s="5">
        <v>1</v>
      </c>
      <c r="I66" s="5">
        <v>5</v>
      </c>
      <c r="J66" s="5">
        <v>5</v>
      </c>
      <c r="K66" s="5" t="s">
        <v>30</v>
      </c>
      <c r="L66" s="5">
        <v>5395</v>
      </c>
      <c r="M66" s="5">
        <v>5395</v>
      </c>
      <c r="N66" s="5" t="s">
        <v>352</v>
      </c>
      <c r="O66" s="5" t="s">
        <v>32</v>
      </c>
      <c r="P66" s="5" t="s">
        <v>33</v>
      </c>
      <c r="Q66" s="5">
        <v>0</v>
      </c>
      <c r="R66" s="8">
        <v>45325.0000115741</v>
      </c>
      <c r="S66" s="7">
        <v>45351</v>
      </c>
      <c r="T66" s="5" t="s">
        <v>34</v>
      </c>
      <c r="U66" s="5">
        <v>5395</v>
      </c>
      <c r="V66" s="5">
        <v>0</v>
      </c>
      <c r="W66" s="5">
        <v>0</v>
      </c>
      <c r="X66" s="5" t="s">
        <v>353</v>
      </c>
      <c r="Y66" s="5" t="s">
        <v>354</v>
      </c>
    </row>
    <row r="67" s="5" customFormat="1" spans="1:25">
      <c r="A67" s="5" t="s">
        <v>355</v>
      </c>
      <c r="B67" s="5" t="s">
        <v>26</v>
      </c>
      <c r="C67" s="5" t="s">
        <v>27</v>
      </c>
      <c r="D67" s="5" t="s">
        <v>356</v>
      </c>
      <c r="E67" s="5" t="s">
        <v>357</v>
      </c>
      <c r="F67" s="7">
        <v>45349</v>
      </c>
      <c r="G67" s="7">
        <v>45350</v>
      </c>
      <c r="H67" s="5">
        <v>1</v>
      </c>
      <c r="I67" s="5">
        <v>1</v>
      </c>
      <c r="J67" s="5">
        <v>1</v>
      </c>
      <c r="K67" s="5" t="s">
        <v>30</v>
      </c>
      <c r="L67" s="5">
        <v>333</v>
      </c>
      <c r="M67" s="5">
        <v>333</v>
      </c>
      <c r="N67" s="5" t="s">
        <v>358</v>
      </c>
      <c r="O67" s="5" t="s">
        <v>32</v>
      </c>
      <c r="P67" s="5" t="s">
        <v>33</v>
      </c>
      <c r="Q67" s="5">
        <v>0</v>
      </c>
      <c r="R67" s="8">
        <v>45325.0000115741</v>
      </c>
      <c r="S67" s="7">
        <v>45351</v>
      </c>
      <c r="T67" s="5" t="s">
        <v>34</v>
      </c>
      <c r="U67" s="5">
        <v>333</v>
      </c>
      <c r="V67" s="5">
        <v>0</v>
      </c>
      <c r="W67" s="5">
        <v>0</v>
      </c>
      <c r="X67" s="5" t="s">
        <v>359</v>
      </c>
      <c r="Y67" s="5" t="s">
        <v>360</v>
      </c>
    </row>
    <row r="68" s="5" customFormat="1" spans="1:25">
      <c r="A68" s="5" t="s">
        <v>361</v>
      </c>
      <c r="B68" s="5" t="s">
        <v>26</v>
      </c>
      <c r="C68" s="5" t="s">
        <v>27</v>
      </c>
      <c r="D68" s="5" t="s">
        <v>165</v>
      </c>
      <c r="E68" s="5" t="s">
        <v>340</v>
      </c>
      <c r="F68" s="7">
        <v>45348</v>
      </c>
      <c r="G68" s="7">
        <v>45350</v>
      </c>
      <c r="H68" s="5">
        <v>1</v>
      </c>
      <c r="I68" s="5">
        <v>2</v>
      </c>
      <c r="J68" s="5">
        <v>2</v>
      </c>
      <c r="K68" s="5" t="s">
        <v>30</v>
      </c>
      <c r="L68" s="5">
        <v>818</v>
      </c>
      <c r="M68" s="5">
        <v>818</v>
      </c>
      <c r="N68" s="5" t="s">
        <v>362</v>
      </c>
      <c r="O68" s="5" t="s">
        <v>32</v>
      </c>
      <c r="P68" s="5" t="s">
        <v>33</v>
      </c>
      <c r="Q68" s="5">
        <v>0</v>
      </c>
      <c r="R68" s="8">
        <v>45327</v>
      </c>
      <c r="S68" s="7">
        <v>45351</v>
      </c>
      <c r="T68" s="5" t="s">
        <v>34</v>
      </c>
      <c r="U68" s="5">
        <v>818</v>
      </c>
      <c r="V68" s="5">
        <v>0</v>
      </c>
      <c r="W68" s="5">
        <v>0</v>
      </c>
      <c r="X68" s="5" t="s">
        <v>363</v>
      </c>
      <c r="Y68" s="5" t="s">
        <v>364</v>
      </c>
    </row>
    <row r="69" s="5" customFormat="1" spans="1:25">
      <c r="A69" s="5" t="s">
        <v>365</v>
      </c>
      <c r="B69" s="5" t="s">
        <v>26</v>
      </c>
      <c r="C69" s="5" t="s">
        <v>27</v>
      </c>
      <c r="D69" s="5" t="s">
        <v>183</v>
      </c>
      <c r="E69" s="5" t="s">
        <v>184</v>
      </c>
      <c r="F69" s="7">
        <v>45349</v>
      </c>
      <c r="G69" s="7">
        <v>45350</v>
      </c>
      <c r="H69" s="5">
        <v>2</v>
      </c>
      <c r="I69" s="5">
        <v>1</v>
      </c>
      <c r="J69" s="5">
        <v>2</v>
      </c>
      <c r="K69" s="5" t="s">
        <v>30</v>
      </c>
      <c r="L69" s="5">
        <v>584</v>
      </c>
      <c r="M69" s="5">
        <v>584</v>
      </c>
      <c r="N69" s="5" t="s">
        <v>366</v>
      </c>
      <c r="O69" s="5" t="s">
        <v>32</v>
      </c>
      <c r="P69" s="5" t="s">
        <v>33</v>
      </c>
      <c r="Q69" s="5">
        <v>0</v>
      </c>
      <c r="R69" s="8">
        <v>45328.0000115741</v>
      </c>
      <c r="S69" s="7">
        <v>45351</v>
      </c>
      <c r="T69" s="5" t="s">
        <v>34</v>
      </c>
      <c r="U69" s="5">
        <v>584</v>
      </c>
      <c r="V69" s="5">
        <v>0</v>
      </c>
      <c r="W69" s="5">
        <v>0</v>
      </c>
      <c r="X69" s="5" t="s">
        <v>367</v>
      </c>
      <c r="Y69" s="5" t="s">
        <v>368</v>
      </c>
    </row>
    <row r="70" s="5" customFormat="1" spans="1:25">
      <c r="A70" s="5" t="s">
        <v>369</v>
      </c>
      <c r="B70" s="5" t="s">
        <v>26</v>
      </c>
      <c r="C70" s="5" t="s">
        <v>27</v>
      </c>
      <c r="D70" s="5" t="s">
        <v>92</v>
      </c>
      <c r="E70" s="5" t="s">
        <v>370</v>
      </c>
      <c r="F70" s="7">
        <v>45345</v>
      </c>
      <c r="G70" s="7">
        <v>45350</v>
      </c>
      <c r="H70" s="5">
        <v>1</v>
      </c>
      <c r="I70" s="5">
        <v>5</v>
      </c>
      <c r="J70" s="5">
        <v>5</v>
      </c>
      <c r="K70" s="5" t="s">
        <v>30</v>
      </c>
      <c r="L70" s="5">
        <v>5365</v>
      </c>
      <c r="M70" s="5">
        <v>5365</v>
      </c>
      <c r="N70" s="5" t="s">
        <v>371</v>
      </c>
      <c r="O70" s="5" t="s">
        <v>32</v>
      </c>
      <c r="P70" s="5" t="s">
        <v>33</v>
      </c>
      <c r="Q70" s="5">
        <v>0</v>
      </c>
      <c r="R70" s="8">
        <v>45329</v>
      </c>
      <c r="S70" s="7">
        <v>45351</v>
      </c>
      <c r="T70" s="5" t="s">
        <v>34</v>
      </c>
      <c r="U70" s="5">
        <v>5365</v>
      </c>
      <c r="V70" s="5">
        <v>0</v>
      </c>
      <c r="W70" s="5">
        <v>0</v>
      </c>
      <c r="X70" s="5" t="s">
        <v>372</v>
      </c>
      <c r="Y70" s="5" t="s">
        <v>373</v>
      </c>
    </row>
    <row r="71" s="5" customFormat="1" spans="1:25">
      <c r="A71" s="5" t="s">
        <v>374</v>
      </c>
      <c r="B71" s="5" t="s">
        <v>26</v>
      </c>
      <c r="C71" s="5" t="s">
        <v>27</v>
      </c>
      <c r="D71" s="5" t="s">
        <v>375</v>
      </c>
      <c r="E71" s="5" t="s">
        <v>376</v>
      </c>
      <c r="F71" s="7">
        <v>45349</v>
      </c>
      <c r="G71" s="7">
        <v>45350</v>
      </c>
      <c r="H71" s="5">
        <v>1</v>
      </c>
      <c r="I71" s="5">
        <v>1</v>
      </c>
      <c r="J71" s="5">
        <v>1</v>
      </c>
      <c r="K71" s="5" t="s">
        <v>30</v>
      </c>
      <c r="L71" s="5">
        <v>395</v>
      </c>
      <c r="M71" s="5">
        <v>395</v>
      </c>
      <c r="N71" s="5" t="s">
        <v>377</v>
      </c>
      <c r="O71" s="5" t="s">
        <v>32</v>
      </c>
      <c r="P71" s="5" t="s">
        <v>33</v>
      </c>
      <c r="Q71" s="5">
        <v>0</v>
      </c>
      <c r="R71" s="8">
        <v>45329</v>
      </c>
      <c r="S71" s="7">
        <v>45351</v>
      </c>
      <c r="T71" s="5" t="s">
        <v>34</v>
      </c>
      <c r="U71" s="5">
        <v>395</v>
      </c>
      <c r="V71" s="5">
        <v>0</v>
      </c>
      <c r="W71" s="5">
        <v>0</v>
      </c>
      <c r="X71" s="5" t="s">
        <v>378</v>
      </c>
      <c r="Y71" s="5" t="s">
        <v>379</v>
      </c>
    </row>
    <row r="72" s="5" customFormat="1" spans="1:25">
      <c r="A72" s="5" t="s">
        <v>380</v>
      </c>
      <c r="B72" s="5" t="s">
        <v>26</v>
      </c>
      <c r="C72" s="5" t="s">
        <v>27</v>
      </c>
      <c r="D72" s="5" t="s">
        <v>375</v>
      </c>
      <c r="E72" s="5" t="s">
        <v>381</v>
      </c>
      <c r="F72" s="7">
        <v>45349</v>
      </c>
      <c r="G72" s="7">
        <v>45350</v>
      </c>
      <c r="H72" s="5">
        <v>1</v>
      </c>
      <c r="I72" s="5">
        <v>1</v>
      </c>
      <c r="J72" s="5">
        <v>1</v>
      </c>
      <c r="K72" s="5" t="s">
        <v>30</v>
      </c>
      <c r="L72" s="5">
        <v>355</v>
      </c>
      <c r="M72" s="5">
        <v>355</v>
      </c>
      <c r="N72" s="5" t="s">
        <v>382</v>
      </c>
      <c r="O72" s="5" t="s">
        <v>32</v>
      </c>
      <c r="P72" s="5" t="s">
        <v>33</v>
      </c>
      <c r="Q72" s="5">
        <v>0</v>
      </c>
      <c r="R72" s="8">
        <v>45329</v>
      </c>
      <c r="S72" s="7">
        <v>45351</v>
      </c>
      <c r="T72" s="5" t="s">
        <v>34</v>
      </c>
      <c r="U72" s="5">
        <v>355</v>
      </c>
      <c r="V72" s="5">
        <v>0</v>
      </c>
      <c r="W72" s="5">
        <v>0</v>
      </c>
      <c r="X72" s="5" t="s">
        <v>383</v>
      </c>
      <c r="Y72" s="5" t="s">
        <v>384</v>
      </c>
    </row>
    <row r="73" s="5" customFormat="1" spans="1:25">
      <c r="A73" s="5" t="s">
        <v>385</v>
      </c>
      <c r="B73" s="5" t="s">
        <v>26</v>
      </c>
      <c r="C73" s="5" t="s">
        <v>27</v>
      </c>
      <c r="D73" s="5" t="s">
        <v>223</v>
      </c>
      <c r="E73" s="5" t="s">
        <v>386</v>
      </c>
      <c r="F73" s="7">
        <v>45349</v>
      </c>
      <c r="G73" s="7">
        <v>45350</v>
      </c>
      <c r="H73" s="5">
        <v>1</v>
      </c>
      <c r="I73" s="5">
        <v>1</v>
      </c>
      <c r="J73" s="5">
        <v>1</v>
      </c>
      <c r="K73" s="5" t="s">
        <v>30</v>
      </c>
      <c r="L73" s="5">
        <v>393</v>
      </c>
      <c r="M73" s="5">
        <v>393</v>
      </c>
      <c r="N73" s="5" t="s">
        <v>387</v>
      </c>
      <c r="O73" s="5" t="s">
        <v>32</v>
      </c>
      <c r="P73" s="5" t="s">
        <v>33</v>
      </c>
      <c r="Q73" s="5">
        <v>0</v>
      </c>
      <c r="R73" s="8">
        <v>45330.0000115741</v>
      </c>
      <c r="S73" s="7">
        <v>45351</v>
      </c>
      <c r="T73" s="5" t="s">
        <v>34</v>
      </c>
      <c r="U73" s="5">
        <v>393</v>
      </c>
      <c r="V73" s="5">
        <v>0</v>
      </c>
      <c r="W73" s="5">
        <v>0</v>
      </c>
      <c r="X73" s="5" t="s">
        <v>388</v>
      </c>
      <c r="Y73" s="5" t="s">
        <v>389</v>
      </c>
    </row>
    <row r="74" s="5" customFormat="1" spans="1:25">
      <c r="A74" s="5" t="s">
        <v>390</v>
      </c>
      <c r="B74" s="5" t="s">
        <v>26</v>
      </c>
      <c r="C74" s="5" t="s">
        <v>27</v>
      </c>
      <c r="D74" s="5" t="s">
        <v>391</v>
      </c>
      <c r="E74" s="5" t="s">
        <v>392</v>
      </c>
      <c r="F74" s="7">
        <v>45345</v>
      </c>
      <c r="G74" s="7">
        <v>45350</v>
      </c>
      <c r="H74" s="5">
        <v>1</v>
      </c>
      <c r="I74" s="5">
        <v>5</v>
      </c>
      <c r="J74" s="5">
        <v>5</v>
      </c>
      <c r="K74" s="5" t="s">
        <v>30</v>
      </c>
      <c r="L74" s="5">
        <v>875</v>
      </c>
      <c r="M74" s="5">
        <v>875</v>
      </c>
      <c r="N74" s="5" t="s">
        <v>393</v>
      </c>
      <c r="O74" s="5" t="s">
        <v>32</v>
      </c>
      <c r="P74" s="5" t="s">
        <v>33</v>
      </c>
      <c r="Q74" s="5">
        <v>0</v>
      </c>
      <c r="R74" s="8">
        <v>45330.0000115741</v>
      </c>
      <c r="S74" s="7">
        <v>45351</v>
      </c>
      <c r="T74" s="5" t="s">
        <v>34</v>
      </c>
      <c r="U74" s="5">
        <v>875</v>
      </c>
      <c r="V74" s="5">
        <v>0</v>
      </c>
      <c r="W74" s="5">
        <v>0</v>
      </c>
      <c r="X74" s="5" t="s">
        <v>394</v>
      </c>
      <c r="Y74" s="5" t="s">
        <v>395</v>
      </c>
    </row>
    <row r="75" s="5" customFormat="1" spans="1:25">
      <c r="A75" s="5" t="s">
        <v>396</v>
      </c>
      <c r="B75" s="5" t="s">
        <v>26</v>
      </c>
      <c r="C75" s="5" t="s">
        <v>27</v>
      </c>
      <c r="D75" s="5" t="s">
        <v>397</v>
      </c>
      <c r="E75" s="5" t="s">
        <v>398</v>
      </c>
      <c r="F75" s="7">
        <v>45348</v>
      </c>
      <c r="G75" s="7">
        <v>45350</v>
      </c>
      <c r="H75" s="5">
        <v>1</v>
      </c>
      <c r="I75" s="5">
        <v>2</v>
      </c>
      <c r="J75" s="5">
        <v>2</v>
      </c>
      <c r="K75" s="5" t="s">
        <v>30</v>
      </c>
      <c r="L75" s="5">
        <v>3960</v>
      </c>
      <c r="M75" s="5">
        <v>3960</v>
      </c>
      <c r="N75" s="5" t="s">
        <v>399</v>
      </c>
      <c r="O75" s="5" t="s">
        <v>32</v>
      </c>
      <c r="P75" s="5" t="s">
        <v>33</v>
      </c>
      <c r="Q75" s="5">
        <v>0</v>
      </c>
      <c r="R75" s="8">
        <v>45331.0000115741</v>
      </c>
      <c r="S75" s="7">
        <v>45351</v>
      </c>
      <c r="T75" s="5" t="s">
        <v>34</v>
      </c>
      <c r="U75" s="5">
        <v>3960</v>
      </c>
      <c r="V75" s="5">
        <v>0</v>
      </c>
      <c r="W75" s="5">
        <v>0</v>
      </c>
      <c r="X75" s="5" t="s">
        <v>400</v>
      </c>
      <c r="Y75" s="5" t="s">
        <v>401</v>
      </c>
    </row>
    <row r="76" s="5" customFormat="1" spans="1:25">
      <c r="A76" s="5" t="s">
        <v>402</v>
      </c>
      <c r="B76" s="5" t="s">
        <v>26</v>
      </c>
      <c r="C76" s="5" t="s">
        <v>27</v>
      </c>
      <c r="D76" s="5" t="s">
        <v>403</v>
      </c>
      <c r="E76" s="5" t="s">
        <v>404</v>
      </c>
      <c r="F76" s="7">
        <v>45347</v>
      </c>
      <c r="G76" s="7">
        <v>45350</v>
      </c>
      <c r="H76" s="5">
        <v>1</v>
      </c>
      <c r="I76" s="5">
        <v>3</v>
      </c>
      <c r="J76" s="5">
        <v>3</v>
      </c>
      <c r="K76" s="5" t="s">
        <v>30</v>
      </c>
      <c r="L76" s="5">
        <v>3162</v>
      </c>
      <c r="M76" s="5">
        <v>3162</v>
      </c>
      <c r="N76" s="5" t="s">
        <v>405</v>
      </c>
      <c r="O76" s="5" t="s">
        <v>32</v>
      </c>
      <c r="P76" s="5" t="s">
        <v>33</v>
      </c>
      <c r="Q76" s="5">
        <v>0</v>
      </c>
      <c r="R76" s="8">
        <v>45331.0000115741</v>
      </c>
      <c r="S76" s="7">
        <v>45351</v>
      </c>
      <c r="T76" s="5" t="s">
        <v>34</v>
      </c>
      <c r="U76" s="5">
        <v>3162</v>
      </c>
      <c r="V76" s="5">
        <v>0</v>
      </c>
      <c r="W76" s="5">
        <v>0</v>
      </c>
      <c r="X76" s="5" t="s">
        <v>406</v>
      </c>
      <c r="Y76" s="5" t="s">
        <v>407</v>
      </c>
    </row>
    <row r="77" s="5" customFormat="1" spans="1:25">
      <c r="A77" s="5" t="s">
        <v>408</v>
      </c>
      <c r="B77" s="5" t="s">
        <v>26</v>
      </c>
      <c r="C77" s="5" t="s">
        <v>27</v>
      </c>
      <c r="D77" s="5" t="s">
        <v>409</v>
      </c>
      <c r="E77" s="5" t="s">
        <v>410</v>
      </c>
      <c r="F77" s="7">
        <v>45349</v>
      </c>
      <c r="G77" s="7">
        <v>45350</v>
      </c>
      <c r="H77" s="5">
        <v>2</v>
      </c>
      <c r="I77" s="5">
        <v>1</v>
      </c>
      <c r="J77" s="5">
        <v>2</v>
      </c>
      <c r="K77" s="5" t="s">
        <v>30</v>
      </c>
      <c r="L77" s="5">
        <v>2048</v>
      </c>
      <c r="M77" s="5">
        <v>2048</v>
      </c>
      <c r="N77" s="5" t="s">
        <v>411</v>
      </c>
      <c r="O77" s="5" t="s">
        <v>32</v>
      </c>
      <c r="P77" s="5" t="s">
        <v>33</v>
      </c>
      <c r="Q77" s="5">
        <v>0</v>
      </c>
      <c r="R77" s="8">
        <v>45331.0000115741</v>
      </c>
      <c r="S77" s="7">
        <v>45351</v>
      </c>
      <c r="T77" s="5" t="s">
        <v>34</v>
      </c>
      <c r="U77" s="5">
        <v>2048</v>
      </c>
      <c r="V77" s="5">
        <v>0</v>
      </c>
      <c r="W77" s="5">
        <v>0</v>
      </c>
      <c r="X77" s="5" t="s">
        <v>412</v>
      </c>
      <c r="Y77" s="5" t="s">
        <v>413</v>
      </c>
    </row>
    <row r="78" s="5" customFormat="1" spans="1:25">
      <c r="A78" s="5" t="s">
        <v>414</v>
      </c>
      <c r="B78" s="5" t="s">
        <v>26</v>
      </c>
      <c r="C78" s="5" t="s">
        <v>27</v>
      </c>
      <c r="D78" s="5" t="s">
        <v>415</v>
      </c>
      <c r="E78" s="5" t="s">
        <v>416</v>
      </c>
      <c r="F78" s="7">
        <v>45344</v>
      </c>
      <c r="G78" s="7">
        <v>45350</v>
      </c>
      <c r="H78" s="5">
        <v>1</v>
      </c>
      <c r="I78" s="5">
        <v>6</v>
      </c>
      <c r="J78" s="5">
        <v>6</v>
      </c>
      <c r="K78" s="5" t="s">
        <v>30</v>
      </c>
      <c r="L78" s="5">
        <v>2160</v>
      </c>
      <c r="M78" s="5">
        <v>2160</v>
      </c>
      <c r="N78" s="5" t="s">
        <v>417</v>
      </c>
      <c r="O78" s="5" t="s">
        <v>32</v>
      </c>
      <c r="P78" s="5" t="s">
        <v>33</v>
      </c>
      <c r="Q78" s="5">
        <v>0</v>
      </c>
      <c r="R78" s="8">
        <v>45331</v>
      </c>
      <c r="S78" s="7">
        <v>45351</v>
      </c>
      <c r="T78" s="5" t="s">
        <v>34</v>
      </c>
      <c r="U78" s="5">
        <v>2160</v>
      </c>
      <c r="V78" s="5">
        <v>0</v>
      </c>
      <c r="W78" s="5">
        <v>0</v>
      </c>
      <c r="X78" s="5" t="s">
        <v>418</v>
      </c>
      <c r="Y78" s="5" t="s">
        <v>419</v>
      </c>
    </row>
    <row r="79" s="5" customFormat="1" spans="1:25">
      <c r="A79" s="5" t="s">
        <v>420</v>
      </c>
      <c r="B79" s="5" t="s">
        <v>26</v>
      </c>
      <c r="C79" s="5" t="s">
        <v>27</v>
      </c>
      <c r="D79" s="5" t="s">
        <v>421</v>
      </c>
      <c r="E79" s="5" t="s">
        <v>422</v>
      </c>
      <c r="F79" s="7">
        <v>45349</v>
      </c>
      <c r="G79" s="7">
        <v>45350</v>
      </c>
      <c r="H79" s="5">
        <v>1</v>
      </c>
      <c r="I79" s="5">
        <v>1</v>
      </c>
      <c r="J79" s="5">
        <v>1</v>
      </c>
      <c r="K79" s="5" t="s">
        <v>30</v>
      </c>
      <c r="L79" s="5">
        <v>297</v>
      </c>
      <c r="M79" s="5">
        <v>297</v>
      </c>
      <c r="N79" s="5" t="s">
        <v>423</v>
      </c>
      <c r="O79" s="5" t="s">
        <v>32</v>
      </c>
      <c r="P79" s="5" t="s">
        <v>33</v>
      </c>
      <c r="Q79" s="5">
        <v>0</v>
      </c>
      <c r="R79" s="8">
        <v>45331.0000115741</v>
      </c>
      <c r="S79" s="7">
        <v>45351</v>
      </c>
      <c r="T79" s="5" t="s">
        <v>34</v>
      </c>
      <c r="U79" s="5">
        <v>297</v>
      </c>
      <c r="V79" s="5">
        <v>0</v>
      </c>
      <c r="W79" s="5">
        <v>0</v>
      </c>
      <c r="X79" s="5" t="s">
        <v>424</v>
      </c>
      <c r="Y79" s="5" t="s">
        <v>425</v>
      </c>
    </row>
    <row r="80" s="5" customFormat="1" spans="1:25">
      <c r="A80" s="5" t="s">
        <v>426</v>
      </c>
      <c r="B80" s="5" t="s">
        <v>26</v>
      </c>
      <c r="C80" s="5" t="s">
        <v>27</v>
      </c>
      <c r="D80" s="5" t="s">
        <v>247</v>
      </c>
      <c r="E80" s="5" t="s">
        <v>427</v>
      </c>
      <c r="F80" s="7">
        <v>45348</v>
      </c>
      <c r="G80" s="7">
        <v>45350</v>
      </c>
      <c r="H80" s="5">
        <v>1</v>
      </c>
      <c r="I80" s="5">
        <v>2</v>
      </c>
      <c r="J80" s="5">
        <v>2</v>
      </c>
      <c r="K80" s="5" t="s">
        <v>30</v>
      </c>
      <c r="L80" s="5">
        <v>2880</v>
      </c>
      <c r="M80" s="5">
        <v>2880</v>
      </c>
      <c r="N80" s="5" t="s">
        <v>428</v>
      </c>
      <c r="O80" s="5" t="s">
        <v>32</v>
      </c>
      <c r="P80" s="5" t="s">
        <v>33</v>
      </c>
      <c r="Q80" s="5">
        <v>0</v>
      </c>
      <c r="R80" s="8">
        <v>45332.0000115741</v>
      </c>
      <c r="S80" s="7">
        <v>45351</v>
      </c>
      <c r="T80" s="5" t="s">
        <v>34</v>
      </c>
      <c r="U80" s="5">
        <v>2880</v>
      </c>
      <c r="V80" s="5">
        <v>0</v>
      </c>
      <c r="W80" s="5">
        <v>0</v>
      </c>
      <c r="X80" s="5" t="s">
        <v>429</v>
      </c>
      <c r="Y80" s="5" t="s">
        <v>60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247</v>
      </c>
      <c r="E81" s="5" t="s">
        <v>248</v>
      </c>
      <c r="F81" s="7">
        <v>45348</v>
      </c>
      <c r="G81" s="7">
        <v>45350</v>
      </c>
      <c r="H81" s="5">
        <v>1</v>
      </c>
      <c r="I81" s="5">
        <v>2</v>
      </c>
      <c r="J81" s="5">
        <v>2</v>
      </c>
      <c r="K81" s="5" t="s">
        <v>30</v>
      </c>
      <c r="L81" s="5">
        <v>1970</v>
      </c>
      <c r="M81" s="5">
        <v>1970</v>
      </c>
      <c r="N81" s="5" t="s">
        <v>431</v>
      </c>
      <c r="O81" s="5" t="s">
        <v>32</v>
      </c>
      <c r="P81" s="5" t="s">
        <v>33</v>
      </c>
      <c r="Q81" s="5">
        <v>0</v>
      </c>
      <c r="R81" s="8">
        <v>45332.0000115741</v>
      </c>
      <c r="S81" s="7">
        <v>45351</v>
      </c>
      <c r="T81" s="5" t="s">
        <v>34</v>
      </c>
      <c r="U81" s="5">
        <v>1970</v>
      </c>
      <c r="V81" s="5">
        <v>0</v>
      </c>
      <c r="W81" s="5">
        <v>0</v>
      </c>
      <c r="X81" s="5" t="s">
        <v>432</v>
      </c>
      <c r="Y81" s="5" t="s">
        <v>433</v>
      </c>
    </row>
    <row r="82" s="5" customFormat="1" spans="1:25">
      <c r="A82" s="5" t="s">
        <v>434</v>
      </c>
      <c r="B82" s="5" t="s">
        <v>26</v>
      </c>
      <c r="C82" s="5" t="s">
        <v>27</v>
      </c>
      <c r="D82" s="5" t="s">
        <v>435</v>
      </c>
      <c r="E82" s="5" t="s">
        <v>436</v>
      </c>
      <c r="F82" s="7">
        <v>45349</v>
      </c>
      <c r="G82" s="7">
        <v>45350</v>
      </c>
      <c r="H82" s="5">
        <v>1</v>
      </c>
      <c r="I82" s="5">
        <v>1</v>
      </c>
      <c r="J82" s="5">
        <v>1</v>
      </c>
      <c r="K82" s="5" t="s">
        <v>30</v>
      </c>
      <c r="L82" s="5">
        <v>1850</v>
      </c>
      <c r="M82" s="5">
        <v>1850</v>
      </c>
      <c r="N82" s="5" t="s">
        <v>437</v>
      </c>
      <c r="O82" s="5" t="s">
        <v>32</v>
      </c>
      <c r="P82" s="5" t="s">
        <v>33</v>
      </c>
      <c r="Q82" s="5">
        <v>0</v>
      </c>
      <c r="R82" s="8">
        <v>45332</v>
      </c>
      <c r="S82" s="7">
        <v>45351</v>
      </c>
      <c r="T82" s="5" t="s">
        <v>34</v>
      </c>
      <c r="U82" s="5">
        <v>1850</v>
      </c>
      <c r="V82" s="5">
        <v>0</v>
      </c>
      <c r="W82" s="5">
        <v>0</v>
      </c>
      <c r="X82" s="5" t="s">
        <v>438</v>
      </c>
      <c r="Y82" s="5" t="s">
        <v>439</v>
      </c>
    </row>
    <row r="83" s="5" customFormat="1" spans="1:25">
      <c r="A83" s="5" t="s">
        <v>440</v>
      </c>
      <c r="B83" s="5" t="s">
        <v>26</v>
      </c>
      <c r="C83" s="5" t="s">
        <v>27</v>
      </c>
      <c r="D83" s="5" t="s">
        <v>441</v>
      </c>
      <c r="E83" s="5" t="s">
        <v>442</v>
      </c>
      <c r="F83" s="7">
        <v>45349</v>
      </c>
      <c r="G83" s="7">
        <v>45350</v>
      </c>
      <c r="H83" s="5">
        <v>1</v>
      </c>
      <c r="I83" s="5">
        <v>1</v>
      </c>
      <c r="J83" s="5">
        <v>1</v>
      </c>
      <c r="K83" s="5" t="s">
        <v>30</v>
      </c>
      <c r="L83" s="5">
        <v>820</v>
      </c>
      <c r="M83" s="5">
        <v>820</v>
      </c>
      <c r="N83" s="5" t="s">
        <v>443</v>
      </c>
      <c r="O83" s="5" t="s">
        <v>32</v>
      </c>
      <c r="P83" s="5" t="s">
        <v>33</v>
      </c>
      <c r="Q83" s="5">
        <v>0</v>
      </c>
      <c r="R83" s="8">
        <v>45332</v>
      </c>
      <c r="S83" s="7">
        <v>45351</v>
      </c>
      <c r="T83" s="5" t="s">
        <v>34</v>
      </c>
      <c r="U83" s="5">
        <v>820</v>
      </c>
      <c r="V83" s="5">
        <v>0</v>
      </c>
      <c r="W83" s="5">
        <v>0</v>
      </c>
      <c r="X83" s="5" t="s">
        <v>444</v>
      </c>
      <c r="Y83" s="5" t="s">
        <v>445</v>
      </c>
    </row>
    <row r="84" s="5" customFormat="1" spans="1:25">
      <c r="A84" s="5" t="s">
        <v>446</v>
      </c>
      <c r="B84" s="5" t="s">
        <v>26</v>
      </c>
      <c r="C84" s="5" t="s">
        <v>27</v>
      </c>
      <c r="D84" s="5" t="s">
        <v>447</v>
      </c>
      <c r="E84" s="5" t="s">
        <v>448</v>
      </c>
      <c r="F84" s="7">
        <v>45348</v>
      </c>
      <c r="G84" s="7">
        <v>45350</v>
      </c>
      <c r="H84" s="5">
        <v>1</v>
      </c>
      <c r="I84" s="5">
        <v>2</v>
      </c>
      <c r="J84" s="5">
        <v>2</v>
      </c>
      <c r="K84" s="5" t="s">
        <v>30</v>
      </c>
      <c r="L84" s="5">
        <v>1090</v>
      </c>
      <c r="M84" s="5">
        <v>1090</v>
      </c>
      <c r="N84" s="5" t="s">
        <v>449</v>
      </c>
      <c r="O84" s="5" t="s">
        <v>32</v>
      </c>
      <c r="P84" s="5" t="s">
        <v>33</v>
      </c>
      <c r="Q84" s="5">
        <v>0</v>
      </c>
      <c r="R84" s="8">
        <v>45332</v>
      </c>
      <c r="S84" s="7">
        <v>45351</v>
      </c>
      <c r="T84" s="5" t="s">
        <v>34</v>
      </c>
      <c r="U84" s="5">
        <v>1090</v>
      </c>
      <c r="V84" s="5">
        <v>0</v>
      </c>
      <c r="W84" s="5">
        <v>0</v>
      </c>
      <c r="X84" s="5" t="s">
        <v>450</v>
      </c>
      <c r="Y84" s="5" t="s">
        <v>451</v>
      </c>
    </row>
    <row r="85" s="5" customFormat="1" spans="1:25">
      <c r="A85" s="5" t="s">
        <v>452</v>
      </c>
      <c r="B85" s="5" t="s">
        <v>26</v>
      </c>
      <c r="C85" s="5" t="s">
        <v>27</v>
      </c>
      <c r="D85" s="5" t="s">
        <v>453</v>
      </c>
      <c r="E85" s="5" t="s">
        <v>454</v>
      </c>
      <c r="F85" s="7">
        <v>45344</v>
      </c>
      <c r="G85" s="7">
        <v>45350</v>
      </c>
      <c r="H85" s="5">
        <v>1</v>
      </c>
      <c r="I85" s="5">
        <v>6</v>
      </c>
      <c r="J85" s="5">
        <v>6</v>
      </c>
      <c r="K85" s="5" t="s">
        <v>30</v>
      </c>
      <c r="L85" s="5">
        <v>3835</v>
      </c>
      <c r="M85" s="5">
        <v>3835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45334</v>
      </c>
      <c r="S85" s="7">
        <v>45351</v>
      </c>
      <c r="T85" s="5" t="s">
        <v>34</v>
      </c>
      <c r="U85" s="5">
        <v>3835</v>
      </c>
      <c r="V85" s="5">
        <v>0</v>
      </c>
      <c r="W85" s="5">
        <v>0</v>
      </c>
      <c r="X85" s="5" t="s">
        <v>456</v>
      </c>
      <c r="Y85" s="5" t="s">
        <v>457</v>
      </c>
    </row>
    <row r="86" s="5" customFormat="1" spans="1:25">
      <c r="A86" s="5" t="s">
        <v>458</v>
      </c>
      <c r="B86" s="5" t="s">
        <v>26</v>
      </c>
      <c r="C86" s="5" t="s">
        <v>27</v>
      </c>
      <c r="D86" s="5" t="s">
        <v>459</v>
      </c>
      <c r="E86" s="5" t="s">
        <v>460</v>
      </c>
      <c r="F86" s="7">
        <v>45348</v>
      </c>
      <c r="G86" s="7">
        <v>45350</v>
      </c>
      <c r="H86" s="5">
        <v>1</v>
      </c>
      <c r="I86" s="5">
        <v>2</v>
      </c>
      <c r="J86" s="5">
        <v>2</v>
      </c>
      <c r="K86" s="5" t="s">
        <v>30</v>
      </c>
      <c r="L86" s="5">
        <v>442</v>
      </c>
      <c r="M86" s="5">
        <v>442</v>
      </c>
      <c r="N86" s="5" t="s">
        <v>461</v>
      </c>
      <c r="O86" s="5" t="s">
        <v>32</v>
      </c>
      <c r="P86" s="5" t="s">
        <v>33</v>
      </c>
      <c r="Q86" s="5">
        <v>0</v>
      </c>
      <c r="R86" s="8">
        <v>45335.0000115741</v>
      </c>
      <c r="S86" s="7">
        <v>45351</v>
      </c>
      <c r="T86" s="5" t="s">
        <v>34</v>
      </c>
      <c r="U86" s="5">
        <v>442</v>
      </c>
      <c r="V86" s="5">
        <v>0</v>
      </c>
      <c r="W86" s="5">
        <v>0</v>
      </c>
      <c r="X86" s="5" t="s">
        <v>462</v>
      </c>
      <c r="Y86" s="5" t="s">
        <v>463</v>
      </c>
    </row>
    <row r="87" s="5" customFormat="1" spans="1:25">
      <c r="A87" s="5" t="s">
        <v>464</v>
      </c>
      <c r="B87" s="5" t="s">
        <v>26</v>
      </c>
      <c r="C87" s="5" t="s">
        <v>27</v>
      </c>
      <c r="D87" s="5" t="s">
        <v>465</v>
      </c>
      <c r="E87" s="5" t="s">
        <v>466</v>
      </c>
      <c r="F87" s="7">
        <v>45348</v>
      </c>
      <c r="G87" s="7">
        <v>45350</v>
      </c>
      <c r="H87" s="5">
        <v>1</v>
      </c>
      <c r="I87" s="5">
        <v>2</v>
      </c>
      <c r="J87" s="5">
        <v>2</v>
      </c>
      <c r="K87" s="5" t="s">
        <v>30</v>
      </c>
      <c r="L87" s="5">
        <v>656</v>
      </c>
      <c r="M87" s="5">
        <v>656</v>
      </c>
      <c r="N87" s="5" t="s">
        <v>467</v>
      </c>
      <c r="O87" s="5" t="s">
        <v>32</v>
      </c>
      <c r="P87" s="5" t="s">
        <v>33</v>
      </c>
      <c r="Q87" s="5">
        <v>0</v>
      </c>
      <c r="R87" s="8">
        <v>45335.0000115741</v>
      </c>
      <c r="S87" s="7">
        <v>45351</v>
      </c>
      <c r="T87" s="5" t="s">
        <v>34</v>
      </c>
      <c r="U87" s="5">
        <v>656</v>
      </c>
      <c r="V87" s="5">
        <v>0</v>
      </c>
      <c r="W87" s="5">
        <v>0</v>
      </c>
      <c r="X87" s="5" t="s">
        <v>468</v>
      </c>
      <c r="Y87" s="5" t="s">
        <v>469</v>
      </c>
    </row>
    <row r="88" s="5" customFormat="1" spans="1:25">
      <c r="A88" s="5" t="s">
        <v>470</v>
      </c>
      <c r="B88" s="5" t="s">
        <v>26</v>
      </c>
      <c r="C88" s="5" t="s">
        <v>27</v>
      </c>
      <c r="D88" s="5" t="s">
        <v>471</v>
      </c>
      <c r="E88" s="5" t="s">
        <v>472</v>
      </c>
      <c r="F88" s="7">
        <v>45348</v>
      </c>
      <c r="G88" s="7">
        <v>45350</v>
      </c>
      <c r="H88" s="5">
        <v>1</v>
      </c>
      <c r="I88" s="5">
        <v>2</v>
      </c>
      <c r="J88" s="5">
        <v>2</v>
      </c>
      <c r="K88" s="5" t="s">
        <v>30</v>
      </c>
      <c r="L88" s="5">
        <v>996</v>
      </c>
      <c r="M88" s="5">
        <v>996</v>
      </c>
      <c r="N88" s="5" t="s">
        <v>473</v>
      </c>
      <c r="O88" s="5" t="s">
        <v>32</v>
      </c>
      <c r="P88" s="5" t="s">
        <v>33</v>
      </c>
      <c r="Q88" s="5">
        <v>0</v>
      </c>
      <c r="R88" s="8">
        <v>45335</v>
      </c>
      <c r="S88" s="7">
        <v>45351</v>
      </c>
      <c r="T88" s="5" t="s">
        <v>34</v>
      </c>
      <c r="U88" s="5">
        <v>996</v>
      </c>
      <c r="V88" s="5">
        <v>0</v>
      </c>
      <c r="W88" s="5">
        <v>0</v>
      </c>
      <c r="X88" s="5" t="s">
        <v>474</v>
      </c>
      <c r="Y88" s="5" t="s">
        <v>475</v>
      </c>
    </row>
    <row r="89" s="5" customFormat="1" spans="1:25">
      <c r="A89" s="5" t="s">
        <v>476</v>
      </c>
      <c r="B89" s="5" t="s">
        <v>26</v>
      </c>
      <c r="C89" s="5" t="s">
        <v>27</v>
      </c>
      <c r="D89" s="5" t="s">
        <v>477</v>
      </c>
      <c r="E89" s="5" t="s">
        <v>478</v>
      </c>
      <c r="F89" s="7">
        <v>45348</v>
      </c>
      <c r="G89" s="7">
        <v>45350</v>
      </c>
      <c r="H89" s="5">
        <v>1</v>
      </c>
      <c r="I89" s="5">
        <v>2</v>
      </c>
      <c r="J89" s="5">
        <v>2</v>
      </c>
      <c r="K89" s="5" t="s">
        <v>30</v>
      </c>
      <c r="L89" s="5">
        <v>490</v>
      </c>
      <c r="M89" s="5">
        <v>490</v>
      </c>
      <c r="N89" s="5" t="s">
        <v>479</v>
      </c>
      <c r="O89" s="5" t="s">
        <v>32</v>
      </c>
      <c r="P89" s="5" t="s">
        <v>33</v>
      </c>
      <c r="Q89" s="5">
        <v>0</v>
      </c>
      <c r="R89" s="8">
        <v>45335.0000115741</v>
      </c>
      <c r="S89" s="7">
        <v>45351</v>
      </c>
      <c r="T89" s="5" t="s">
        <v>34</v>
      </c>
      <c r="U89" s="5">
        <v>490</v>
      </c>
      <c r="V89" s="5">
        <v>0</v>
      </c>
      <c r="W89" s="5">
        <v>0</v>
      </c>
      <c r="X89" s="5" t="s">
        <v>480</v>
      </c>
      <c r="Y89" s="5" t="s">
        <v>481</v>
      </c>
    </row>
    <row r="90" s="5" customFormat="1" spans="1:25">
      <c r="A90" s="5" t="s">
        <v>482</v>
      </c>
      <c r="B90" s="5" t="s">
        <v>26</v>
      </c>
      <c r="C90" s="5" t="s">
        <v>27</v>
      </c>
      <c r="D90" s="5" t="s">
        <v>483</v>
      </c>
      <c r="E90" s="5" t="s">
        <v>484</v>
      </c>
      <c r="F90" s="7">
        <v>45348</v>
      </c>
      <c r="G90" s="7">
        <v>45350</v>
      </c>
      <c r="H90" s="5">
        <v>1</v>
      </c>
      <c r="I90" s="5">
        <v>2</v>
      </c>
      <c r="J90" s="5">
        <v>2</v>
      </c>
      <c r="K90" s="5" t="s">
        <v>30</v>
      </c>
      <c r="L90" s="5">
        <v>1154</v>
      </c>
      <c r="M90" s="5">
        <v>1154</v>
      </c>
      <c r="N90" s="5" t="s">
        <v>485</v>
      </c>
      <c r="O90" s="5" t="s">
        <v>32</v>
      </c>
      <c r="P90" s="5" t="s">
        <v>33</v>
      </c>
      <c r="Q90" s="5">
        <v>0</v>
      </c>
      <c r="R90" s="8">
        <v>45335</v>
      </c>
      <c r="S90" s="7">
        <v>45351</v>
      </c>
      <c r="T90" s="5" t="s">
        <v>34</v>
      </c>
      <c r="U90" s="5">
        <v>1154</v>
      </c>
      <c r="V90" s="5">
        <v>0</v>
      </c>
      <c r="W90" s="5">
        <v>0</v>
      </c>
      <c r="X90" s="5" t="s">
        <v>486</v>
      </c>
      <c r="Y90" s="5" t="s">
        <v>487</v>
      </c>
    </row>
    <row r="91" s="5" customFormat="1" spans="1:25">
      <c r="A91" s="5" t="s">
        <v>488</v>
      </c>
      <c r="B91" s="5" t="s">
        <v>26</v>
      </c>
      <c r="C91" s="5" t="s">
        <v>27</v>
      </c>
      <c r="D91" s="5" t="s">
        <v>447</v>
      </c>
      <c r="E91" s="5" t="s">
        <v>448</v>
      </c>
      <c r="F91" s="7">
        <v>45349</v>
      </c>
      <c r="G91" s="7">
        <v>45350</v>
      </c>
      <c r="H91" s="5">
        <v>1</v>
      </c>
      <c r="I91" s="5">
        <v>1</v>
      </c>
      <c r="J91" s="5">
        <v>1</v>
      </c>
      <c r="K91" s="5" t="s">
        <v>30</v>
      </c>
      <c r="L91" s="5">
        <v>545</v>
      </c>
      <c r="M91" s="5">
        <v>545</v>
      </c>
      <c r="N91" s="5" t="s">
        <v>489</v>
      </c>
      <c r="O91" s="5" t="s">
        <v>32</v>
      </c>
      <c r="P91" s="5" t="s">
        <v>33</v>
      </c>
      <c r="Q91" s="5">
        <v>0</v>
      </c>
      <c r="R91" s="8">
        <v>45336</v>
      </c>
      <c r="S91" s="7">
        <v>45351</v>
      </c>
      <c r="T91" s="5" t="s">
        <v>34</v>
      </c>
      <c r="U91" s="5">
        <v>545</v>
      </c>
      <c r="V91" s="5">
        <v>0</v>
      </c>
      <c r="W91" s="5">
        <v>0</v>
      </c>
      <c r="X91" s="5" t="s">
        <v>490</v>
      </c>
      <c r="Y91" s="5" t="s">
        <v>491</v>
      </c>
    </row>
    <row r="92" s="5" customFormat="1" spans="1:25">
      <c r="A92" s="5" t="s">
        <v>492</v>
      </c>
      <c r="B92" s="5" t="s">
        <v>26</v>
      </c>
      <c r="C92" s="5" t="s">
        <v>27</v>
      </c>
      <c r="D92" s="5" t="s">
        <v>309</v>
      </c>
      <c r="E92" s="5" t="s">
        <v>310</v>
      </c>
      <c r="F92" s="7">
        <v>45349</v>
      </c>
      <c r="G92" s="7">
        <v>45350</v>
      </c>
      <c r="H92" s="5">
        <v>1</v>
      </c>
      <c r="I92" s="5">
        <v>1</v>
      </c>
      <c r="J92" s="5">
        <v>1</v>
      </c>
      <c r="K92" s="5" t="s">
        <v>30</v>
      </c>
      <c r="L92" s="5">
        <v>897</v>
      </c>
      <c r="M92" s="5">
        <v>897</v>
      </c>
      <c r="N92" s="5" t="s">
        <v>493</v>
      </c>
      <c r="O92" s="5" t="s">
        <v>32</v>
      </c>
      <c r="P92" s="5" t="s">
        <v>33</v>
      </c>
      <c r="Q92" s="5">
        <v>0</v>
      </c>
      <c r="R92" s="8">
        <v>45337.0000115741</v>
      </c>
      <c r="S92" s="7">
        <v>45351</v>
      </c>
      <c r="T92" s="5" t="s">
        <v>34</v>
      </c>
      <c r="U92" s="5">
        <v>897</v>
      </c>
      <c r="V92" s="5">
        <v>0</v>
      </c>
      <c r="W92" s="5">
        <v>0</v>
      </c>
      <c r="X92" s="5" t="s">
        <v>494</v>
      </c>
      <c r="Y92" s="5" t="s">
        <v>495</v>
      </c>
    </row>
    <row r="93" s="5" customFormat="1" spans="1:25">
      <c r="A93" s="5" t="s">
        <v>496</v>
      </c>
      <c r="B93" s="5" t="s">
        <v>26</v>
      </c>
      <c r="C93" s="5" t="s">
        <v>27</v>
      </c>
      <c r="D93" s="5" t="s">
        <v>497</v>
      </c>
      <c r="E93" s="5" t="s">
        <v>498</v>
      </c>
      <c r="F93" s="7">
        <v>45348</v>
      </c>
      <c r="G93" s="7">
        <v>45350</v>
      </c>
      <c r="H93" s="5">
        <v>1</v>
      </c>
      <c r="I93" s="5">
        <v>2</v>
      </c>
      <c r="J93" s="5">
        <v>2</v>
      </c>
      <c r="K93" s="5" t="s">
        <v>30</v>
      </c>
      <c r="L93" s="5">
        <v>2368</v>
      </c>
      <c r="M93" s="5">
        <v>2368</v>
      </c>
      <c r="N93" s="5" t="s">
        <v>499</v>
      </c>
      <c r="O93" s="5" t="s">
        <v>32</v>
      </c>
      <c r="P93" s="5" t="s">
        <v>33</v>
      </c>
      <c r="Q93" s="5">
        <v>0</v>
      </c>
      <c r="R93" s="8">
        <v>45337</v>
      </c>
      <c r="S93" s="7">
        <v>45351</v>
      </c>
      <c r="T93" s="5" t="s">
        <v>34</v>
      </c>
      <c r="U93" s="5">
        <v>2368</v>
      </c>
      <c r="V93" s="5">
        <v>0</v>
      </c>
      <c r="W93" s="5">
        <v>0</v>
      </c>
      <c r="X93" s="5" t="s">
        <v>500</v>
      </c>
      <c r="Y93" s="5" t="s">
        <v>501</v>
      </c>
    </row>
    <row r="94" s="5" customFormat="1" spans="1:25">
      <c r="A94" s="5" t="s">
        <v>502</v>
      </c>
      <c r="B94" s="5" t="s">
        <v>26</v>
      </c>
      <c r="C94" s="5" t="s">
        <v>27</v>
      </c>
      <c r="D94" s="5" t="s">
        <v>459</v>
      </c>
      <c r="E94" s="5" t="s">
        <v>460</v>
      </c>
      <c r="F94" s="7">
        <v>45348</v>
      </c>
      <c r="G94" s="7">
        <v>45350</v>
      </c>
      <c r="H94" s="5">
        <v>1</v>
      </c>
      <c r="I94" s="5">
        <v>2</v>
      </c>
      <c r="J94" s="5">
        <v>2</v>
      </c>
      <c r="K94" s="5" t="s">
        <v>30</v>
      </c>
      <c r="L94" s="5">
        <v>442</v>
      </c>
      <c r="M94" s="5">
        <v>442</v>
      </c>
      <c r="N94" s="5" t="s">
        <v>503</v>
      </c>
      <c r="O94" s="5" t="s">
        <v>32</v>
      </c>
      <c r="P94" s="5" t="s">
        <v>33</v>
      </c>
      <c r="Q94" s="5">
        <v>0</v>
      </c>
      <c r="R94" s="8">
        <v>45337.0000115741</v>
      </c>
      <c r="S94" s="7">
        <v>45351</v>
      </c>
      <c r="T94" s="5" t="s">
        <v>34</v>
      </c>
      <c r="U94" s="5">
        <v>442</v>
      </c>
      <c r="V94" s="5">
        <v>0</v>
      </c>
      <c r="W94" s="5">
        <v>0</v>
      </c>
      <c r="X94" s="5" t="s">
        <v>504</v>
      </c>
      <c r="Y94" s="5" t="s">
        <v>505</v>
      </c>
    </row>
    <row r="95" s="5" customFormat="1" spans="1:25">
      <c r="A95" s="5" t="s">
        <v>506</v>
      </c>
      <c r="B95" s="5" t="s">
        <v>26</v>
      </c>
      <c r="C95" s="5" t="s">
        <v>27</v>
      </c>
      <c r="D95" s="5" t="s">
        <v>459</v>
      </c>
      <c r="E95" s="5" t="s">
        <v>507</v>
      </c>
      <c r="F95" s="7">
        <v>45347</v>
      </c>
      <c r="G95" s="7">
        <v>45350</v>
      </c>
      <c r="H95" s="5">
        <v>1</v>
      </c>
      <c r="I95" s="5">
        <v>3</v>
      </c>
      <c r="J95" s="5">
        <v>3</v>
      </c>
      <c r="K95" s="5" t="s">
        <v>30</v>
      </c>
      <c r="L95" s="5">
        <v>1233</v>
      </c>
      <c r="M95" s="5">
        <v>1233</v>
      </c>
      <c r="N95" s="5" t="s">
        <v>508</v>
      </c>
      <c r="O95" s="5" t="s">
        <v>32</v>
      </c>
      <c r="P95" s="5" t="s">
        <v>33</v>
      </c>
      <c r="Q95" s="5">
        <v>0</v>
      </c>
      <c r="R95" s="8">
        <v>45337</v>
      </c>
      <c r="S95" s="7">
        <v>45351</v>
      </c>
      <c r="T95" s="5" t="s">
        <v>34</v>
      </c>
      <c r="U95" s="5">
        <v>1233</v>
      </c>
      <c r="V95" s="5">
        <v>0</v>
      </c>
      <c r="W95" s="5">
        <v>0</v>
      </c>
      <c r="X95" s="5" t="s">
        <v>509</v>
      </c>
      <c r="Y95" s="5" t="s">
        <v>510</v>
      </c>
    </row>
    <row r="96" s="5" customFormat="1" spans="1:25">
      <c r="A96" s="5" t="s">
        <v>511</v>
      </c>
      <c r="B96" s="5" t="s">
        <v>26</v>
      </c>
      <c r="C96" s="5" t="s">
        <v>27</v>
      </c>
      <c r="D96" s="5" t="s">
        <v>512</v>
      </c>
      <c r="E96" s="5" t="s">
        <v>513</v>
      </c>
      <c r="F96" s="7">
        <v>45345</v>
      </c>
      <c r="G96" s="7">
        <v>45350</v>
      </c>
      <c r="H96" s="5">
        <v>1</v>
      </c>
      <c r="I96" s="5">
        <v>5</v>
      </c>
      <c r="J96" s="5">
        <v>5</v>
      </c>
      <c r="K96" s="5" t="s">
        <v>30</v>
      </c>
      <c r="L96" s="5">
        <v>3380</v>
      </c>
      <c r="M96" s="5">
        <v>3380</v>
      </c>
      <c r="N96" s="5" t="s">
        <v>514</v>
      </c>
      <c r="O96" s="5" t="s">
        <v>32</v>
      </c>
      <c r="P96" s="5" t="s">
        <v>33</v>
      </c>
      <c r="Q96" s="5">
        <v>0</v>
      </c>
      <c r="R96" s="8">
        <v>45337.0000115741</v>
      </c>
      <c r="S96" s="7">
        <v>45351</v>
      </c>
      <c r="T96" s="5" t="s">
        <v>34</v>
      </c>
      <c r="U96" s="5">
        <v>3380</v>
      </c>
      <c r="V96" s="5">
        <v>0</v>
      </c>
      <c r="W96" s="5">
        <v>0</v>
      </c>
      <c r="X96" s="5" t="s">
        <v>515</v>
      </c>
      <c r="Y96" s="5" t="s">
        <v>516</v>
      </c>
    </row>
    <row r="97" s="5" customFormat="1" spans="1:25">
      <c r="A97" s="5" t="s">
        <v>517</v>
      </c>
      <c r="B97" s="5" t="s">
        <v>26</v>
      </c>
      <c r="C97" s="5" t="s">
        <v>27</v>
      </c>
      <c r="D97" s="5" t="s">
        <v>518</v>
      </c>
      <c r="E97" s="5" t="s">
        <v>519</v>
      </c>
      <c r="F97" s="7">
        <v>45348</v>
      </c>
      <c r="G97" s="7">
        <v>45350</v>
      </c>
      <c r="H97" s="5">
        <v>1</v>
      </c>
      <c r="I97" s="5">
        <v>2</v>
      </c>
      <c r="J97" s="5">
        <v>2</v>
      </c>
      <c r="K97" s="5" t="s">
        <v>30</v>
      </c>
      <c r="L97" s="5">
        <v>4918</v>
      </c>
      <c r="M97" s="5">
        <v>4918</v>
      </c>
      <c r="N97" s="5" t="s">
        <v>520</v>
      </c>
      <c r="O97" s="5" t="s">
        <v>32</v>
      </c>
      <c r="P97" s="5" t="s">
        <v>33</v>
      </c>
      <c r="Q97" s="5">
        <v>0</v>
      </c>
      <c r="R97" s="8">
        <v>45338</v>
      </c>
      <c r="S97" s="7">
        <v>45351</v>
      </c>
      <c r="T97" s="5" t="s">
        <v>34</v>
      </c>
      <c r="U97" s="5">
        <v>4918</v>
      </c>
      <c r="V97" s="5">
        <v>0</v>
      </c>
      <c r="W97" s="5">
        <v>0</v>
      </c>
      <c r="X97" s="5" t="s">
        <v>521</v>
      </c>
      <c r="Y97" s="5" t="s">
        <v>522</v>
      </c>
    </row>
    <row r="98" s="5" customFormat="1" spans="1:25">
      <c r="A98" s="5" t="s">
        <v>523</v>
      </c>
      <c r="B98" s="5" t="s">
        <v>26</v>
      </c>
      <c r="C98" s="5" t="s">
        <v>27</v>
      </c>
      <c r="D98" s="5" t="s">
        <v>524</v>
      </c>
      <c r="E98" s="5" t="s">
        <v>525</v>
      </c>
      <c r="F98" s="7">
        <v>45348</v>
      </c>
      <c r="G98" s="7">
        <v>45350</v>
      </c>
      <c r="H98" s="5">
        <v>1</v>
      </c>
      <c r="I98" s="5">
        <v>2</v>
      </c>
      <c r="J98" s="5">
        <v>2</v>
      </c>
      <c r="K98" s="5" t="s">
        <v>30</v>
      </c>
      <c r="L98" s="5">
        <v>1506</v>
      </c>
      <c r="M98" s="5">
        <v>1506</v>
      </c>
      <c r="N98" s="5" t="s">
        <v>526</v>
      </c>
      <c r="O98" s="5" t="s">
        <v>32</v>
      </c>
      <c r="P98" s="5" t="s">
        <v>33</v>
      </c>
      <c r="Q98" s="5">
        <v>0</v>
      </c>
      <c r="R98" s="8">
        <v>45338</v>
      </c>
      <c r="S98" s="7">
        <v>45351</v>
      </c>
      <c r="T98" s="5" t="s">
        <v>34</v>
      </c>
      <c r="U98" s="5">
        <v>1506</v>
      </c>
      <c r="V98" s="5">
        <v>0</v>
      </c>
      <c r="W98" s="5">
        <v>0</v>
      </c>
      <c r="X98" s="5" t="s">
        <v>527</v>
      </c>
      <c r="Y98" s="5" t="s">
        <v>528</v>
      </c>
    </row>
    <row r="99" s="5" customFormat="1" spans="1:25">
      <c r="A99" s="5" t="s">
        <v>529</v>
      </c>
      <c r="B99" s="5" t="s">
        <v>26</v>
      </c>
      <c r="C99" s="5" t="s">
        <v>27</v>
      </c>
      <c r="D99" s="5" t="s">
        <v>447</v>
      </c>
      <c r="E99" s="5" t="s">
        <v>448</v>
      </c>
      <c r="F99" s="7">
        <v>45347</v>
      </c>
      <c r="G99" s="7">
        <v>45350</v>
      </c>
      <c r="H99" s="5">
        <v>1</v>
      </c>
      <c r="I99" s="5">
        <v>3</v>
      </c>
      <c r="J99" s="5">
        <v>3</v>
      </c>
      <c r="K99" s="5" t="s">
        <v>30</v>
      </c>
      <c r="L99" s="5">
        <v>1635</v>
      </c>
      <c r="M99" s="5">
        <v>1635</v>
      </c>
      <c r="N99" s="5" t="s">
        <v>530</v>
      </c>
      <c r="O99" s="5" t="s">
        <v>32</v>
      </c>
      <c r="P99" s="5" t="s">
        <v>33</v>
      </c>
      <c r="Q99" s="5">
        <v>0</v>
      </c>
      <c r="R99" s="8">
        <v>45338</v>
      </c>
      <c r="S99" s="7">
        <v>45351</v>
      </c>
      <c r="T99" s="5" t="s">
        <v>34</v>
      </c>
      <c r="U99" s="5">
        <v>1635</v>
      </c>
      <c r="V99" s="5">
        <v>0</v>
      </c>
      <c r="W99" s="5">
        <v>0</v>
      </c>
      <c r="X99" s="5" t="s">
        <v>531</v>
      </c>
      <c r="Y99" s="5" t="s">
        <v>532</v>
      </c>
    </row>
    <row r="100" s="5" customFormat="1" spans="1:25">
      <c r="A100" s="5" t="s">
        <v>533</v>
      </c>
      <c r="B100" s="5" t="s">
        <v>26</v>
      </c>
      <c r="C100" s="5" t="s">
        <v>27</v>
      </c>
      <c r="D100" s="5" t="s">
        <v>534</v>
      </c>
      <c r="E100" s="5" t="s">
        <v>535</v>
      </c>
      <c r="F100" s="7">
        <v>45346</v>
      </c>
      <c r="G100" s="7">
        <v>45350</v>
      </c>
      <c r="H100" s="5">
        <v>1</v>
      </c>
      <c r="I100" s="5">
        <v>4</v>
      </c>
      <c r="J100" s="5">
        <v>4</v>
      </c>
      <c r="K100" s="5" t="s">
        <v>30</v>
      </c>
      <c r="L100" s="5">
        <v>1876</v>
      </c>
      <c r="M100" s="5">
        <v>1876</v>
      </c>
      <c r="N100" s="5" t="s">
        <v>536</v>
      </c>
      <c r="O100" s="5" t="s">
        <v>32</v>
      </c>
      <c r="P100" s="5" t="s">
        <v>33</v>
      </c>
      <c r="Q100" s="5">
        <v>0</v>
      </c>
      <c r="R100" s="8">
        <v>45339.0000115741</v>
      </c>
      <c r="S100" s="7">
        <v>45351</v>
      </c>
      <c r="T100" s="5" t="s">
        <v>34</v>
      </c>
      <c r="U100" s="5">
        <v>1876</v>
      </c>
      <c r="V100" s="5">
        <v>0</v>
      </c>
      <c r="W100" s="5">
        <v>27</v>
      </c>
      <c r="X100" s="5" t="s">
        <v>537</v>
      </c>
      <c r="Y100" s="5" t="s">
        <v>538</v>
      </c>
    </row>
    <row r="101" s="5" customFormat="1" spans="1:25">
      <c r="A101" s="5" t="s">
        <v>539</v>
      </c>
      <c r="B101" s="5" t="s">
        <v>26</v>
      </c>
      <c r="C101" s="5" t="s">
        <v>27</v>
      </c>
      <c r="D101" s="5" t="s">
        <v>189</v>
      </c>
      <c r="E101" s="5" t="s">
        <v>540</v>
      </c>
      <c r="F101" s="7">
        <v>45349</v>
      </c>
      <c r="G101" s="7">
        <v>45350</v>
      </c>
      <c r="H101" s="5">
        <v>1</v>
      </c>
      <c r="I101" s="5">
        <v>1</v>
      </c>
      <c r="J101" s="5">
        <v>1</v>
      </c>
      <c r="K101" s="5" t="s">
        <v>30</v>
      </c>
      <c r="L101" s="5">
        <v>441</v>
      </c>
      <c r="M101" s="5">
        <v>441</v>
      </c>
      <c r="N101" s="5" t="s">
        <v>541</v>
      </c>
      <c r="O101" s="5" t="s">
        <v>32</v>
      </c>
      <c r="P101" s="5" t="s">
        <v>33</v>
      </c>
      <c r="Q101" s="5">
        <v>0</v>
      </c>
      <c r="R101" s="8">
        <v>45339.0000115741</v>
      </c>
      <c r="S101" s="7">
        <v>45351</v>
      </c>
      <c r="T101" s="5" t="s">
        <v>34</v>
      </c>
      <c r="U101" s="5">
        <v>441</v>
      </c>
      <c r="V101" s="5">
        <v>0</v>
      </c>
      <c r="W101" s="5">
        <v>0</v>
      </c>
      <c r="X101" s="5" t="s">
        <v>542</v>
      </c>
      <c r="Y101" s="5" t="s">
        <v>543</v>
      </c>
    </row>
    <row r="102" s="5" customFormat="1" spans="1:25">
      <c r="A102" s="5" t="s">
        <v>544</v>
      </c>
      <c r="B102" s="5" t="s">
        <v>26</v>
      </c>
      <c r="C102" s="5" t="s">
        <v>27</v>
      </c>
      <c r="D102" s="5" t="s">
        <v>397</v>
      </c>
      <c r="E102" s="5" t="s">
        <v>545</v>
      </c>
      <c r="F102" s="7">
        <v>45347</v>
      </c>
      <c r="G102" s="7">
        <v>45350</v>
      </c>
      <c r="H102" s="5">
        <v>6</v>
      </c>
      <c r="I102" s="5">
        <v>3</v>
      </c>
      <c r="J102" s="5">
        <v>18</v>
      </c>
      <c r="K102" s="5" t="s">
        <v>30</v>
      </c>
      <c r="L102" s="5">
        <v>26100</v>
      </c>
      <c r="M102" s="5">
        <v>26100</v>
      </c>
      <c r="N102" s="5" t="s">
        <v>546</v>
      </c>
      <c r="O102" s="5" t="s">
        <v>32</v>
      </c>
      <c r="P102" s="5" t="s">
        <v>33</v>
      </c>
      <c r="Q102" s="5">
        <v>0</v>
      </c>
      <c r="R102" s="8">
        <v>45339</v>
      </c>
      <c r="S102" s="7">
        <v>45351</v>
      </c>
      <c r="T102" s="5" t="s">
        <v>34</v>
      </c>
      <c r="U102" s="5">
        <v>26100</v>
      </c>
      <c r="V102" s="5">
        <v>0</v>
      </c>
      <c r="W102" s="5">
        <v>0</v>
      </c>
      <c r="X102" s="5" t="s">
        <v>547</v>
      </c>
      <c r="Y102" s="5" t="s">
        <v>548</v>
      </c>
    </row>
    <row r="103" s="5" customFormat="1" spans="1:25">
      <c r="A103" s="5" t="s">
        <v>549</v>
      </c>
      <c r="B103" s="5" t="s">
        <v>26</v>
      </c>
      <c r="C103" s="5" t="s">
        <v>27</v>
      </c>
      <c r="D103" s="5" t="s">
        <v>550</v>
      </c>
      <c r="E103" s="5" t="s">
        <v>551</v>
      </c>
      <c r="F103" s="7">
        <v>45348</v>
      </c>
      <c r="G103" s="7">
        <v>45350</v>
      </c>
      <c r="H103" s="5">
        <v>1</v>
      </c>
      <c r="I103" s="5">
        <v>2</v>
      </c>
      <c r="J103" s="5">
        <v>2</v>
      </c>
      <c r="K103" s="5" t="s">
        <v>30</v>
      </c>
      <c r="L103" s="5">
        <v>966</v>
      </c>
      <c r="M103" s="5">
        <v>966</v>
      </c>
      <c r="N103" s="5" t="s">
        <v>552</v>
      </c>
      <c r="O103" s="5" t="s">
        <v>32</v>
      </c>
      <c r="P103" s="5" t="s">
        <v>33</v>
      </c>
      <c r="Q103" s="5">
        <v>0</v>
      </c>
      <c r="R103" s="8">
        <v>45340.0000115741</v>
      </c>
      <c r="S103" s="7">
        <v>45351</v>
      </c>
      <c r="T103" s="5" t="s">
        <v>34</v>
      </c>
      <c r="U103" s="5">
        <v>966</v>
      </c>
      <c r="V103" s="5">
        <v>0</v>
      </c>
      <c r="W103" s="5">
        <v>0</v>
      </c>
      <c r="X103" s="5" t="s">
        <v>553</v>
      </c>
      <c r="Y103" s="5" t="s">
        <v>554</v>
      </c>
    </row>
    <row r="104" s="5" customFormat="1" spans="1:25">
      <c r="A104" s="5" t="s">
        <v>555</v>
      </c>
      <c r="B104" s="5" t="s">
        <v>26</v>
      </c>
      <c r="C104" s="5" t="s">
        <v>27</v>
      </c>
      <c r="D104" s="5" t="s">
        <v>556</v>
      </c>
      <c r="E104" s="5" t="s">
        <v>557</v>
      </c>
      <c r="F104" s="7">
        <v>45348</v>
      </c>
      <c r="G104" s="7">
        <v>45350</v>
      </c>
      <c r="H104" s="5">
        <v>1</v>
      </c>
      <c r="I104" s="5">
        <v>2</v>
      </c>
      <c r="J104" s="5">
        <v>2</v>
      </c>
      <c r="K104" s="5" t="s">
        <v>30</v>
      </c>
      <c r="L104" s="5">
        <v>1410</v>
      </c>
      <c r="M104" s="5">
        <v>1410</v>
      </c>
      <c r="N104" s="5" t="s">
        <v>558</v>
      </c>
      <c r="O104" s="5" t="s">
        <v>32</v>
      </c>
      <c r="P104" s="5" t="s">
        <v>33</v>
      </c>
      <c r="Q104" s="5">
        <v>0</v>
      </c>
      <c r="R104" s="8">
        <v>45340</v>
      </c>
      <c r="S104" s="7">
        <v>45351</v>
      </c>
      <c r="T104" s="5" t="s">
        <v>34</v>
      </c>
      <c r="U104" s="5">
        <v>1410</v>
      </c>
      <c r="V104" s="5">
        <v>0</v>
      </c>
      <c r="W104" s="5">
        <v>0</v>
      </c>
      <c r="X104" s="5" t="s">
        <v>559</v>
      </c>
      <c r="Y104" s="5" t="s">
        <v>560</v>
      </c>
    </row>
    <row r="105" s="5" customFormat="1" spans="1:25">
      <c r="A105" s="5" t="s">
        <v>561</v>
      </c>
      <c r="B105" s="5" t="s">
        <v>26</v>
      </c>
      <c r="C105" s="5" t="s">
        <v>27</v>
      </c>
      <c r="D105" s="5" t="s">
        <v>562</v>
      </c>
      <c r="E105" s="5" t="s">
        <v>563</v>
      </c>
      <c r="F105" s="7">
        <v>45349</v>
      </c>
      <c r="G105" s="7">
        <v>45350</v>
      </c>
      <c r="H105" s="5">
        <v>1</v>
      </c>
      <c r="I105" s="5">
        <v>1</v>
      </c>
      <c r="J105" s="5">
        <v>1</v>
      </c>
      <c r="K105" s="5" t="s">
        <v>30</v>
      </c>
      <c r="L105" s="5">
        <v>1022</v>
      </c>
      <c r="M105" s="5">
        <v>1022</v>
      </c>
      <c r="N105" s="5" t="s">
        <v>564</v>
      </c>
      <c r="O105" s="5" t="s">
        <v>32</v>
      </c>
      <c r="P105" s="5" t="s">
        <v>33</v>
      </c>
      <c r="Q105" s="5">
        <v>0</v>
      </c>
      <c r="R105" s="8">
        <v>45340</v>
      </c>
      <c r="S105" s="7">
        <v>45351</v>
      </c>
      <c r="T105" s="5" t="s">
        <v>34</v>
      </c>
      <c r="U105" s="5">
        <v>1022</v>
      </c>
      <c r="V105" s="5">
        <v>0</v>
      </c>
      <c r="W105" s="5">
        <v>0</v>
      </c>
      <c r="X105" s="5" t="s">
        <v>565</v>
      </c>
      <c r="Y105" s="5" t="s">
        <v>566</v>
      </c>
    </row>
    <row r="106" s="5" customFormat="1" spans="1:25">
      <c r="A106" s="5" t="s">
        <v>567</v>
      </c>
      <c r="B106" s="5" t="s">
        <v>26</v>
      </c>
      <c r="C106" s="5" t="s">
        <v>27</v>
      </c>
      <c r="D106" s="5" t="s">
        <v>284</v>
      </c>
      <c r="E106" s="5" t="s">
        <v>285</v>
      </c>
      <c r="F106" s="7">
        <v>45349</v>
      </c>
      <c r="G106" s="7">
        <v>45350</v>
      </c>
      <c r="H106" s="5">
        <v>1</v>
      </c>
      <c r="I106" s="5">
        <v>1</v>
      </c>
      <c r="J106" s="5">
        <v>1</v>
      </c>
      <c r="K106" s="5" t="s">
        <v>30</v>
      </c>
      <c r="L106" s="5">
        <v>392</v>
      </c>
      <c r="M106" s="5">
        <v>392</v>
      </c>
      <c r="N106" s="5" t="s">
        <v>568</v>
      </c>
      <c r="O106" s="5" t="s">
        <v>32</v>
      </c>
      <c r="P106" s="5" t="s">
        <v>33</v>
      </c>
      <c r="Q106" s="5">
        <v>0</v>
      </c>
      <c r="R106" s="8">
        <v>45340.0000115741</v>
      </c>
      <c r="S106" s="7">
        <v>45351</v>
      </c>
      <c r="T106" s="5" t="s">
        <v>34</v>
      </c>
      <c r="U106" s="5">
        <v>392</v>
      </c>
      <c r="V106" s="5">
        <v>0</v>
      </c>
      <c r="W106" s="5">
        <v>0</v>
      </c>
      <c r="X106" s="5" t="s">
        <v>569</v>
      </c>
      <c r="Y106" s="5" t="s">
        <v>570</v>
      </c>
    </row>
    <row r="107" s="5" customFormat="1" spans="1:25">
      <c r="A107" s="5" t="s">
        <v>571</v>
      </c>
      <c r="B107" s="5" t="s">
        <v>26</v>
      </c>
      <c r="C107" s="5" t="s">
        <v>27</v>
      </c>
      <c r="D107" s="5" t="s">
        <v>572</v>
      </c>
      <c r="E107" s="5" t="s">
        <v>573</v>
      </c>
      <c r="F107" s="7">
        <v>45348</v>
      </c>
      <c r="G107" s="7">
        <v>45350</v>
      </c>
      <c r="H107" s="5">
        <v>2</v>
      </c>
      <c r="I107" s="5">
        <v>2</v>
      </c>
      <c r="J107" s="5">
        <v>4</v>
      </c>
      <c r="K107" s="5" t="s">
        <v>30</v>
      </c>
      <c r="L107" s="5">
        <v>2820</v>
      </c>
      <c r="M107" s="5">
        <v>2820</v>
      </c>
      <c r="N107" s="5" t="s">
        <v>574</v>
      </c>
      <c r="O107" s="5" t="s">
        <v>32</v>
      </c>
      <c r="P107" s="5" t="s">
        <v>33</v>
      </c>
      <c r="Q107" s="5">
        <v>0</v>
      </c>
      <c r="R107" s="8">
        <v>45341</v>
      </c>
      <c r="S107" s="7">
        <v>45351</v>
      </c>
      <c r="T107" s="5" t="s">
        <v>34</v>
      </c>
      <c r="U107" s="5">
        <v>2820</v>
      </c>
      <c r="V107" s="5">
        <v>0</v>
      </c>
      <c r="W107" s="5">
        <v>0</v>
      </c>
      <c r="X107" s="5" t="s">
        <v>575</v>
      </c>
      <c r="Y107" s="5" t="s">
        <v>576</v>
      </c>
    </row>
    <row r="108" s="5" customFormat="1" spans="1:25">
      <c r="A108" s="5" t="s">
        <v>577</v>
      </c>
      <c r="B108" s="5" t="s">
        <v>26</v>
      </c>
      <c r="C108" s="5" t="s">
        <v>27</v>
      </c>
      <c r="D108" s="5" t="s">
        <v>578</v>
      </c>
      <c r="E108" s="5" t="s">
        <v>579</v>
      </c>
      <c r="F108" s="7">
        <v>45348</v>
      </c>
      <c r="G108" s="7">
        <v>45350</v>
      </c>
      <c r="H108" s="5">
        <v>1</v>
      </c>
      <c r="I108" s="5">
        <v>2</v>
      </c>
      <c r="J108" s="5">
        <v>2</v>
      </c>
      <c r="K108" s="5" t="s">
        <v>30</v>
      </c>
      <c r="L108" s="5">
        <v>622</v>
      </c>
      <c r="M108" s="5">
        <v>622</v>
      </c>
      <c r="N108" s="5" t="s">
        <v>580</v>
      </c>
      <c r="O108" s="5" t="s">
        <v>32</v>
      </c>
      <c r="P108" s="5" t="s">
        <v>33</v>
      </c>
      <c r="Q108" s="5">
        <v>0</v>
      </c>
      <c r="R108" s="8">
        <v>45341</v>
      </c>
      <c r="S108" s="7">
        <v>45351</v>
      </c>
      <c r="T108" s="5" t="s">
        <v>34</v>
      </c>
      <c r="U108" s="5">
        <v>622</v>
      </c>
      <c r="V108" s="5">
        <v>0</v>
      </c>
      <c r="W108" s="5">
        <v>0</v>
      </c>
      <c r="X108" s="5" t="s">
        <v>581</v>
      </c>
      <c r="Y108" s="5" t="s">
        <v>582</v>
      </c>
    </row>
    <row r="109" s="5" customFormat="1" spans="1:25">
      <c r="A109" s="5" t="s">
        <v>583</v>
      </c>
      <c r="B109" s="5" t="s">
        <v>26</v>
      </c>
      <c r="C109" s="5" t="s">
        <v>27</v>
      </c>
      <c r="D109" s="5" t="s">
        <v>584</v>
      </c>
      <c r="E109" s="5" t="s">
        <v>585</v>
      </c>
      <c r="F109" s="7">
        <v>45348</v>
      </c>
      <c r="G109" s="7">
        <v>45350</v>
      </c>
      <c r="H109" s="5">
        <v>1</v>
      </c>
      <c r="I109" s="5">
        <v>2</v>
      </c>
      <c r="J109" s="5">
        <v>2</v>
      </c>
      <c r="K109" s="5" t="s">
        <v>30</v>
      </c>
      <c r="L109" s="5">
        <v>458</v>
      </c>
      <c r="M109" s="5">
        <v>458</v>
      </c>
      <c r="N109" s="5" t="s">
        <v>586</v>
      </c>
      <c r="O109" s="5" t="s">
        <v>32</v>
      </c>
      <c r="P109" s="5" t="s">
        <v>33</v>
      </c>
      <c r="Q109" s="5">
        <v>0</v>
      </c>
      <c r="R109" s="8">
        <v>45341.0000115741</v>
      </c>
      <c r="S109" s="7">
        <v>45351</v>
      </c>
      <c r="T109" s="5" t="s">
        <v>34</v>
      </c>
      <c r="U109" s="5">
        <v>458</v>
      </c>
      <c r="V109" s="5">
        <v>0</v>
      </c>
      <c r="W109" s="5">
        <v>0</v>
      </c>
      <c r="X109" s="5" t="s">
        <v>587</v>
      </c>
      <c r="Y109" s="5" t="s">
        <v>588</v>
      </c>
    </row>
    <row r="110" s="5" customFormat="1" spans="1:25">
      <c r="A110" s="5" t="s">
        <v>589</v>
      </c>
      <c r="B110" s="5" t="s">
        <v>26</v>
      </c>
      <c r="C110" s="5" t="s">
        <v>27</v>
      </c>
      <c r="D110" s="5" t="s">
        <v>590</v>
      </c>
      <c r="E110" s="5" t="s">
        <v>591</v>
      </c>
      <c r="F110" s="7">
        <v>45349</v>
      </c>
      <c r="G110" s="7">
        <v>45350</v>
      </c>
      <c r="H110" s="5">
        <v>1</v>
      </c>
      <c r="I110" s="5">
        <v>1</v>
      </c>
      <c r="J110" s="5">
        <v>1</v>
      </c>
      <c r="K110" s="5" t="s">
        <v>30</v>
      </c>
      <c r="L110" s="5">
        <v>4627</v>
      </c>
      <c r="M110" s="5">
        <v>4627</v>
      </c>
      <c r="N110" s="5" t="s">
        <v>592</v>
      </c>
      <c r="O110" s="5" t="s">
        <v>32</v>
      </c>
      <c r="P110" s="5" t="s">
        <v>33</v>
      </c>
      <c r="Q110" s="5">
        <v>0</v>
      </c>
      <c r="R110" s="8">
        <v>45341.0000115741</v>
      </c>
      <c r="S110" s="7">
        <v>45351</v>
      </c>
      <c r="T110" s="5" t="s">
        <v>34</v>
      </c>
      <c r="U110" s="5">
        <v>4627</v>
      </c>
      <c r="V110" s="5">
        <v>0</v>
      </c>
      <c r="W110" s="5">
        <v>0</v>
      </c>
      <c r="X110" s="5" t="s">
        <v>593</v>
      </c>
      <c r="Y110" s="5" t="s">
        <v>594</v>
      </c>
    </row>
    <row r="111" s="5" customFormat="1" spans="1:25">
      <c r="A111" s="5" t="s">
        <v>595</v>
      </c>
      <c r="B111" s="5" t="s">
        <v>26</v>
      </c>
      <c r="C111" s="5" t="s">
        <v>27</v>
      </c>
      <c r="D111" s="5" t="s">
        <v>596</v>
      </c>
      <c r="E111" s="5" t="s">
        <v>597</v>
      </c>
      <c r="F111" s="7">
        <v>45348</v>
      </c>
      <c r="G111" s="7">
        <v>45350</v>
      </c>
      <c r="H111" s="5">
        <v>1</v>
      </c>
      <c r="I111" s="5">
        <v>2</v>
      </c>
      <c r="J111" s="5">
        <v>2</v>
      </c>
      <c r="K111" s="5" t="s">
        <v>30</v>
      </c>
      <c r="L111" s="5">
        <v>958</v>
      </c>
      <c r="M111" s="5">
        <v>958</v>
      </c>
      <c r="N111" s="5" t="s">
        <v>598</v>
      </c>
      <c r="O111" s="5" t="s">
        <v>32</v>
      </c>
      <c r="P111" s="5" t="s">
        <v>33</v>
      </c>
      <c r="Q111" s="5">
        <v>0</v>
      </c>
      <c r="R111" s="8">
        <v>45341</v>
      </c>
      <c r="S111" s="7">
        <v>45351</v>
      </c>
      <c r="T111" s="5" t="s">
        <v>34</v>
      </c>
      <c r="U111" s="5">
        <v>958</v>
      </c>
      <c r="V111" s="5">
        <v>0</v>
      </c>
      <c r="W111" s="5">
        <v>0</v>
      </c>
      <c r="X111" s="5" t="s">
        <v>599</v>
      </c>
      <c r="Y111" s="5" t="s">
        <v>600</v>
      </c>
    </row>
    <row r="112" s="5" customFormat="1" spans="1:25">
      <c r="A112" s="5" t="s">
        <v>601</v>
      </c>
      <c r="B112" s="5" t="s">
        <v>26</v>
      </c>
      <c r="C112" s="5" t="s">
        <v>27</v>
      </c>
      <c r="D112" s="5" t="s">
        <v>602</v>
      </c>
      <c r="E112" s="5" t="s">
        <v>603</v>
      </c>
      <c r="F112" s="7">
        <v>45348</v>
      </c>
      <c r="G112" s="7">
        <v>45350</v>
      </c>
      <c r="H112" s="5">
        <v>1</v>
      </c>
      <c r="I112" s="5">
        <v>2</v>
      </c>
      <c r="J112" s="5">
        <v>2</v>
      </c>
      <c r="K112" s="5" t="s">
        <v>30</v>
      </c>
      <c r="L112" s="5">
        <v>4050</v>
      </c>
      <c r="M112" s="5">
        <v>4050</v>
      </c>
      <c r="N112" s="5" t="s">
        <v>604</v>
      </c>
      <c r="O112" s="5" t="s">
        <v>32</v>
      </c>
      <c r="P112" s="5" t="s">
        <v>33</v>
      </c>
      <c r="Q112" s="5">
        <v>0</v>
      </c>
      <c r="R112" s="8">
        <v>45341.0000115741</v>
      </c>
      <c r="S112" s="7">
        <v>45351</v>
      </c>
      <c r="T112" s="5" t="s">
        <v>34</v>
      </c>
      <c r="U112" s="5">
        <v>4050</v>
      </c>
      <c r="V112" s="5">
        <v>0</v>
      </c>
      <c r="W112" s="5">
        <v>0</v>
      </c>
      <c r="X112" s="5" t="s">
        <v>605</v>
      </c>
      <c r="Y112" s="5" t="s">
        <v>606</v>
      </c>
    </row>
    <row r="113" s="5" customFormat="1" spans="1:25">
      <c r="A113" s="5" t="s">
        <v>607</v>
      </c>
      <c r="B113" s="5" t="s">
        <v>26</v>
      </c>
      <c r="C113" s="5" t="s">
        <v>27</v>
      </c>
      <c r="D113" s="5" t="s">
        <v>608</v>
      </c>
      <c r="E113" s="5" t="s">
        <v>609</v>
      </c>
      <c r="F113" s="7">
        <v>45348</v>
      </c>
      <c r="G113" s="7">
        <v>45350</v>
      </c>
      <c r="H113" s="5">
        <v>1</v>
      </c>
      <c r="I113" s="5">
        <v>2</v>
      </c>
      <c r="J113" s="5">
        <v>2</v>
      </c>
      <c r="K113" s="5" t="s">
        <v>30</v>
      </c>
      <c r="L113" s="5">
        <v>1030</v>
      </c>
      <c r="M113" s="5">
        <v>1030</v>
      </c>
      <c r="N113" s="5" t="s">
        <v>610</v>
      </c>
      <c r="O113" s="5" t="s">
        <v>32</v>
      </c>
      <c r="P113" s="5" t="s">
        <v>33</v>
      </c>
      <c r="Q113" s="5">
        <v>0</v>
      </c>
      <c r="R113" s="8">
        <v>45341</v>
      </c>
      <c r="S113" s="7">
        <v>45351</v>
      </c>
      <c r="T113" s="5" t="s">
        <v>34</v>
      </c>
      <c r="U113" s="5">
        <v>1030</v>
      </c>
      <c r="V113" s="5">
        <v>0</v>
      </c>
      <c r="W113" s="5">
        <v>0</v>
      </c>
      <c r="X113" s="5" t="s">
        <v>611</v>
      </c>
      <c r="Y113" s="5" t="s">
        <v>612</v>
      </c>
    </row>
    <row r="114" s="5" customFormat="1" spans="1:25">
      <c r="A114" s="5" t="s">
        <v>613</v>
      </c>
      <c r="B114" s="5" t="s">
        <v>26</v>
      </c>
      <c r="C114" s="5" t="s">
        <v>27</v>
      </c>
      <c r="D114" s="5" t="s">
        <v>614</v>
      </c>
      <c r="E114" s="5" t="s">
        <v>615</v>
      </c>
      <c r="F114" s="7">
        <v>45344</v>
      </c>
      <c r="G114" s="7">
        <v>45350</v>
      </c>
      <c r="H114" s="5">
        <v>1</v>
      </c>
      <c r="I114" s="5">
        <v>6</v>
      </c>
      <c r="J114" s="5">
        <v>6</v>
      </c>
      <c r="K114" s="5" t="s">
        <v>30</v>
      </c>
      <c r="L114" s="5">
        <v>5748</v>
      </c>
      <c r="M114" s="5">
        <v>5748</v>
      </c>
      <c r="N114" s="5" t="s">
        <v>616</v>
      </c>
      <c r="O114" s="5" t="s">
        <v>32</v>
      </c>
      <c r="P114" s="5" t="s">
        <v>33</v>
      </c>
      <c r="Q114" s="5">
        <v>0</v>
      </c>
      <c r="R114" s="8">
        <v>45341</v>
      </c>
      <c r="S114" s="7">
        <v>45351</v>
      </c>
      <c r="T114" s="5" t="s">
        <v>34</v>
      </c>
      <c r="U114" s="5">
        <v>5748</v>
      </c>
      <c r="V114" s="5">
        <v>0</v>
      </c>
      <c r="W114" s="5">
        <v>0</v>
      </c>
      <c r="X114" s="5" t="s">
        <v>617</v>
      </c>
      <c r="Y114" s="5" t="s">
        <v>60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459</v>
      </c>
      <c r="E115" s="5" t="s">
        <v>460</v>
      </c>
      <c r="F115" s="7">
        <v>45349</v>
      </c>
      <c r="G115" s="7">
        <v>45350</v>
      </c>
      <c r="H115" s="5">
        <v>1</v>
      </c>
      <c r="I115" s="5">
        <v>1</v>
      </c>
      <c r="J115" s="5">
        <v>1</v>
      </c>
      <c r="K115" s="5" t="s">
        <v>30</v>
      </c>
      <c r="L115" s="5">
        <v>229</v>
      </c>
      <c r="M115" s="5">
        <v>229</v>
      </c>
      <c r="N115" s="5" t="s">
        <v>619</v>
      </c>
      <c r="O115" s="5" t="s">
        <v>32</v>
      </c>
      <c r="P115" s="5" t="s">
        <v>33</v>
      </c>
      <c r="Q115" s="5">
        <v>0</v>
      </c>
      <c r="R115" s="8">
        <v>45341</v>
      </c>
      <c r="S115" s="7">
        <v>45351</v>
      </c>
      <c r="T115" s="5" t="s">
        <v>34</v>
      </c>
      <c r="U115" s="5">
        <v>229</v>
      </c>
      <c r="V115" s="5">
        <v>0</v>
      </c>
      <c r="W115" s="5">
        <v>0</v>
      </c>
      <c r="X115" s="5" t="s">
        <v>620</v>
      </c>
      <c r="Y115" s="5" t="s">
        <v>621</v>
      </c>
    </row>
    <row r="116" s="5" customFormat="1" spans="1:25">
      <c r="A116" s="5" t="s">
        <v>613</v>
      </c>
      <c r="B116" s="5" t="s">
        <v>26</v>
      </c>
      <c r="C116" s="5" t="s">
        <v>61</v>
      </c>
      <c r="D116" s="5" t="s">
        <v>614</v>
      </c>
      <c r="E116" s="5" t="s">
        <v>615</v>
      </c>
      <c r="F116" s="7">
        <v>45344</v>
      </c>
      <c r="G116" s="7">
        <v>45350</v>
      </c>
      <c r="H116" s="5">
        <v>1</v>
      </c>
      <c r="I116" s="5">
        <v>6</v>
      </c>
      <c r="J116" s="5">
        <v>6</v>
      </c>
      <c r="K116" s="5" t="s">
        <v>30</v>
      </c>
      <c r="L116" s="5">
        <v>-5748</v>
      </c>
      <c r="M116" s="5">
        <v>-5748</v>
      </c>
      <c r="N116" s="5" t="s">
        <v>616</v>
      </c>
      <c r="O116" s="5" t="s">
        <v>32</v>
      </c>
      <c r="P116" s="5" t="s">
        <v>33</v>
      </c>
      <c r="Q116" s="5">
        <v>0</v>
      </c>
      <c r="R116" s="8">
        <v>45341</v>
      </c>
      <c r="S116" s="7">
        <v>45351</v>
      </c>
      <c r="T116" s="5" t="s">
        <v>34</v>
      </c>
      <c r="U116" s="5">
        <v>-5748</v>
      </c>
      <c r="V116" s="5">
        <v>0</v>
      </c>
      <c r="W116" s="5">
        <v>0</v>
      </c>
      <c r="X116" s="5" t="s">
        <v>617</v>
      </c>
      <c r="Y116" s="5" t="s">
        <v>60</v>
      </c>
    </row>
    <row r="117" s="5" customFormat="1" spans="1:25">
      <c r="A117" s="5" t="s">
        <v>529</v>
      </c>
      <c r="B117" s="5" t="s">
        <v>26</v>
      </c>
      <c r="C117" s="5" t="s">
        <v>622</v>
      </c>
      <c r="D117" s="5" t="s">
        <v>447</v>
      </c>
      <c r="E117" s="5" t="s">
        <v>448</v>
      </c>
      <c r="F117" s="7">
        <v>45347</v>
      </c>
      <c r="G117" s="7">
        <v>45350</v>
      </c>
      <c r="H117" s="5">
        <v>1</v>
      </c>
      <c r="I117" s="5">
        <v>3</v>
      </c>
      <c r="J117" s="5">
        <v>3</v>
      </c>
      <c r="K117" s="5" t="s">
        <v>30</v>
      </c>
      <c r="L117" s="5">
        <v>-545</v>
      </c>
      <c r="M117" s="5">
        <v>-545</v>
      </c>
      <c r="N117" s="5" t="s">
        <v>530</v>
      </c>
      <c r="O117" s="5" t="s">
        <v>32</v>
      </c>
      <c r="P117" s="5" t="s">
        <v>33</v>
      </c>
      <c r="Q117" s="5">
        <v>0</v>
      </c>
      <c r="R117" s="8">
        <v>45338.7147453704</v>
      </c>
      <c r="S117" s="7">
        <v>45351</v>
      </c>
      <c r="T117" s="5" t="s">
        <v>34</v>
      </c>
      <c r="U117" s="5">
        <v>-545</v>
      </c>
      <c r="V117" s="5">
        <v>0</v>
      </c>
      <c r="W117" s="5">
        <v>0</v>
      </c>
      <c r="X117" s="5" t="s">
        <v>531</v>
      </c>
      <c r="Y117" s="5" t="s">
        <v>532</v>
      </c>
    </row>
    <row r="118" s="5" customFormat="1" spans="1:25">
      <c r="A118" s="5" t="s">
        <v>623</v>
      </c>
      <c r="B118" s="5" t="s">
        <v>26</v>
      </c>
      <c r="C118" s="5" t="s">
        <v>27</v>
      </c>
      <c r="D118" s="5" t="s">
        <v>624</v>
      </c>
      <c r="E118" s="5" t="s">
        <v>625</v>
      </c>
      <c r="F118" s="7">
        <v>45348</v>
      </c>
      <c r="G118" s="7">
        <v>45350</v>
      </c>
      <c r="H118" s="5">
        <v>1</v>
      </c>
      <c r="I118" s="5">
        <v>2</v>
      </c>
      <c r="J118" s="5">
        <v>2</v>
      </c>
      <c r="K118" s="5" t="s">
        <v>30</v>
      </c>
      <c r="L118" s="5">
        <v>3762</v>
      </c>
      <c r="M118" s="5">
        <v>3762</v>
      </c>
      <c r="N118" s="5" t="s">
        <v>626</v>
      </c>
      <c r="O118" s="5" t="s">
        <v>32</v>
      </c>
      <c r="P118" s="5" t="s">
        <v>33</v>
      </c>
      <c r="Q118" s="5">
        <v>0</v>
      </c>
      <c r="R118" s="8">
        <v>45341.0000115741</v>
      </c>
      <c r="S118" s="7">
        <v>45351</v>
      </c>
      <c r="T118" s="5" t="s">
        <v>34</v>
      </c>
      <c r="U118" s="5">
        <v>3762</v>
      </c>
      <c r="V118" s="5">
        <v>0</v>
      </c>
      <c r="W118" s="5">
        <v>0</v>
      </c>
      <c r="X118" s="5" t="s">
        <v>627</v>
      </c>
      <c r="Y118" s="5" t="s">
        <v>628</v>
      </c>
    </row>
    <row r="119" s="5" customFormat="1" spans="1:25">
      <c r="A119" s="5" t="s">
        <v>629</v>
      </c>
      <c r="B119" s="5" t="s">
        <v>26</v>
      </c>
      <c r="C119" s="5" t="s">
        <v>27</v>
      </c>
      <c r="D119" s="5" t="s">
        <v>630</v>
      </c>
      <c r="E119" s="5" t="s">
        <v>631</v>
      </c>
      <c r="F119" s="7">
        <v>45349</v>
      </c>
      <c r="G119" s="7">
        <v>45350</v>
      </c>
      <c r="H119" s="5">
        <v>1</v>
      </c>
      <c r="I119" s="5">
        <v>1</v>
      </c>
      <c r="J119" s="5">
        <v>1</v>
      </c>
      <c r="K119" s="5" t="s">
        <v>30</v>
      </c>
      <c r="L119" s="5">
        <v>692</v>
      </c>
      <c r="M119" s="5">
        <v>692</v>
      </c>
      <c r="N119" s="5" t="s">
        <v>632</v>
      </c>
      <c r="O119" s="5" t="s">
        <v>32</v>
      </c>
      <c r="P119" s="5" t="s">
        <v>33</v>
      </c>
      <c r="Q119" s="5">
        <v>0</v>
      </c>
      <c r="R119" s="8">
        <v>45341.0000115741</v>
      </c>
      <c r="S119" s="7">
        <v>45351</v>
      </c>
      <c r="T119" s="5" t="s">
        <v>34</v>
      </c>
      <c r="U119" s="5">
        <v>692</v>
      </c>
      <c r="V119" s="5">
        <v>0</v>
      </c>
      <c r="W119" s="5">
        <v>0</v>
      </c>
      <c r="X119" s="5" t="s">
        <v>633</v>
      </c>
      <c r="Y119" s="5" t="s">
        <v>634</v>
      </c>
    </row>
    <row r="120" s="5" customFormat="1" spans="1:25">
      <c r="A120" s="5" t="s">
        <v>635</v>
      </c>
      <c r="B120" s="5" t="s">
        <v>26</v>
      </c>
      <c r="C120" s="5" t="s">
        <v>27</v>
      </c>
      <c r="D120" s="5" t="s">
        <v>636</v>
      </c>
      <c r="E120" s="5" t="s">
        <v>637</v>
      </c>
      <c r="F120" s="7">
        <v>45348</v>
      </c>
      <c r="G120" s="7">
        <v>45350</v>
      </c>
      <c r="H120" s="5">
        <v>1</v>
      </c>
      <c r="I120" s="5">
        <v>2</v>
      </c>
      <c r="J120" s="5">
        <v>2</v>
      </c>
      <c r="K120" s="5" t="s">
        <v>30</v>
      </c>
      <c r="L120" s="5">
        <v>2128</v>
      </c>
      <c r="M120" s="5">
        <v>2128</v>
      </c>
      <c r="N120" s="5" t="s">
        <v>638</v>
      </c>
      <c r="O120" s="5" t="s">
        <v>32</v>
      </c>
      <c r="P120" s="5" t="s">
        <v>33</v>
      </c>
      <c r="Q120" s="5">
        <v>0</v>
      </c>
      <c r="R120" s="8">
        <v>45341.0000115741</v>
      </c>
      <c r="S120" s="7">
        <v>45351</v>
      </c>
      <c r="T120" s="5" t="s">
        <v>34</v>
      </c>
      <c r="U120" s="5">
        <v>2128</v>
      </c>
      <c r="V120" s="5">
        <v>0</v>
      </c>
      <c r="W120" s="5">
        <v>0</v>
      </c>
      <c r="X120" s="5" t="s">
        <v>639</v>
      </c>
      <c r="Y120" s="5" t="s">
        <v>60</v>
      </c>
    </row>
    <row r="121" s="5" customFormat="1" spans="1:25">
      <c r="A121" s="5" t="s">
        <v>640</v>
      </c>
      <c r="B121" s="5" t="s">
        <v>26</v>
      </c>
      <c r="C121" s="5" t="s">
        <v>27</v>
      </c>
      <c r="D121" s="5" t="s">
        <v>641</v>
      </c>
      <c r="E121" s="5" t="s">
        <v>642</v>
      </c>
      <c r="F121" s="7">
        <v>45348</v>
      </c>
      <c r="G121" s="7">
        <v>45350</v>
      </c>
      <c r="H121" s="5">
        <v>1</v>
      </c>
      <c r="I121" s="5">
        <v>2</v>
      </c>
      <c r="J121" s="5">
        <v>2</v>
      </c>
      <c r="K121" s="5" t="s">
        <v>30</v>
      </c>
      <c r="L121" s="5">
        <v>752</v>
      </c>
      <c r="M121" s="5">
        <v>752</v>
      </c>
      <c r="N121" s="5" t="s">
        <v>643</v>
      </c>
      <c r="O121" s="5" t="s">
        <v>32</v>
      </c>
      <c r="P121" s="5" t="s">
        <v>33</v>
      </c>
      <c r="Q121" s="5">
        <v>0</v>
      </c>
      <c r="R121" s="8">
        <v>45341.0000115741</v>
      </c>
      <c r="S121" s="7">
        <v>45351</v>
      </c>
      <c r="T121" s="5" t="s">
        <v>34</v>
      </c>
      <c r="U121" s="5">
        <v>752</v>
      </c>
      <c r="V121" s="5">
        <v>0</v>
      </c>
      <c r="W121" s="5">
        <v>0</v>
      </c>
      <c r="X121" s="5" t="s">
        <v>644</v>
      </c>
      <c r="Y121" s="5" t="s">
        <v>645</v>
      </c>
    </row>
    <row r="122" s="5" customFormat="1" spans="1:25">
      <c r="A122" s="5" t="s">
        <v>635</v>
      </c>
      <c r="B122" s="5" t="s">
        <v>26</v>
      </c>
      <c r="C122" s="5" t="s">
        <v>61</v>
      </c>
      <c r="D122" s="5" t="s">
        <v>636</v>
      </c>
      <c r="E122" s="5" t="s">
        <v>637</v>
      </c>
      <c r="F122" s="7">
        <v>45348</v>
      </c>
      <c r="G122" s="7">
        <v>45350</v>
      </c>
      <c r="H122" s="5">
        <v>1</v>
      </c>
      <c r="I122" s="5">
        <v>2</v>
      </c>
      <c r="J122" s="5">
        <v>2</v>
      </c>
      <c r="K122" s="5" t="s">
        <v>30</v>
      </c>
      <c r="L122" s="5">
        <v>-2128</v>
      </c>
      <c r="M122" s="5">
        <v>-2128</v>
      </c>
      <c r="N122" s="5" t="s">
        <v>638</v>
      </c>
      <c r="O122" s="5" t="s">
        <v>32</v>
      </c>
      <c r="P122" s="5" t="s">
        <v>33</v>
      </c>
      <c r="Q122" s="5">
        <v>0</v>
      </c>
      <c r="R122" s="8">
        <v>45341.0000115741</v>
      </c>
      <c r="S122" s="7">
        <v>45351</v>
      </c>
      <c r="T122" s="5" t="s">
        <v>34</v>
      </c>
      <c r="U122" s="5">
        <v>-2128</v>
      </c>
      <c r="V122" s="5">
        <v>0</v>
      </c>
      <c r="W122" s="5">
        <v>0</v>
      </c>
      <c r="X122" s="5" t="s">
        <v>639</v>
      </c>
      <c r="Y122" s="5" t="s">
        <v>60</v>
      </c>
    </row>
    <row r="123" s="5" customFormat="1" spans="1:25">
      <c r="A123" s="5" t="s">
        <v>646</v>
      </c>
      <c r="B123" s="5" t="s">
        <v>26</v>
      </c>
      <c r="C123" s="5" t="s">
        <v>27</v>
      </c>
      <c r="D123" s="5" t="s">
        <v>647</v>
      </c>
      <c r="E123" s="5" t="s">
        <v>648</v>
      </c>
      <c r="F123" s="7">
        <v>45346</v>
      </c>
      <c r="G123" s="7">
        <v>45350</v>
      </c>
      <c r="H123" s="5">
        <v>1</v>
      </c>
      <c r="I123" s="5">
        <v>4</v>
      </c>
      <c r="J123" s="5">
        <v>4</v>
      </c>
      <c r="K123" s="5" t="s">
        <v>30</v>
      </c>
      <c r="L123" s="5">
        <v>1511</v>
      </c>
      <c r="M123" s="5">
        <v>1511</v>
      </c>
      <c r="N123" s="5" t="s">
        <v>649</v>
      </c>
      <c r="O123" s="5" t="s">
        <v>32</v>
      </c>
      <c r="P123" s="5" t="s">
        <v>33</v>
      </c>
      <c r="Q123" s="5">
        <v>0</v>
      </c>
      <c r="R123" s="8">
        <v>45342</v>
      </c>
      <c r="S123" s="7">
        <v>45351</v>
      </c>
      <c r="T123" s="5" t="s">
        <v>34</v>
      </c>
      <c r="U123" s="5">
        <v>1511</v>
      </c>
      <c r="V123" s="5">
        <v>0</v>
      </c>
      <c r="W123" s="5">
        <v>0</v>
      </c>
      <c r="X123" s="5" t="s">
        <v>650</v>
      </c>
      <c r="Y123" s="5" t="s">
        <v>651</v>
      </c>
    </row>
    <row r="124" s="5" customFormat="1" spans="1:25">
      <c r="A124" s="5" t="s">
        <v>652</v>
      </c>
      <c r="B124" s="5" t="s">
        <v>26</v>
      </c>
      <c r="C124" s="5" t="s">
        <v>27</v>
      </c>
      <c r="D124" s="5" t="s">
        <v>447</v>
      </c>
      <c r="E124" s="5" t="s">
        <v>448</v>
      </c>
      <c r="F124" s="7">
        <v>45349</v>
      </c>
      <c r="G124" s="7">
        <v>45350</v>
      </c>
      <c r="H124" s="5">
        <v>2</v>
      </c>
      <c r="I124" s="5">
        <v>1</v>
      </c>
      <c r="J124" s="5">
        <v>2</v>
      </c>
      <c r="K124" s="5" t="s">
        <v>30</v>
      </c>
      <c r="L124" s="5">
        <v>1090</v>
      </c>
      <c r="M124" s="5">
        <v>1090</v>
      </c>
      <c r="N124" s="5" t="s">
        <v>653</v>
      </c>
      <c r="O124" s="5" t="s">
        <v>32</v>
      </c>
      <c r="P124" s="5" t="s">
        <v>33</v>
      </c>
      <c r="Q124" s="5">
        <v>0</v>
      </c>
      <c r="R124" s="8">
        <v>45342</v>
      </c>
      <c r="S124" s="7">
        <v>45351</v>
      </c>
      <c r="T124" s="5" t="s">
        <v>34</v>
      </c>
      <c r="U124" s="5">
        <v>1090</v>
      </c>
      <c r="V124" s="5">
        <v>0</v>
      </c>
      <c r="W124" s="5">
        <v>0</v>
      </c>
      <c r="X124" s="5" t="s">
        <v>654</v>
      </c>
      <c r="Y124" s="5" t="s">
        <v>655</v>
      </c>
    </row>
    <row r="125" s="5" customFormat="1" spans="1:25">
      <c r="A125" s="5" t="s">
        <v>656</v>
      </c>
      <c r="B125" s="5" t="s">
        <v>26</v>
      </c>
      <c r="C125" s="5" t="s">
        <v>27</v>
      </c>
      <c r="D125" s="5" t="s">
        <v>183</v>
      </c>
      <c r="E125" s="5" t="s">
        <v>184</v>
      </c>
      <c r="F125" s="7">
        <v>45349</v>
      </c>
      <c r="G125" s="7">
        <v>45350</v>
      </c>
      <c r="H125" s="5">
        <v>1</v>
      </c>
      <c r="I125" s="5">
        <v>1</v>
      </c>
      <c r="J125" s="5">
        <v>1</v>
      </c>
      <c r="K125" s="5" t="s">
        <v>30</v>
      </c>
      <c r="L125" s="5">
        <v>305</v>
      </c>
      <c r="M125" s="5">
        <v>305</v>
      </c>
      <c r="N125" s="5" t="s">
        <v>657</v>
      </c>
      <c r="O125" s="5" t="s">
        <v>32</v>
      </c>
      <c r="P125" s="5" t="s">
        <v>33</v>
      </c>
      <c r="Q125" s="5">
        <v>0</v>
      </c>
      <c r="R125" s="8">
        <v>45342</v>
      </c>
      <c r="S125" s="7">
        <v>45351</v>
      </c>
      <c r="T125" s="5" t="s">
        <v>34</v>
      </c>
      <c r="U125" s="5">
        <v>305</v>
      </c>
      <c r="V125" s="5">
        <v>0</v>
      </c>
      <c r="W125" s="5">
        <v>0</v>
      </c>
      <c r="X125" s="5" t="s">
        <v>658</v>
      </c>
      <c r="Y125" s="5" t="s">
        <v>659</v>
      </c>
    </row>
    <row r="126" s="5" customFormat="1" spans="1:25">
      <c r="A126" s="5" t="s">
        <v>660</v>
      </c>
      <c r="B126" s="5" t="s">
        <v>26</v>
      </c>
      <c r="C126" s="5" t="s">
        <v>27</v>
      </c>
      <c r="D126" s="5" t="s">
        <v>477</v>
      </c>
      <c r="E126" s="5" t="s">
        <v>478</v>
      </c>
      <c r="F126" s="7">
        <v>45348</v>
      </c>
      <c r="G126" s="7">
        <v>45350</v>
      </c>
      <c r="H126" s="5">
        <v>2</v>
      </c>
      <c r="I126" s="5">
        <v>2</v>
      </c>
      <c r="J126" s="5">
        <v>4</v>
      </c>
      <c r="K126" s="5" t="s">
        <v>30</v>
      </c>
      <c r="L126" s="5">
        <v>980</v>
      </c>
      <c r="M126" s="5">
        <v>980</v>
      </c>
      <c r="N126" s="5" t="s">
        <v>661</v>
      </c>
      <c r="O126" s="5" t="s">
        <v>32</v>
      </c>
      <c r="P126" s="5" t="s">
        <v>33</v>
      </c>
      <c r="Q126" s="5">
        <v>0</v>
      </c>
      <c r="R126" s="8">
        <v>45342</v>
      </c>
      <c r="S126" s="7">
        <v>45351</v>
      </c>
      <c r="T126" s="5" t="s">
        <v>34</v>
      </c>
      <c r="U126" s="5">
        <v>980</v>
      </c>
      <c r="V126" s="5">
        <v>0</v>
      </c>
      <c r="W126" s="5">
        <v>0</v>
      </c>
      <c r="X126" s="5" t="s">
        <v>662</v>
      </c>
      <c r="Y126" s="5" t="s">
        <v>663</v>
      </c>
    </row>
    <row r="127" s="5" customFormat="1" spans="1:25">
      <c r="A127" s="5" t="s">
        <v>664</v>
      </c>
      <c r="B127" s="5" t="s">
        <v>26</v>
      </c>
      <c r="C127" s="5" t="s">
        <v>27</v>
      </c>
      <c r="D127" s="5" t="s">
        <v>665</v>
      </c>
      <c r="E127" s="5" t="s">
        <v>666</v>
      </c>
      <c r="F127" s="7">
        <v>45349</v>
      </c>
      <c r="G127" s="7">
        <v>45350</v>
      </c>
      <c r="H127" s="5">
        <v>1</v>
      </c>
      <c r="I127" s="5">
        <v>1</v>
      </c>
      <c r="J127" s="5">
        <v>1</v>
      </c>
      <c r="K127" s="5" t="s">
        <v>30</v>
      </c>
      <c r="L127" s="5">
        <v>797</v>
      </c>
      <c r="M127" s="5">
        <v>797</v>
      </c>
      <c r="N127" s="5" t="s">
        <v>667</v>
      </c>
      <c r="O127" s="5" t="s">
        <v>32</v>
      </c>
      <c r="P127" s="5" t="s">
        <v>33</v>
      </c>
      <c r="Q127" s="5">
        <v>0</v>
      </c>
      <c r="R127" s="8">
        <v>45342</v>
      </c>
      <c r="S127" s="7">
        <v>45351</v>
      </c>
      <c r="T127" s="5" t="s">
        <v>34</v>
      </c>
      <c r="U127" s="5">
        <v>797</v>
      </c>
      <c r="V127" s="5">
        <v>0</v>
      </c>
      <c r="W127" s="5">
        <v>0</v>
      </c>
      <c r="X127" s="5" t="s">
        <v>668</v>
      </c>
      <c r="Y127" s="5" t="s">
        <v>669</v>
      </c>
    </row>
    <row r="128" s="5" customFormat="1" spans="1:25">
      <c r="A128" s="5" t="s">
        <v>670</v>
      </c>
      <c r="B128" s="5" t="s">
        <v>26</v>
      </c>
      <c r="C128" s="5" t="s">
        <v>27</v>
      </c>
      <c r="D128" s="5" t="s">
        <v>671</v>
      </c>
      <c r="E128" s="5" t="s">
        <v>672</v>
      </c>
      <c r="F128" s="7">
        <v>45348</v>
      </c>
      <c r="G128" s="7">
        <v>45350</v>
      </c>
      <c r="H128" s="5">
        <v>1</v>
      </c>
      <c r="I128" s="5">
        <v>2</v>
      </c>
      <c r="J128" s="5">
        <v>2</v>
      </c>
      <c r="K128" s="5" t="s">
        <v>30</v>
      </c>
      <c r="L128" s="5">
        <v>1590</v>
      </c>
      <c r="M128" s="5">
        <v>1590</v>
      </c>
      <c r="N128" s="5" t="s">
        <v>673</v>
      </c>
      <c r="O128" s="5" t="s">
        <v>32</v>
      </c>
      <c r="P128" s="5" t="s">
        <v>33</v>
      </c>
      <c r="Q128" s="5">
        <v>0</v>
      </c>
      <c r="R128" s="8">
        <v>45342</v>
      </c>
      <c r="S128" s="7">
        <v>45351</v>
      </c>
      <c r="T128" s="5" t="s">
        <v>34</v>
      </c>
      <c r="U128" s="5">
        <v>1590</v>
      </c>
      <c r="V128" s="5">
        <v>0</v>
      </c>
      <c r="W128" s="5">
        <v>0</v>
      </c>
      <c r="X128" s="5" t="s">
        <v>674</v>
      </c>
      <c r="Y128" s="5" t="s">
        <v>675</v>
      </c>
    </row>
    <row r="129" s="5" customFormat="1" spans="1:25">
      <c r="A129" s="5" t="s">
        <v>676</v>
      </c>
      <c r="B129" s="5" t="s">
        <v>26</v>
      </c>
      <c r="C129" s="5" t="s">
        <v>27</v>
      </c>
      <c r="D129" s="5" t="s">
        <v>677</v>
      </c>
      <c r="E129" s="5" t="s">
        <v>678</v>
      </c>
      <c r="F129" s="7">
        <v>45349</v>
      </c>
      <c r="G129" s="7">
        <v>45350</v>
      </c>
      <c r="H129" s="5">
        <v>1</v>
      </c>
      <c r="I129" s="5">
        <v>1</v>
      </c>
      <c r="J129" s="5">
        <v>1</v>
      </c>
      <c r="K129" s="5" t="s">
        <v>30</v>
      </c>
      <c r="L129" s="5">
        <v>427</v>
      </c>
      <c r="M129" s="5">
        <v>427</v>
      </c>
      <c r="N129" s="5" t="s">
        <v>679</v>
      </c>
      <c r="O129" s="5" t="s">
        <v>32</v>
      </c>
      <c r="P129" s="5" t="s">
        <v>33</v>
      </c>
      <c r="Q129" s="5">
        <v>0</v>
      </c>
      <c r="R129" s="8">
        <v>45342.0000115741</v>
      </c>
      <c r="S129" s="7">
        <v>45351</v>
      </c>
      <c r="T129" s="5" t="s">
        <v>34</v>
      </c>
      <c r="U129" s="5">
        <v>427</v>
      </c>
      <c r="V129" s="5">
        <v>0</v>
      </c>
      <c r="W129" s="5">
        <v>0</v>
      </c>
      <c r="X129" s="5" t="s">
        <v>680</v>
      </c>
      <c r="Y129" s="5" t="s">
        <v>681</v>
      </c>
    </row>
    <row r="130" s="5" customFormat="1" spans="1:25">
      <c r="A130" s="5" t="s">
        <v>682</v>
      </c>
      <c r="B130" s="5" t="s">
        <v>26</v>
      </c>
      <c r="C130" s="5" t="s">
        <v>27</v>
      </c>
      <c r="D130" s="5" t="s">
        <v>683</v>
      </c>
      <c r="E130" s="5" t="s">
        <v>684</v>
      </c>
      <c r="F130" s="7">
        <v>45347</v>
      </c>
      <c r="G130" s="7">
        <v>45350</v>
      </c>
      <c r="H130" s="5">
        <v>2</v>
      </c>
      <c r="I130" s="5">
        <v>3</v>
      </c>
      <c r="J130" s="5">
        <v>6</v>
      </c>
      <c r="K130" s="5" t="s">
        <v>30</v>
      </c>
      <c r="L130" s="5">
        <v>4632</v>
      </c>
      <c r="M130" s="5">
        <v>4632</v>
      </c>
      <c r="N130" s="5" t="s">
        <v>685</v>
      </c>
      <c r="O130" s="5" t="s">
        <v>32</v>
      </c>
      <c r="P130" s="5" t="s">
        <v>33</v>
      </c>
      <c r="Q130" s="5">
        <v>0</v>
      </c>
      <c r="R130" s="8">
        <v>45342</v>
      </c>
      <c r="S130" s="7">
        <v>45351</v>
      </c>
      <c r="T130" s="5" t="s">
        <v>34</v>
      </c>
      <c r="U130" s="5">
        <v>4632</v>
      </c>
      <c r="V130" s="5">
        <v>0</v>
      </c>
      <c r="W130" s="5">
        <v>0</v>
      </c>
      <c r="X130" s="5" t="s">
        <v>686</v>
      </c>
      <c r="Y130" s="5" t="s">
        <v>687</v>
      </c>
    </row>
    <row r="131" s="5" customFormat="1" spans="1:25">
      <c r="A131" s="5" t="s">
        <v>688</v>
      </c>
      <c r="B131" s="5" t="s">
        <v>26</v>
      </c>
      <c r="C131" s="5" t="s">
        <v>27</v>
      </c>
      <c r="D131" s="5" t="s">
        <v>689</v>
      </c>
      <c r="E131" s="5" t="s">
        <v>690</v>
      </c>
      <c r="F131" s="7">
        <v>45348</v>
      </c>
      <c r="G131" s="7">
        <v>45350</v>
      </c>
      <c r="H131" s="5">
        <v>2</v>
      </c>
      <c r="I131" s="5">
        <v>2</v>
      </c>
      <c r="J131" s="5">
        <v>4</v>
      </c>
      <c r="K131" s="5" t="s">
        <v>30</v>
      </c>
      <c r="L131" s="5">
        <v>1068</v>
      </c>
      <c r="M131" s="5">
        <v>1068</v>
      </c>
      <c r="N131" s="5" t="s">
        <v>691</v>
      </c>
      <c r="O131" s="5" t="s">
        <v>32</v>
      </c>
      <c r="P131" s="5" t="s">
        <v>33</v>
      </c>
      <c r="Q131" s="5">
        <v>0</v>
      </c>
      <c r="R131" s="8">
        <v>45342.0000115741</v>
      </c>
      <c r="S131" s="7">
        <v>45351</v>
      </c>
      <c r="T131" s="5" t="s">
        <v>34</v>
      </c>
      <c r="U131" s="5">
        <v>1068</v>
      </c>
      <c r="V131" s="5">
        <v>0</v>
      </c>
      <c r="W131" s="5">
        <v>0</v>
      </c>
      <c r="X131" s="5" t="s">
        <v>692</v>
      </c>
      <c r="Y131" s="5" t="s">
        <v>693</v>
      </c>
    </row>
    <row r="132" s="5" customFormat="1" spans="1:25">
      <c r="A132" s="5" t="s">
        <v>694</v>
      </c>
      <c r="B132" s="5" t="s">
        <v>26</v>
      </c>
      <c r="C132" s="5" t="s">
        <v>27</v>
      </c>
      <c r="D132" s="5" t="s">
        <v>695</v>
      </c>
      <c r="E132" s="5" t="s">
        <v>696</v>
      </c>
      <c r="F132" s="7">
        <v>45347</v>
      </c>
      <c r="G132" s="7">
        <v>45350</v>
      </c>
      <c r="H132" s="5">
        <v>1</v>
      </c>
      <c r="I132" s="5">
        <v>3</v>
      </c>
      <c r="J132" s="5">
        <v>3</v>
      </c>
      <c r="K132" s="5" t="s">
        <v>30</v>
      </c>
      <c r="L132" s="5">
        <v>1974</v>
      </c>
      <c r="M132" s="5">
        <v>1974</v>
      </c>
      <c r="N132" s="5" t="s">
        <v>697</v>
      </c>
      <c r="O132" s="5" t="s">
        <v>32</v>
      </c>
      <c r="P132" s="5" t="s">
        <v>33</v>
      </c>
      <c r="Q132" s="5">
        <v>0</v>
      </c>
      <c r="R132" s="8">
        <v>45343.0000115741</v>
      </c>
      <c r="S132" s="7">
        <v>45351</v>
      </c>
      <c r="T132" s="5" t="s">
        <v>34</v>
      </c>
      <c r="U132" s="5">
        <v>1974</v>
      </c>
      <c r="V132" s="5">
        <v>0</v>
      </c>
      <c r="W132" s="5">
        <v>0</v>
      </c>
      <c r="X132" s="5" t="s">
        <v>698</v>
      </c>
      <c r="Y132" s="5" t="s">
        <v>699</v>
      </c>
    </row>
    <row r="133" s="5" customFormat="1" spans="1:25">
      <c r="A133" s="5" t="s">
        <v>700</v>
      </c>
      <c r="B133" s="5" t="s">
        <v>26</v>
      </c>
      <c r="C133" s="5" t="s">
        <v>27</v>
      </c>
      <c r="D133" s="5" t="s">
        <v>596</v>
      </c>
      <c r="E133" s="5" t="s">
        <v>701</v>
      </c>
      <c r="F133" s="7">
        <v>45348</v>
      </c>
      <c r="G133" s="7">
        <v>45350</v>
      </c>
      <c r="H133" s="5">
        <v>1</v>
      </c>
      <c r="I133" s="5">
        <v>2</v>
      </c>
      <c r="J133" s="5">
        <v>2</v>
      </c>
      <c r="K133" s="5" t="s">
        <v>30</v>
      </c>
      <c r="L133" s="5">
        <v>980</v>
      </c>
      <c r="M133" s="5">
        <v>980</v>
      </c>
      <c r="N133" s="5" t="s">
        <v>702</v>
      </c>
      <c r="O133" s="5" t="s">
        <v>32</v>
      </c>
      <c r="P133" s="5" t="s">
        <v>33</v>
      </c>
      <c r="Q133" s="5">
        <v>0</v>
      </c>
      <c r="R133" s="8">
        <v>45343</v>
      </c>
      <c r="S133" s="7">
        <v>45351</v>
      </c>
      <c r="T133" s="5" t="s">
        <v>34</v>
      </c>
      <c r="U133" s="5">
        <v>980</v>
      </c>
      <c r="V133" s="5">
        <v>0</v>
      </c>
      <c r="W133" s="5">
        <v>0</v>
      </c>
      <c r="X133" s="5" t="s">
        <v>703</v>
      </c>
      <c r="Y133" s="5" t="s">
        <v>704</v>
      </c>
    </row>
    <row r="134" s="5" customFormat="1" spans="1:25">
      <c r="A134" s="5" t="s">
        <v>705</v>
      </c>
      <c r="B134" s="5" t="s">
        <v>26</v>
      </c>
      <c r="C134" s="5" t="s">
        <v>27</v>
      </c>
      <c r="D134" s="5" t="s">
        <v>706</v>
      </c>
      <c r="E134" s="5" t="s">
        <v>707</v>
      </c>
      <c r="F134" s="7">
        <v>45344</v>
      </c>
      <c r="G134" s="7">
        <v>45350</v>
      </c>
      <c r="H134" s="5">
        <v>1</v>
      </c>
      <c r="I134" s="5">
        <v>6</v>
      </c>
      <c r="J134" s="5">
        <v>6</v>
      </c>
      <c r="K134" s="5" t="s">
        <v>30</v>
      </c>
      <c r="L134" s="5">
        <v>1980</v>
      </c>
      <c r="M134" s="5">
        <v>1980</v>
      </c>
      <c r="N134" s="5" t="s">
        <v>708</v>
      </c>
      <c r="O134" s="5" t="s">
        <v>32</v>
      </c>
      <c r="P134" s="5" t="s">
        <v>33</v>
      </c>
      <c r="Q134" s="5">
        <v>0</v>
      </c>
      <c r="R134" s="8">
        <v>45343.0000115741</v>
      </c>
      <c r="S134" s="7">
        <v>45351</v>
      </c>
      <c r="T134" s="5" t="s">
        <v>34</v>
      </c>
      <c r="U134" s="5">
        <v>1980</v>
      </c>
      <c r="V134" s="5">
        <v>0</v>
      </c>
      <c r="W134" s="5">
        <v>0</v>
      </c>
      <c r="X134" s="5" t="s">
        <v>709</v>
      </c>
      <c r="Y134" s="5" t="s">
        <v>710</v>
      </c>
    </row>
    <row r="135" s="5" customFormat="1" spans="1:25">
      <c r="A135" s="5" t="s">
        <v>711</v>
      </c>
      <c r="B135" s="5" t="s">
        <v>26</v>
      </c>
      <c r="C135" s="5" t="s">
        <v>27</v>
      </c>
      <c r="D135" s="5" t="s">
        <v>712</v>
      </c>
      <c r="E135" s="5" t="s">
        <v>713</v>
      </c>
      <c r="F135" s="7">
        <v>45348</v>
      </c>
      <c r="G135" s="7">
        <v>45350</v>
      </c>
      <c r="H135" s="5">
        <v>1</v>
      </c>
      <c r="I135" s="5">
        <v>2</v>
      </c>
      <c r="J135" s="5">
        <v>2</v>
      </c>
      <c r="K135" s="5" t="s">
        <v>30</v>
      </c>
      <c r="L135" s="5">
        <v>632</v>
      </c>
      <c r="M135" s="5">
        <v>632</v>
      </c>
      <c r="N135" s="5" t="s">
        <v>714</v>
      </c>
      <c r="O135" s="5" t="s">
        <v>32</v>
      </c>
      <c r="P135" s="5" t="s">
        <v>33</v>
      </c>
      <c r="Q135" s="5">
        <v>0</v>
      </c>
      <c r="R135" s="8">
        <v>45343.0000115741</v>
      </c>
      <c r="S135" s="7">
        <v>45351</v>
      </c>
      <c r="T135" s="5" t="s">
        <v>34</v>
      </c>
      <c r="U135" s="5">
        <v>632</v>
      </c>
      <c r="V135" s="5">
        <v>0</v>
      </c>
      <c r="W135" s="5">
        <v>0</v>
      </c>
      <c r="X135" s="5" t="s">
        <v>715</v>
      </c>
      <c r="Y135" s="5" t="s">
        <v>716</v>
      </c>
    </row>
    <row r="136" s="5" customFormat="1" spans="1:25">
      <c r="A136" s="5" t="s">
        <v>717</v>
      </c>
      <c r="B136" s="5" t="s">
        <v>26</v>
      </c>
      <c r="C136" s="5" t="s">
        <v>27</v>
      </c>
      <c r="D136" s="5" t="s">
        <v>718</v>
      </c>
      <c r="E136" s="5" t="s">
        <v>719</v>
      </c>
      <c r="F136" s="7">
        <v>45345</v>
      </c>
      <c r="G136" s="7">
        <v>45350</v>
      </c>
      <c r="H136" s="5">
        <v>1</v>
      </c>
      <c r="I136" s="5">
        <v>5</v>
      </c>
      <c r="J136" s="5">
        <v>5</v>
      </c>
      <c r="K136" s="5" t="s">
        <v>30</v>
      </c>
      <c r="L136" s="5">
        <v>1865</v>
      </c>
      <c r="M136" s="5">
        <v>1865</v>
      </c>
      <c r="N136" s="5" t="s">
        <v>720</v>
      </c>
      <c r="O136" s="5" t="s">
        <v>32</v>
      </c>
      <c r="P136" s="5" t="s">
        <v>33</v>
      </c>
      <c r="Q136" s="5">
        <v>0</v>
      </c>
      <c r="R136" s="8">
        <v>45343</v>
      </c>
      <c r="S136" s="7">
        <v>45351</v>
      </c>
      <c r="T136" s="5" t="s">
        <v>34</v>
      </c>
      <c r="U136" s="5">
        <v>1865</v>
      </c>
      <c r="V136" s="5">
        <v>0</v>
      </c>
      <c r="W136" s="5">
        <v>0</v>
      </c>
      <c r="X136" s="5" t="s">
        <v>721</v>
      </c>
      <c r="Y136" s="5" t="s">
        <v>722</v>
      </c>
    </row>
    <row r="137" s="5" customFormat="1" spans="1:25">
      <c r="A137" s="5" t="s">
        <v>723</v>
      </c>
      <c r="B137" s="5" t="s">
        <v>26</v>
      </c>
      <c r="C137" s="5" t="s">
        <v>27</v>
      </c>
      <c r="D137" s="5" t="s">
        <v>665</v>
      </c>
      <c r="E137" s="5" t="s">
        <v>666</v>
      </c>
      <c r="F137" s="7">
        <v>45349</v>
      </c>
      <c r="G137" s="7">
        <v>45350</v>
      </c>
      <c r="H137" s="5">
        <v>1</v>
      </c>
      <c r="I137" s="5">
        <v>1</v>
      </c>
      <c r="J137" s="5">
        <v>1</v>
      </c>
      <c r="K137" s="5" t="s">
        <v>30</v>
      </c>
      <c r="L137" s="5">
        <v>797</v>
      </c>
      <c r="M137" s="5">
        <v>797</v>
      </c>
      <c r="N137" s="5" t="s">
        <v>724</v>
      </c>
      <c r="O137" s="5" t="s">
        <v>32</v>
      </c>
      <c r="P137" s="5" t="s">
        <v>33</v>
      </c>
      <c r="Q137" s="5">
        <v>0</v>
      </c>
      <c r="R137" s="8">
        <v>45343.0000115741</v>
      </c>
      <c r="S137" s="7">
        <v>45351</v>
      </c>
      <c r="T137" s="5" t="s">
        <v>34</v>
      </c>
      <c r="U137" s="5">
        <v>797</v>
      </c>
      <c r="V137" s="5">
        <v>0</v>
      </c>
      <c r="W137" s="5">
        <v>0</v>
      </c>
      <c r="X137" s="5" t="s">
        <v>725</v>
      </c>
      <c r="Y137" s="5" t="s">
        <v>726</v>
      </c>
    </row>
    <row r="138" s="5" customFormat="1" spans="1:25">
      <c r="A138" s="5" t="s">
        <v>727</v>
      </c>
      <c r="B138" s="5" t="s">
        <v>26</v>
      </c>
      <c r="C138" s="5" t="s">
        <v>27</v>
      </c>
      <c r="D138" s="5" t="s">
        <v>556</v>
      </c>
      <c r="E138" s="5" t="s">
        <v>728</v>
      </c>
      <c r="F138" s="7">
        <v>45348</v>
      </c>
      <c r="G138" s="7">
        <v>45350</v>
      </c>
      <c r="H138" s="5">
        <v>1</v>
      </c>
      <c r="I138" s="5">
        <v>2</v>
      </c>
      <c r="J138" s="5">
        <v>2</v>
      </c>
      <c r="K138" s="5" t="s">
        <v>30</v>
      </c>
      <c r="L138" s="5">
        <v>1248</v>
      </c>
      <c r="M138" s="5">
        <v>1248</v>
      </c>
      <c r="N138" s="5" t="s">
        <v>729</v>
      </c>
      <c r="O138" s="5" t="s">
        <v>32</v>
      </c>
      <c r="P138" s="5" t="s">
        <v>33</v>
      </c>
      <c r="Q138" s="5">
        <v>0</v>
      </c>
      <c r="R138" s="8">
        <v>45343.0000115741</v>
      </c>
      <c r="S138" s="7">
        <v>45351</v>
      </c>
      <c r="T138" s="5" t="s">
        <v>34</v>
      </c>
      <c r="U138" s="5">
        <v>1248</v>
      </c>
      <c r="V138" s="5">
        <v>0</v>
      </c>
      <c r="W138" s="5">
        <v>0</v>
      </c>
      <c r="X138" s="5" t="s">
        <v>730</v>
      </c>
      <c r="Y138" s="5" t="s">
        <v>731</v>
      </c>
    </row>
    <row r="139" s="5" customFormat="1" spans="1:25">
      <c r="A139" s="5" t="s">
        <v>732</v>
      </c>
      <c r="B139" s="5" t="s">
        <v>26</v>
      </c>
      <c r="C139" s="5" t="s">
        <v>27</v>
      </c>
      <c r="D139" s="5" t="s">
        <v>733</v>
      </c>
      <c r="E139" s="5" t="s">
        <v>734</v>
      </c>
      <c r="F139" s="7">
        <v>45345</v>
      </c>
      <c r="G139" s="7">
        <v>45350</v>
      </c>
      <c r="H139" s="5">
        <v>1</v>
      </c>
      <c r="I139" s="5">
        <v>5</v>
      </c>
      <c r="J139" s="5">
        <v>5</v>
      </c>
      <c r="K139" s="5" t="s">
        <v>30</v>
      </c>
      <c r="L139" s="5">
        <v>1105</v>
      </c>
      <c r="M139" s="5">
        <v>1105</v>
      </c>
      <c r="N139" s="5" t="s">
        <v>735</v>
      </c>
      <c r="O139" s="5" t="s">
        <v>32</v>
      </c>
      <c r="P139" s="5" t="s">
        <v>33</v>
      </c>
      <c r="Q139" s="5">
        <v>0</v>
      </c>
      <c r="R139" s="8">
        <v>45343</v>
      </c>
      <c r="S139" s="7">
        <v>45351</v>
      </c>
      <c r="T139" s="5" t="s">
        <v>34</v>
      </c>
      <c r="U139" s="5">
        <v>1105</v>
      </c>
      <c r="V139" s="5">
        <v>0</v>
      </c>
      <c r="W139" s="5">
        <v>0</v>
      </c>
      <c r="X139" s="5" t="s">
        <v>736</v>
      </c>
      <c r="Y139" s="5" t="s">
        <v>737</v>
      </c>
    </row>
    <row r="140" s="5" customFormat="1" spans="1:25">
      <c r="A140" s="5" t="s">
        <v>738</v>
      </c>
      <c r="B140" s="5" t="s">
        <v>26</v>
      </c>
      <c r="C140" s="5" t="s">
        <v>27</v>
      </c>
      <c r="D140" s="5" t="s">
        <v>665</v>
      </c>
      <c r="E140" s="5" t="s">
        <v>666</v>
      </c>
      <c r="F140" s="7">
        <v>45349</v>
      </c>
      <c r="G140" s="7">
        <v>45350</v>
      </c>
      <c r="H140" s="5">
        <v>2</v>
      </c>
      <c r="I140" s="5">
        <v>1</v>
      </c>
      <c r="J140" s="5">
        <v>2</v>
      </c>
      <c r="K140" s="5" t="s">
        <v>30</v>
      </c>
      <c r="L140" s="5">
        <v>1594</v>
      </c>
      <c r="M140" s="5">
        <v>1594</v>
      </c>
      <c r="N140" s="5" t="s">
        <v>739</v>
      </c>
      <c r="O140" s="5" t="s">
        <v>32</v>
      </c>
      <c r="P140" s="5" t="s">
        <v>33</v>
      </c>
      <c r="Q140" s="5">
        <v>0</v>
      </c>
      <c r="R140" s="8">
        <v>45343.0000115741</v>
      </c>
      <c r="S140" s="7">
        <v>45351</v>
      </c>
      <c r="T140" s="5" t="s">
        <v>34</v>
      </c>
      <c r="U140" s="5">
        <v>1594</v>
      </c>
      <c r="V140" s="5">
        <v>0</v>
      </c>
      <c r="W140" s="5">
        <v>0</v>
      </c>
      <c r="X140" s="5" t="s">
        <v>740</v>
      </c>
      <c r="Y140" s="5" t="s">
        <v>741</v>
      </c>
    </row>
    <row r="141" s="5" customFormat="1" spans="1:25">
      <c r="A141" s="5" t="s">
        <v>742</v>
      </c>
      <c r="B141" s="5" t="s">
        <v>26</v>
      </c>
      <c r="C141" s="5" t="s">
        <v>27</v>
      </c>
      <c r="D141" s="5" t="s">
        <v>743</v>
      </c>
      <c r="E141" s="5" t="s">
        <v>744</v>
      </c>
      <c r="F141" s="7">
        <v>45347</v>
      </c>
      <c r="G141" s="7">
        <v>45350</v>
      </c>
      <c r="H141" s="5">
        <v>1</v>
      </c>
      <c r="I141" s="5">
        <v>3</v>
      </c>
      <c r="J141" s="5">
        <v>3</v>
      </c>
      <c r="K141" s="5" t="s">
        <v>30</v>
      </c>
      <c r="L141" s="5">
        <v>2580</v>
      </c>
      <c r="M141" s="5">
        <v>2580</v>
      </c>
      <c r="N141" s="5" t="s">
        <v>745</v>
      </c>
      <c r="O141" s="5" t="s">
        <v>32</v>
      </c>
      <c r="P141" s="5" t="s">
        <v>33</v>
      </c>
      <c r="Q141" s="5">
        <v>0</v>
      </c>
      <c r="R141" s="8">
        <v>45343.0000115741</v>
      </c>
      <c r="S141" s="7">
        <v>45351</v>
      </c>
      <c r="T141" s="5" t="s">
        <v>34</v>
      </c>
      <c r="U141" s="5">
        <v>2580</v>
      </c>
      <c r="V141" s="5">
        <v>0</v>
      </c>
      <c r="W141" s="5">
        <v>0</v>
      </c>
      <c r="X141" s="5" t="s">
        <v>746</v>
      </c>
      <c r="Y141" s="5" t="s">
        <v>747</v>
      </c>
    </row>
    <row r="142" s="5" customFormat="1" spans="1:25">
      <c r="A142" s="5" t="s">
        <v>748</v>
      </c>
      <c r="B142" s="5" t="s">
        <v>26</v>
      </c>
      <c r="C142" s="5" t="s">
        <v>27</v>
      </c>
      <c r="D142" s="5" t="s">
        <v>183</v>
      </c>
      <c r="E142" s="5" t="s">
        <v>184</v>
      </c>
      <c r="F142" s="7">
        <v>45349</v>
      </c>
      <c r="G142" s="7">
        <v>45350</v>
      </c>
      <c r="H142" s="5">
        <v>1</v>
      </c>
      <c r="I142" s="5">
        <v>1</v>
      </c>
      <c r="J142" s="5">
        <v>1</v>
      </c>
      <c r="K142" s="5" t="s">
        <v>30</v>
      </c>
      <c r="L142" s="5">
        <v>305</v>
      </c>
      <c r="M142" s="5">
        <v>305</v>
      </c>
      <c r="N142" s="5" t="s">
        <v>749</v>
      </c>
      <c r="O142" s="5" t="s">
        <v>32</v>
      </c>
      <c r="P142" s="5" t="s">
        <v>33</v>
      </c>
      <c r="Q142" s="5">
        <v>0</v>
      </c>
      <c r="R142" s="8">
        <v>45343</v>
      </c>
      <c r="S142" s="7">
        <v>45351</v>
      </c>
      <c r="T142" s="5" t="s">
        <v>34</v>
      </c>
      <c r="U142" s="5">
        <v>305</v>
      </c>
      <c r="V142" s="5">
        <v>0</v>
      </c>
      <c r="W142" s="5">
        <v>0</v>
      </c>
      <c r="X142" s="5" t="s">
        <v>750</v>
      </c>
      <c r="Y142" s="5" t="s">
        <v>751</v>
      </c>
    </row>
    <row r="143" s="5" customFormat="1" spans="1:25">
      <c r="A143" s="5" t="s">
        <v>752</v>
      </c>
      <c r="B143" s="5" t="s">
        <v>26</v>
      </c>
      <c r="C143" s="5" t="s">
        <v>27</v>
      </c>
      <c r="D143" s="5" t="s">
        <v>753</v>
      </c>
      <c r="E143" s="5" t="s">
        <v>754</v>
      </c>
      <c r="F143" s="7">
        <v>45344</v>
      </c>
      <c r="G143" s="7">
        <v>45350</v>
      </c>
      <c r="H143" s="5">
        <v>1</v>
      </c>
      <c r="I143" s="5">
        <v>6</v>
      </c>
      <c r="J143" s="5">
        <v>6</v>
      </c>
      <c r="K143" s="5" t="s">
        <v>30</v>
      </c>
      <c r="L143" s="5">
        <v>3072</v>
      </c>
      <c r="M143" s="5">
        <v>3072</v>
      </c>
      <c r="N143" s="5" t="s">
        <v>755</v>
      </c>
      <c r="O143" s="5" t="s">
        <v>32</v>
      </c>
      <c r="P143" s="5" t="s">
        <v>33</v>
      </c>
      <c r="Q143" s="5">
        <v>0</v>
      </c>
      <c r="R143" s="8">
        <v>45343.0000115741</v>
      </c>
      <c r="S143" s="7">
        <v>45351</v>
      </c>
      <c r="T143" s="5" t="s">
        <v>34</v>
      </c>
      <c r="U143" s="5">
        <v>3072</v>
      </c>
      <c r="V143" s="5">
        <v>0</v>
      </c>
      <c r="W143" s="5">
        <v>0</v>
      </c>
      <c r="X143" s="5" t="s">
        <v>756</v>
      </c>
      <c r="Y143" s="5" t="s">
        <v>757</v>
      </c>
    </row>
    <row r="144" s="5" customFormat="1" spans="1:25">
      <c r="A144" s="5" t="s">
        <v>758</v>
      </c>
      <c r="B144" s="5" t="s">
        <v>26</v>
      </c>
      <c r="C144" s="5" t="s">
        <v>27</v>
      </c>
      <c r="D144" s="5" t="s">
        <v>677</v>
      </c>
      <c r="E144" s="5" t="s">
        <v>759</v>
      </c>
      <c r="F144" s="7">
        <v>45349</v>
      </c>
      <c r="G144" s="7">
        <v>45350</v>
      </c>
      <c r="H144" s="5">
        <v>1</v>
      </c>
      <c r="I144" s="5">
        <v>1</v>
      </c>
      <c r="J144" s="5">
        <v>1</v>
      </c>
      <c r="K144" s="5" t="s">
        <v>30</v>
      </c>
      <c r="L144" s="5">
        <v>402</v>
      </c>
      <c r="M144" s="5">
        <v>402</v>
      </c>
      <c r="N144" s="5" t="s">
        <v>760</v>
      </c>
      <c r="O144" s="5" t="s">
        <v>32</v>
      </c>
      <c r="P144" s="5" t="s">
        <v>33</v>
      </c>
      <c r="Q144" s="5">
        <v>0</v>
      </c>
      <c r="R144" s="8">
        <v>45343</v>
      </c>
      <c r="S144" s="7">
        <v>45351</v>
      </c>
      <c r="T144" s="5" t="s">
        <v>34</v>
      </c>
      <c r="U144" s="5">
        <v>402</v>
      </c>
      <c r="V144" s="5">
        <v>0</v>
      </c>
      <c r="W144" s="5">
        <v>0</v>
      </c>
      <c r="X144" s="5" t="s">
        <v>761</v>
      </c>
      <c r="Y144" s="5" t="s">
        <v>762</v>
      </c>
    </row>
    <row r="145" s="5" customFormat="1" spans="1:25">
      <c r="A145" s="5" t="s">
        <v>763</v>
      </c>
      <c r="B145" s="5" t="s">
        <v>26</v>
      </c>
      <c r="C145" s="5" t="s">
        <v>27</v>
      </c>
      <c r="D145" s="5" t="s">
        <v>764</v>
      </c>
      <c r="E145" s="5" t="s">
        <v>765</v>
      </c>
      <c r="F145" s="7">
        <v>45346</v>
      </c>
      <c r="G145" s="7">
        <v>45350</v>
      </c>
      <c r="H145" s="5">
        <v>1</v>
      </c>
      <c r="I145" s="5">
        <v>4</v>
      </c>
      <c r="J145" s="5">
        <v>4</v>
      </c>
      <c r="K145" s="5" t="s">
        <v>30</v>
      </c>
      <c r="L145" s="5">
        <v>1928</v>
      </c>
      <c r="M145" s="5">
        <v>1928</v>
      </c>
      <c r="N145" s="5" t="s">
        <v>766</v>
      </c>
      <c r="O145" s="5" t="s">
        <v>32</v>
      </c>
      <c r="P145" s="5" t="s">
        <v>33</v>
      </c>
      <c r="Q145" s="5">
        <v>0</v>
      </c>
      <c r="R145" s="8">
        <v>45343.0000115741</v>
      </c>
      <c r="S145" s="7">
        <v>45351</v>
      </c>
      <c r="T145" s="5" t="s">
        <v>34</v>
      </c>
      <c r="U145" s="5">
        <v>1928</v>
      </c>
      <c r="V145" s="5">
        <v>0</v>
      </c>
      <c r="W145" s="5">
        <v>0</v>
      </c>
      <c r="X145" s="5" t="s">
        <v>767</v>
      </c>
      <c r="Y145" s="5" t="s">
        <v>768</v>
      </c>
    </row>
    <row r="146" s="5" customFormat="1" spans="1:25">
      <c r="A146" s="5" t="s">
        <v>769</v>
      </c>
      <c r="B146" s="5" t="s">
        <v>26</v>
      </c>
      <c r="C146" s="5" t="s">
        <v>27</v>
      </c>
      <c r="D146" s="5" t="s">
        <v>195</v>
      </c>
      <c r="E146" s="5" t="s">
        <v>196</v>
      </c>
      <c r="F146" s="7">
        <v>45348</v>
      </c>
      <c r="G146" s="7">
        <v>45350</v>
      </c>
      <c r="H146" s="5">
        <v>1</v>
      </c>
      <c r="I146" s="5">
        <v>2</v>
      </c>
      <c r="J146" s="5">
        <v>2</v>
      </c>
      <c r="K146" s="5" t="s">
        <v>30</v>
      </c>
      <c r="L146" s="5">
        <v>1808</v>
      </c>
      <c r="M146" s="5">
        <v>1808</v>
      </c>
      <c r="N146" s="5" t="s">
        <v>770</v>
      </c>
      <c r="O146" s="5" t="s">
        <v>32</v>
      </c>
      <c r="P146" s="5" t="s">
        <v>33</v>
      </c>
      <c r="Q146" s="5">
        <v>0</v>
      </c>
      <c r="R146" s="8">
        <v>45343.0000115741</v>
      </c>
      <c r="S146" s="7">
        <v>45351</v>
      </c>
      <c r="T146" s="5" t="s">
        <v>34</v>
      </c>
      <c r="U146" s="5">
        <v>1808</v>
      </c>
      <c r="V146" s="5">
        <v>0</v>
      </c>
      <c r="W146" s="5">
        <v>0</v>
      </c>
      <c r="X146" s="5" t="s">
        <v>771</v>
      </c>
      <c r="Y146" s="5" t="s">
        <v>772</v>
      </c>
    </row>
    <row r="147" s="5" customFormat="1" spans="1:25">
      <c r="A147" s="5" t="s">
        <v>773</v>
      </c>
      <c r="B147" s="5" t="s">
        <v>26</v>
      </c>
      <c r="C147" s="5" t="s">
        <v>27</v>
      </c>
      <c r="D147" s="5" t="s">
        <v>189</v>
      </c>
      <c r="E147" s="5" t="s">
        <v>774</v>
      </c>
      <c r="F147" s="7">
        <v>45349</v>
      </c>
      <c r="G147" s="7">
        <v>45350</v>
      </c>
      <c r="H147" s="5">
        <v>1</v>
      </c>
      <c r="I147" s="5">
        <v>1</v>
      </c>
      <c r="J147" s="5">
        <v>1</v>
      </c>
      <c r="K147" s="5" t="s">
        <v>30</v>
      </c>
      <c r="L147" s="5">
        <v>443</v>
      </c>
      <c r="M147" s="5">
        <v>443</v>
      </c>
      <c r="N147" s="5" t="s">
        <v>775</v>
      </c>
      <c r="O147" s="5" t="s">
        <v>32</v>
      </c>
      <c r="P147" s="5" t="s">
        <v>33</v>
      </c>
      <c r="Q147" s="5">
        <v>0</v>
      </c>
      <c r="R147" s="8">
        <v>45343.0000115741</v>
      </c>
      <c r="S147" s="7">
        <v>45351</v>
      </c>
      <c r="T147" s="5" t="s">
        <v>34</v>
      </c>
      <c r="U147" s="5">
        <v>443</v>
      </c>
      <c r="V147" s="5">
        <v>0</v>
      </c>
      <c r="W147" s="5">
        <v>0</v>
      </c>
      <c r="X147" s="5" t="s">
        <v>776</v>
      </c>
      <c r="Y147" s="5" t="s">
        <v>777</v>
      </c>
    </row>
    <row r="148" s="5" customFormat="1" spans="1:25">
      <c r="A148" s="5" t="s">
        <v>778</v>
      </c>
      <c r="B148" s="5" t="s">
        <v>26</v>
      </c>
      <c r="C148" s="5" t="s">
        <v>27</v>
      </c>
      <c r="D148" s="5" t="s">
        <v>779</v>
      </c>
      <c r="E148" s="5" t="s">
        <v>780</v>
      </c>
      <c r="F148" s="7">
        <v>45349</v>
      </c>
      <c r="G148" s="7">
        <v>45350</v>
      </c>
      <c r="H148" s="5">
        <v>1</v>
      </c>
      <c r="I148" s="5">
        <v>1</v>
      </c>
      <c r="J148" s="5">
        <v>1</v>
      </c>
      <c r="K148" s="5" t="s">
        <v>30</v>
      </c>
      <c r="L148" s="5">
        <v>340</v>
      </c>
      <c r="M148" s="5">
        <v>340</v>
      </c>
      <c r="N148" s="5" t="s">
        <v>781</v>
      </c>
      <c r="O148" s="5" t="s">
        <v>32</v>
      </c>
      <c r="P148" s="5" t="s">
        <v>33</v>
      </c>
      <c r="Q148" s="5">
        <v>0</v>
      </c>
      <c r="R148" s="8">
        <v>45344.0000115741</v>
      </c>
      <c r="S148" s="7">
        <v>45351</v>
      </c>
      <c r="T148" s="5" t="s">
        <v>34</v>
      </c>
      <c r="U148" s="5">
        <v>340</v>
      </c>
      <c r="V148" s="5">
        <v>0</v>
      </c>
      <c r="W148" s="5">
        <v>0</v>
      </c>
      <c r="X148" s="5" t="s">
        <v>782</v>
      </c>
      <c r="Y148" s="5" t="s">
        <v>783</v>
      </c>
    </row>
    <row r="149" s="5" customFormat="1" spans="1:25">
      <c r="A149" s="5" t="s">
        <v>784</v>
      </c>
      <c r="B149" s="5" t="s">
        <v>26</v>
      </c>
      <c r="C149" s="5" t="s">
        <v>27</v>
      </c>
      <c r="D149" s="5" t="s">
        <v>785</v>
      </c>
      <c r="E149" s="5" t="s">
        <v>786</v>
      </c>
      <c r="F149" s="7">
        <v>45349</v>
      </c>
      <c r="G149" s="7">
        <v>45350</v>
      </c>
      <c r="H149" s="5">
        <v>1</v>
      </c>
      <c r="I149" s="5">
        <v>1</v>
      </c>
      <c r="J149" s="5">
        <v>1</v>
      </c>
      <c r="K149" s="5" t="s">
        <v>30</v>
      </c>
      <c r="L149" s="5">
        <v>378</v>
      </c>
      <c r="M149" s="5">
        <v>378</v>
      </c>
      <c r="N149" s="5" t="s">
        <v>787</v>
      </c>
      <c r="O149" s="5" t="s">
        <v>32</v>
      </c>
      <c r="P149" s="5" t="s">
        <v>33</v>
      </c>
      <c r="Q149" s="5">
        <v>0</v>
      </c>
      <c r="R149" s="8">
        <v>45344</v>
      </c>
      <c r="S149" s="7">
        <v>45351</v>
      </c>
      <c r="T149" s="5" t="s">
        <v>34</v>
      </c>
      <c r="U149" s="5">
        <v>378</v>
      </c>
      <c r="V149" s="5">
        <v>0</v>
      </c>
      <c r="W149" s="5">
        <v>0</v>
      </c>
      <c r="X149" s="5" t="s">
        <v>788</v>
      </c>
      <c r="Y149" s="5" t="s">
        <v>789</v>
      </c>
    </row>
    <row r="150" s="5" customFormat="1" spans="1:25">
      <c r="A150" s="5" t="s">
        <v>790</v>
      </c>
      <c r="B150" s="5" t="s">
        <v>26</v>
      </c>
      <c r="C150" s="5" t="s">
        <v>27</v>
      </c>
      <c r="D150" s="5" t="s">
        <v>791</v>
      </c>
      <c r="E150" s="5" t="s">
        <v>792</v>
      </c>
      <c r="F150" s="7">
        <v>45348</v>
      </c>
      <c r="G150" s="7">
        <v>45350</v>
      </c>
      <c r="H150" s="5">
        <v>1</v>
      </c>
      <c r="I150" s="5">
        <v>2</v>
      </c>
      <c r="J150" s="5">
        <v>2</v>
      </c>
      <c r="K150" s="5" t="s">
        <v>30</v>
      </c>
      <c r="L150" s="5">
        <v>976</v>
      </c>
      <c r="M150" s="5">
        <v>976</v>
      </c>
      <c r="N150" s="5" t="s">
        <v>793</v>
      </c>
      <c r="O150" s="5" t="s">
        <v>32</v>
      </c>
      <c r="P150" s="5" t="s">
        <v>33</v>
      </c>
      <c r="Q150" s="5">
        <v>0</v>
      </c>
      <c r="R150" s="8">
        <v>45344</v>
      </c>
      <c r="S150" s="7">
        <v>45351</v>
      </c>
      <c r="T150" s="5" t="s">
        <v>34</v>
      </c>
      <c r="U150" s="5">
        <v>976</v>
      </c>
      <c r="V150" s="5">
        <v>0</v>
      </c>
      <c r="W150" s="5">
        <v>0</v>
      </c>
      <c r="X150" s="5" t="s">
        <v>794</v>
      </c>
      <c r="Y150" s="5" t="s">
        <v>795</v>
      </c>
    </row>
    <row r="151" s="5" customFormat="1" spans="1:25">
      <c r="A151" s="5" t="s">
        <v>796</v>
      </c>
      <c r="B151" s="5" t="s">
        <v>26</v>
      </c>
      <c r="C151" s="5" t="s">
        <v>27</v>
      </c>
      <c r="D151" s="5" t="s">
        <v>797</v>
      </c>
      <c r="E151" s="5" t="s">
        <v>798</v>
      </c>
      <c r="F151" s="7">
        <v>45349</v>
      </c>
      <c r="G151" s="7">
        <v>45350</v>
      </c>
      <c r="H151" s="5">
        <v>1</v>
      </c>
      <c r="I151" s="5">
        <v>1</v>
      </c>
      <c r="J151" s="5">
        <v>1</v>
      </c>
      <c r="K151" s="5" t="s">
        <v>30</v>
      </c>
      <c r="L151" s="5">
        <v>1161</v>
      </c>
      <c r="M151" s="5">
        <v>1161</v>
      </c>
      <c r="N151" s="5" t="s">
        <v>799</v>
      </c>
      <c r="O151" s="5" t="s">
        <v>32</v>
      </c>
      <c r="P151" s="5" t="s">
        <v>33</v>
      </c>
      <c r="Q151" s="5">
        <v>0</v>
      </c>
      <c r="R151" s="8">
        <v>45344</v>
      </c>
      <c r="S151" s="7">
        <v>45351</v>
      </c>
      <c r="T151" s="5" t="s">
        <v>34</v>
      </c>
      <c r="U151" s="5">
        <v>1161</v>
      </c>
      <c r="V151" s="5">
        <v>0</v>
      </c>
      <c r="W151" s="5">
        <v>0</v>
      </c>
      <c r="X151" s="5" t="s">
        <v>800</v>
      </c>
      <c r="Y151" s="5" t="s">
        <v>801</v>
      </c>
    </row>
    <row r="152" s="5" customFormat="1" spans="1:25">
      <c r="A152" s="5" t="s">
        <v>802</v>
      </c>
      <c r="B152" s="5" t="s">
        <v>26</v>
      </c>
      <c r="C152" s="5" t="s">
        <v>27</v>
      </c>
      <c r="D152" s="5" t="s">
        <v>797</v>
      </c>
      <c r="E152" s="5" t="s">
        <v>798</v>
      </c>
      <c r="F152" s="7">
        <v>45349</v>
      </c>
      <c r="G152" s="7">
        <v>45350</v>
      </c>
      <c r="H152" s="5">
        <v>1</v>
      </c>
      <c r="I152" s="5">
        <v>1</v>
      </c>
      <c r="J152" s="5">
        <v>1</v>
      </c>
      <c r="K152" s="5" t="s">
        <v>30</v>
      </c>
      <c r="L152" s="5">
        <v>1161</v>
      </c>
      <c r="M152" s="5">
        <v>1161</v>
      </c>
      <c r="N152" s="5" t="s">
        <v>803</v>
      </c>
      <c r="O152" s="5" t="s">
        <v>32</v>
      </c>
      <c r="P152" s="5" t="s">
        <v>33</v>
      </c>
      <c r="Q152" s="5">
        <v>0</v>
      </c>
      <c r="R152" s="8">
        <v>45344.0000115741</v>
      </c>
      <c r="S152" s="7">
        <v>45351</v>
      </c>
      <c r="T152" s="5" t="s">
        <v>34</v>
      </c>
      <c r="U152" s="5">
        <v>1161</v>
      </c>
      <c r="V152" s="5">
        <v>0</v>
      </c>
      <c r="W152" s="5">
        <v>0</v>
      </c>
      <c r="X152" s="5" t="s">
        <v>804</v>
      </c>
      <c r="Y152" s="5" t="s">
        <v>805</v>
      </c>
    </row>
    <row r="153" s="5" customFormat="1" spans="1:25">
      <c r="A153" s="5" t="s">
        <v>806</v>
      </c>
      <c r="B153" s="5" t="s">
        <v>26</v>
      </c>
      <c r="C153" s="5" t="s">
        <v>27</v>
      </c>
      <c r="D153" s="5" t="s">
        <v>550</v>
      </c>
      <c r="E153" s="5" t="s">
        <v>807</v>
      </c>
      <c r="F153" s="7">
        <v>45349</v>
      </c>
      <c r="G153" s="7">
        <v>45350</v>
      </c>
      <c r="H153" s="5">
        <v>2</v>
      </c>
      <c r="I153" s="5">
        <v>1</v>
      </c>
      <c r="J153" s="5">
        <v>2</v>
      </c>
      <c r="K153" s="5" t="s">
        <v>30</v>
      </c>
      <c r="L153" s="5">
        <v>840</v>
      </c>
      <c r="M153" s="5">
        <v>840</v>
      </c>
      <c r="N153" s="5" t="s">
        <v>808</v>
      </c>
      <c r="O153" s="5" t="s">
        <v>32</v>
      </c>
      <c r="P153" s="5" t="s">
        <v>33</v>
      </c>
      <c r="Q153" s="5">
        <v>0</v>
      </c>
      <c r="R153" s="8">
        <v>45344.0000115741</v>
      </c>
      <c r="S153" s="7">
        <v>45351</v>
      </c>
      <c r="T153" s="5" t="s">
        <v>34</v>
      </c>
      <c r="U153" s="5">
        <v>840</v>
      </c>
      <c r="V153" s="5">
        <v>0</v>
      </c>
      <c r="W153" s="5">
        <v>0</v>
      </c>
      <c r="X153" s="5" t="s">
        <v>809</v>
      </c>
      <c r="Y153" s="5" t="s">
        <v>810</v>
      </c>
    </row>
    <row r="154" s="5" customFormat="1" spans="1:25">
      <c r="A154" s="5" t="s">
        <v>811</v>
      </c>
      <c r="B154" s="5" t="s">
        <v>26</v>
      </c>
      <c r="C154" s="5" t="s">
        <v>27</v>
      </c>
      <c r="D154" s="5" t="s">
        <v>812</v>
      </c>
      <c r="E154" s="5" t="s">
        <v>813</v>
      </c>
      <c r="F154" s="7">
        <v>45349</v>
      </c>
      <c r="G154" s="7">
        <v>45350</v>
      </c>
      <c r="H154" s="5">
        <v>1</v>
      </c>
      <c r="I154" s="5">
        <v>1</v>
      </c>
      <c r="J154" s="5">
        <v>1</v>
      </c>
      <c r="K154" s="5" t="s">
        <v>30</v>
      </c>
      <c r="L154" s="5">
        <v>276</v>
      </c>
      <c r="M154" s="5">
        <v>276</v>
      </c>
      <c r="N154" s="5" t="s">
        <v>814</v>
      </c>
      <c r="O154" s="5" t="s">
        <v>32</v>
      </c>
      <c r="P154" s="5" t="s">
        <v>33</v>
      </c>
      <c r="Q154" s="5">
        <v>0</v>
      </c>
      <c r="R154" s="8">
        <v>45344.0000115741</v>
      </c>
      <c r="S154" s="7">
        <v>45351</v>
      </c>
      <c r="T154" s="5" t="s">
        <v>34</v>
      </c>
      <c r="U154" s="5">
        <v>276</v>
      </c>
      <c r="V154" s="5">
        <v>0</v>
      </c>
      <c r="W154" s="5">
        <v>0</v>
      </c>
      <c r="X154" s="5" t="s">
        <v>815</v>
      </c>
      <c r="Y154" s="5" t="s">
        <v>816</v>
      </c>
    </row>
    <row r="155" s="5" customFormat="1" spans="1:25">
      <c r="A155" s="5" t="s">
        <v>817</v>
      </c>
      <c r="B155" s="5" t="s">
        <v>26</v>
      </c>
      <c r="C155" s="5" t="s">
        <v>27</v>
      </c>
      <c r="D155" s="5" t="s">
        <v>356</v>
      </c>
      <c r="E155" s="5" t="s">
        <v>357</v>
      </c>
      <c r="F155" s="7">
        <v>45349</v>
      </c>
      <c r="G155" s="7">
        <v>45350</v>
      </c>
      <c r="H155" s="5">
        <v>2</v>
      </c>
      <c r="I155" s="5">
        <v>1</v>
      </c>
      <c r="J155" s="5">
        <v>2</v>
      </c>
      <c r="K155" s="5" t="s">
        <v>30</v>
      </c>
      <c r="L155" s="5">
        <v>666</v>
      </c>
      <c r="M155" s="5">
        <v>666</v>
      </c>
      <c r="N155" s="5" t="s">
        <v>818</v>
      </c>
      <c r="O155" s="5" t="s">
        <v>32</v>
      </c>
      <c r="P155" s="5" t="s">
        <v>33</v>
      </c>
      <c r="Q155" s="5">
        <v>0</v>
      </c>
      <c r="R155" s="8">
        <v>45344</v>
      </c>
      <c r="S155" s="7">
        <v>45351</v>
      </c>
      <c r="T155" s="5" t="s">
        <v>34</v>
      </c>
      <c r="U155" s="5">
        <v>666</v>
      </c>
      <c r="V155" s="5">
        <v>0</v>
      </c>
      <c r="W155" s="5">
        <v>0</v>
      </c>
      <c r="X155" s="5" t="s">
        <v>819</v>
      </c>
      <c r="Y155" s="5" t="s">
        <v>820</v>
      </c>
    </row>
    <row r="156" s="5" customFormat="1" spans="1:25">
      <c r="A156" s="5" t="s">
        <v>821</v>
      </c>
      <c r="B156" s="5" t="s">
        <v>26</v>
      </c>
      <c r="C156" s="5" t="s">
        <v>27</v>
      </c>
      <c r="D156" s="5" t="s">
        <v>822</v>
      </c>
      <c r="E156" s="5" t="s">
        <v>823</v>
      </c>
      <c r="F156" s="7">
        <v>45349</v>
      </c>
      <c r="G156" s="7">
        <v>45350</v>
      </c>
      <c r="H156" s="5">
        <v>1</v>
      </c>
      <c r="I156" s="5">
        <v>1</v>
      </c>
      <c r="J156" s="5">
        <v>1</v>
      </c>
      <c r="K156" s="5" t="s">
        <v>30</v>
      </c>
      <c r="L156" s="5">
        <v>300</v>
      </c>
      <c r="M156" s="5">
        <v>300</v>
      </c>
      <c r="N156" s="5" t="s">
        <v>824</v>
      </c>
      <c r="O156" s="5" t="s">
        <v>32</v>
      </c>
      <c r="P156" s="5" t="s">
        <v>33</v>
      </c>
      <c r="Q156" s="5">
        <v>0</v>
      </c>
      <c r="R156" s="8">
        <v>45345</v>
      </c>
      <c r="S156" s="7">
        <v>45351</v>
      </c>
      <c r="T156" s="5" t="s">
        <v>34</v>
      </c>
      <c r="U156" s="5">
        <v>300</v>
      </c>
      <c r="V156" s="5">
        <v>0</v>
      </c>
      <c r="W156" s="5">
        <v>0</v>
      </c>
      <c r="X156" s="5" t="s">
        <v>825</v>
      </c>
      <c r="Y156" s="5" t="s">
        <v>826</v>
      </c>
    </row>
    <row r="157" s="5" customFormat="1" spans="1:25">
      <c r="A157" s="5" t="s">
        <v>827</v>
      </c>
      <c r="B157" s="5" t="s">
        <v>26</v>
      </c>
      <c r="C157" s="5" t="s">
        <v>27</v>
      </c>
      <c r="D157" s="5" t="s">
        <v>828</v>
      </c>
      <c r="E157" s="5" t="s">
        <v>829</v>
      </c>
      <c r="F157" s="7">
        <v>45348</v>
      </c>
      <c r="G157" s="7">
        <v>45350</v>
      </c>
      <c r="H157" s="5">
        <v>1</v>
      </c>
      <c r="I157" s="5">
        <v>2</v>
      </c>
      <c r="J157" s="5">
        <v>2</v>
      </c>
      <c r="K157" s="5" t="s">
        <v>30</v>
      </c>
      <c r="L157" s="5">
        <v>670</v>
      </c>
      <c r="M157" s="5">
        <v>670</v>
      </c>
      <c r="N157" s="5" t="s">
        <v>830</v>
      </c>
      <c r="O157" s="5" t="s">
        <v>32</v>
      </c>
      <c r="P157" s="5" t="s">
        <v>33</v>
      </c>
      <c r="Q157" s="5">
        <v>0</v>
      </c>
      <c r="R157" s="8">
        <v>45345.0000115741</v>
      </c>
      <c r="S157" s="7">
        <v>45351</v>
      </c>
      <c r="T157" s="5" t="s">
        <v>34</v>
      </c>
      <c r="U157" s="5">
        <v>670</v>
      </c>
      <c r="V157" s="5">
        <v>0</v>
      </c>
      <c r="W157" s="5">
        <v>0</v>
      </c>
      <c r="X157" s="5" t="s">
        <v>831</v>
      </c>
      <c r="Y157" s="5" t="s">
        <v>832</v>
      </c>
    </row>
    <row r="158" s="5" customFormat="1" spans="1:25">
      <c r="A158" s="5" t="s">
        <v>833</v>
      </c>
      <c r="B158" s="5" t="s">
        <v>26</v>
      </c>
      <c r="C158" s="5" t="s">
        <v>27</v>
      </c>
      <c r="D158" s="5" t="s">
        <v>834</v>
      </c>
      <c r="E158" s="5" t="s">
        <v>835</v>
      </c>
      <c r="F158" s="7">
        <v>45349</v>
      </c>
      <c r="G158" s="7">
        <v>45350</v>
      </c>
      <c r="H158" s="5">
        <v>1</v>
      </c>
      <c r="I158" s="5">
        <v>1</v>
      </c>
      <c r="J158" s="5">
        <v>1</v>
      </c>
      <c r="K158" s="5" t="s">
        <v>30</v>
      </c>
      <c r="L158" s="5">
        <v>685</v>
      </c>
      <c r="M158" s="5">
        <v>685</v>
      </c>
      <c r="N158" s="5" t="s">
        <v>836</v>
      </c>
      <c r="O158" s="5" t="s">
        <v>32</v>
      </c>
      <c r="P158" s="5" t="s">
        <v>33</v>
      </c>
      <c r="Q158" s="5">
        <v>0</v>
      </c>
      <c r="R158" s="8">
        <v>45345</v>
      </c>
      <c r="S158" s="7">
        <v>45351</v>
      </c>
      <c r="T158" s="5" t="s">
        <v>34</v>
      </c>
      <c r="U158" s="5">
        <v>685</v>
      </c>
      <c r="V158" s="5">
        <v>0</v>
      </c>
      <c r="W158" s="5">
        <v>0</v>
      </c>
      <c r="X158" s="5" t="s">
        <v>837</v>
      </c>
      <c r="Y158" s="5" t="s">
        <v>838</v>
      </c>
    </row>
    <row r="159" s="5" customFormat="1" spans="1:25">
      <c r="A159" s="5" t="s">
        <v>839</v>
      </c>
      <c r="B159" s="5" t="s">
        <v>26</v>
      </c>
      <c r="C159" s="5" t="s">
        <v>27</v>
      </c>
      <c r="D159" s="5" t="s">
        <v>683</v>
      </c>
      <c r="E159" s="5" t="s">
        <v>840</v>
      </c>
      <c r="F159" s="7">
        <v>45348</v>
      </c>
      <c r="G159" s="7">
        <v>45350</v>
      </c>
      <c r="H159" s="5">
        <v>1</v>
      </c>
      <c r="I159" s="5">
        <v>2</v>
      </c>
      <c r="J159" s="5">
        <v>2</v>
      </c>
      <c r="K159" s="5" t="s">
        <v>30</v>
      </c>
      <c r="L159" s="5">
        <v>1946</v>
      </c>
      <c r="M159" s="5">
        <v>1946</v>
      </c>
      <c r="N159" s="5" t="s">
        <v>841</v>
      </c>
      <c r="O159" s="5" t="s">
        <v>32</v>
      </c>
      <c r="P159" s="5" t="s">
        <v>33</v>
      </c>
      <c r="Q159" s="5">
        <v>0</v>
      </c>
      <c r="R159" s="8">
        <v>45345.0000115741</v>
      </c>
      <c r="S159" s="7">
        <v>45351</v>
      </c>
      <c r="T159" s="5" t="s">
        <v>34</v>
      </c>
      <c r="U159" s="5">
        <v>1946</v>
      </c>
      <c r="V159" s="5">
        <v>0</v>
      </c>
      <c r="W159" s="5">
        <v>0</v>
      </c>
      <c r="X159" s="5" t="s">
        <v>842</v>
      </c>
      <c r="Y159" s="5" t="s">
        <v>843</v>
      </c>
    </row>
    <row r="160" s="5" customFormat="1" spans="1:25">
      <c r="A160" s="5" t="s">
        <v>844</v>
      </c>
      <c r="B160" s="5" t="s">
        <v>26</v>
      </c>
      <c r="C160" s="5" t="s">
        <v>27</v>
      </c>
      <c r="D160" s="5" t="s">
        <v>391</v>
      </c>
      <c r="E160" s="5" t="s">
        <v>392</v>
      </c>
      <c r="F160" s="7">
        <v>45348</v>
      </c>
      <c r="G160" s="7">
        <v>45350</v>
      </c>
      <c r="H160" s="5">
        <v>1</v>
      </c>
      <c r="I160" s="5">
        <v>2</v>
      </c>
      <c r="J160" s="5">
        <v>2</v>
      </c>
      <c r="K160" s="5" t="s">
        <v>30</v>
      </c>
      <c r="L160" s="5">
        <v>378</v>
      </c>
      <c r="M160" s="5">
        <v>378</v>
      </c>
      <c r="N160" s="5" t="s">
        <v>845</v>
      </c>
      <c r="O160" s="5" t="s">
        <v>32</v>
      </c>
      <c r="P160" s="5" t="s">
        <v>33</v>
      </c>
      <c r="Q160" s="5">
        <v>0</v>
      </c>
      <c r="R160" s="8">
        <v>45345</v>
      </c>
      <c r="S160" s="7">
        <v>45351</v>
      </c>
      <c r="T160" s="5" t="s">
        <v>34</v>
      </c>
      <c r="U160" s="5">
        <v>378</v>
      </c>
      <c r="V160" s="5">
        <v>0</v>
      </c>
      <c r="W160" s="5">
        <v>0</v>
      </c>
      <c r="X160" s="5" t="s">
        <v>846</v>
      </c>
      <c r="Y160" s="5" t="s">
        <v>847</v>
      </c>
    </row>
    <row r="161" s="5" customFormat="1" spans="1:25">
      <c r="A161" s="5" t="s">
        <v>848</v>
      </c>
      <c r="B161" s="5" t="s">
        <v>26</v>
      </c>
      <c r="C161" s="5" t="s">
        <v>27</v>
      </c>
      <c r="D161" s="5" t="s">
        <v>391</v>
      </c>
      <c r="E161" s="5" t="s">
        <v>392</v>
      </c>
      <c r="F161" s="7">
        <v>45349</v>
      </c>
      <c r="G161" s="7">
        <v>45350</v>
      </c>
      <c r="H161" s="5">
        <v>1</v>
      </c>
      <c r="I161" s="5">
        <v>1</v>
      </c>
      <c r="J161" s="5">
        <v>1</v>
      </c>
      <c r="K161" s="5" t="s">
        <v>30</v>
      </c>
      <c r="L161" s="5">
        <v>189</v>
      </c>
      <c r="M161" s="5">
        <v>189</v>
      </c>
      <c r="N161" s="5" t="s">
        <v>849</v>
      </c>
      <c r="O161" s="5" t="s">
        <v>32</v>
      </c>
      <c r="P161" s="5" t="s">
        <v>33</v>
      </c>
      <c r="Q161" s="5">
        <v>0</v>
      </c>
      <c r="R161" s="8">
        <v>45345.0000115741</v>
      </c>
      <c r="S161" s="7">
        <v>45351</v>
      </c>
      <c r="T161" s="5" t="s">
        <v>34</v>
      </c>
      <c r="U161" s="5">
        <v>189</v>
      </c>
      <c r="V161" s="5">
        <v>0</v>
      </c>
      <c r="W161" s="5">
        <v>0</v>
      </c>
      <c r="X161" s="5" t="s">
        <v>850</v>
      </c>
      <c r="Y161" s="5" t="s">
        <v>851</v>
      </c>
    </row>
    <row r="162" s="5" customFormat="1" spans="1:25">
      <c r="A162" s="5" t="s">
        <v>852</v>
      </c>
      <c r="B162" s="5" t="s">
        <v>26</v>
      </c>
      <c r="C162" s="5" t="s">
        <v>27</v>
      </c>
      <c r="D162" s="5" t="s">
        <v>550</v>
      </c>
      <c r="E162" s="5" t="s">
        <v>551</v>
      </c>
      <c r="F162" s="7">
        <v>45349</v>
      </c>
      <c r="G162" s="7">
        <v>45350</v>
      </c>
      <c r="H162" s="5">
        <v>1</v>
      </c>
      <c r="I162" s="5">
        <v>1</v>
      </c>
      <c r="J162" s="5">
        <v>1</v>
      </c>
      <c r="K162" s="5" t="s">
        <v>30</v>
      </c>
      <c r="L162" s="5">
        <v>420</v>
      </c>
      <c r="M162" s="5">
        <v>420</v>
      </c>
      <c r="N162" s="5" t="s">
        <v>853</v>
      </c>
      <c r="O162" s="5" t="s">
        <v>32</v>
      </c>
      <c r="P162" s="5" t="s">
        <v>33</v>
      </c>
      <c r="Q162" s="5">
        <v>0</v>
      </c>
      <c r="R162" s="8">
        <v>45345</v>
      </c>
      <c r="S162" s="7">
        <v>45351</v>
      </c>
      <c r="T162" s="5" t="s">
        <v>34</v>
      </c>
      <c r="U162" s="5">
        <v>420</v>
      </c>
      <c r="V162" s="5">
        <v>0</v>
      </c>
      <c r="W162" s="5">
        <v>0</v>
      </c>
      <c r="X162" s="5" t="s">
        <v>854</v>
      </c>
      <c r="Y162" s="5" t="s">
        <v>855</v>
      </c>
    </row>
    <row r="163" s="5" customFormat="1" spans="1:25">
      <c r="A163" s="5" t="s">
        <v>856</v>
      </c>
      <c r="B163" s="5" t="s">
        <v>26</v>
      </c>
      <c r="C163" s="5" t="s">
        <v>27</v>
      </c>
      <c r="D163" s="5" t="s">
        <v>797</v>
      </c>
      <c r="E163" s="5" t="s">
        <v>857</v>
      </c>
      <c r="F163" s="7">
        <v>45348</v>
      </c>
      <c r="G163" s="7">
        <v>45350</v>
      </c>
      <c r="H163" s="5">
        <v>1</v>
      </c>
      <c r="I163" s="5">
        <v>2</v>
      </c>
      <c r="J163" s="5">
        <v>2</v>
      </c>
      <c r="K163" s="5" t="s">
        <v>30</v>
      </c>
      <c r="L163" s="5">
        <v>2230</v>
      </c>
      <c r="M163" s="5">
        <v>2230</v>
      </c>
      <c r="N163" s="5" t="s">
        <v>858</v>
      </c>
      <c r="O163" s="5" t="s">
        <v>32</v>
      </c>
      <c r="P163" s="5" t="s">
        <v>33</v>
      </c>
      <c r="Q163" s="5">
        <v>0</v>
      </c>
      <c r="R163" s="8">
        <v>45345.0000115741</v>
      </c>
      <c r="S163" s="7">
        <v>45351</v>
      </c>
      <c r="T163" s="5" t="s">
        <v>34</v>
      </c>
      <c r="U163" s="5">
        <v>2230</v>
      </c>
      <c r="V163" s="5">
        <v>0</v>
      </c>
      <c r="W163" s="5">
        <v>0</v>
      </c>
      <c r="X163" s="5" t="s">
        <v>859</v>
      </c>
      <c r="Y163" s="5" t="s">
        <v>860</v>
      </c>
    </row>
    <row r="164" s="5" customFormat="1" spans="1:25">
      <c r="A164" s="5" t="s">
        <v>861</v>
      </c>
      <c r="B164" s="5" t="s">
        <v>26</v>
      </c>
      <c r="C164" s="5" t="s">
        <v>27</v>
      </c>
      <c r="D164" s="5" t="s">
        <v>459</v>
      </c>
      <c r="E164" s="5" t="s">
        <v>862</v>
      </c>
      <c r="F164" s="7">
        <v>45347</v>
      </c>
      <c r="G164" s="7">
        <v>45350</v>
      </c>
      <c r="H164" s="5">
        <v>1</v>
      </c>
      <c r="I164" s="5">
        <v>3</v>
      </c>
      <c r="J164" s="5">
        <v>3</v>
      </c>
      <c r="K164" s="5" t="s">
        <v>30</v>
      </c>
      <c r="L164" s="5">
        <v>683</v>
      </c>
      <c r="M164" s="5">
        <v>683</v>
      </c>
      <c r="N164" s="5" t="s">
        <v>863</v>
      </c>
      <c r="O164" s="5" t="s">
        <v>32</v>
      </c>
      <c r="P164" s="5" t="s">
        <v>33</v>
      </c>
      <c r="Q164" s="5">
        <v>0</v>
      </c>
      <c r="R164" s="8">
        <v>45345</v>
      </c>
      <c r="S164" s="7">
        <v>45351</v>
      </c>
      <c r="T164" s="5" t="s">
        <v>34</v>
      </c>
      <c r="U164" s="5">
        <v>683</v>
      </c>
      <c r="V164" s="5">
        <v>0</v>
      </c>
      <c r="W164" s="5">
        <v>0</v>
      </c>
      <c r="X164" s="5" t="s">
        <v>864</v>
      </c>
      <c r="Y164" s="5" t="s">
        <v>865</v>
      </c>
    </row>
    <row r="165" s="5" customFormat="1" spans="1:25">
      <c r="A165" s="5" t="s">
        <v>866</v>
      </c>
      <c r="B165" s="5" t="s">
        <v>26</v>
      </c>
      <c r="C165" s="5" t="s">
        <v>27</v>
      </c>
      <c r="D165" s="5" t="s">
        <v>189</v>
      </c>
      <c r="E165" s="5" t="s">
        <v>867</v>
      </c>
      <c r="F165" s="7">
        <v>45347</v>
      </c>
      <c r="G165" s="7">
        <v>45350</v>
      </c>
      <c r="H165" s="5">
        <v>1</v>
      </c>
      <c r="I165" s="5">
        <v>3</v>
      </c>
      <c r="J165" s="5">
        <v>3</v>
      </c>
      <c r="K165" s="5" t="s">
        <v>30</v>
      </c>
      <c r="L165" s="5">
        <v>1849</v>
      </c>
      <c r="M165" s="5">
        <v>1849</v>
      </c>
      <c r="N165" s="5" t="s">
        <v>868</v>
      </c>
      <c r="O165" s="5" t="s">
        <v>32</v>
      </c>
      <c r="P165" s="5" t="s">
        <v>33</v>
      </c>
      <c r="Q165" s="5">
        <v>0</v>
      </c>
      <c r="R165" s="8">
        <v>45345.0000115741</v>
      </c>
      <c r="S165" s="7">
        <v>45351</v>
      </c>
      <c r="T165" s="5" t="s">
        <v>34</v>
      </c>
      <c r="U165" s="5">
        <v>1849</v>
      </c>
      <c r="V165" s="5">
        <v>0</v>
      </c>
      <c r="W165" s="5">
        <v>0</v>
      </c>
      <c r="X165" s="5" t="s">
        <v>869</v>
      </c>
      <c r="Y165" s="5" t="s">
        <v>870</v>
      </c>
    </row>
    <row r="166" s="5" customFormat="1" spans="1:25">
      <c r="A166" s="5" t="s">
        <v>871</v>
      </c>
      <c r="B166" s="5" t="s">
        <v>26</v>
      </c>
      <c r="C166" s="5" t="s">
        <v>27</v>
      </c>
      <c r="D166" s="5" t="s">
        <v>872</v>
      </c>
      <c r="E166" s="5" t="s">
        <v>873</v>
      </c>
      <c r="F166" s="7">
        <v>45348</v>
      </c>
      <c r="G166" s="7">
        <v>45350</v>
      </c>
      <c r="H166" s="5">
        <v>1</v>
      </c>
      <c r="I166" s="5">
        <v>2</v>
      </c>
      <c r="J166" s="5">
        <v>2</v>
      </c>
      <c r="K166" s="5" t="s">
        <v>30</v>
      </c>
      <c r="L166" s="5">
        <v>520</v>
      </c>
      <c r="M166" s="5">
        <v>520</v>
      </c>
      <c r="N166" s="5" t="s">
        <v>874</v>
      </c>
      <c r="O166" s="5" t="s">
        <v>32</v>
      </c>
      <c r="P166" s="5" t="s">
        <v>33</v>
      </c>
      <c r="Q166" s="5">
        <v>0</v>
      </c>
      <c r="R166" s="8">
        <v>45345.0000115741</v>
      </c>
      <c r="S166" s="7">
        <v>45351</v>
      </c>
      <c r="T166" s="5" t="s">
        <v>34</v>
      </c>
      <c r="U166" s="5">
        <v>520</v>
      </c>
      <c r="V166" s="5">
        <v>0</v>
      </c>
      <c r="W166" s="5">
        <v>0</v>
      </c>
      <c r="X166" s="5" t="s">
        <v>875</v>
      </c>
      <c r="Y166" s="5" t="s">
        <v>876</v>
      </c>
    </row>
    <row r="167" s="5" customFormat="1" spans="1:25">
      <c r="A167" s="5" t="s">
        <v>877</v>
      </c>
      <c r="B167" s="5" t="s">
        <v>26</v>
      </c>
      <c r="C167" s="5" t="s">
        <v>27</v>
      </c>
      <c r="D167" s="5" t="s">
        <v>878</v>
      </c>
      <c r="E167" s="5" t="s">
        <v>879</v>
      </c>
      <c r="F167" s="7">
        <v>45348</v>
      </c>
      <c r="G167" s="7">
        <v>45350</v>
      </c>
      <c r="H167" s="5">
        <v>1</v>
      </c>
      <c r="I167" s="5">
        <v>2</v>
      </c>
      <c r="J167" s="5">
        <v>2</v>
      </c>
      <c r="K167" s="5" t="s">
        <v>30</v>
      </c>
      <c r="L167" s="5">
        <v>606</v>
      </c>
      <c r="M167" s="5">
        <v>606</v>
      </c>
      <c r="N167" s="5" t="s">
        <v>880</v>
      </c>
      <c r="O167" s="5" t="s">
        <v>32</v>
      </c>
      <c r="P167" s="5" t="s">
        <v>33</v>
      </c>
      <c r="Q167" s="5">
        <v>0</v>
      </c>
      <c r="R167" s="8">
        <v>45345.0000115741</v>
      </c>
      <c r="S167" s="7">
        <v>45351</v>
      </c>
      <c r="T167" s="5" t="s">
        <v>34</v>
      </c>
      <c r="U167" s="5">
        <v>606</v>
      </c>
      <c r="V167" s="5">
        <v>0</v>
      </c>
      <c r="W167" s="5">
        <v>0</v>
      </c>
      <c r="X167" s="5" t="s">
        <v>881</v>
      </c>
      <c r="Y167" s="5" t="s">
        <v>882</v>
      </c>
    </row>
    <row r="168" s="5" customFormat="1" spans="1:25">
      <c r="A168" s="5" t="s">
        <v>883</v>
      </c>
      <c r="B168" s="5" t="s">
        <v>26</v>
      </c>
      <c r="C168" s="5" t="s">
        <v>27</v>
      </c>
      <c r="D168" s="5" t="s">
        <v>391</v>
      </c>
      <c r="E168" s="5" t="s">
        <v>884</v>
      </c>
      <c r="F168" s="7">
        <v>45348</v>
      </c>
      <c r="G168" s="7">
        <v>45350</v>
      </c>
      <c r="H168" s="5">
        <v>1</v>
      </c>
      <c r="I168" s="5">
        <v>2</v>
      </c>
      <c r="J168" s="5">
        <v>2</v>
      </c>
      <c r="K168" s="5" t="s">
        <v>30</v>
      </c>
      <c r="L168" s="5">
        <v>378</v>
      </c>
      <c r="M168" s="5">
        <v>378</v>
      </c>
      <c r="N168" s="5" t="s">
        <v>885</v>
      </c>
      <c r="O168" s="5" t="s">
        <v>32</v>
      </c>
      <c r="P168" s="5" t="s">
        <v>33</v>
      </c>
      <c r="Q168" s="5">
        <v>0</v>
      </c>
      <c r="R168" s="8">
        <v>45345.0000115741</v>
      </c>
      <c r="S168" s="7">
        <v>45351</v>
      </c>
      <c r="T168" s="5" t="s">
        <v>34</v>
      </c>
      <c r="U168" s="5">
        <v>378</v>
      </c>
      <c r="V168" s="5">
        <v>0</v>
      </c>
      <c r="W168" s="5">
        <v>0</v>
      </c>
      <c r="X168" s="5" t="s">
        <v>886</v>
      </c>
      <c r="Y168" s="5" t="s">
        <v>887</v>
      </c>
    </row>
    <row r="169" s="5" customFormat="1" spans="1:25">
      <c r="A169" s="5" t="s">
        <v>888</v>
      </c>
      <c r="B169" s="5" t="s">
        <v>26</v>
      </c>
      <c r="C169" s="5" t="s">
        <v>27</v>
      </c>
      <c r="D169" s="5" t="s">
        <v>733</v>
      </c>
      <c r="E169" s="5" t="s">
        <v>889</v>
      </c>
      <c r="F169" s="7">
        <v>45346</v>
      </c>
      <c r="G169" s="7">
        <v>45350</v>
      </c>
      <c r="H169" s="5">
        <v>2</v>
      </c>
      <c r="I169" s="5">
        <v>4</v>
      </c>
      <c r="J169" s="5">
        <v>8</v>
      </c>
      <c r="K169" s="5" t="s">
        <v>30</v>
      </c>
      <c r="L169" s="5">
        <v>1928</v>
      </c>
      <c r="M169" s="5">
        <v>1928</v>
      </c>
      <c r="N169" s="5" t="s">
        <v>890</v>
      </c>
      <c r="O169" s="5" t="s">
        <v>32</v>
      </c>
      <c r="P169" s="5" t="s">
        <v>33</v>
      </c>
      <c r="Q169" s="5">
        <v>0</v>
      </c>
      <c r="R169" s="8">
        <v>45345.0000115741</v>
      </c>
      <c r="S169" s="7">
        <v>45351</v>
      </c>
      <c r="T169" s="5" t="s">
        <v>34</v>
      </c>
      <c r="U169" s="5">
        <v>1928</v>
      </c>
      <c r="V169" s="5">
        <v>0</v>
      </c>
      <c r="W169" s="5">
        <v>0</v>
      </c>
      <c r="X169" s="5" t="s">
        <v>891</v>
      </c>
      <c r="Y169" s="5" t="s">
        <v>60</v>
      </c>
    </row>
    <row r="170" s="5" customFormat="1" spans="1:25">
      <c r="A170" s="5" t="s">
        <v>892</v>
      </c>
      <c r="B170" s="5" t="s">
        <v>26</v>
      </c>
      <c r="C170" s="5" t="s">
        <v>27</v>
      </c>
      <c r="D170" s="5" t="s">
        <v>893</v>
      </c>
      <c r="E170" s="5" t="s">
        <v>894</v>
      </c>
      <c r="F170" s="7">
        <v>45349</v>
      </c>
      <c r="G170" s="7">
        <v>45350</v>
      </c>
      <c r="H170" s="5">
        <v>2</v>
      </c>
      <c r="I170" s="5">
        <v>1</v>
      </c>
      <c r="J170" s="5">
        <v>2</v>
      </c>
      <c r="K170" s="5" t="s">
        <v>30</v>
      </c>
      <c r="L170" s="5">
        <v>1104</v>
      </c>
      <c r="M170" s="5">
        <v>1104</v>
      </c>
      <c r="N170" s="5" t="s">
        <v>895</v>
      </c>
      <c r="O170" s="5" t="s">
        <v>32</v>
      </c>
      <c r="P170" s="5" t="s">
        <v>33</v>
      </c>
      <c r="Q170" s="5">
        <v>0</v>
      </c>
      <c r="R170" s="8">
        <v>45345</v>
      </c>
      <c r="S170" s="7">
        <v>45351</v>
      </c>
      <c r="T170" s="5" t="s">
        <v>34</v>
      </c>
      <c r="U170" s="5">
        <v>1104</v>
      </c>
      <c r="V170" s="5">
        <v>0</v>
      </c>
      <c r="W170" s="5">
        <v>0</v>
      </c>
      <c r="X170" s="5" t="s">
        <v>896</v>
      </c>
      <c r="Y170" s="5" t="s">
        <v>60</v>
      </c>
    </row>
    <row r="171" s="5" customFormat="1" spans="1:25">
      <c r="A171" s="5" t="s">
        <v>888</v>
      </c>
      <c r="B171" s="5" t="s">
        <v>26</v>
      </c>
      <c r="C171" s="5" t="s">
        <v>61</v>
      </c>
      <c r="D171" s="5" t="s">
        <v>733</v>
      </c>
      <c r="E171" s="5" t="s">
        <v>889</v>
      </c>
      <c r="F171" s="7">
        <v>45346</v>
      </c>
      <c r="G171" s="7">
        <v>45350</v>
      </c>
      <c r="H171" s="5">
        <v>2</v>
      </c>
      <c r="I171" s="5">
        <v>4</v>
      </c>
      <c r="J171" s="5">
        <v>8</v>
      </c>
      <c r="K171" s="5" t="s">
        <v>30</v>
      </c>
      <c r="L171" s="5">
        <v>-1928</v>
      </c>
      <c r="M171" s="5">
        <v>-1928</v>
      </c>
      <c r="N171" s="5" t="s">
        <v>890</v>
      </c>
      <c r="O171" s="5" t="s">
        <v>32</v>
      </c>
      <c r="P171" s="5" t="s">
        <v>33</v>
      </c>
      <c r="Q171" s="5">
        <v>0</v>
      </c>
      <c r="R171" s="8">
        <v>45345.0000115741</v>
      </c>
      <c r="S171" s="7">
        <v>45351</v>
      </c>
      <c r="T171" s="5" t="s">
        <v>34</v>
      </c>
      <c r="U171" s="5">
        <v>-1928</v>
      </c>
      <c r="V171" s="5">
        <v>0</v>
      </c>
      <c r="W171" s="5">
        <v>0</v>
      </c>
      <c r="X171" s="5" t="s">
        <v>891</v>
      </c>
      <c r="Y171" s="5" t="s">
        <v>60</v>
      </c>
    </row>
    <row r="172" s="5" customFormat="1" spans="1:25">
      <c r="A172" s="5" t="s">
        <v>897</v>
      </c>
      <c r="B172" s="5" t="s">
        <v>26</v>
      </c>
      <c r="C172" s="5" t="s">
        <v>27</v>
      </c>
      <c r="D172" s="5" t="s">
        <v>898</v>
      </c>
      <c r="E172" s="5" t="s">
        <v>899</v>
      </c>
      <c r="F172" s="7">
        <v>45348</v>
      </c>
      <c r="G172" s="7">
        <v>45350</v>
      </c>
      <c r="H172" s="5">
        <v>1</v>
      </c>
      <c r="I172" s="5">
        <v>2</v>
      </c>
      <c r="J172" s="5">
        <v>2</v>
      </c>
      <c r="K172" s="5" t="s">
        <v>30</v>
      </c>
      <c r="L172" s="5">
        <v>1508</v>
      </c>
      <c r="M172" s="5">
        <v>1508</v>
      </c>
      <c r="N172" s="5" t="s">
        <v>900</v>
      </c>
      <c r="O172" s="5" t="s">
        <v>32</v>
      </c>
      <c r="P172" s="5" t="s">
        <v>33</v>
      </c>
      <c r="Q172" s="5">
        <v>0</v>
      </c>
      <c r="R172" s="8">
        <v>45345.0000115741</v>
      </c>
      <c r="S172" s="7">
        <v>45351</v>
      </c>
      <c r="T172" s="5" t="s">
        <v>34</v>
      </c>
      <c r="U172" s="5">
        <v>1508</v>
      </c>
      <c r="V172" s="5">
        <v>0</v>
      </c>
      <c r="W172" s="5">
        <v>0</v>
      </c>
      <c r="X172" s="5" t="s">
        <v>901</v>
      </c>
      <c r="Y172" s="5" t="s">
        <v>902</v>
      </c>
    </row>
    <row r="173" s="5" customFormat="1" spans="1:25">
      <c r="A173" s="5" t="s">
        <v>903</v>
      </c>
      <c r="B173" s="5" t="s">
        <v>26</v>
      </c>
      <c r="C173" s="5" t="s">
        <v>27</v>
      </c>
      <c r="D173" s="5" t="s">
        <v>712</v>
      </c>
      <c r="E173" s="5" t="s">
        <v>904</v>
      </c>
      <c r="F173" s="7">
        <v>45348</v>
      </c>
      <c r="G173" s="7">
        <v>45350</v>
      </c>
      <c r="H173" s="5">
        <v>3</v>
      </c>
      <c r="I173" s="5">
        <v>2</v>
      </c>
      <c r="J173" s="5">
        <v>6</v>
      </c>
      <c r="K173" s="5" t="s">
        <v>30</v>
      </c>
      <c r="L173" s="5">
        <v>1716</v>
      </c>
      <c r="M173" s="5">
        <v>1716</v>
      </c>
      <c r="N173" s="5" t="s">
        <v>905</v>
      </c>
      <c r="O173" s="5" t="s">
        <v>32</v>
      </c>
      <c r="P173" s="5" t="s">
        <v>33</v>
      </c>
      <c r="Q173" s="5">
        <v>0</v>
      </c>
      <c r="R173" s="8">
        <v>45345.0000115741</v>
      </c>
      <c r="S173" s="7">
        <v>45351</v>
      </c>
      <c r="T173" s="5" t="s">
        <v>34</v>
      </c>
      <c r="U173" s="5">
        <v>1716</v>
      </c>
      <c r="V173" s="5">
        <v>0</v>
      </c>
      <c r="W173" s="5">
        <v>0</v>
      </c>
      <c r="X173" s="5" t="s">
        <v>906</v>
      </c>
      <c r="Y173" s="5" t="s">
        <v>60</v>
      </c>
    </row>
    <row r="174" s="5" customFormat="1" spans="1:25">
      <c r="A174" s="5" t="s">
        <v>903</v>
      </c>
      <c r="B174" s="5" t="s">
        <v>26</v>
      </c>
      <c r="C174" s="5" t="s">
        <v>61</v>
      </c>
      <c r="D174" s="5" t="s">
        <v>712</v>
      </c>
      <c r="E174" s="5" t="s">
        <v>904</v>
      </c>
      <c r="F174" s="7">
        <v>45348</v>
      </c>
      <c r="G174" s="7">
        <v>45350</v>
      </c>
      <c r="H174" s="5">
        <v>3</v>
      </c>
      <c r="I174" s="5">
        <v>2</v>
      </c>
      <c r="J174" s="5">
        <v>6</v>
      </c>
      <c r="K174" s="5" t="s">
        <v>30</v>
      </c>
      <c r="L174" s="5">
        <v>-1716</v>
      </c>
      <c r="M174" s="5">
        <v>-1716</v>
      </c>
      <c r="N174" s="5" t="s">
        <v>905</v>
      </c>
      <c r="O174" s="5" t="s">
        <v>32</v>
      </c>
      <c r="P174" s="5" t="s">
        <v>33</v>
      </c>
      <c r="Q174" s="5">
        <v>0</v>
      </c>
      <c r="R174" s="8">
        <v>45345.0000115741</v>
      </c>
      <c r="S174" s="7">
        <v>45351</v>
      </c>
      <c r="T174" s="5" t="s">
        <v>34</v>
      </c>
      <c r="U174" s="5">
        <v>-1716</v>
      </c>
      <c r="V174" s="5">
        <v>0</v>
      </c>
      <c r="W174" s="5">
        <v>0</v>
      </c>
      <c r="X174" s="5" t="s">
        <v>906</v>
      </c>
      <c r="Y174" s="5" t="s">
        <v>60</v>
      </c>
    </row>
    <row r="175" s="5" customFormat="1" spans="1:25">
      <c r="A175" s="5" t="s">
        <v>907</v>
      </c>
      <c r="B175" s="5" t="s">
        <v>26</v>
      </c>
      <c r="C175" s="5" t="s">
        <v>27</v>
      </c>
      <c r="D175" s="5" t="s">
        <v>712</v>
      </c>
      <c r="E175" s="5" t="s">
        <v>904</v>
      </c>
      <c r="F175" s="7">
        <v>45348</v>
      </c>
      <c r="G175" s="7">
        <v>45350</v>
      </c>
      <c r="H175" s="5">
        <v>3</v>
      </c>
      <c r="I175" s="5">
        <v>2</v>
      </c>
      <c r="J175" s="5">
        <v>6</v>
      </c>
      <c r="K175" s="5" t="s">
        <v>30</v>
      </c>
      <c r="L175" s="5">
        <v>1716</v>
      </c>
      <c r="M175" s="5">
        <v>1716</v>
      </c>
      <c r="N175" s="5" t="s">
        <v>905</v>
      </c>
      <c r="O175" s="5" t="s">
        <v>32</v>
      </c>
      <c r="P175" s="5" t="s">
        <v>33</v>
      </c>
      <c r="Q175" s="5">
        <v>0</v>
      </c>
      <c r="R175" s="8">
        <v>45345.0000115741</v>
      </c>
      <c r="S175" s="7">
        <v>45351</v>
      </c>
      <c r="T175" s="5" t="s">
        <v>34</v>
      </c>
      <c r="U175" s="5">
        <v>1716</v>
      </c>
      <c r="V175" s="5">
        <v>0</v>
      </c>
      <c r="W175" s="5">
        <v>0</v>
      </c>
      <c r="X175" s="5" t="s">
        <v>908</v>
      </c>
      <c r="Y175" s="5" t="s">
        <v>60</v>
      </c>
    </row>
    <row r="176" s="5" customFormat="1" spans="1:25">
      <c r="A176" s="5" t="s">
        <v>909</v>
      </c>
      <c r="B176" s="5" t="s">
        <v>26</v>
      </c>
      <c r="C176" s="5" t="s">
        <v>27</v>
      </c>
      <c r="D176" s="5" t="s">
        <v>459</v>
      </c>
      <c r="E176" s="5" t="s">
        <v>137</v>
      </c>
      <c r="F176" s="7">
        <v>45347</v>
      </c>
      <c r="G176" s="7">
        <v>45350</v>
      </c>
      <c r="H176" s="5">
        <v>1</v>
      </c>
      <c r="I176" s="5">
        <v>3</v>
      </c>
      <c r="J176" s="5">
        <v>3</v>
      </c>
      <c r="K176" s="5" t="s">
        <v>30</v>
      </c>
      <c r="L176" s="5">
        <v>753</v>
      </c>
      <c r="M176" s="5">
        <v>753</v>
      </c>
      <c r="N176" s="5" t="s">
        <v>910</v>
      </c>
      <c r="O176" s="5" t="s">
        <v>32</v>
      </c>
      <c r="P176" s="5" t="s">
        <v>33</v>
      </c>
      <c r="Q176" s="5">
        <v>0</v>
      </c>
      <c r="R176" s="8">
        <v>45345.0000115741</v>
      </c>
      <c r="S176" s="7">
        <v>45351</v>
      </c>
      <c r="T176" s="5" t="s">
        <v>34</v>
      </c>
      <c r="U176" s="5">
        <v>753</v>
      </c>
      <c r="V176" s="5">
        <v>0</v>
      </c>
      <c r="W176" s="5">
        <v>0</v>
      </c>
      <c r="X176" s="5" t="s">
        <v>911</v>
      </c>
      <c r="Y176" s="5" t="s">
        <v>912</v>
      </c>
    </row>
    <row r="177" s="5" customFormat="1" spans="1:25">
      <c r="A177" s="5" t="s">
        <v>907</v>
      </c>
      <c r="B177" s="5" t="s">
        <v>26</v>
      </c>
      <c r="C177" s="5" t="s">
        <v>61</v>
      </c>
      <c r="D177" s="5" t="s">
        <v>712</v>
      </c>
      <c r="E177" s="5" t="s">
        <v>904</v>
      </c>
      <c r="F177" s="7">
        <v>45348</v>
      </c>
      <c r="G177" s="7">
        <v>45350</v>
      </c>
      <c r="H177" s="5">
        <v>3</v>
      </c>
      <c r="I177" s="5">
        <v>2</v>
      </c>
      <c r="J177" s="5">
        <v>6</v>
      </c>
      <c r="K177" s="5" t="s">
        <v>30</v>
      </c>
      <c r="L177" s="5">
        <v>-1716</v>
      </c>
      <c r="M177" s="5">
        <v>-1716</v>
      </c>
      <c r="N177" s="5" t="s">
        <v>905</v>
      </c>
      <c r="O177" s="5" t="s">
        <v>32</v>
      </c>
      <c r="P177" s="5" t="s">
        <v>33</v>
      </c>
      <c r="Q177" s="5">
        <v>0</v>
      </c>
      <c r="R177" s="8">
        <v>45345.0000115741</v>
      </c>
      <c r="S177" s="7">
        <v>45351</v>
      </c>
      <c r="T177" s="5" t="s">
        <v>34</v>
      </c>
      <c r="U177" s="5">
        <v>-1716</v>
      </c>
      <c r="V177" s="5">
        <v>0</v>
      </c>
      <c r="W177" s="5">
        <v>0</v>
      </c>
      <c r="X177" s="5" t="s">
        <v>908</v>
      </c>
      <c r="Y177" s="5" t="s">
        <v>60</v>
      </c>
    </row>
    <row r="178" s="5" customFormat="1" spans="1:25">
      <c r="A178" s="5" t="s">
        <v>913</v>
      </c>
      <c r="B178" s="5" t="s">
        <v>26</v>
      </c>
      <c r="C178" s="5" t="s">
        <v>27</v>
      </c>
      <c r="D178" s="5" t="s">
        <v>914</v>
      </c>
      <c r="E178" s="5" t="s">
        <v>915</v>
      </c>
      <c r="F178" s="7">
        <v>45349</v>
      </c>
      <c r="G178" s="7">
        <v>45350</v>
      </c>
      <c r="H178" s="5">
        <v>1</v>
      </c>
      <c r="I178" s="5">
        <v>1</v>
      </c>
      <c r="J178" s="5">
        <v>1</v>
      </c>
      <c r="K178" s="5" t="s">
        <v>30</v>
      </c>
      <c r="L178" s="5">
        <v>390</v>
      </c>
      <c r="M178" s="5">
        <v>390</v>
      </c>
      <c r="N178" s="5" t="s">
        <v>916</v>
      </c>
      <c r="O178" s="5" t="s">
        <v>32</v>
      </c>
      <c r="P178" s="5" t="s">
        <v>33</v>
      </c>
      <c r="Q178" s="5">
        <v>0</v>
      </c>
      <c r="R178" s="8">
        <v>45345</v>
      </c>
      <c r="S178" s="7">
        <v>45351</v>
      </c>
      <c r="T178" s="5" t="s">
        <v>34</v>
      </c>
      <c r="U178" s="5">
        <v>390</v>
      </c>
      <c r="V178" s="5">
        <v>0</v>
      </c>
      <c r="W178" s="5">
        <v>0</v>
      </c>
      <c r="X178" s="5" t="s">
        <v>917</v>
      </c>
      <c r="Y178" s="5" t="s">
        <v>918</v>
      </c>
    </row>
    <row r="179" s="5" customFormat="1" spans="1:25">
      <c r="A179" s="5" t="s">
        <v>919</v>
      </c>
      <c r="B179" s="5" t="s">
        <v>26</v>
      </c>
      <c r="C179" s="5" t="s">
        <v>27</v>
      </c>
      <c r="D179" s="5" t="s">
        <v>578</v>
      </c>
      <c r="E179" s="5" t="s">
        <v>579</v>
      </c>
      <c r="F179" s="7">
        <v>45348</v>
      </c>
      <c r="G179" s="7">
        <v>45350</v>
      </c>
      <c r="H179" s="5">
        <v>1</v>
      </c>
      <c r="I179" s="5">
        <v>2</v>
      </c>
      <c r="J179" s="5">
        <v>2</v>
      </c>
      <c r="K179" s="5" t="s">
        <v>30</v>
      </c>
      <c r="L179" s="5">
        <v>564</v>
      </c>
      <c r="M179" s="5">
        <v>564</v>
      </c>
      <c r="N179" s="5" t="s">
        <v>920</v>
      </c>
      <c r="O179" s="5" t="s">
        <v>32</v>
      </c>
      <c r="P179" s="5" t="s">
        <v>33</v>
      </c>
      <c r="Q179" s="5">
        <v>0</v>
      </c>
      <c r="R179" s="8">
        <v>45345.0000115741</v>
      </c>
      <c r="S179" s="7">
        <v>45351</v>
      </c>
      <c r="T179" s="5" t="s">
        <v>34</v>
      </c>
      <c r="U179" s="5">
        <v>564</v>
      </c>
      <c r="V179" s="5">
        <v>0</v>
      </c>
      <c r="W179" s="5">
        <v>0</v>
      </c>
      <c r="X179" s="5" t="s">
        <v>921</v>
      </c>
      <c r="Y179" s="5" t="s">
        <v>922</v>
      </c>
    </row>
    <row r="180" s="5" customFormat="1" spans="1:25">
      <c r="A180" s="5" t="s">
        <v>923</v>
      </c>
      <c r="B180" s="5" t="s">
        <v>26</v>
      </c>
      <c r="C180" s="5" t="s">
        <v>27</v>
      </c>
      <c r="D180" s="5" t="s">
        <v>391</v>
      </c>
      <c r="E180" s="5" t="s">
        <v>884</v>
      </c>
      <c r="F180" s="7">
        <v>45348</v>
      </c>
      <c r="G180" s="7">
        <v>45350</v>
      </c>
      <c r="H180" s="5">
        <v>1</v>
      </c>
      <c r="I180" s="5">
        <v>2</v>
      </c>
      <c r="J180" s="5">
        <v>2</v>
      </c>
      <c r="K180" s="5" t="s">
        <v>30</v>
      </c>
      <c r="L180" s="5">
        <v>378</v>
      </c>
      <c r="M180" s="5">
        <v>378</v>
      </c>
      <c r="N180" s="5" t="s">
        <v>924</v>
      </c>
      <c r="O180" s="5" t="s">
        <v>32</v>
      </c>
      <c r="P180" s="5" t="s">
        <v>33</v>
      </c>
      <c r="Q180" s="5">
        <v>0</v>
      </c>
      <c r="R180" s="8">
        <v>45346</v>
      </c>
      <c r="S180" s="7">
        <v>45351</v>
      </c>
      <c r="T180" s="5" t="s">
        <v>34</v>
      </c>
      <c r="U180" s="5">
        <v>378</v>
      </c>
      <c r="V180" s="5">
        <v>0</v>
      </c>
      <c r="W180" s="5">
        <v>0</v>
      </c>
      <c r="X180" s="5" t="s">
        <v>925</v>
      </c>
      <c r="Y180" s="5" t="s">
        <v>926</v>
      </c>
    </row>
    <row r="181" s="5" customFormat="1" spans="1:25">
      <c r="A181" s="5" t="s">
        <v>927</v>
      </c>
      <c r="B181" s="5" t="s">
        <v>26</v>
      </c>
      <c r="C181" s="5" t="s">
        <v>27</v>
      </c>
      <c r="D181" s="5" t="s">
        <v>928</v>
      </c>
      <c r="E181" s="5" t="s">
        <v>929</v>
      </c>
      <c r="F181" s="7">
        <v>45347</v>
      </c>
      <c r="G181" s="7">
        <v>45350</v>
      </c>
      <c r="H181" s="5">
        <v>1</v>
      </c>
      <c r="I181" s="5">
        <v>3</v>
      </c>
      <c r="J181" s="5">
        <v>3</v>
      </c>
      <c r="K181" s="5" t="s">
        <v>30</v>
      </c>
      <c r="L181" s="5">
        <v>3093</v>
      </c>
      <c r="M181" s="5">
        <v>3093</v>
      </c>
      <c r="N181" s="5" t="s">
        <v>930</v>
      </c>
      <c r="O181" s="5" t="s">
        <v>32</v>
      </c>
      <c r="P181" s="5" t="s">
        <v>33</v>
      </c>
      <c r="Q181" s="5">
        <v>0</v>
      </c>
      <c r="R181" s="8">
        <v>45346</v>
      </c>
      <c r="S181" s="7">
        <v>45351</v>
      </c>
      <c r="T181" s="5" t="s">
        <v>34</v>
      </c>
      <c r="U181" s="5">
        <v>3093</v>
      </c>
      <c r="V181" s="5">
        <v>0</v>
      </c>
      <c r="W181" s="5">
        <v>0</v>
      </c>
      <c r="X181" s="5" t="s">
        <v>931</v>
      </c>
      <c r="Y181" s="5" t="s">
        <v>60</v>
      </c>
    </row>
    <row r="182" s="5" customFormat="1" spans="1:25">
      <c r="A182" s="5" t="s">
        <v>927</v>
      </c>
      <c r="B182" s="5" t="s">
        <v>26</v>
      </c>
      <c r="C182" s="5" t="s">
        <v>61</v>
      </c>
      <c r="D182" s="5" t="s">
        <v>928</v>
      </c>
      <c r="E182" s="5" t="s">
        <v>929</v>
      </c>
      <c r="F182" s="7">
        <v>45347</v>
      </c>
      <c r="G182" s="7">
        <v>45350</v>
      </c>
      <c r="H182" s="5">
        <v>1</v>
      </c>
      <c r="I182" s="5">
        <v>3</v>
      </c>
      <c r="J182" s="5">
        <v>3</v>
      </c>
      <c r="K182" s="5" t="s">
        <v>30</v>
      </c>
      <c r="L182" s="5">
        <v>-3093</v>
      </c>
      <c r="M182" s="5">
        <v>-3093</v>
      </c>
      <c r="N182" s="5" t="s">
        <v>930</v>
      </c>
      <c r="O182" s="5" t="s">
        <v>32</v>
      </c>
      <c r="P182" s="5" t="s">
        <v>33</v>
      </c>
      <c r="Q182" s="5">
        <v>0</v>
      </c>
      <c r="R182" s="8">
        <v>45346</v>
      </c>
      <c r="S182" s="7">
        <v>45351</v>
      </c>
      <c r="T182" s="5" t="s">
        <v>34</v>
      </c>
      <c r="U182" s="5">
        <v>-3093</v>
      </c>
      <c r="V182" s="5">
        <v>0</v>
      </c>
      <c r="W182" s="5">
        <v>0</v>
      </c>
      <c r="X182" s="5" t="s">
        <v>931</v>
      </c>
      <c r="Y182" s="5" t="s">
        <v>60</v>
      </c>
    </row>
    <row r="183" s="5" customFormat="1" spans="1:25">
      <c r="A183" s="5" t="s">
        <v>932</v>
      </c>
      <c r="B183" s="5" t="s">
        <v>26</v>
      </c>
      <c r="C183" s="5" t="s">
        <v>27</v>
      </c>
      <c r="D183" s="5" t="s">
        <v>933</v>
      </c>
      <c r="E183" s="5" t="s">
        <v>934</v>
      </c>
      <c r="F183" s="7">
        <v>45348</v>
      </c>
      <c r="G183" s="7">
        <v>45350</v>
      </c>
      <c r="H183" s="5">
        <v>1</v>
      </c>
      <c r="I183" s="5">
        <v>2</v>
      </c>
      <c r="J183" s="5">
        <v>2</v>
      </c>
      <c r="K183" s="5" t="s">
        <v>30</v>
      </c>
      <c r="L183" s="5">
        <v>854</v>
      </c>
      <c r="M183" s="5">
        <v>854</v>
      </c>
      <c r="N183" s="5" t="s">
        <v>935</v>
      </c>
      <c r="O183" s="5" t="s">
        <v>32</v>
      </c>
      <c r="P183" s="5" t="s">
        <v>33</v>
      </c>
      <c r="Q183" s="5">
        <v>0</v>
      </c>
      <c r="R183" s="8">
        <v>45346</v>
      </c>
      <c r="S183" s="7">
        <v>45351</v>
      </c>
      <c r="T183" s="5" t="s">
        <v>34</v>
      </c>
      <c r="U183" s="5">
        <v>854</v>
      </c>
      <c r="V183" s="5">
        <v>0</v>
      </c>
      <c r="W183" s="5">
        <v>0</v>
      </c>
      <c r="X183" s="5" t="s">
        <v>936</v>
      </c>
      <c r="Y183" s="5" t="s">
        <v>937</v>
      </c>
    </row>
    <row r="184" s="5" customFormat="1" spans="1:25">
      <c r="A184" s="5" t="s">
        <v>938</v>
      </c>
      <c r="B184" s="5" t="s">
        <v>26</v>
      </c>
      <c r="C184" s="5" t="s">
        <v>27</v>
      </c>
      <c r="D184" s="5" t="s">
        <v>677</v>
      </c>
      <c r="E184" s="5" t="s">
        <v>939</v>
      </c>
      <c r="F184" s="7">
        <v>45347</v>
      </c>
      <c r="G184" s="7">
        <v>45350</v>
      </c>
      <c r="H184" s="5">
        <v>1</v>
      </c>
      <c r="I184" s="5">
        <v>3</v>
      </c>
      <c r="J184" s="5">
        <v>3</v>
      </c>
      <c r="K184" s="5" t="s">
        <v>30</v>
      </c>
      <c r="L184" s="5">
        <v>1312</v>
      </c>
      <c r="M184" s="5">
        <v>1312</v>
      </c>
      <c r="N184" s="5" t="s">
        <v>940</v>
      </c>
      <c r="O184" s="5" t="s">
        <v>32</v>
      </c>
      <c r="P184" s="5" t="s">
        <v>33</v>
      </c>
      <c r="Q184" s="5">
        <v>0</v>
      </c>
      <c r="R184" s="8">
        <v>45346.0000115741</v>
      </c>
      <c r="S184" s="7">
        <v>45351</v>
      </c>
      <c r="T184" s="5" t="s">
        <v>34</v>
      </c>
      <c r="U184" s="5">
        <v>1312</v>
      </c>
      <c r="V184" s="5">
        <v>0</v>
      </c>
      <c r="W184" s="5">
        <v>0</v>
      </c>
      <c r="X184" s="5" t="s">
        <v>941</v>
      </c>
      <c r="Y184" s="5" t="s">
        <v>942</v>
      </c>
    </row>
    <row r="185" s="5" customFormat="1" spans="1:25">
      <c r="A185" s="5" t="s">
        <v>943</v>
      </c>
      <c r="B185" s="5" t="s">
        <v>26</v>
      </c>
      <c r="C185" s="5" t="s">
        <v>27</v>
      </c>
      <c r="D185" s="5" t="s">
        <v>944</v>
      </c>
      <c r="E185" s="5" t="s">
        <v>945</v>
      </c>
      <c r="F185" s="7">
        <v>45348</v>
      </c>
      <c r="G185" s="7">
        <v>45350</v>
      </c>
      <c r="H185" s="5">
        <v>1</v>
      </c>
      <c r="I185" s="5">
        <v>2</v>
      </c>
      <c r="J185" s="5">
        <v>2</v>
      </c>
      <c r="K185" s="5" t="s">
        <v>30</v>
      </c>
      <c r="L185" s="5">
        <v>828</v>
      </c>
      <c r="M185" s="5">
        <v>828</v>
      </c>
      <c r="N185" s="5" t="s">
        <v>946</v>
      </c>
      <c r="O185" s="5" t="s">
        <v>32</v>
      </c>
      <c r="P185" s="5" t="s">
        <v>33</v>
      </c>
      <c r="Q185" s="5">
        <v>0</v>
      </c>
      <c r="R185" s="8">
        <v>45346.0000115741</v>
      </c>
      <c r="S185" s="7">
        <v>45351</v>
      </c>
      <c r="T185" s="5" t="s">
        <v>34</v>
      </c>
      <c r="U185" s="5">
        <v>828</v>
      </c>
      <c r="V185" s="5">
        <v>0</v>
      </c>
      <c r="W185" s="5">
        <v>0</v>
      </c>
      <c r="X185" s="5" t="s">
        <v>947</v>
      </c>
      <c r="Y185" s="5" t="s">
        <v>948</v>
      </c>
    </row>
    <row r="186" s="5" customFormat="1" spans="1:25">
      <c r="A186" s="5" t="s">
        <v>949</v>
      </c>
      <c r="B186" s="5" t="s">
        <v>26</v>
      </c>
      <c r="C186" s="5" t="s">
        <v>27</v>
      </c>
      <c r="D186" s="5" t="s">
        <v>812</v>
      </c>
      <c r="E186" s="5" t="s">
        <v>950</v>
      </c>
      <c r="F186" s="7">
        <v>45349</v>
      </c>
      <c r="G186" s="7">
        <v>45350</v>
      </c>
      <c r="H186" s="5">
        <v>1</v>
      </c>
      <c r="I186" s="5">
        <v>1</v>
      </c>
      <c r="J186" s="5">
        <v>1</v>
      </c>
      <c r="K186" s="5" t="s">
        <v>30</v>
      </c>
      <c r="L186" s="5">
        <v>302</v>
      </c>
      <c r="M186" s="5">
        <v>302</v>
      </c>
      <c r="N186" s="5" t="s">
        <v>951</v>
      </c>
      <c r="O186" s="5" t="s">
        <v>32</v>
      </c>
      <c r="P186" s="5" t="s">
        <v>33</v>
      </c>
      <c r="Q186" s="5">
        <v>0</v>
      </c>
      <c r="R186" s="8">
        <v>45346.0000115741</v>
      </c>
      <c r="S186" s="7">
        <v>45351</v>
      </c>
      <c r="T186" s="5" t="s">
        <v>34</v>
      </c>
      <c r="U186" s="5">
        <v>302</v>
      </c>
      <c r="V186" s="5">
        <v>0</v>
      </c>
      <c r="W186" s="5">
        <v>0</v>
      </c>
      <c r="X186" s="5" t="s">
        <v>952</v>
      </c>
      <c r="Y186" s="5" t="s">
        <v>953</v>
      </c>
    </row>
    <row r="187" s="5" customFormat="1" spans="1:25">
      <c r="A187" s="5" t="s">
        <v>954</v>
      </c>
      <c r="B187" s="5" t="s">
        <v>26</v>
      </c>
      <c r="C187" s="5" t="s">
        <v>27</v>
      </c>
      <c r="D187" s="5" t="s">
        <v>928</v>
      </c>
      <c r="E187" s="5" t="s">
        <v>929</v>
      </c>
      <c r="F187" s="7">
        <v>45348</v>
      </c>
      <c r="G187" s="7">
        <v>45350</v>
      </c>
      <c r="H187" s="5">
        <v>1</v>
      </c>
      <c r="I187" s="5">
        <v>2</v>
      </c>
      <c r="J187" s="5">
        <v>2</v>
      </c>
      <c r="K187" s="5" t="s">
        <v>30</v>
      </c>
      <c r="L187" s="5">
        <v>2062</v>
      </c>
      <c r="M187" s="5">
        <v>2062</v>
      </c>
      <c r="N187" s="5" t="s">
        <v>955</v>
      </c>
      <c r="O187" s="5" t="s">
        <v>32</v>
      </c>
      <c r="P187" s="5" t="s">
        <v>33</v>
      </c>
      <c r="Q187" s="5">
        <v>0</v>
      </c>
      <c r="R187" s="8">
        <v>45346</v>
      </c>
      <c r="S187" s="7">
        <v>45351</v>
      </c>
      <c r="T187" s="5" t="s">
        <v>34</v>
      </c>
      <c r="U187" s="5">
        <v>2062</v>
      </c>
      <c r="V187" s="5">
        <v>0</v>
      </c>
      <c r="W187" s="5">
        <v>0</v>
      </c>
      <c r="X187" s="5" t="s">
        <v>956</v>
      </c>
      <c r="Y187" s="5" t="s">
        <v>957</v>
      </c>
    </row>
    <row r="188" s="5" customFormat="1" spans="1:25">
      <c r="A188" s="5" t="s">
        <v>958</v>
      </c>
      <c r="B188" s="5" t="s">
        <v>26</v>
      </c>
      <c r="C188" s="5" t="s">
        <v>27</v>
      </c>
      <c r="D188" s="5" t="s">
        <v>779</v>
      </c>
      <c r="E188" s="5" t="s">
        <v>780</v>
      </c>
      <c r="F188" s="7">
        <v>45349</v>
      </c>
      <c r="G188" s="7">
        <v>45350</v>
      </c>
      <c r="H188" s="5">
        <v>1</v>
      </c>
      <c r="I188" s="5">
        <v>1</v>
      </c>
      <c r="J188" s="5">
        <v>1</v>
      </c>
      <c r="K188" s="5" t="s">
        <v>30</v>
      </c>
      <c r="L188" s="5">
        <v>340</v>
      </c>
      <c r="M188" s="5">
        <v>340</v>
      </c>
      <c r="N188" s="5" t="s">
        <v>959</v>
      </c>
      <c r="O188" s="5" t="s">
        <v>32</v>
      </c>
      <c r="P188" s="5" t="s">
        <v>33</v>
      </c>
      <c r="Q188" s="5">
        <v>0</v>
      </c>
      <c r="R188" s="8">
        <v>45346</v>
      </c>
      <c r="S188" s="7">
        <v>45351</v>
      </c>
      <c r="T188" s="5" t="s">
        <v>34</v>
      </c>
      <c r="U188" s="5">
        <v>340</v>
      </c>
      <c r="V188" s="5">
        <v>0</v>
      </c>
      <c r="W188" s="5">
        <v>0</v>
      </c>
      <c r="X188" s="5" t="s">
        <v>960</v>
      </c>
      <c r="Y188" s="5" t="s">
        <v>961</v>
      </c>
    </row>
    <row r="189" s="5" customFormat="1" spans="1:25">
      <c r="A189" s="5" t="s">
        <v>962</v>
      </c>
      <c r="B189" s="5" t="s">
        <v>26</v>
      </c>
      <c r="C189" s="5" t="s">
        <v>27</v>
      </c>
      <c r="D189" s="5" t="s">
        <v>779</v>
      </c>
      <c r="E189" s="5" t="s">
        <v>780</v>
      </c>
      <c r="F189" s="7">
        <v>45349</v>
      </c>
      <c r="G189" s="7">
        <v>45350</v>
      </c>
      <c r="H189" s="5">
        <v>1</v>
      </c>
      <c r="I189" s="5">
        <v>1</v>
      </c>
      <c r="J189" s="5">
        <v>1</v>
      </c>
      <c r="K189" s="5" t="s">
        <v>30</v>
      </c>
      <c r="L189" s="5">
        <v>340</v>
      </c>
      <c r="M189" s="5">
        <v>340</v>
      </c>
      <c r="N189" s="5" t="s">
        <v>963</v>
      </c>
      <c r="O189" s="5" t="s">
        <v>32</v>
      </c>
      <c r="P189" s="5" t="s">
        <v>33</v>
      </c>
      <c r="Q189" s="5">
        <v>0</v>
      </c>
      <c r="R189" s="8">
        <v>45346.0000115741</v>
      </c>
      <c r="S189" s="7">
        <v>45351</v>
      </c>
      <c r="T189" s="5" t="s">
        <v>34</v>
      </c>
      <c r="U189" s="5">
        <v>340</v>
      </c>
      <c r="V189" s="5">
        <v>0</v>
      </c>
      <c r="W189" s="5">
        <v>0</v>
      </c>
      <c r="X189" s="5" t="s">
        <v>964</v>
      </c>
      <c r="Y189" s="5" t="s">
        <v>965</v>
      </c>
    </row>
    <row r="190" s="5" customFormat="1" spans="1:25">
      <c r="A190" s="5" t="s">
        <v>966</v>
      </c>
      <c r="B190" s="5" t="s">
        <v>26</v>
      </c>
      <c r="C190" s="5" t="s">
        <v>27</v>
      </c>
      <c r="D190" s="5" t="s">
        <v>967</v>
      </c>
      <c r="E190" s="5" t="s">
        <v>968</v>
      </c>
      <c r="F190" s="7">
        <v>45349</v>
      </c>
      <c r="G190" s="7">
        <v>45350</v>
      </c>
      <c r="H190" s="5">
        <v>1</v>
      </c>
      <c r="I190" s="5">
        <v>1</v>
      </c>
      <c r="J190" s="5">
        <v>1</v>
      </c>
      <c r="K190" s="5" t="s">
        <v>30</v>
      </c>
      <c r="L190" s="5">
        <v>753</v>
      </c>
      <c r="M190" s="5">
        <v>753</v>
      </c>
      <c r="N190" s="5" t="s">
        <v>969</v>
      </c>
      <c r="O190" s="5" t="s">
        <v>32</v>
      </c>
      <c r="P190" s="5" t="s">
        <v>33</v>
      </c>
      <c r="Q190" s="5">
        <v>0</v>
      </c>
      <c r="R190" s="8">
        <v>45346</v>
      </c>
      <c r="S190" s="7">
        <v>45351</v>
      </c>
      <c r="T190" s="5" t="s">
        <v>34</v>
      </c>
      <c r="U190" s="5">
        <v>753</v>
      </c>
      <c r="V190" s="5">
        <v>0</v>
      </c>
      <c r="W190" s="5">
        <v>0</v>
      </c>
      <c r="X190" s="5" t="s">
        <v>970</v>
      </c>
      <c r="Y190" s="5" t="s">
        <v>971</v>
      </c>
    </row>
    <row r="191" s="5" customFormat="1" spans="1:25">
      <c r="A191" s="5" t="s">
        <v>972</v>
      </c>
      <c r="B191" s="5" t="s">
        <v>26</v>
      </c>
      <c r="C191" s="5" t="s">
        <v>27</v>
      </c>
      <c r="D191" s="5" t="s">
        <v>967</v>
      </c>
      <c r="E191" s="5" t="s">
        <v>968</v>
      </c>
      <c r="F191" s="7">
        <v>45349</v>
      </c>
      <c r="G191" s="7">
        <v>45350</v>
      </c>
      <c r="H191" s="5">
        <v>1</v>
      </c>
      <c r="I191" s="5">
        <v>1</v>
      </c>
      <c r="J191" s="5">
        <v>1</v>
      </c>
      <c r="K191" s="5" t="s">
        <v>30</v>
      </c>
      <c r="L191" s="5">
        <v>753</v>
      </c>
      <c r="M191" s="5">
        <v>753</v>
      </c>
      <c r="N191" s="5" t="s">
        <v>973</v>
      </c>
      <c r="O191" s="5" t="s">
        <v>32</v>
      </c>
      <c r="P191" s="5" t="s">
        <v>33</v>
      </c>
      <c r="Q191" s="5">
        <v>0</v>
      </c>
      <c r="R191" s="8">
        <v>45346.0000115741</v>
      </c>
      <c r="S191" s="7">
        <v>45351</v>
      </c>
      <c r="T191" s="5" t="s">
        <v>34</v>
      </c>
      <c r="U191" s="5">
        <v>753</v>
      </c>
      <c r="V191" s="5">
        <v>0</v>
      </c>
      <c r="W191" s="5">
        <v>0</v>
      </c>
      <c r="X191" s="5" t="s">
        <v>974</v>
      </c>
      <c r="Y191" s="5" t="s">
        <v>975</v>
      </c>
    </row>
    <row r="192" s="5" customFormat="1" spans="1:25">
      <c r="A192" s="5" t="s">
        <v>976</v>
      </c>
      <c r="B192" s="5" t="s">
        <v>26</v>
      </c>
      <c r="C192" s="5" t="s">
        <v>27</v>
      </c>
      <c r="D192" s="5" t="s">
        <v>967</v>
      </c>
      <c r="E192" s="5" t="s">
        <v>977</v>
      </c>
      <c r="F192" s="7">
        <v>45349</v>
      </c>
      <c r="G192" s="7">
        <v>45350</v>
      </c>
      <c r="H192" s="5">
        <v>1</v>
      </c>
      <c r="I192" s="5">
        <v>1</v>
      </c>
      <c r="J192" s="5">
        <v>1</v>
      </c>
      <c r="K192" s="5" t="s">
        <v>30</v>
      </c>
      <c r="L192" s="5">
        <v>505</v>
      </c>
      <c r="M192" s="5">
        <v>505</v>
      </c>
      <c r="N192" s="5" t="s">
        <v>978</v>
      </c>
      <c r="O192" s="5" t="s">
        <v>32</v>
      </c>
      <c r="P192" s="5" t="s">
        <v>33</v>
      </c>
      <c r="Q192" s="5">
        <v>0</v>
      </c>
      <c r="R192" s="8">
        <v>45346.0000115741</v>
      </c>
      <c r="S192" s="7">
        <v>45351</v>
      </c>
      <c r="T192" s="5" t="s">
        <v>34</v>
      </c>
      <c r="U192" s="5">
        <v>505</v>
      </c>
      <c r="V192" s="5">
        <v>0</v>
      </c>
      <c r="W192" s="5">
        <v>0</v>
      </c>
      <c r="X192" s="5" t="s">
        <v>979</v>
      </c>
      <c r="Y192" s="5" t="s">
        <v>980</v>
      </c>
    </row>
    <row r="193" s="5" customFormat="1" spans="1:25">
      <c r="A193" s="5" t="s">
        <v>981</v>
      </c>
      <c r="B193" s="5" t="s">
        <v>26</v>
      </c>
      <c r="C193" s="5" t="s">
        <v>27</v>
      </c>
      <c r="D193" s="5" t="s">
        <v>223</v>
      </c>
      <c r="E193" s="5" t="s">
        <v>982</v>
      </c>
      <c r="F193" s="7">
        <v>45348</v>
      </c>
      <c r="G193" s="7">
        <v>45350</v>
      </c>
      <c r="H193" s="5">
        <v>1</v>
      </c>
      <c r="I193" s="5">
        <v>2</v>
      </c>
      <c r="J193" s="5">
        <v>2</v>
      </c>
      <c r="K193" s="5" t="s">
        <v>30</v>
      </c>
      <c r="L193" s="5">
        <v>530</v>
      </c>
      <c r="M193" s="5">
        <v>530</v>
      </c>
      <c r="N193" s="5" t="s">
        <v>983</v>
      </c>
      <c r="O193" s="5" t="s">
        <v>32</v>
      </c>
      <c r="P193" s="5" t="s">
        <v>33</v>
      </c>
      <c r="Q193" s="5">
        <v>0</v>
      </c>
      <c r="R193" s="8">
        <v>45346.0000115741</v>
      </c>
      <c r="S193" s="7">
        <v>45351</v>
      </c>
      <c r="T193" s="5" t="s">
        <v>34</v>
      </c>
      <c r="U193" s="5">
        <v>530</v>
      </c>
      <c r="V193" s="5">
        <v>0</v>
      </c>
      <c r="W193" s="5">
        <v>0</v>
      </c>
      <c r="X193" s="5" t="s">
        <v>984</v>
      </c>
      <c r="Y193" s="5" t="s">
        <v>985</v>
      </c>
    </row>
    <row r="194" s="5" customFormat="1" spans="1:25">
      <c r="A194" s="5" t="s">
        <v>986</v>
      </c>
      <c r="B194" s="5" t="s">
        <v>26</v>
      </c>
      <c r="C194" s="5" t="s">
        <v>27</v>
      </c>
      <c r="D194" s="5" t="s">
        <v>223</v>
      </c>
      <c r="E194" s="5" t="s">
        <v>987</v>
      </c>
      <c r="F194" s="7">
        <v>45348</v>
      </c>
      <c r="G194" s="7">
        <v>45350</v>
      </c>
      <c r="H194" s="5">
        <v>1</v>
      </c>
      <c r="I194" s="5">
        <v>2</v>
      </c>
      <c r="J194" s="5">
        <v>2</v>
      </c>
      <c r="K194" s="5" t="s">
        <v>30</v>
      </c>
      <c r="L194" s="5">
        <v>538</v>
      </c>
      <c r="M194" s="5">
        <v>538</v>
      </c>
      <c r="N194" s="5" t="s">
        <v>988</v>
      </c>
      <c r="O194" s="5" t="s">
        <v>32</v>
      </c>
      <c r="P194" s="5" t="s">
        <v>33</v>
      </c>
      <c r="Q194" s="5">
        <v>0</v>
      </c>
      <c r="R194" s="8">
        <v>45346</v>
      </c>
      <c r="S194" s="7">
        <v>45351</v>
      </c>
      <c r="T194" s="5" t="s">
        <v>34</v>
      </c>
      <c r="U194" s="5">
        <v>538</v>
      </c>
      <c r="V194" s="5">
        <v>0</v>
      </c>
      <c r="W194" s="5">
        <v>0</v>
      </c>
      <c r="X194" s="5" t="s">
        <v>989</v>
      </c>
      <c r="Y194" s="5" t="s">
        <v>990</v>
      </c>
    </row>
    <row r="195" s="5" customFormat="1" spans="1:25">
      <c r="A195" s="5" t="s">
        <v>991</v>
      </c>
      <c r="B195" s="5" t="s">
        <v>26</v>
      </c>
      <c r="C195" s="5" t="s">
        <v>27</v>
      </c>
      <c r="D195" s="5" t="s">
        <v>914</v>
      </c>
      <c r="E195" s="5" t="s">
        <v>992</v>
      </c>
      <c r="F195" s="7">
        <v>45349</v>
      </c>
      <c r="G195" s="7">
        <v>45350</v>
      </c>
      <c r="H195" s="5">
        <v>1</v>
      </c>
      <c r="I195" s="5">
        <v>1</v>
      </c>
      <c r="J195" s="5">
        <v>1</v>
      </c>
      <c r="K195" s="5" t="s">
        <v>30</v>
      </c>
      <c r="L195" s="5">
        <v>390</v>
      </c>
      <c r="M195" s="5">
        <v>390</v>
      </c>
      <c r="N195" s="5" t="s">
        <v>993</v>
      </c>
      <c r="O195" s="5" t="s">
        <v>32</v>
      </c>
      <c r="P195" s="5" t="s">
        <v>33</v>
      </c>
      <c r="Q195" s="5">
        <v>0</v>
      </c>
      <c r="R195" s="8">
        <v>45346</v>
      </c>
      <c r="S195" s="7">
        <v>45351</v>
      </c>
      <c r="T195" s="5" t="s">
        <v>34</v>
      </c>
      <c r="U195" s="5">
        <v>390</v>
      </c>
      <c r="V195" s="5">
        <v>0</v>
      </c>
      <c r="W195" s="5">
        <v>0</v>
      </c>
      <c r="X195" s="5" t="s">
        <v>994</v>
      </c>
      <c r="Y195" s="5" t="s">
        <v>995</v>
      </c>
    </row>
    <row r="196" s="5" customFormat="1" spans="1:25">
      <c r="A196" s="5" t="s">
        <v>996</v>
      </c>
      <c r="B196" s="5" t="s">
        <v>26</v>
      </c>
      <c r="C196" s="5" t="s">
        <v>27</v>
      </c>
      <c r="D196" s="5" t="s">
        <v>223</v>
      </c>
      <c r="E196" s="5" t="s">
        <v>997</v>
      </c>
      <c r="F196" s="7">
        <v>45348</v>
      </c>
      <c r="G196" s="7">
        <v>45350</v>
      </c>
      <c r="H196" s="5">
        <v>1</v>
      </c>
      <c r="I196" s="5">
        <v>2</v>
      </c>
      <c r="J196" s="5">
        <v>2</v>
      </c>
      <c r="K196" s="5" t="s">
        <v>30</v>
      </c>
      <c r="L196" s="5">
        <v>651</v>
      </c>
      <c r="M196" s="5">
        <v>651</v>
      </c>
      <c r="N196" s="5" t="s">
        <v>998</v>
      </c>
      <c r="O196" s="5" t="s">
        <v>32</v>
      </c>
      <c r="P196" s="5" t="s">
        <v>33</v>
      </c>
      <c r="Q196" s="5">
        <v>0</v>
      </c>
      <c r="R196" s="8">
        <v>45346.0000115741</v>
      </c>
      <c r="S196" s="7">
        <v>45351</v>
      </c>
      <c r="T196" s="5" t="s">
        <v>34</v>
      </c>
      <c r="U196" s="5">
        <v>651</v>
      </c>
      <c r="V196" s="5">
        <v>0</v>
      </c>
      <c r="W196" s="5">
        <v>0</v>
      </c>
      <c r="X196" s="5" t="s">
        <v>999</v>
      </c>
      <c r="Y196" s="5" t="s">
        <v>1000</v>
      </c>
    </row>
    <row r="197" s="5" customFormat="1" spans="1:25">
      <c r="A197" s="5" t="s">
        <v>1001</v>
      </c>
      <c r="B197" s="5" t="s">
        <v>26</v>
      </c>
      <c r="C197" s="5" t="s">
        <v>27</v>
      </c>
      <c r="D197" s="5" t="s">
        <v>933</v>
      </c>
      <c r="E197" s="5" t="s">
        <v>1002</v>
      </c>
      <c r="F197" s="7">
        <v>45349</v>
      </c>
      <c r="G197" s="7">
        <v>45350</v>
      </c>
      <c r="H197" s="5">
        <v>1</v>
      </c>
      <c r="I197" s="5">
        <v>1</v>
      </c>
      <c r="J197" s="5">
        <v>1</v>
      </c>
      <c r="K197" s="5" t="s">
        <v>30</v>
      </c>
      <c r="L197" s="5">
        <v>320</v>
      </c>
      <c r="M197" s="5">
        <v>320</v>
      </c>
      <c r="N197" s="5" t="s">
        <v>1003</v>
      </c>
      <c r="O197" s="5" t="s">
        <v>32</v>
      </c>
      <c r="P197" s="5" t="s">
        <v>33</v>
      </c>
      <c r="Q197" s="5">
        <v>0</v>
      </c>
      <c r="R197" s="8">
        <v>45347.0000115741</v>
      </c>
      <c r="S197" s="7">
        <v>45351</v>
      </c>
      <c r="T197" s="5" t="s">
        <v>34</v>
      </c>
      <c r="U197" s="5">
        <v>320</v>
      </c>
      <c r="V197" s="5">
        <v>0</v>
      </c>
      <c r="W197" s="5">
        <v>0</v>
      </c>
      <c r="X197" s="5" t="s">
        <v>1004</v>
      </c>
      <c r="Y197" s="5" t="s">
        <v>1005</v>
      </c>
    </row>
    <row r="198" s="5" customFormat="1" spans="1:25">
      <c r="A198" s="5" t="s">
        <v>1006</v>
      </c>
      <c r="B198" s="5" t="s">
        <v>26</v>
      </c>
      <c r="C198" s="5" t="s">
        <v>27</v>
      </c>
      <c r="D198" s="5" t="s">
        <v>1007</v>
      </c>
      <c r="E198" s="5" t="s">
        <v>1008</v>
      </c>
      <c r="F198" s="7">
        <v>45348</v>
      </c>
      <c r="G198" s="7">
        <v>45350</v>
      </c>
      <c r="H198" s="5">
        <v>1</v>
      </c>
      <c r="I198" s="5">
        <v>2</v>
      </c>
      <c r="J198" s="5">
        <v>2</v>
      </c>
      <c r="K198" s="5" t="s">
        <v>30</v>
      </c>
      <c r="L198" s="5">
        <v>634</v>
      </c>
      <c r="M198" s="5">
        <v>634</v>
      </c>
      <c r="N198" s="5" t="s">
        <v>1009</v>
      </c>
      <c r="O198" s="5" t="s">
        <v>32</v>
      </c>
      <c r="P198" s="5" t="s">
        <v>33</v>
      </c>
      <c r="Q198" s="5">
        <v>0</v>
      </c>
      <c r="R198" s="8">
        <v>45347.0000115741</v>
      </c>
      <c r="S198" s="7">
        <v>45351</v>
      </c>
      <c r="T198" s="5" t="s">
        <v>34</v>
      </c>
      <c r="U198" s="5">
        <v>634</v>
      </c>
      <c r="V198" s="5">
        <v>0</v>
      </c>
      <c r="W198" s="5">
        <v>0</v>
      </c>
      <c r="X198" s="5" t="s">
        <v>1010</v>
      </c>
      <c r="Y198" s="5" t="s">
        <v>1011</v>
      </c>
    </row>
    <row r="199" s="5" customFormat="1" spans="1:25">
      <c r="A199" s="5" t="s">
        <v>1012</v>
      </c>
      <c r="B199" s="5" t="s">
        <v>26</v>
      </c>
      <c r="C199" s="5" t="s">
        <v>27</v>
      </c>
      <c r="D199" s="5" t="s">
        <v>1013</v>
      </c>
      <c r="E199" s="5" t="s">
        <v>1014</v>
      </c>
      <c r="F199" s="7">
        <v>45348</v>
      </c>
      <c r="G199" s="7">
        <v>45350</v>
      </c>
      <c r="H199" s="5">
        <v>2</v>
      </c>
      <c r="I199" s="5">
        <v>2</v>
      </c>
      <c r="J199" s="5">
        <v>4</v>
      </c>
      <c r="K199" s="5" t="s">
        <v>30</v>
      </c>
      <c r="L199" s="5">
        <v>2620</v>
      </c>
      <c r="M199" s="5">
        <v>2620</v>
      </c>
      <c r="N199" s="5" t="s">
        <v>1015</v>
      </c>
      <c r="O199" s="5" t="s">
        <v>32</v>
      </c>
      <c r="P199" s="5" t="s">
        <v>33</v>
      </c>
      <c r="Q199" s="5">
        <v>0</v>
      </c>
      <c r="R199" s="8">
        <v>45347.0000115741</v>
      </c>
      <c r="S199" s="7">
        <v>45351</v>
      </c>
      <c r="T199" s="5" t="s">
        <v>34</v>
      </c>
      <c r="U199" s="5">
        <v>2620</v>
      </c>
      <c r="V199" s="5">
        <v>0</v>
      </c>
      <c r="W199" s="5">
        <v>0</v>
      </c>
      <c r="X199" s="5" t="s">
        <v>1016</v>
      </c>
      <c r="Y199" s="5" t="s">
        <v>1017</v>
      </c>
    </row>
    <row r="200" s="5" customFormat="1" spans="1:25">
      <c r="A200" s="5" t="s">
        <v>1018</v>
      </c>
      <c r="B200" s="5" t="s">
        <v>26</v>
      </c>
      <c r="C200" s="5" t="s">
        <v>27</v>
      </c>
      <c r="D200" s="5" t="s">
        <v>1019</v>
      </c>
      <c r="E200" s="5" t="s">
        <v>1020</v>
      </c>
      <c r="F200" s="7">
        <v>45349</v>
      </c>
      <c r="G200" s="7">
        <v>45350</v>
      </c>
      <c r="H200" s="5">
        <v>1</v>
      </c>
      <c r="I200" s="5">
        <v>1</v>
      </c>
      <c r="J200" s="5">
        <v>1</v>
      </c>
      <c r="K200" s="5" t="s">
        <v>30</v>
      </c>
      <c r="L200" s="5">
        <v>338</v>
      </c>
      <c r="M200" s="5">
        <v>338</v>
      </c>
      <c r="N200" s="5" t="s">
        <v>1021</v>
      </c>
      <c r="O200" s="5" t="s">
        <v>32</v>
      </c>
      <c r="P200" s="5" t="s">
        <v>33</v>
      </c>
      <c r="Q200" s="5">
        <v>0</v>
      </c>
      <c r="R200" s="8">
        <v>45347</v>
      </c>
      <c r="S200" s="7">
        <v>45351</v>
      </c>
      <c r="T200" s="5" t="s">
        <v>34</v>
      </c>
      <c r="U200" s="5">
        <v>338</v>
      </c>
      <c r="V200" s="5">
        <v>0</v>
      </c>
      <c r="W200" s="5">
        <v>0</v>
      </c>
      <c r="X200" s="5" t="s">
        <v>1022</v>
      </c>
      <c r="Y200" s="5" t="s">
        <v>1023</v>
      </c>
    </row>
    <row r="201" s="5" customFormat="1" spans="1:25">
      <c r="A201" s="5" t="s">
        <v>1024</v>
      </c>
      <c r="B201" s="5" t="s">
        <v>26</v>
      </c>
      <c r="C201" s="5" t="s">
        <v>27</v>
      </c>
      <c r="D201" s="5" t="s">
        <v>1025</v>
      </c>
      <c r="E201" s="5" t="s">
        <v>1026</v>
      </c>
      <c r="F201" s="7">
        <v>45348</v>
      </c>
      <c r="G201" s="7">
        <v>45350</v>
      </c>
      <c r="H201" s="5">
        <v>1</v>
      </c>
      <c r="I201" s="5">
        <v>2</v>
      </c>
      <c r="J201" s="5">
        <v>2</v>
      </c>
      <c r="K201" s="5" t="s">
        <v>30</v>
      </c>
      <c r="L201" s="5">
        <v>1628</v>
      </c>
      <c r="M201" s="5">
        <v>1628</v>
      </c>
      <c r="N201" s="5" t="s">
        <v>1027</v>
      </c>
      <c r="O201" s="5" t="s">
        <v>32</v>
      </c>
      <c r="P201" s="5" t="s">
        <v>33</v>
      </c>
      <c r="Q201" s="5">
        <v>0</v>
      </c>
      <c r="R201" s="8">
        <v>45347</v>
      </c>
      <c r="S201" s="7">
        <v>45351</v>
      </c>
      <c r="T201" s="5" t="s">
        <v>34</v>
      </c>
      <c r="U201" s="5">
        <v>1628</v>
      </c>
      <c r="V201" s="5">
        <v>0</v>
      </c>
      <c r="W201" s="5">
        <v>0</v>
      </c>
      <c r="X201" s="5" t="s">
        <v>1028</v>
      </c>
      <c r="Y201" s="5" t="s">
        <v>1029</v>
      </c>
    </row>
    <row r="202" s="5" customFormat="1" spans="1:25">
      <c r="A202" s="5" t="s">
        <v>1030</v>
      </c>
      <c r="B202" s="5" t="s">
        <v>26</v>
      </c>
      <c r="C202" s="5" t="s">
        <v>27</v>
      </c>
      <c r="D202" s="5" t="s">
        <v>608</v>
      </c>
      <c r="E202" s="5" t="s">
        <v>609</v>
      </c>
      <c r="F202" s="7">
        <v>45349</v>
      </c>
      <c r="G202" s="7">
        <v>45350</v>
      </c>
      <c r="H202" s="5">
        <v>1</v>
      </c>
      <c r="I202" s="5">
        <v>1</v>
      </c>
      <c r="J202" s="5">
        <v>1</v>
      </c>
      <c r="K202" s="5" t="s">
        <v>30</v>
      </c>
      <c r="L202" s="5">
        <v>515</v>
      </c>
      <c r="M202" s="5">
        <v>515</v>
      </c>
      <c r="N202" s="5" t="s">
        <v>1031</v>
      </c>
      <c r="O202" s="5" t="s">
        <v>32</v>
      </c>
      <c r="P202" s="5" t="s">
        <v>33</v>
      </c>
      <c r="Q202" s="5">
        <v>0</v>
      </c>
      <c r="R202" s="8">
        <v>45347.0000115741</v>
      </c>
      <c r="S202" s="7">
        <v>45351</v>
      </c>
      <c r="T202" s="5" t="s">
        <v>34</v>
      </c>
      <c r="U202" s="5">
        <v>515</v>
      </c>
      <c r="V202" s="5">
        <v>0</v>
      </c>
      <c r="W202" s="5">
        <v>0</v>
      </c>
      <c r="X202" s="5" t="s">
        <v>1032</v>
      </c>
      <c r="Y202" s="5" t="s">
        <v>1033</v>
      </c>
    </row>
    <row r="203" s="5" customFormat="1" spans="1:25">
      <c r="A203" s="5" t="s">
        <v>1034</v>
      </c>
      <c r="B203" s="5" t="s">
        <v>26</v>
      </c>
      <c r="C203" s="5" t="s">
        <v>27</v>
      </c>
      <c r="D203" s="5" t="s">
        <v>356</v>
      </c>
      <c r="E203" s="5" t="s">
        <v>357</v>
      </c>
      <c r="F203" s="7">
        <v>45349</v>
      </c>
      <c r="G203" s="7">
        <v>45350</v>
      </c>
      <c r="H203" s="5">
        <v>1</v>
      </c>
      <c r="I203" s="5">
        <v>1</v>
      </c>
      <c r="J203" s="5">
        <v>1</v>
      </c>
      <c r="K203" s="5" t="s">
        <v>30</v>
      </c>
      <c r="L203" s="5">
        <v>333</v>
      </c>
      <c r="M203" s="5">
        <v>333</v>
      </c>
      <c r="N203" s="5" t="s">
        <v>1035</v>
      </c>
      <c r="O203" s="5" t="s">
        <v>32</v>
      </c>
      <c r="P203" s="5" t="s">
        <v>33</v>
      </c>
      <c r="Q203" s="5">
        <v>0</v>
      </c>
      <c r="R203" s="8">
        <v>45347.0000115741</v>
      </c>
      <c r="S203" s="7">
        <v>45351</v>
      </c>
      <c r="T203" s="5" t="s">
        <v>34</v>
      </c>
      <c r="U203" s="5">
        <v>333</v>
      </c>
      <c r="V203" s="5">
        <v>0</v>
      </c>
      <c r="W203" s="5">
        <v>0</v>
      </c>
      <c r="X203" s="5" t="s">
        <v>1036</v>
      </c>
      <c r="Y203" s="5" t="s">
        <v>1037</v>
      </c>
    </row>
    <row r="204" s="5" customFormat="1" spans="1:25">
      <c r="A204" s="5" t="s">
        <v>1038</v>
      </c>
      <c r="B204" s="5" t="s">
        <v>26</v>
      </c>
      <c r="C204" s="5" t="s">
        <v>27</v>
      </c>
      <c r="D204" s="5" t="s">
        <v>459</v>
      </c>
      <c r="E204" s="5" t="s">
        <v>460</v>
      </c>
      <c r="F204" s="7">
        <v>45349</v>
      </c>
      <c r="G204" s="7">
        <v>45350</v>
      </c>
      <c r="H204" s="5">
        <v>1</v>
      </c>
      <c r="I204" s="5">
        <v>1</v>
      </c>
      <c r="J204" s="5">
        <v>1</v>
      </c>
      <c r="K204" s="5" t="s">
        <v>30</v>
      </c>
      <c r="L204" s="5">
        <v>230</v>
      </c>
      <c r="M204" s="5">
        <v>230</v>
      </c>
      <c r="N204" s="5" t="s">
        <v>1039</v>
      </c>
      <c r="O204" s="5" t="s">
        <v>32</v>
      </c>
      <c r="P204" s="5" t="s">
        <v>33</v>
      </c>
      <c r="Q204" s="5">
        <v>0</v>
      </c>
      <c r="R204" s="8">
        <v>45347.0000115741</v>
      </c>
      <c r="S204" s="7">
        <v>45351</v>
      </c>
      <c r="T204" s="5" t="s">
        <v>34</v>
      </c>
      <c r="U204" s="5">
        <v>230</v>
      </c>
      <c r="V204" s="5">
        <v>0</v>
      </c>
      <c r="W204" s="5">
        <v>0</v>
      </c>
      <c r="X204" s="5" t="s">
        <v>1040</v>
      </c>
      <c r="Y204" s="5" t="s">
        <v>1041</v>
      </c>
    </row>
    <row r="205" s="5" customFormat="1" spans="1:25">
      <c r="A205" s="5" t="s">
        <v>1042</v>
      </c>
      <c r="B205" s="5" t="s">
        <v>26</v>
      </c>
      <c r="C205" s="5" t="s">
        <v>27</v>
      </c>
      <c r="D205" s="5" t="s">
        <v>165</v>
      </c>
      <c r="E205" s="5" t="s">
        <v>1043</v>
      </c>
      <c r="F205" s="7">
        <v>45348</v>
      </c>
      <c r="G205" s="7">
        <v>45350</v>
      </c>
      <c r="H205" s="5">
        <v>1</v>
      </c>
      <c r="I205" s="5">
        <v>2</v>
      </c>
      <c r="J205" s="5">
        <v>2</v>
      </c>
      <c r="K205" s="5" t="s">
        <v>30</v>
      </c>
      <c r="L205" s="5">
        <v>530</v>
      </c>
      <c r="M205" s="5">
        <v>530</v>
      </c>
      <c r="N205" s="5" t="s">
        <v>1044</v>
      </c>
      <c r="O205" s="5" t="s">
        <v>32</v>
      </c>
      <c r="P205" s="5" t="s">
        <v>33</v>
      </c>
      <c r="Q205" s="5">
        <v>0</v>
      </c>
      <c r="R205" s="8">
        <v>45347.0000115741</v>
      </c>
      <c r="S205" s="7">
        <v>45351</v>
      </c>
      <c r="T205" s="5" t="s">
        <v>34</v>
      </c>
      <c r="U205" s="5">
        <v>530</v>
      </c>
      <c r="V205" s="5">
        <v>0</v>
      </c>
      <c r="W205" s="5">
        <v>0</v>
      </c>
      <c r="X205" s="5" t="s">
        <v>1045</v>
      </c>
      <c r="Y205" s="5" t="s">
        <v>60</v>
      </c>
    </row>
    <row r="206" s="5" customFormat="1" spans="1:25">
      <c r="A206" s="5" t="s">
        <v>1042</v>
      </c>
      <c r="B206" s="5" t="s">
        <v>26</v>
      </c>
      <c r="C206" s="5" t="s">
        <v>61</v>
      </c>
      <c r="D206" s="5" t="s">
        <v>165</v>
      </c>
      <c r="E206" s="5" t="s">
        <v>1043</v>
      </c>
      <c r="F206" s="7">
        <v>45348</v>
      </c>
      <c r="G206" s="7">
        <v>45350</v>
      </c>
      <c r="H206" s="5">
        <v>1</v>
      </c>
      <c r="I206" s="5">
        <v>2</v>
      </c>
      <c r="J206" s="5">
        <v>2</v>
      </c>
      <c r="K206" s="5" t="s">
        <v>30</v>
      </c>
      <c r="L206" s="5">
        <v>-530</v>
      </c>
      <c r="M206" s="5">
        <v>-530</v>
      </c>
      <c r="N206" s="5" t="s">
        <v>1044</v>
      </c>
      <c r="O206" s="5" t="s">
        <v>32</v>
      </c>
      <c r="P206" s="5" t="s">
        <v>33</v>
      </c>
      <c r="Q206" s="5">
        <v>0</v>
      </c>
      <c r="R206" s="8">
        <v>45347.0000115741</v>
      </c>
      <c r="S206" s="7">
        <v>45351</v>
      </c>
      <c r="T206" s="5" t="s">
        <v>34</v>
      </c>
      <c r="U206" s="5">
        <v>-530</v>
      </c>
      <c r="V206" s="5">
        <v>0</v>
      </c>
      <c r="W206" s="5">
        <v>0</v>
      </c>
      <c r="X206" s="5" t="s">
        <v>1045</v>
      </c>
      <c r="Y206" s="5" t="s">
        <v>60</v>
      </c>
    </row>
    <row r="207" s="5" customFormat="1" spans="1:25">
      <c r="A207" s="5" t="s">
        <v>1046</v>
      </c>
      <c r="B207" s="5" t="s">
        <v>26</v>
      </c>
      <c r="C207" s="5" t="s">
        <v>27</v>
      </c>
      <c r="D207" s="5" t="s">
        <v>165</v>
      </c>
      <c r="E207" s="5" t="s">
        <v>1043</v>
      </c>
      <c r="F207" s="7">
        <v>45348</v>
      </c>
      <c r="G207" s="7">
        <v>45350</v>
      </c>
      <c r="H207" s="5">
        <v>1</v>
      </c>
      <c r="I207" s="5">
        <v>2</v>
      </c>
      <c r="J207" s="5">
        <v>2</v>
      </c>
      <c r="K207" s="5" t="s">
        <v>30</v>
      </c>
      <c r="L207" s="5">
        <v>530</v>
      </c>
      <c r="M207" s="5">
        <v>530</v>
      </c>
      <c r="N207" s="5" t="s">
        <v>1044</v>
      </c>
      <c r="O207" s="5" t="s">
        <v>32</v>
      </c>
      <c r="P207" s="5" t="s">
        <v>33</v>
      </c>
      <c r="Q207" s="5">
        <v>0</v>
      </c>
      <c r="R207" s="8">
        <v>45347</v>
      </c>
      <c r="S207" s="7">
        <v>45351</v>
      </c>
      <c r="T207" s="5" t="s">
        <v>34</v>
      </c>
      <c r="U207" s="5">
        <v>530</v>
      </c>
      <c r="V207" s="5">
        <v>0</v>
      </c>
      <c r="W207" s="5">
        <v>0</v>
      </c>
      <c r="X207" s="5" t="s">
        <v>1047</v>
      </c>
      <c r="Y207" s="5" t="s">
        <v>60</v>
      </c>
    </row>
    <row r="208" s="5" customFormat="1" spans="1:25">
      <c r="A208" s="5" t="s">
        <v>1046</v>
      </c>
      <c r="B208" s="5" t="s">
        <v>26</v>
      </c>
      <c r="C208" s="5" t="s">
        <v>61</v>
      </c>
      <c r="D208" s="5" t="s">
        <v>165</v>
      </c>
      <c r="E208" s="5" t="s">
        <v>1043</v>
      </c>
      <c r="F208" s="7">
        <v>45348</v>
      </c>
      <c r="G208" s="7">
        <v>45350</v>
      </c>
      <c r="H208" s="5">
        <v>1</v>
      </c>
      <c r="I208" s="5">
        <v>2</v>
      </c>
      <c r="J208" s="5">
        <v>2</v>
      </c>
      <c r="K208" s="5" t="s">
        <v>30</v>
      </c>
      <c r="L208" s="5">
        <v>-530</v>
      </c>
      <c r="M208" s="5">
        <v>-530</v>
      </c>
      <c r="N208" s="5" t="s">
        <v>1044</v>
      </c>
      <c r="O208" s="5" t="s">
        <v>32</v>
      </c>
      <c r="P208" s="5" t="s">
        <v>33</v>
      </c>
      <c r="Q208" s="5">
        <v>0</v>
      </c>
      <c r="R208" s="8">
        <v>45347</v>
      </c>
      <c r="S208" s="7">
        <v>45351</v>
      </c>
      <c r="T208" s="5" t="s">
        <v>34</v>
      </c>
      <c r="U208" s="5">
        <v>-530</v>
      </c>
      <c r="V208" s="5">
        <v>0</v>
      </c>
      <c r="W208" s="5">
        <v>0</v>
      </c>
      <c r="X208" s="5" t="s">
        <v>1047</v>
      </c>
      <c r="Y208" s="5" t="s">
        <v>60</v>
      </c>
    </row>
    <row r="209" s="5" customFormat="1" spans="1:25">
      <c r="A209" s="5" t="s">
        <v>1048</v>
      </c>
      <c r="B209" s="5" t="s">
        <v>26</v>
      </c>
      <c r="C209" s="5" t="s">
        <v>27</v>
      </c>
      <c r="D209" s="5" t="s">
        <v>189</v>
      </c>
      <c r="E209" s="5" t="s">
        <v>774</v>
      </c>
      <c r="F209" s="7">
        <v>45349</v>
      </c>
      <c r="G209" s="7">
        <v>45350</v>
      </c>
      <c r="H209" s="5">
        <v>1</v>
      </c>
      <c r="I209" s="5">
        <v>1</v>
      </c>
      <c r="J209" s="5">
        <v>1</v>
      </c>
      <c r="K209" s="5" t="s">
        <v>30</v>
      </c>
      <c r="L209" s="5">
        <v>452</v>
      </c>
      <c r="M209" s="5">
        <v>452</v>
      </c>
      <c r="N209" s="5" t="s">
        <v>1049</v>
      </c>
      <c r="O209" s="5" t="s">
        <v>32</v>
      </c>
      <c r="P209" s="5" t="s">
        <v>33</v>
      </c>
      <c r="Q209" s="5">
        <v>0</v>
      </c>
      <c r="R209" s="8">
        <v>45347</v>
      </c>
      <c r="S209" s="7">
        <v>45351</v>
      </c>
      <c r="T209" s="5" t="s">
        <v>34</v>
      </c>
      <c r="U209" s="5">
        <v>452</v>
      </c>
      <c r="V209" s="5">
        <v>0</v>
      </c>
      <c r="W209" s="5">
        <v>0</v>
      </c>
      <c r="X209" s="5" t="s">
        <v>1050</v>
      </c>
      <c r="Y209" s="5" t="s">
        <v>60</v>
      </c>
    </row>
    <row r="210" s="5" customFormat="1" spans="1:25">
      <c r="A210" s="5" t="s">
        <v>1051</v>
      </c>
      <c r="B210" s="5" t="s">
        <v>26</v>
      </c>
      <c r="C210" s="5" t="s">
        <v>27</v>
      </c>
      <c r="D210" s="5" t="s">
        <v>165</v>
      </c>
      <c r="E210" s="5" t="s">
        <v>166</v>
      </c>
      <c r="F210" s="7">
        <v>45349</v>
      </c>
      <c r="G210" s="7">
        <v>45350</v>
      </c>
      <c r="H210" s="5">
        <v>1</v>
      </c>
      <c r="I210" s="5">
        <v>1</v>
      </c>
      <c r="J210" s="5">
        <v>1</v>
      </c>
      <c r="K210" s="5" t="s">
        <v>30</v>
      </c>
      <c r="L210" s="5">
        <v>266</v>
      </c>
      <c r="M210" s="5">
        <v>266</v>
      </c>
      <c r="N210" s="5" t="s">
        <v>1052</v>
      </c>
      <c r="O210" s="5" t="s">
        <v>32</v>
      </c>
      <c r="P210" s="5" t="s">
        <v>33</v>
      </c>
      <c r="Q210" s="5">
        <v>0</v>
      </c>
      <c r="R210" s="8">
        <v>45348.0000115741</v>
      </c>
      <c r="S210" s="7">
        <v>45351</v>
      </c>
      <c r="T210" s="5" t="s">
        <v>34</v>
      </c>
      <c r="U210" s="5">
        <v>266</v>
      </c>
      <c r="V210" s="5">
        <v>0</v>
      </c>
      <c r="W210" s="5">
        <v>0</v>
      </c>
      <c r="X210" s="5" t="s">
        <v>1053</v>
      </c>
      <c r="Y210" s="5" t="s">
        <v>1054</v>
      </c>
    </row>
    <row r="211" s="5" customFormat="1" spans="1:25">
      <c r="A211" s="5" t="s">
        <v>1048</v>
      </c>
      <c r="B211" s="5" t="s">
        <v>26</v>
      </c>
      <c r="C211" s="5" t="s">
        <v>61</v>
      </c>
      <c r="D211" s="5" t="s">
        <v>189</v>
      </c>
      <c r="E211" s="5" t="s">
        <v>774</v>
      </c>
      <c r="F211" s="7">
        <v>45349</v>
      </c>
      <c r="G211" s="7">
        <v>45350</v>
      </c>
      <c r="H211" s="5">
        <v>1</v>
      </c>
      <c r="I211" s="5">
        <v>1</v>
      </c>
      <c r="J211" s="5">
        <v>1</v>
      </c>
      <c r="K211" s="5" t="s">
        <v>30</v>
      </c>
      <c r="L211" s="5">
        <v>-452</v>
      </c>
      <c r="M211" s="5">
        <v>-452</v>
      </c>
      <c r="N211" s="5" t="s">
        <v>1049</v>
      </c>
      <c r="O211" s="5" t="s">
        <v>32</v>
      </c>
      <c r="P211" s="5" t="s">
        <v>33</v>
      </c>
      <c r="Q211" s="5">
        <v>0</v>
      </c>
      <c r="R211" s="8">
        <v>45347</v>
      </c>
      <c r="S211" s="7">
        <v>45351</v>
      </c>
      <c r="T211" s="5" t="s">
        <v>34</v>
      </c>
      <c r="U211" s="5">
        <v>-452</v>
      </c>
      <c r="V211" s="5">
        <v>0</v>
      </c>
      <c r="W211" s="5">
        <v>0</v>
      </c>
      <c r="X211" s="5" t="s">
        <v>1050</v>
      </c>
      <c r="Y211" s="5" t="s">
        <v>60</v>
      </c>
    </row>
    <row r="212" s="5" customFormat="1" spans="1:25">
      <c r="A212" s="5" t="s">
        <v>1055</v>
      </c>
      <c r="B212" s="5" t="s">
        <v>26</v>
      </c>
      <c r="C212" s="5" t="s">
        <v>27</v>
      </c>
      <c r="D212" s="5" t="s">
        <v>241</v>
      </c>
      <c r="E212" s="5" t="s">
        <v>1056</v>
      </c>
      <c r="F212" s="7">
        <v>45349</v>
      </c>
      <c r="G212" s="7">
        <v>45350</v>
      </c>
      <c r="H212" s="5">
        <v>1</v>
      </c>
      <c r="I212" s="5">
        <v>1</v>
      </c>
      <c r="J212" s="5">
        <v>1</v>
      </c>
      <c r="K212" s="5" t="s">
        <v>30</v>
      </c>
      <c r="L212" s="5">
        <v>483</v>
      </c>
      <c r="M212" s="5">
        <v>483</v>
      </c>
      <c r="N212" s="5" t="s">
        <v>1057</v>
      </c>
      <c r="O212" s="5" t="s">
        <v>32</v>
      </c>
      <c r="P212" s="5" t="s">
        <v>33</v>
      </c>
      <c r="Q212" s="5">
        <v>0</v>
      </c>
      <c r="R212" s="8">
        <v>45348.0000115741</v>
      </c>
      <c r="S212" s="7">
        <v>45351</v>
      </c>
      <c r="T212" s="5" t="s">
        <v>34</v>
      </c>
      <c r="U212" s="5">
        <v>483</v>
      </c>
      <c r="V212" s="5">
        <v>0</v>
      </c>
      <c r="W212" s="5">
        <v>0</v>
      </c>
      <c r="X212" s="5" t="s">
        <v>1058</v>
      </c>
      <c r="Y212" s="5" t="s">
        <v>1059</v>
      </c>
    </row>
    <row r="213" s="5" customFormat="1" spans="1:25">
      <c r="A213" s="5" t="s">
        <v>1060</v>
      </c>
      <c r="B213" s="5" t="s">
        <v>26</v>
      </c>
      <c r="C213" s="5" t="s">
        <v>27</v>
      </c>
      <c r="D213" s="5" t="s">
        <v>189</v>
      </c>
      <c r="E213" s="5" t="s">
        <v>1061</v>
      </c>
      <c r="F213" s="7">
        <v>45349</v>
      </c>
      <c r="G213" s="7">
        <v>45350</v>
      </c>
      <c r="H213" s="5">
        <v>1</v>
      </c>
      <c r="I213" s="5">
        <v>1</v>
      </c>
      <c r="J213" s="5">
        <v>1</v>
      </c>
      <c r="K213" s="5" t="s">
        <v>30</v>
      </c>
      <c r="L213" s="5">
        <v>540</v>
      </c>
      <c r="M213" s="5">
        <v>540</v>
      </c>
      <c r="N213" s="5" t="s">
        <v>1062</v>
      </c>
      <c r="O213" s="5" t="s">
        <v>32</v>
      </c>
      <c r="P213" s="5" t="s">
        <v>33</v>
      </c>
      <c r="Q213" s="5">
        <v>0</v>
      </c>
      <c r="R213" s="8">
        <v>45348</v>
      </c>
      <c r="S213" s="7">
        <v>45351</v>
      </c>
      <c r="T213" s="5" t="s">
        <v>34</v>
      </c>
      <c r="U213" s="5">
        <v>540</v>
      </c>
      <c r="V213" s="5">
        <v>0</v>
      </c>
      <c r="W213" s="5">
        <v>0</v>
      </c>
      <c r="X213" s="5" t="s">
        <v>1063</v>
      </c>
      <c r="Y213" s="5" t="s">
        <v>1064</v>
      </c>
    </row>
    <row r="214" s="5" customFormat="1" spans="1:25">
      <c r="A214" s="5" t="s">
        <v>1065</v>
      </c>
      <c r="B214" s="5" t="s">
        <v>26</v>
      </c>
      <c r="C214" s="5" t="s">
        <v>27</v>
      </c>
      <c r="D214" s="5" t="s">
        <v>1019</v>
      </c>
      <c r="E214" s="5" t="s">
        <v>1020</v>
      </c>
      <c r="F214" s="7">
        <v>45349</v>
      </c>
      <c r="G214" s="7">
        <v>45350</v>
      </c>
      <c r="H214" s="5">
        <v>1</v>
      </c>
      <c r="I214" s="5">
        <v>1</v>
      </c>
      <c r="J214" s="5">
        <v>1</v>
      </c>
      <c r="K214" s="5" t="s">
        <v>30</v>
      </c>
      <c r="L214" s="5">
        <v>338</v>
      </c>
      <c r="M214" s="5">
        <v>338</v>
      </c>
      <c r="N214" s="5" t="s">
        <v>1066</v>
      </c>
      <c r="O214" s="5" t="s">
        <v>32</v>
      </c>
      <c r="P214" s="5" t="s">
        <v>33</v>
      </c>
      <c r="Q214" s="5">
        <v>0</v>
      </c>
      <c r="R214" s="8">
        <v>45348</v>
      </c>
      <c r="S214" s="7">
        <v>45351</v>
      </c>
      <c r="T214" s="5" t="s">
        <v>34</v>
      </c>
      <c r="U214" s="5">
        <v>338</v>
      </c>
      <c r="V214" s="5">
        <v>0</v>
      </c>
      <c r="W214" s="5">
        <v>0</v>
      </c>
      <c r="X214" s="5" t="s">
        <v>1067</v>
      </c>
      <c r="Y214" s="5" t="s">
        <v>1068</v>
      </c>
    </row>
    <row r="215" s="5" customFormat="1" spans="1:25">
      <c r="A215" s="5" t="s">
        <v>1069</v>
      </c>
      <c r="B215" s="5" t="s">
        <v>26</v>
      </c>
      <c r="C215" s="5" t="s">
        <v>27</v>
      </c>
      <c r="D215" s="5" t="s">
        <v>391</v>
      </c>
      <c r="E215" s="5" t="s">
        <v>392</v>
      </c>
      <c r="F215" s="7">
        <v>45349</v>
      </c>
      <c r="G215" s="7">
        <v>45350</v>
      </c>
      <c r="H215" s="5">
        <v>1</v>
      </c>
      <c r="I215" s="5">
        <v>1</v>
      </c>
      <c r="J215" s="5">
        <v>1</v>
      </c>
      <c r="K215" s="5" t="s">
        <v>30</v>
      </c>
      <c r="L215" s="5">
        <v>189</v>
      </c>
      <c r="M215" s="5">
        <v>189</v>
      </c>
      <c r="N215" s="5" t="s">
        <v>1070</v>
      </c>
      <c r="O215" s="5" t="s">
        <v>32</v>
      </c>
      <c r="P215" s="5" t="s">
        <v>33</v>
      </c>
      <c r="Q215" s="5">
        <v>0</v>
      </c>
      <c r="R215" s="8">
        <v>45348.0000115741</v>
      </c>
      <c r="S215" s="7">
        <v>45351</v>
      </c>
      <c r="T215" s="5" t="s">
        <v>34</v>
      </c>
      <c r="U215" s="5">
        <v>189</v>
      </c>
      <c r="V215" s="5">
        <v>0</v>
      </c>
      <c r="W215" s="5">
        <v>0</v>
      </c>
      <c r="X215" s="5" t="s">
        <v>1071</v>
      </c>
      <c r="Y215" s="5" t="s">
        <v>1072</v>
      </c>
    </row>
    <row r="216" s="5" customFormat="1" spans="1:25">
      <c r="A216" s="5" t="s">
        <v>1073</v>
      </c>
      <c r="B216" s="5" t="s">
        <v>26</v>
      </c>
      <c r="C216" s="5" t="s">
        <v>27</v>
      </c>
      <c r="D216" s="5" t="s">
        <v>1074</v>
      </c>
      <c r="E216" s="5" t="s">
        <v>166</v>
      </c>
      <c r="F216" s="7">
        <v>45348</v>
      </c>
      <c r="G216" s="7">
        <v>45350</v>
      </c>
      <c r="H216" s="5">
        <v>1</v>
      </c>
      <c r="I216" s="5">
        <v>2</v>
      </c>
      <c r="J216" s="5">
        <v>2</v>
      </c>
      <c r="K216" s="5" t="s">
        <v>30</v>
      </c>
      <c r="L216" s="5">
        <v>752</v>
      </c>
      <c r="M216" s="5">
        <v>752</v>
      </c>
      <c r="N216" s="5" t="s">
        <v>1075</v>
      </c>
      <c r="O216" s="5" t="s">
        <v>32</v>
      </c>
      <c r="P216" s="5" t="s">
        <v>33</v>
      </c>
      <c r="Q216" s="5">
        <v>0</v>
      </c>
      <c r="R216" s="8">
        <v>45348</v>
      </c>
      <c r="S216" s="7">
        <v>45351</v>
      </c>
      <c r="T216" s="5" t="s">
        <v>34</v>
      </c>
      <c r="U216" s="5">
        <v>752</v>
      </c>
      <c r="V216" s="5">
        <v>0</v>
      </c>
      <c r="W216" s="5">
        <v>0</v>
      </c>
      <c r="X216" s="5" t="s">
        <v>1076</v>
      </c>
      <c r="Y216" s="5" t="s">
        <v>1077</v>
      </c>
    </row>
    <row r="217" s="5" customFormat="1" spans="1:25">
      <c r="A217" s="5" t="s">
        <v>1078</v>
      </c>
      <c r="B217" s="5" t="s">
        <v>26</v>
      </c>
      <c r="C217" s="5" t="s">
        <v>27</v>
      </c>
      <c r="D217" s="5" t="s">
        <v>241</v>
      </c>
      <c r="E217" s="5" t="s">
        <v>1056</v>
      </c>
      <c r="F217" s="7">
        <v>45349</v>
      </c>
      <c r="G217" s="7">
        <v>45350</v>
      </c>
      <c r="H217" s="5">
        <v>1</v>
      </c>
      <c r="I217" s="5">
        <v>1</v>
      </c>
      <c r="J217" s="5">
        <v>1</v>
      </c>
      <c r="K217" s="5" t="s">
        <v>30</v>
      </c>
      <c r="L217" s="5">
        <v>483</v>
      </c>
      <c r="M217" s="5">
        <v>483</v>
      </c>
      <c r="N217" s="5" t="s">
        <v>1079</v>
      </c>
      <c r="O217" s="5" t="s">
        <v>32</v>
      </c>
      <c r="P217" s="5" t="s">
        <v>33</v>
      </c>
      <c r="Q217" s="5">
        <v>0</v>
      </c>
      <c r="R217" s="8">
        <v>45348</v>
      </c>
      <c r="S217" s="7">
        <v>45351</v>
      </c>
      <c r="T217" s="5" t="s">
        <v>34</v>
      </c>
      <c r="U217" s="5">
        <v>483</v>
      </c>
      <c r="V217" s="5">
        <v>0</v>
      </c>
      <c r="W217" s="5">
        <v>0</v>
      </c>
      <c r="X217" s="5" t="s">
        <v>1080</v>
      </c>
      <c r="Y217" s="5" t="s">
        <v>1081</v>
      </c>
    </row>
    <row r="218" s="5" customFormat="1" spans="1:25">
      <c r="A218" s="5" t="s">
        <v>1082</v>
      </c>
      <c r="B218" s="5" t="s">
        <v>26</v>
      </c>
      <c r="C218" s="5" t="s">
        <v>27</v>
      </c>
      <c r="D218" s="5" t="s">
        <v>1083</v>
      </c>
      <c r="E218" s="5" t="s">
        <v>1084</v>
      </c>
      <c r="F218" s="7">
        <v>45348</v>
      </c>
      <c r="G218" s="7">
        <v>45350</v>
      </c>
      <c r="H218" s="5">
        <v>1</v>
      </c>
      <c r="I218" s="5">
        <v>2</v>
      </c>
      <c r="J218" s="5">
        <v>2</v>
      </c>
      <c r="K218" s="5" t="s">
        <v>30</v>
      </c>
      <c r="L218" s="5">
        <v>996</v>
      </c>
      <c r="M218" s="5">
        <v>996</v>
      </c>
      <c r="N218" s="5" t="s">
        <v>1085</v>
      </c>
      <c r="O218" s="5" t="s">
        <v>32</v>
      </c>
      <c r="P218" s="5" t="s">
        <v>33</v>
      </c>
      <c r="Q218" s="5">
        <v>0</v>
      </c>
      <c r="R218" s="8">
        <v>45348.0000115741</v>
      </c>
      <c r="S218" s="7">
        <v>45351</v>
      </c>
      <c r="T218" s="5" t="s">
        <v>34</v>
      </c>
      <c r="U218" s="5">
        <v>996</v>
      </c>
      <c r="V218" s="5">
        <v>0</v>
      </c>
      <c r="W218" s="5">
        <v>0</v>
      </c>
      <c r="X218" s="5" t="s">
        <v>1086</v>
      </c>
      <c r="Y218" s="5" t="s">
        <v>1087</v>
      </c>
    </row>
    <row r="219" s="5" customFormat="1" spans="1:25">
      <c r="A219" s="5" t="s">
        <v>607</v>
      </c>
      <c r="B219" s="5" t="s">
        <v>26</v>
      </c>
      <c r="C219" s="5" t="s">
        <v>61</v>
      </c>
      <c r="D219" s="5" t="s">
        <v>608</v>
      </c>
      <c r="E219" s="5" t="s">
        <v>609</v>
      </c>
      <c r="F219" s="7">
        <v>45348</v>
      </c>
      <c r="G219" s="7">
        <v>45350</v>
      </c>
      <c r="H219" s="5">
        <v>1</v>
      </c>
      <c r="I219" s="5">
        <v>2</v>
      </c>
      <c r="J219" s="5">
        <v>2</v>
      </c>
      <c r="K219" s="5" t="s">
        <v>30</v>
      </c>
      <c r="L219" s="5">
        <v>-1030</v>
      </c>
      <c r="M219" s="5">
        <v>-1030</v>
      </c>
      <c r="N219" s="5" t="s">
        <v>610</v>
      </c>
      <c r="O219" s="5" t="s">
        <v>32</v>
      </c>
      <c r="P219" s="5" t="s">
        <v>33</v>
      </c>
      <c r="Q219" s="5">
        <v>0</v>
      </c>
      <c r="R219" s="8">
        <v>45341</v>
      </c>
      <c r="S219" s="7">
        <v>45351</v>
      </c>
      <c r="T219" s="5" t="s">
        <v>34</v>
      </c>
      <c r="U219" s="5">
        <v>-1030</v>
      </c>
      <c r="V219" s="5">
        <v>0</v>
      </c>
      <c r="W219" s="5">
        <v>0</v>
      </c>
      <c r="X219" s="5" t="s">
        <v>611</v>
      </c>
      <c r="Y219" s="5" t="s">
        <v>612</v>
      </c>
    </row>
    <row r="220" s="5" customFormat="1" spans="1:25">
      <c r="A220" s="5" t="s">
        <v>1088</v>
      </c>
      <c r="B220" s="5" t="s">
        <v>26</v>
      </c>
      <c r="C220" s="5" t="s">
        <v>27</v>
      </c>
      <c r="D220" s="5" t="s">
        <v>241</v>
      </c>
      <c r="E220" s="5" t="s">
        <v>1056</v>
      </c>
      <c r="F220" s="7">
        <v>45349</v>
      </c>
      <c r="G220" s="7">
        <v>45350</v>
      </c>
      <c r="H220" s="5">
        <v>1</v>
      </c>
      <c r="I220" s="5">
        <v>1</v>
      </c>
      <c r="J220" s="5">
        <v>1</v>
      </c>
      <c r="K220" s="5" t="s">
        <v>30</v>
      </c>
      <c r="L220" s="5">
        <v>483</v>
      </c>
      <c r="M220" s="5">
        <v>483</v>
      </c>
      <c r="N220" s="5" t="s">
        <v>1089</v>
      </c>
      <c r="O220" s="5" t="s">
        <v>32</v>
      </c>
      <c r="P220" s="5" t="s">
        <v>33</v>
      </c>
      <c r="Q220" s="5">
        <v>0</v>
      </c>
      <c r="R220" s="8">
        <v>45348.0000115741</v>
      </c>
      <c r="S220" s="7">
        <v>45351</v>
      </c>
      <c r="T220" s="5" t="s">
        <v>34</v>
      </c>
      <c r="U220" s="5">
        <v>483</v>
      </c>
      <c r="V220" s="5">
        <v>0</v>
      </c>
      <c r="W220" s="5">
        <v>0</v>
      </c>
      <c r="X220" s="5" t="s">
        <v>1090</v>
      </c>
      <c r="Y220" s="5" t="s">
        <v>1091</v>
      </c>
    </row>
    <row r="221" s="5" customFormat="1" spans="1:25">
      <c r="A221" s="5" t="s">
        <v>1092</v>
      </c>
      <c r="B221" s="5" t="s">
        <v>26</v>
      </c>
      <c r="C221" s="5" t="s">
        <v>27</v>
      </c>
      <c r="D221" s="5" t="s">
        <v>241</v>
      </c>
      <c r="E221" s="5" t="s">
        <v>1056</v>
      </c>
      <c r="F221" s="7">
        <v>45349</v>
      </c>
      <c r="G221" s="7">
        <v>45350</v>
      </c>
      <c r="H221" s="5">
        <v>1</v>
      </c>
      <c r="I221" s="5">
        <v>1</v>
      </c>
      <c r="J221" s="5">
        <v>1</v>
      </c>
      <c r="K221" s="5" t="s">
        <v>30</v>
      </c>
      <c r="L221" s="5">
        <v>483</v>
      </c>
      <c r="M221" s="5">
        <v>483</v>
      </c>
      <c r="N221" s="5" t="s">
        <v>1089</v>
      </c>
      <c r="O221" s="5" t="s">
        <v>32</v>
      </c>
      <c r="P221" s="5" t="s">
        <v>33</v>
      </c>
      <c r="Q221" s="5">
        <v>0</v>
      </c>
      <c r="R221" s="8">
        <v>45348.0000115741</v>
      </c>
      <c r="S221" s="7">
        <v>45351</v>
      </c>
      <c r="T221" s="5" t="s">
        <v>34</v>
      </c>
      <c r="U221" s="5">
        <v>483</v>
      </c>
      <c r="V221" s="5">
        <v>0</v>
      </c>
      <c r="W221" s="5">
        <v>0</v>
      </c>
      <c r="X221" s="5" t="s">
        <v>1093</v>
      </c>
      <c r="Y221" s="5" t="s">
        <v>1094</v>
      </c>
    </row>
    <row r="222" s="5" customFormat="1" spans="1:25">
      <c r="A222" s="5" t="s">
        <v>1095</v>
      </c>
      <c r="B222" s="5" t="s">
        <v>26</v>
      </c>
      <c r="C222" s="5" t="s">
        <v>27</v>
      </c>
      <c r="D222" s="5" t="s">
        <v>1096</v>
      </c>
      <c r="E222" s="5" t="s">
        <v>1097</v>
      </c>
      <c r="F222" s="7">
        <v>45349</v>
      </c>
      <c r="G222" s="7">
        <v>45350</v>
      </c>
      <c r="H222" s="5">
        <v>1</v>
      </c>
      <c r="I222" s="5">
        <v>1</v>
      </c>
      <c r="J222" s="5">
        <v>1</v>
      </c>
      <c r="K222" s="5" t="s">
        <v>30</v>
      </c>
      <c r="L222" s="5">
        <v>1239</v>
      </c>
      <c r="M222" s="5">
        <v>1239</v>
      </c>
      <c r="N222" s="5" t="s">
        <v>1098</v>
      </c>
      <c r="O222" s="5" t="s">
        <v>32</v>
      </c>
      <c r="P222" s="5" t="s">
        <v>33</v>
      </c>
      <c r="Q222" s="5">
        <v>0</v>
      </c>
      <c r="R222" s="8">
        <v>45348.0000115741</v>
      </c>
      <c r="S222" s="7">
        <v>45351</v>
      </c>
      <c r="T222" s="5" t="s">
        <v>34</v>
      </c>
      <c r="U222" s="5">
        <v>1239</v>
      </c>
      <c r="V222" s="5">
        <v>0</v>
      </c>
      <c r="W222" s="5">
        <v>0</v>
      </c>
      <c r="X222" s="5" t="s">
        <v>1099</v>
      </c>
      <c r="Y222" s="5" t="s">
        <v>1100</v>
      </c>
    </row>
    <row r="223" s="5" customFormat="1" spans="1:25">
      <c r="A223" s="5" t="s">
        <v>1101</v>
      </c>
      <c r="B223" s="5" t="s">
        <v>26</v>
      </c>
      <c r="C223" s="5" t="s">
        <v>27</v>
      </c>
      <c r="D223" s="5" t="s">
        <v>1102</v>
      </c>
      <c r="E223" s="5" t="s">
        <v>1103</v>
      </c>
      <c r="F223" s="7">
        <v>45349</v>
      </c>
      <c r="G223" s="7">
        <v>45350</v>
      </c>
      <c r="H223" s="5">
        <v>2</v>
      </c>
      <c r="I223" s="5">
        <v>1</v>
      </c>
      <c r="J223" s="5">
        <v>2</v>
      </c>
      <c r="K223" s="5" t="s">
        <v>30</v>
      </c>
      <c r="L223" s="5">
        <v>654</v>
      </c>
      <c r="M223" s="5">
        <v>654</v>
      </c>
      <c r="N223" s="5" t="s">
        <v>1104</v>
      </c>
      <c r="O223" s="5" t="s">
        <v>32</v>
      </c>
      <c r="P223" s="5" t="s">
        <v>33</v>
      </c>
      <c r="Q223" s="5">
        <v>0</v>
      </c>
      <c r="R223" s="8">
        <v>45348.0000115741</v>
      </c>
      <c r="S223" s="7">
        <v>45351</v>
      </c>
      <c r="T223" s="5" t="s">
        <v>34</v>
      </c>
      <c r="U223" s="5">
        <v>654</v>
      </c>
      <c r="V223" s="5">
        <v>0</v>
      </c>
      <c r="W223" s="5">
        <v>0</v>
      </c>
      <c r="X223" s="5" t="s">
        <v>1105</v>
      </c>
      <c r="Y223" s="5" t="s">
        <v>60</v>
      </c>
    </row>
    <row r="224" s="5" customFormat="1" spans="1:25">
      <c r="A224" s="5" t="s">
        <v>1106</v>
      </c>
      <c r="B224" s="5" t="s">
        <v>26</v>
      </c>
      <c r="C224" s="5" t="s">
        <v>27</v>
      </c>
      <c r="D224" s="5" t="s">
        <v>165</v>
      </c>
      <c r="E224" s="5" t="s">
        <v>166</v>
      </c>
      <c r="F224" s="7">
        <v>45349</v>
      </c>
      <c r="G224" s="7">
        <v>45350</v>
      </c>
      <c r="H224" s="5">
        <v>1</v>
      </c>
      <c r="I224" s="5">
        <v>1</v>
      </c>
      <c r="J224" s="5">
        <v>1</v>
      </c>
      <c r="K224" s="5" t="s">
        <v>30</v>
      </c>
      <c r="L224" s="5">
        <v>266</v>
      </c>
      <c r="M224" s="5">
        <v>266</v>
      </c>
      <c r="N224" s="5" t="s">
        <v>1107</v>
      </c>
      <c r="O224" s="5" t="s">
        <v>32</v>
      </c>
      <c r="P224" s="5" t="s">
        <v>33</v>
      </c>
      <c r="Q224" s="5">
        <v>0</v>
      </c>
      <c r="R224" s="8">
        <v>45348.0000115741</v>
      </c>
      <c r="S224" s="7">
        <v>45351</v>
      </c>
      <c r="T224" s="5" t="s">
        <v>34</v>
      </c>
      <c r="U224" s="5">
        <v>266</v>
      </c>
      <c r="V224" s="5">
        <v>0</v>
      </c>
      <c r="W224" s="5">
        <v>0</v>
      </c>
      <c r="X224" s="5" t="s">
        <v>1108</v>
      </c>
      <c r="Y224" s="5" t="s">
        <v>1109</v>
      </c>
    </row>
    <row r="225" s="5" customFormat="1" spans="1:25">
      <c r="A225" s="5" t="s">
        <v>1110</v>
      </c>
      <c r="B225" s="5" t="s">
        <v>26</v>
      </c>
      <c r="C225" s="5" t="s">
        <v>27</v>
      </c>
      <c r="D225" s="5" t="s">
        <v>1007</v>
      </c>
      <c r="E225" s="5" t="s">
        <v>1111</v>
      </c>
      <c r="F225" s="7">
        <v>45349</v>
      </c>
      <c r="G225" s="7">
        <v>45350</v>
      </c>
      <c r="H225" s="5">
        <v>1</v>
      </c>
      <c r="I225" s="5">
        <v>1</v>
      </c>
      <c r="J225" s="5">
        <v>1</v>
      </c>
      <c r="K225" s="5" t="s">
        <v>30</v>
      </c>
      <c r="L225" s="5">
        <v>318</v>
      </c>
      <c r="M225" s="5">
        <v>318</v>
      </c>
      <c r="N225" s="5" t="s">
        <v>1112</v>
      </c>
      <c r="O225" s="5" t="s">
        <v>32</v>
      </c>
      <c r="P225" s="5" t="s">
        <v>33</v>
      </c>
      <c r="Q225" s="5">
        <v>0</v>
      </c>
      <c r="R225" s="8">
        <v>45348</v>
      </c>
      <c r="S225" s="7">
        <v>45351</v>
      </c>
      <c r="T225" s="5" t="s">
        <v>34</v>
      </c>
      <c r="U225" s="5">
        <v>318</v>
      </c>
      <c r="V225" s="5">
        <v>0</v>
      </c>
      <c r="W225" s="5">
        <v>0</v>
      </c>
      <c r="X225" s="5" t="s">
        <v>1113</v>
      </c>
      <c r="Y225" s="5" t="s">
        <v>1114</v>
      </c>
    </row>
    <row r="226" s="5" customFormat="1" spans="1:25">
      <c r="A226" s="5" t="s">
        <v>1115</v>
      </c>
      <c r="B226" s="5" t="s">
        <v>26</v>
      </c>
      <c r="C226" s="5" t="s">
        <v>27</v>
      </c>
      <c r="D226" s="5" t="s">
        <v>712</v>
      </c>
      <c r="E226" s="5" t="s">
        <v>1116</v>
      </c>
      <c r="F226" s="7">
        <v>45349</v>
      </c>
      <c r="G226" s="7">
        <v>45350</v>
      </c>
      <c r="H226" s="5">
        <v>1</v>
      </c>
      <c r="I226" s="5">
        <v>1</v>
      </c>
      <c r="J226" s="5">
        <v>1</v>
      </c>
      <c r="K226" s="5" t="s">
        <v>30</v>
      </c>
      <c r="L226" s="5">
        <v>288</v>
      </c>
      <c r="M226" s="5">
        <v>288</v>
      </c>
      <c r="N226" s="5" t="s">
        <v>1117</v>
      </c>
      <c r="O226" s="5" t="s">
        <v>32</v>
      </c>
      <c r="P226" s="5" t="s">
        <v>33</v>
      </c>
      <c r="Q226" s="5">
        <v>0</v>
      </c>
      <c r="R226" s="8">
        <v>45348</v>
      </c>
      <c r="S226" s="7">
        <v>45351</v>
      </c>
      <c r="T226" s="5" t="s">
        <v>34</v>
      </c>
      <c r="U226" s="5">
        <v>288</v>
      </c>
      <c r="V226" s="5">
        <v>0</v>
      </c>
      <c r="W226" s="5">
        <v>0</v>
      </c>
      <c r="X226" s="5" t="s">
        <v>1118</v>
      </c>
      <c r="Y226" s="5" t="s">
        <v>60</v>
      </c>
    </row>
    <row r="227" s="5" customFormat="1" spans="1:25">
      <c r="A227" s="5" t="s">
        <v>1119</v>
      </c>
      <c r="B227" s="5" t="s">
        <v>26</v>
      </c>
      <c r="C227" s="5" t="s">
        <v>27</v>
      </c>
      <c r="D227" s="5" t="s">
        <v>165</v>
      </c>
      <c r="E227" s="5" t="s">
        <v>166</v>
      </c>
      <c r="F227" s="7">
        <v>45349</v>
      </c>
      <c r="G227" s="7">
        <v>45350</v>
      </c>
      <c r="H227" s="5">
        <v>1</v>
      </c>
      <c r="I227" s="5">
        <v>1</v>
      </c>
      <c r="J227" s="5">
        <v>1</v>
      </c>
      <c r="K227" s="5" t="s">
        <v>30</v>
      </c>
      <c r="L227" s="5">
        <v>266</v>
      </c>
      <c r="M227" s="5">
        <v>266</v>
      </c>
      <c r="N227" s="5" t="s">
        <v>1120</v>
      </c>
      <c r="O227" s="5" t="s">
        <v>32</v>
      </c>
      <c r="P227" s="5" t="s">
        <v>33</v>
      </c>
      <c r="Q227" s="5">
        <v>0</v>
      </c>
      <c r="R227" s="8">
        <v>45348.0000115741</v>
      </c>
      <c r="S227" s="7">
        <v>45351</v>
      </c>
      <c r="T227" s="5" t="s">
        <v>34</v>
      </c>
      <c r="U227" s="5">
        <v>266</v>
      </c>
      <c r="V227" s="5">
        <v>0</v>
      </c>
      <c r="W227" s="5">
        <v>0</v>
      </c>
      <c r="X227" s="5" t="s">
        <v>1121</v>
      </c>
      <c r="Y227" s="5" t="s">
        <v>1122</v>
      </c>
    </row>
    <row r="228" s="5" customFormat="1" spans="1:25">
      <c r="A228" s="5" t="s">
        <v>1123</v>
      </c>
      <c r="B228" s="5" t="s">
        <v>26</v>
      </c>
      <c r="C228" s="5" t="s">
        <v>27</v>
      </c>
      <c r="D228" s="5" t="s">
        <v>1019</v>
      </c>
      <c r="E228" s="5" t="s">
        <v>1020</v>
      </c>
      <c r="F228" s="7">
        <v>45349</v>
      </c>
      <c r="G228" s="7">
        <v>45350</v>
      </c>
      <c r="H228" s="5">
        <v>1</v>
      </c>
      <c r="I228" s="5">
        <v>1</v>
      </c>
      <c r="J228" s="5">
        <v>1</v>
      </c>
      <c r="K228" s="5" t="s">
        <v>30</v>
      </c>
      <c r="L228" s="5">
        <v>338</v>
      </c>
      <c r="M228" s="5">
        <v>338</v>
      </c>
      <c r="N228" s="5" t="s">
        <v>1124</v>
      </c>
      <c r="O228" s="5" t="s">
        <v>32</v>
      </c>
      <c r="P228" s="5" t="s">
        <v>33</v>
      </c>
      <c r="Q228" s="5">
        <v>0</v>
      </c>
      <c r="R228" s="8">
        <v>45348.0000115741</v>
      </c>
      <c r="S228" s="7">
        <v>45351</v>
      </c>
      <c r="T228" s="5" t="s">
        <v>34</v>
      </c>
      <c r="U228" s="5">
        <v>338</v>
      </c>
      <c r="V228" s="5">
        <v>0</v>
      </c>
      <c r="W228" s="5">
        <v>0</v>
      </c>
      <c r="X228" s="5" t="s">
        <v>1125</v>
      </c>
      <c r="Y228" s="5" t="s">
        <v>1126</v>
      </c>
    </row>
    <row r="229" s="5" customFormat="1" spans="1:25">
      <c r="A229" s="5" t="s">
        <v>1115</v>
      </c>
      <c r="B229" s="5" t="s">
        <v>26</v>
      </c>
      <c r="C229" s="5" t="s">
        <v>61</v>
      </c>
      <c r="D229" s="5" t="s">
        <v>712</v>
      </c>
      <c r="E229" s="5" t="s">
        <v>1116</v>
      </c>
      <c r="F229" s="7">
        <v>45349</v>
      </c>
      <c r="G229" s="7">
        <v>45350</v>
      </c>
      <c r="H229" s="5">
        <v>1</v>
      </c>
      <c r="I229" s="5">
        <v>1</v>
      </c>
      <c r="J229" s="5">
        <v>1</v>
      </c>
      <c r="K229" s="5" t="s">
        <v>30</v>
      </c>
      <c r="L229" s="5">
        <v>-288</v>
      </c>
      <c r="M229" s="5">
        <v>-288</v>
      </c>
      <c r="N229" s="5" t="s">
        <v>1117</v>
      </c>
      <c r="O229" s="5" t="s">
        <v>32</v>
      </c>
      <c r="P229" s="5" t="s">
        <v>33</v>
      </c>
      <c r="Q229" s="5">
        <v>0</v>
      </c>
      <c r="R229" s="8">
        <v>45348</v>
      </c>
      <c r="S229" s="7">
        <v>45351</v>
      </c>
      <c r="T229" s="5" t="s">
        <v>34</v>
      </c>
      <c r="U229" s="5">
        <v>-288</v>
      </c>
      <c r="V229" s="5">
        <v>0</v>
      </c>
      <c r="W229" s="5">
        <v>0</v>
      </c>
      <c r="X229" s="5" t="s">
        <v>1118</v>
      </c>
      <c r="Y229" s="5" t="s">
        <v>60</v>
      </c>
    </row>
    <row r="230" s="5" customFormat="1" spans="1:25">
      <c r="A230" s="5" t="s">
        <v>1127</v>
      </c>
      <c r="B230" s="5" t="s">
        <v>26</v>
      </c>
      <c r="C230" s="5" t="s">
        <v>27</v>
      </c>
      <c r="D230" s="5" t="s">
        <v>165</v>
      </c>
      <c r="E230" s="5" t="s">
        <v>166</v>
      </c>
      <c r="F230" s="7">
        <v>45349</v>
      </c>
      <c r="G230" s="7">
        <v>45350</v>
      </c>
      <c r="H230" s="5">
        <v>1</v>
      </c>
      <c r="I230" s="5">
        <v>1</v>
      </c>
      <c r="J230" s="5">
        <v>1</v>
      </c>
      <c r="K230" s="5" t="s">
        <v>30</v>
      </c>
      <c r="L230" s="5">
        <v>266</v>
      </c>
      <c r="M230" s="5">
        <v>266</v>
      </c>
      <c r="N230" s="5" t="s">
        <v>1128</v>
      </c>
      <c r="O230" s="5" t="s">
        <v>32</v>
      </c>
      <c r="P230" s="5" t="s">
        <v>33</v>
      </c>
      <c r="Q230" s="5">
        <v>0</v>
      </c>
      <c r="R230" s="8">
        <v>45349.0000115741</v>
      </c>
      <c r="S230" s="7">
        <v>45351</v>
      </c>
      <c r="T230" s="5" t="s">
        <v>34</v>
      </c>
      <c r="U230" s="5">
        <v>266</v>
      </c>
      <c r="V230" s="5">
        <v>0</v>
      </c>
      <c r="W230" s="5">
        <v>0</v>
      </c>
      <c r="X230" s="5" t="s">
        <v>1129</v>
      </c>
      <c r="Y230" s="5" t="s">
        <v>1130</v>
      </c>
    </row>
    <row r="231" s="5" customFormat="1" spans="1:25">
      <c r="A231" s="5" t="s">
        <v>1131</v>
      </c>
      <c r="B231" s="5" t="s">
        <v>26</v>
      </c>
      <c r="C231" s="5" t="s">
        <v>27</v>
      </c>
      <c r="D231" s="5" t="s">
        <v>1132</v>
      </c>
      <c r="E231" s="5" t="s">
        <v>1133</v>
      </c>
      <c r="F231" s="7">
        <v>45349</v>
      </c>
      <c r="G231" s="7">
        <v>45350</v>
      </c>
      <c r="H231" s="5">
        <v>1</v>
      </c>
      <c r="I231" s="5">
        <v>1</v>
      </c>
      <c r="J231" s="5">
        <v>1</v>
      </c>
      <c r="K231" s="5" t="s">
        <v>30</v>
      </c>
      <c r="L231" s="5">
        <v>1516</v>
      </c>
      <c r="M231" s="5">
        <v>1516</v>
      </c>
      <c r="N231" s="5" t="s">
        <v>1134</v>
      </c>
      <c r="O231" s="5" t="s">
        <v>32</v>
      </c>
      <c r="P231" s="5" t="s">
        <v>33</v>
      </c>
      <c r="Q231" s="5">
        <v>0</v>
      </c>
      <c r="R231" s="8">
        <v>45349.0000115741</v>
      </c>
      <c r="S231" s="7">
        <v>45351</v>
      </c>
      <c r="T231" s="5" t="s">
        <v>34</v>
      </c>
      <c r="U231" s="5">
        <v>1516</v>
      </c>
      <c r="V231" s="5">
        <v>0</v>
      </c>
      <c r="W231" s="5">
        <v>0</v>
      </c>
      <c r="X231" s="5" t="s">
        <v>1135</v>
      </c>
      <c r="Y231" s="5" t="s">
        <v>1136</v>
      </c>
    </row>
    <row r="232" s="5" customFormat="1" spans="1:25">
      <c r="A232" s="5" t="s">
        <v>1137</v>
      </c>
      <c r="B232" s="5" t="s">
        <v>26</v>
      </c>
      <c r="C232" s="5" t="s">
        <v>27</v>
      </c>
      <c r="D232" s="5" t="s">
        <v>1138</v>
      </c>
      <c r="E232" s="5" t="s">
        <v>1139</v>
      </c>
      <c r="F232" s="7">
        <v>45349</v>
      </c>
      <c r="G232" s="7">
        <v>45350</v>
      </c>
      <c r="H232" s="5">
        <v>1</v>
      </c>
      <c r="I232" s="5">
        <v>1</v>
      </c>
      <c r="J232" s="5">
        <v>1</v>
      </c>
      <c r="K232" s="5" t="s">
        <v>30</v>
      </c>
      <c r="L232" s="5">
        <v>681</v>
      </c>
      <c r="M232" s="5">
        <v>681</v>
      </c>
      <c r="N232" s="5" t="s">
        <v>1140</v>
      </c>
      <c r="O232" s="5" t="s">
        <v>32</v>
      </c>
      <c r="P232" s="5" t="s">
        <v>33</v>
      </c>
      <c r="Q232" s="5">
        <v>0</v>
      </c>
      <c r="R232" s="8">
        <v>45349.0000115741</v>
      </c>
      <c r="S232" s="7">
        <v>45351</v>
      </c>
      <c r="T232" s="5" t="s">
        <v>34</v>
      </c>
      <c r="U232" s="5">
        <v>681</v>
      </c>
      <c r="V232" s="5">
        <v>0</v>
      </c>
      <c r="W232" s="5">
        <v>0</v>
      </c>
      <c r="X232" s="5" t="s">
        <v>1141</v>
      </c>
      <c r="Y232" s="5" t="s">
        <v>1142</v>
      </c>
    </row>
    <row r="233" s="5" customFormat="1" spans="1:25">
      <c r="A233" s="5" t="s">
        <v>1143</v>
      </c>
      <c r="B233" s="5" t="s">
        <v>26</v>
      </c>
      <c r="C233" s="5" t="s">
        <v>27</v>
      </c>
      <c r="D233" s="5" t="s">
        <v>1144</v>
      </c>
      <c r="E233" s="5" t="s">
        <v>1145</v>
      </c>
      <c r="F233" s="7">
        <v>45349</v>
      </c>
      <c r="G233" s="7">
        <v>45350</v>
      </c>
      <c r="H233" s="5">
        <v>1</v>
      </c>
      <c r="I233" s="5">
        <v>1</v>
      </c>
      <c r="J233" s="5">
        <v>1</v>
      </c>
      <c r="K233" s="5" t="s">
        <v>30</v>
      </c>
      <c r="L233" s="5">
        <v>390</v>
      </c>
      <c r="M233" s="5">
        <v>390</v>
      </c>
      <c r="N233" s="5" t="s">
        <v>1146</v>
      </c>
      <c r="O233" s="5" t="s">
        <v>32</v>
      </c>
      <c r="P233" s="5" t="s">
        <v>33</v>
      </c>
      <c r="Q233" s="5">
        <v>0</v>
      </c>
      <c r="R233" s="8">
        <v>45349.0000115741</v>
      </c>
      <c r="S233" s="7">
        <v>45351</v>
      </c>
      <c r="T233" s="5" t="s">
        <v>34</v>
      </c>
      <c r="U233" s="5">
        <v>390</v>
      </c>
      <c r="V233" s="5">
        <v>0</v>
      </c>
      <c r="W233" s="5">
        <v>0</v>
      </c>
      <c r="X233" s="5" t="s">
        <v>1147</v>
      </c>
      <c r="Y233" s="5" t="s">
        <v>1148</v>
      </c>
    </row>
    <row r="234" s="5" customFormat="1" spans="1:25">
      <c r="A234" s="5" t="s">
        <v>1149</v>
      </c>
      <c r="B234" s="5" t="s">
        <v>26</v>
      </c>
      <c r="C234" s="5" t="s">
        <v>27</v>
      </c>
      <c r="D234" s="5" t="s">
        <v>1007</v>
      </c>
      <c r="E234" s="5" t="s">
        <v>1150</v>
      </c>
      <c r="F234" s="7">
        <v>45349</v>
      </c>
      <c r="G234" s="7">
        <v>45350</v>
      </c>
      <c r="H234" s="5">
        <v>1</v>
      </c>
      <c r="I234" s="5">
        <v>1</v>
      </c>
      <c r="J234" s="5">
        <v>1</v>
      </c>
      <c r="K234" s="5" t="s">
        <v>30</v>
      </c>
      <c r="L234" s="5">
        <v>380</v>
      </c>
      <c r="M234" s="5">
        <v>380</v>
      </c>
      <c r="N234" s="5" t="s">
        <v>1151</v>
      </c>
      <c r="O234" s="5" t="s">
        <v>32</v>
      </c>
      <c r="P234" s="5" t="s">
        <v>33</v>
      </c>
      <c r="Q234" s="5">
        <v>0</v>
      </c>
      <c r="R234" s="8">
        <v>45349</v>
      </c>
      <c r="S234" s="7">
        <v>45351</v>
      </c>
      <c r="T234" s="5" t="s">
        <v>34</v>
      </c>
      <c r="U234" s="5">
        <v>380</v>
      </c>
      <c r="V234" s="5">
        <v>0</v>
      </c>
      <c r="W234" s="5">
        <v>0</v>
      </c>
      <c r="X234" s="5" t="s">
        <v>1152</v>
      </c>
      <c r="Y234" s="5" t="s">
        <v>1153</v>
      </c>
    </row>
    <row r="235" s="5" customFormat="1" spans="1:25">
      <c r="A235" s="5" t="s">
        <v>1101</v>
      </c>
      <c r="B235" s="5" t="s">
        <v>26</v>
      </c>
      <c r="C235" s="5" t="s">
        <v>61</v>
      </c>
      <c r="D235" s="5" t="s">
        <v>1102</v>
      </c>
      <c r="E235" s="5" t="s">
        <v>1103</v>
      </c>
      <c r="F235" s="7">
        <v>45349</v>
      </c>
      <c r="G235" s="7">
        <v>45350</v>
      </c>
      <c r="H235" s="5">
        <v>2</v>
      </c>
      <c r="I235" s="5">
        <v>1</v>
      </c>
      <c r="J235" s="5">
        <v>2</v>
      </c>
      <c r="K235" s="5" t="s">
        <v>30</v>
      </c>
      <c r="L235" s="5">
        <v>-654</v>
      </c>
      <c r="M235" s="5">
        <v>-654</v>
      </c>
      <c r="N235" s="5" t="s">
        <v>1104</v>
      </c>
      <c r="O235" s="5" t="s">
        <v>32</v>
      </c>
      <c r="P235" s="5" t="s">
        <v>33</v>
      </c>
      <c r="Q235" s="5">
        <v>0</v>
      </c>
      <c r="R235" s="8">
        <v>45348.0000115741</v>
      </c>
      <c r="S235" s="7">
        <v>45351</v>
      </c>
      <c r="T235" s="5" t="s">
        <v>34</v>
      </c>
      <c r="U235" s="5">
        <v>-654</v>
      </c>
      <c r="V235" s="5">
        <v>0</v>
      </c>
      <c r="W235" s="5">
        <v>0</v>
      </c>
      <c r="X235" s="5" t="s">
        <v>1105</v>
      </c>
      <c r="Y235" s="5" t="s">
        <v>60</v>
      </c>
    </row>
    <row r="236" s="5" customFormat="1" spans="1:25">
      <c r="A236" s="5" t="s">
        <v>1154</v>
      </c>
      <c r="B236" s="5" t="s">
        <v>26</v>
      </c>
      <c r="C236" s="5" t="s">
        <v>27</v>
      </c>
      <c r="D236" s="5" t="s">
        <v>50</v>
      </c>
      <c r="E236" s="5" t="s">
        <v>1155</v>
      </c>
      <c r="F236" s="7">
        <v>45349</v>
      </c>
      <c r="G236" s="7">
        <v>45350</v>
      </c>
      <c r="H236" s="5">
        <v>1</v>
      </c>
      <c r="I236" s="5">
        <v>1</v>
      </c>
      <c r="J236" s="5">
        <v>1</v>
      </c>
      <c r="K236" s="5" t="s">
        <v>30</v>
      </c>
      <c r="L236" s="5">
        <v>420</v>
      </c>
      <c r="M236" s="5">
        <v>420</v>
      </c>
      <c r="N236" s="5" t="s">
        <v>1156</v>
      </c>
      <c r="O236" s="5" t="s">
        <v>32</v>
      </c>
      <c r="P236" s="5" t="s">
        <v>33</v>
      </c>
      <c r="Q236" s="5">
        <v>0</v>
      </c>
      <c r="R236" s="8">
        <v>45349</v>
      </c>
      <c r="S236" s="7">
        <v>45351</v>
      </c>
      <c r="T236" s="5" t="s">
        <v>34</v>
      </c>
      <c r="U236" s="5">
        <v>420</v>
      </c>
      <c r="V236" s="5">
        <v>0</v>
      </c>
      <c r="W236" s="5">
        <v>0</v>
      </c>
      <c r="X236" s="5" t="s">
        <v>1157</v>
      </c>
      <c r="Y236" s="5" t="s">
        <v>1158</v>
      </c>
    </row>
    <row r="237" s="5" customFormat="1" spans="1:25">
      <c r="A237" s="5" t="s">
        <v>656</v>
      </c>
      <c r="B237" s="5" t="s">
        <v>26</v>
      </c>
      <c r="C237" s="5" t="s">
        <v>61</v>
      </c>
      <c r="D237" s="5" t="s">
        <v>183</v>
      </c>
      <c r="E237" s="5" t="s">
        <v>184</v>
      </c>
      <c r="F237" s="7">
        <v>45349</v>
      </c>
      <c r="G237" s="7">
        <v>45350</v>
      </c>
      <c r="H237" s="5">
        <v>1</v>
      </c>
      <c r="I237" s="5">
        <v>1</v>
      </c>
      <c r="J237" s="5">
        <v>1</v>
      </c>
      <c r="K237" s="5" t="s">
        <v>30</v>
      </c>
      <c r="L237" s="5">
        <v>-305</v>
      </c>
      <c r="M237" s="5">
        <v>-305</v>
      </c>
      <c r="N237" s="5" t="s">
        <v>657</v>
      </c>
      <c r="O237" s="5" t="s">
        <v>32</v>
      </c>
      <c r="P237" s="5" t="s">
        <v>33</v>
      </c>
      <c r="Q237" s="5">
        <v>0</v>
      </c>
      <c r="R237" s="8">
        <v>45342</v>
      </c>
      <c r="S237" s="7">
        <v>45351</v>
      </c>
      <c r="T237" s="5" t="s">
        <v>34</v>
      </c>
      <c r="U237" s="5">
        <v>-305</v>
      </c>
      <c r="V237" s="5">
        <v>0</v>
      </c>
      <c r="W237" s="5">
        <v>0</v>
      </c>
      <c r="X237" s="5" t="s">
        <v>658</v>
      </c>
      <c r="Y237" s="5" t="s">
        <v>659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1"/>
  <sheetViews>
    <sheetView tabSelected="1" workbookViewId="0">
      <selection activeCell="A228" sqref="A228:D231"/>
    </sheetView>
  </sheetViews>
  <sheetFormatPr defaultColWidth="9" defaultRowHeight="13.5"/>
  <cols>
    <col min="1" max="1" width="12.625" style="5"/>
    <col min="2" max="4" width="10.375" style="5"/>
    <col min="5" max="1635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1159</v>
      </c>
    </row>
    <row r="2" s="5" customFormat="1" hidden="1" spans="1:9">
      <c r="A2" s="6">
        <v>999225361564576</v>
      </c>
      <c r="B2" s="7">
        <v>45346</v>
      </c>
      <c r="C2" s="7">
        <v>45348</v>
      </c>
      <c r="D2" s="5">
        <v>17200</v>
      </c>
      <c r="E2" s="5" t="str">
        <f>VLOOKUP(A2,HOP!A:L,12,0)</f>
        <v>17200.00</v>
      </c>
      <c r="F2" s="5" t="str">
        <f>VLOOKUP(A2,HOP!A:C,3,0)</f>
        <v>3641708</v>
      </c>
      <c r="G2" s="5">
        <f>D2-E2</f>
        <v>0</v>
      </c>
      <c r="H2" s="5" t="str">
        <f>$H$1&amp;F2</f>
        <v>，3641708</v>
      </c>
      <c r="I2" s="5" t="str">
        <f>VLOOKUP(A2,HOP!A:U,21,0)</f>
        <v>直连</v>
      </c>
    </row>
    <row r="3" s="5" customFormat="1" hidden="1" spans="1:9">
      <c r="A3" s="6">
        <v>999225448307976</v>
      </c>
      <c r="B3" s="7">
        <v>45344</v>
      </c>
      <c r="C3" s="7">
        <v>45348</v>
      </c>
      <c r="D3" s="5">
        <v>3656</v>
      </c>
      <c r="E3" s="5" t="str">
        <f>VLOOKUP(A3,HOP!A:L,12,0)</f>
        <v>3656.00</v>
      </c>
      <c r="F3" s="5" t="str">
        <f>VLOOKUP(A3,HOP!A:C,3,0)</f>
        <v>3658985</v>
      </c>
      <c r="G3" s="5">
        <f t="shared" ref="G3:G66" si="0">D3-E3</f>
        <v>0</v>
      </c>
      <c r="H3" s="5" t="str">
        <f t="shared" ref="H3:H66" si="1">$H$1&amp;F3</f>
        <v>，3658985</v>
      </c>
      <c r="I3" s="5" t="str">
        <f>VLOOKUP(A3,HOP!A:U,21,0)</f>
        <v>直采</v>
      </c>
    </row>
    <row r="4" s="5" customFormat="1" hidden="1" spans="1:9">
      <c r="A4" s="6">
        <v>999227088640773</v>
      </c>
      <c r="B4" s="7">
        <v>45348</v>
      </c>
      <c r="C4" s="7">
        <v>45350</v>
      </c>
      <c r="D4" s="5">
        <v>1658</v>
      </c>
      <c r="E4" s="5" t="str">
        <f>VLOOKUP(A4,HOP!A:L,12,0)</f>
        <v>1658.00</v>
      </c>
      <c r="F4" s="5" t="str">
        <f>VLOOKUP(A4,HOP!A:C,3,0)</f>
        <v>3996925</v>
      </c>
      <c r="G4" s="5">
        <f t="shared" si="0"/>
        <v>0</v>
      </c>
      <c r="H4" s="5" t="str">
        <f t="shared" si="1"/>
        <v>，3996925</v>
      </c>
      <c r="I4" s="5" t="str">
        <f>VLOOKUP(A4,HOP!A:U,21,0)</f>
        <v>直采</v>
      </c>
    </row>
    <row r="5" s="5" customFormat="1" hidden="1" spans="1:9">
      <c r="A5" s="6">
        <v>999228489470118</v>
      </c>
      <c r="B5" s="7">
        <v>45344</v>
      </c>
      <c r="C5" s="7">
        <v>45350</v>
      </c>
      <c r="D5" s="5">
        <v>1884</v>
      </c>
      <c r="E5" s="5" t="str">
        <f>VLOOKUP(A5,HOP!A:L,12,0)</f>
        <v>1884.00</v>
      </c>
      <c r="F5" s="5" t="str">
        <f>VLOOKUP(A5,HOP!A:C,3,0)</f>
        <v>4261776</v>
      </c>
      <c r="G5" s="5">
        <f t="shared" si="0"/>
        <v>0</v>
      </c>
      <c r="H5" s="5" t="str">
        <f t="shared" si="1"/>
        <v>，4261776</v>
      </c>
      <c r="I5" s="5" t="str">
        <f>VLOOKUP(A5,HOP!A:U,21,0)</f>
        <v>直采</v>
      </c>
    </row>
    <row r="6" s="5" customFormat="1" hidden="1" spans="1:9">
      <c r="A6" s="6">
        <v>999228767832740</v>
      </c>
      <c r="B6" s="7">
        <v>45349</v>
      </c>
      <c r="C6" s="7">
        <v>45350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999229304564268</v>
      </c>
      <c r="B7" s="7">
        <v>45346</v>
      </c>
      <c r="C7" s="7">
        <v>45350</v>
      </c>
      <c r="D7" s="5">
        <v>15276</v>
      </c>
      <c r="E7" s="5" t="str">
        <f>VLOOKUP(A7,HOP!A:L,12,0)</f>
        <v>15276.00</v>
      </c>
      <c r="F7" s="5" t="str">
        <f>VLOOKUP(A7,HOP!A:C,3,0)</f>
        <v>4379148</v>
      </c>
      <c r="G7" s="5">
        <f t="shared" si="0"/>
        <v>0</v>
      </c>
      <c r="H7" s="5" t="str">
        <f t="shared" si="1"/>
        <v>，4379148</v>
      </c>
      <c r="I7" s="5" t="str">
        <f>VLOOKUP(A7,HOP!A:U,21,0)</f>
        <v>直采</v>
      </c>
    </row>
    <row r="8" s="5" customFormat="1" hidden="1" spans="1:9">
      <c r="A8" s="6">
        <v>29310174887</v>
      </c>
      <c r="B8" s="7">
        <v>45346</v>
      </c>
      <c r="C8" s="7">
        <v>45350</v>
      </c>
      <c r="D8" s="5">
        <v>3212</v>
      </c>
      <c r="E8" s="5" t="str">
        <f>VLOOKUP(A8,HOP!A:L,12,0)</f>
        <v>3212.00</v>
      </c>
      <c r="F8" s="5" t="str">
        <f>VLOOKUP(A8,HOP!A:C,3,0)</f>
        <v>4383849</v>
      </c>
      <c r="G8" s="5">
        <f t="shared" si="0"/>
        <v>0</v>
      </c>
      <c r="H8" s="5" t="str">
        <f t="shared" si="1"/>
        <v>，4383849</v>
      </c>
      <c r="I8" s="5" t="str">
        <f>VLOOKUP(A8,HOP!A:U,21,0)</f>
        <v>直采</v>
      </c>
    </row>
    <row r="9" s="5" customFormat="1" hidden="1" spans="1:9">
      <c r="A9" s="6">
        <v>999229346587030</v>
      </c>
      <c r="B9" s="7">
        <v>45344</v>
      </c>
      <c r="C9" s="7">
        <v>45350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999229346894750</v>
      </c>
      <c r="B10" s="7">
        <v>45345</v>
      </c>
      <c r="C10" s="7">
        <v>45350</v>
      </c>
      <c r="D10" s="5">
        <v>6020</v>
      </c>
      <c r="E10" s="5" t="str">
        <f>VLOOKUP(A10,HOP!A:L,12,0)</f>
        <v>6020.00</v>
      </c>
      <c r="F10" s="5" t="str">
        <f>VLOOKUP(A10,HOP!A:C,3,0)</f>
        <v>4398293</v>
      </c>
      <c r="G10" s="5">
        <f t="shared" si="0"/>
        <v>0</v>
      </c>
      <c r="H10" s="5" t="str">
        <f t="shared" si="1"/>
        <v>，4398293</v>
      </c>
      <c r="I10" s="5" t="str">
        <f>VLOOKUP(A10,HOP!A:U,21,0)</f>
        <v>直采</v>
      </c>
    </row>
    <row r="11" s="5" customFormat="1" hidden="1" spans="1:9">
      <c r="A11" s="6">
        <v>999229410338213</v>
      </c>
      <c r="B11" s="7">
        <v>45345</v>
      </c>
      <c r="C11" s="7">
        <v>45350</v>
      </c>
      <c r="D11" s="5">
        <v>1325</v>
      </c>
      <c r="E11" s="5" t="str">
        <f>VLOOKUP(A11,HOP!A:L,12,0)</f>
        <v>1325.00</v>
      </c>
      <c r="F11" s="5" t="str">
        <f>VLOOKUP(A11,HOP!A:C,3,0)</f>
        <v>4467667</v>
      </c>
      <c r="G11" s="5">
        <f t="shared" si="0"/>
        <v>0</v>
      </c>
      <c r="H11" s="5" t="str">
        <f t="shared" si="1"/>
        <v>，4467667</v>
      </c>
      <c r="I11" s="5" t="str">
        <f>VLOOKUP(A11,HOP!A:U,21,0)</f>
        <v>直采</v>
      </c>
    </row>
    <row r="12" s="5" customFormat="1" hidden="1" spans="1:9">
      <c r="A12" s="6">
        <v>999229433193015</v>
      </c>
      <c r="B12" s="7">
        <v>45345</v>
      </c>
      <c r="C12" s="7">
        <v>45350</v>
      </c>
      <c r="D12" s="5">
        <v>5070</v>
      </c>
      <c r="E12" s="5" t="str">
        <f>VLOOKUP(A12,HOP!A:L,12,0)</f>
        <v>5070.00</v>
      </c>
      <c r="F12" s="5" t="str">
        <f>VLOOKUP(A12,HOP!A:C,3,0)</f>
        <v>4498834</v>
      </c>
      <c r="G12" s="5">
        <f t="shared" si="0"/>
        <v>0</v>
      </c>
      <c r="H12" s="5" t="str">
        <f t="shared" si="1"/>
        <v>，4498834</v>
      </c>
      <c r="I12" s="5" t="str">
        <f>VLOOKUP(A12,HOP!A:U,21,0)</f>
        <v>直采</v>
      </c>
    </row>
    <row r="13" s="5" customFormat="1" hidden="1" spans="1:9">
      <c r="A13" s="6">
        <v>999229438525462</v>
      </c>
      <c r="B13" s="7">
        <v>45346</v>
      </c>
      <c r="C13" s="7">
        <v>45350</v>
      </c>
      <c r="D13" s="5">
        <v>6616</v>
      </c>
      <c r="E13" s="5" t="str">
        <f>VLOOKUP(A13,HOP!A:L,12,0)</f>
        <v>6616.00</v>
      </c>
      <c r="F13" s="5" t="str">
        <f>VLOOKUP(A13,HOP!A:C,3,0)</f>
        <v>4506289</v>
      </c>
      <c r="G13" s="5">
        <f t="shared" si="0"/>
        <v>0</v>
      </c>
      <c r="H13" s="5" t="str">
        <f t="shared" si="1"/>
        <v>，4506289</v>
      </c>
      <c r="I13" s="5" t="str">
        <f>VLOOKUP(A13,HOP!A:U,21,0)</f>
        <v>直采</v>
      </c>
    </row>
    <row r="14" s="5" customFormat="1" hidden="1" spans="1:9">
      <c r="A14" s="6">
        <v>999229450030690</v>
      </c>
      <c r="B14" s="7">
        <v>45346</v>
      </c>
      <c r="C14" s="7">
        <v>45350</v>
      </c>
      <c r="D14" s="5">
        <v>3536</v>
      </c>
      <c r="E14" s="5" t="str">
        <f>VLOOKUP(A14,HOP!A:L,12,0)</f>
        <v>3536.00</v>
      </c>
      <c r="F14" s="5" t="str">
        <f>VLOOKUP(A14,HOP!A:C,3,0)</f>
        <v>4522261</v>
      </c>
      <c r="G14" s="5">
        <f t="shared" si="0"/>
        <v>0</v>
      </c>
      <c r="H14" s="5" t="str">
        <f t="shared" si="1"/>
        <v>，4522261</v>
      </c>
      <c r="I14" s="5" t="str">
        <f>VLOOKUP(A14,HOP!A:U,21,0)</f>
        <v>直采</v>
      </c>
    </row>
    <row r="15" s="5" customFormat="1" hidden="1" spans="1:9">
      <c r="A15" s="6">
        <v>999229454164295</v>
      </c>
      <c r="B15" s="7">
        <v>45345</v>
      </c>
      <c r="C15" s="7">
        <v>45350</v>
      </c>
      <c r="D15" s="5">
        <v>1570</v>
      </c>
      <c r="E15" s="5" t="str">
        <f>VLOOKUP(A15,HOP!A:L,12,0)</f>
        <v>1570.00</v>
      </c>
      <c r="F15" s="5" t="str">
        <f>VLOOKUP(A15,HOP!A:C,3,0)</f>
        <v>4528230</v>
      </c>
      <c r="G15" s="5">
        <f t="shared" si="0"/>
        <v>0</v>
      </c>
      <c r="H15" s="5" t="str">
        <f t="shared" si="1"/>
        <v>，4528230</v>
      </c>
      <c r="I15" s="5" t="str">
        <f>VLOOKUP(A15,HOP!A:U,21,0)</f>
        <v>直采</v>
      </c>
    </row>
    <row r="16" s="5" customFormat="1" hidden="1" spans="1:9">
      <c r="A16" s="6">
        <v>999229472493650</v>
      </c>
      <c r="B16" s="7">
        <v>45347</v>
      </c>
      <c r="C16" s="7">
        <v>45350</v>
      </c>
      <c r="D16" s="5">
        <v>6603</v>
      </c>
      <c r="E16" s="5" t="str">
        <f>VLOOKUP(A16,HOP!A:L,12,0)</f>
        <v>6603.00</v>
      </c>
      <c r="F16" s="5" t="str">
        <f>VLOOKUP(A16,HOP!A:C,3,0)</f>
        <v>4545648</v>
      </c>
      <c r="G16" s="5">
        <f t="shared" si="0"/>
        <v>0</v>
      </c>
      <c r="H16" s="5" t="str">
        <f t="shared" si="1"/>
        <v>，4545648</v>
      </c>
      <c r="I16" s="5" t="str">
        <f>VLOOKUP(A16,HOP!A:U,21,0)</f>
        <v>直采</v>
      </c>
    </row>
    <row r="17" s="5" customFormat="1" hidden="1" spans="1:9">
      <c r="A17" s="6">
        <v>999229492489291</v>
      </c>
      <c r="B17" s="7">
        <v>45345</v>
      </c>
      <c r="C17" s="7">
        <v>45350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999229498641183</v>
      </c>
      <c r="B18" s="7">
        <v>45349</v>
      </c>
      <c r="C18" s="7">
        <v>45350</v>
      </c>
      <c r="D18" s="5">
        <v>662</v>
      </c>
      <c r="E18" s="5" t="str">
        <f>VLOOKUP(A18,HOP!A:L,12,0)</f>
        <v>662.00</v>
      </c>
      <c r="F18" s="5" t="str">
        <f>VLOOKUP(A18,HOP!A:C,3,0)</f>
        <v>4553401</v>
      </c>
      <c r="G18" s="5">
        <f t="shared" si="0"/>
        <v>0</v>
      </c>
      <c r="H18" s="5" t="str">
        <f t="shared" si="1"/>
        <v>，4553401</v>
      </c>
      <c r="I18" s="5" t="str">
        <f>VLOOKUP(A18,HOP!A:U,21,0)</f>
        <v>直采</v>
      </c>
    </row>
    <row r="19" s="5" customFormat="1" hidden="1" spans="1:9">
      <c r="A19" s="6">
        <v>999229535869155</v>
      </c>
      <c r="B19" s="7">
        <v>45348</v>
      </c>
      <c r="C19" s="7">
        <v>45350</v>
      </c>
      <c r="D19" s="5">
        <v>1800</v>
      </c>
      <c r="E19" s="5" t="str">
        <f>VLOOKUP(A19,HOP!A:L,12,0)</f>
        <v>1800.00</v>
      </c>
      <c r="F19" s="5" t="str">
        <f>VLOOKUP(A19,HOP!A:C,3,0)</f>
        <v>4559243</v>
      </c>
      <c r="G19" s="5">
        <f t="shared" si="0"/>
        <v>0</v>
      </c>
      <c r="H19" s="5" t="str">
        <f t="shared" si="1"/>
        <v>，4559243</v>
      </c>
      <c r="I19" s="5" t="str">
        <f>VLOOKUP(A19,HOP!A:U,21,0)</f>
        <v>直采</v>
      </c>
    </row>
    <row r="20" s="5" customFormat="1" hidden="1" spans="1:9">
      <c r="A20" s="6">
        <v>999229540177812</v>
      </c>
      <c r="B20" s="7">
        <v>45347</v>
      </c>
      <c r="C20" s="7">
        <v>45350</v>
      </c>
      <c r="D20" s="5">
        <v>1644</v>
      </c>
      <c r="E20" s="5" t="str">
        <f>VLOOKUP(A20,HOP!A:L,12,0)</f>
        <v>1644.00</v>
      </c>
      <c r="F20" s="5" t="str">
        <f>VLOOKUP(A20,HOP!A:C,3,0)</f>
        <v>4560248</v>
      </c>
      <c r="G20" s="5">
        <f t="shared" si="0"/>
        <v>0</v>
      </c>
      <c r="H20" s="5" t="str">
        <f t="shared" si="1"/>
        <v>，4560248</v>
      </c>
      <c r="I20" s="5" t="str">
        <f>VLOOKUP(A20,HOP!A:U,21,0)</f>
        <v>直采</v>
      </c>
    </row>
    <row r="21" s="5" customFormat="1" hidden="1" spans="1:9">
      <c r="A21" s="6">
        <v>999229543920779</v>
      </c>
      <c r="B21" s="7">
        <v>45345</v>
      </c>
      <c r="C21" s="7">
        <v>45350</v>
      </c>
      <c r="D21" s="5">
        <v>3400</v>
      </c>
      <c r="E21" s="5" t="str">
        <f>VLOOKUP(A21,HOP!A:L,12,0)</f>
        <v>3400.00</v>
      </c>
      <c r="F21" s="5" t="str">
        <f>VLOOKUP(A21,HOP!A:C,3,0)</f>
        <v>4562477</v>
      </c>
      <c r="G21" s="5">
        <f t="shared" si="0"/>
        <v>0</v>
      </c>
      <c r="H21" s="5" t="str">
        <f t="shared" si="1"/>
        <v>，4562477</v>
      </c>
      <c r="I21" s="5" t="str">
        <f>VLOOKUP(A21,HOP!A:U,21,0)</f>
        <v>直采</v>
      </c>
    </row>
    <row r="22" s="5" customFormat="1" hidden="1" spans="1:9">
      <c r="A22" s="6">
        <v>999229543957805</v>
      </c>
      <c r="B22" s="7">
        <v>45347</v>
      </c>
      <c r="C22" s="7">
        <v>45350</v>
      </c>
      <c r="D22" s="5">
        <v>1626</v>
      </c>
      <c r="E22" s="5" t="str">
        <f>VLOOKUP(A22,HOP!A:L,12,0)</f>
        <v>1626.00</v>
      </c>
      <c r="F22" s="5" t="str">
        <f>VLOOKUP(A22,HOP!A:C,3,0)</f>
        <v>4562550</v>
      </c>
      <c r="G22" s="5">
        <f t="shared" si="0"/>
        <v>0</v>
      </c>
      <c r="H22" s="5" t="str">
        <f t="shared" si="1"/>
        <v>，4562550</v>
      </c>
      <c r="I22" s="5" t="str">
        <f>VLOOKUP(A22,HOP!A:U,21,0)</f>
        <v>直采</v>
      </c>
    </row>
    <row r="23" s="5" customFormat="1" hidden="1" spans="1:9">
      <c r="A23" s="6">
        <v>999229556967039</v>
      </c>
      <c r="B23" s="7">
        <v>45347</v>
      </c>
      <c r="C23" s="7">
        <v>45350</v>
      </c>
      <c r="D23" s="5">
        <v>1626</v>
      </c>
      <c r="E23" s="5" t="str">
        <f>VLOOKUP(A23,HOP!A:L,12,0)</f>
        <v>1626.00</v>
      </c>
      <c r="F23" s="5" t="str">
        <f>VLOOKUP(A23,HOP!A:C,3,0)</f>
        <v>4567848</v>
      </c>
      <c r="G23" s="5">
        <f t="shared" si="0"/>
        <v>0</v>
      </c>
      <c r="H23" s="5" t="str">
        <f t="shared" si="1"/>
        <v>，4567848</v>
      </c>
      <c r="I23" s="5" t="str">
        <f>VLOOKUP(A23,HOP!A:U,21,0)</f>
        <v>直采</v>
      </c>
    </row>
    <row r="24" s="5" customFormat="1" hidden="1" spans="1:9">
      <c r="A24" s="6">
        <v>999229582703937</v>
      </c>
      <c r="B24" s="7">
        <v>45349</v>
      </c>
      <c r="C24" s="7">
        <v>45350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999229573459862</v>
      </c>
      <c r="B25" s="7">
        <v>45347</v>
      </c>
      <c r="C25" s="7">
        <v>45350</v>
      </c>
      <c r="D25" s="5">
        <v>1644</v>
      </c>
      <c r="E25" s="5" t="str">
        <f>VLOOKUP(A25,HOP!A:L,12,0)</f>
        <v>1644.00</v>
      </c>
      <c r="F25" s="5" t="str">
        <f>VLOOKUP(A25,HOP!A:C,3,0)</f>
        <v>4571670</v>
      </c>
      <c r="G25" s="5">
        <f t="shared" si="0"/>
        <v>0</v>
      </c>
      <c r="H25" s="5" t="str">
        <f t="shared" si="1"/>
        <v>，4571670</v>
      </c>
      <c r="I25" s="5" t="str">
        <f>VLOOKUP(A25,HOP!A:U,21,0)</f>
        <v>直采</v>
      </c>
    </row>
    <row r="26" s="5" customFormat="1" hidden="1" spans="1:9">
      <c r="A26" s="6">
        <v>999229592917457</v>
      </c>
      <c r="B26" s="7">
        <v>45349</v>
      </c>
      <c r="C26" s="7">
        <v>45350</v>
      </c>
      <c r="D26" s="5">
        <v>299</v>
      </c>
      <c r="E26" s="5" t="str">
        <f>VLOOKUP(A26,HOP!A:L,12,0)</f>
        <v>299.00</v>
      </c>
      <c r="F26" s="5" t="str">
        <f>VLOOKUP(A26,HOP!A:C,3,0)</f>
        <v>4576707</v>
      </c>
      <c r="G26" s="5">
        <f t="shared" si="0"/>
        <v>0</v>
      </c>
      <c r="H26" s="5" t="str">
        <f t="shared" si="1"/>
        <v>，4576707</v>
      </c>
      <c r="I26" s="5" t="str">
        <f>VLOOKUP(A26,HOP!A:U,21,0)</f>
        <v>直采</v>
      </c>
    </row>
    <row r="27" s="5" customFormat="1" hidden="1" spans="1:9">
      <c r="A27" s="6">
        <v>999229676319480</v>
      </c>
      <c r="B27" s="7">
        <v>45345</v>
      </c>
      <c r="C27" s="7">
        <v>45350</v>
      </c>
      <c r="D27" s="5">
        <v>10867</v>
      </c>
      <c r="E27" s="5" t="str">
        <f>VLOOKUP(A27,HOP!A:L,12,0)</f>
        <v>10867.00</v>
      </c>
      <c r="F27" s="5" t="str">
        <f>VLOOKUP(A27,HOP!A:C,3,0)</f>
        <v>4586851</v>
      </c>
      <c r="G27" s="5">
        <f t="shared" si="0"/>
        <v>0</v>
      </c>
      <c r="H27" s="5" t="str">
        <f t="shared" si="1"/>
        <v>，4586851</v>
      </c>
      <c r="I27" s="5" t="str">
        <f>VLOOKUP(A27,HOP!A:U,21,0)</f>
        <v>直采</v>
      </c>
    </row>
    <row r="28" s="5" customFormat="1" hidden="1" spans="1:9">
      <c r="A28" s="6">
        <v>999229699703305</v>
      </c>
      <c r="B28" s="7">
        <v>45348</v>
      </c>
      <c r="C28" s="7">
        <v>45350</v>
      </c>
      <c r="D28" s="5">
        <v>2040</v>
      </c>
      <c r="E28" s="5" t="str">
        <f>VLOOKUP(A28,HOP!A:L,12,0)</f>
        <v>2040.00</v>
      </c>
      <c r="F28" s="5" t="str">
        <f>VLOOKUP(A28,HOP!A:C,3,0)</f>
        <v>4594038</v>
      </c>
      <c r="G28" s="5">
        <f t="shared" si="0"/>
        <v>0</v>
      </c>
      <c r="H28" s="5" t="str">
        <f t="shared" si="1"/>
        <v>，4594038</v>
      </c>
      <c r="I28" s="5" t="str">
        <f>VLOOKUP(A28,HOP!A:U,21,0)</f>
        <v>直采</v>
      </c>
    </row>
    <row r="29" s="5" customFormat="1" hidden="1" spans="1:9">
      <c r="A29" s="6">
        <v>999229741536559</v>
      </c>
      <c r="B29" s="7">
        <v>45349</v>
      </c>
      <c r="C29" s="7">
        <v>45350</v>
      </c>
      <c r="D29" s="5">
        <v>368</v>
      </c>
      <c r="E29" s="5" t="str">
        <f>VLOOKUP(A29,HOP!A:L,12,0)</f>
        <v>368.00</v>
      </c>
      <c r="F29" s="5" t="str">
        <f>VLOOKUP(A29,HOP!A:C,3,0)</f>
        <v>4602618</v>
      </c>
      <c r="G29" s="5">
        <f t="shared" si="0"/>
        <v>0</v>
      </c>
      <c r="H29" s="5" t="str">
        <f t="shared" si="1"/>
        <v>，4602618</v>
      </c>
      <c r="I29" s="5" t="str">
        <f>VLOOKUP(A29,HOP!A:U,21,0)</f>
        <v>直采</v>
      </c>
    </row>
    <row r="30" s="5" customFormat="1" hidden="1" spans="1:9">
      <c r="A30" s="6">
        <v>999229770627643</v>
      </c>
      <c r="B30" s="7">
        <v>45348</v>
      </c>
      <c r="C30" s="7">
        <v>45350</v>
      </c>
      <c r="D30" s="5">
        <v>910</v>
      </c>
      <c r="E30" s="5" t="str">
        <f>VLOOKUP(A30,HOP!A:L,12,0)</f>
        <v>910.00</v>
      </c>
      <c r="F30" s="5" t="str">
        <f>VLOOKUP(A30,HOP!A:C,3,0)</f>
        <v>4610618</v>
      </c>
      <c r="G30" s="5">
        <f t="shared" si="0"/>
        <v>0</v>
      </c>
      <c r="H30" s="5" t="str">
        <f t="shared" si="1"/>
        <v>，4610618</v>
      </c>
      <c r="I30" s="5" t="str">
        <f>VLOOKUP(A30,HOP!A:U,21,0)</f>
        <v>直连</v>
      </c>
    </row>
    <row r="31" s="5" customFormat="1" hidden="1" spans="1:9">
      <c r="A31" s="6">
        <v>999229817540168</v>
      </c>
      <c r="B31" s="7">
        <v>45348</v>
      </c>
      <c r="C31" s="7">
        <v>45350</v>
      </c>
      <c r="D31" s="5">
        <v>1778</v>
      </c>
      <c r="E31" s="5" t="str">
        <f>VLOOKUP(A31,HOP!A:L,12,0)</f>
        <v>1778.00</v>
      </c>
      <c r="F31" s="5" t="str">
        <f>VLOOKUP(A31,HOP!A:C,3,0)</f>
        <v>4618261</v>
      </c>
      <c r="G31" s="5">
        <f t="shared" si="0"/>
        <v>0</v>
      </c>
      <c r="H31" s="5" t="str">
        <f t="shared" si="1"/>
        <v>，4618261</v>
      </c>
      <c r="I31" s="5" t="str">
        <f>VLOOKUP(A31,HOP!A:U,21,0)</f>
        <v>直采</v>
      </c>
    </row>
    <row r="32" s="5" customFormat="1" hidden="1" spans="1:9">
      <c r="A32" s="6">
        <v>999229817540869</v>
      </c>
      <c r="B32" s="7">
        <v>45348</v>
      </c>
      <c r="C32" s="7">
        <v>45350</v>
      </c>
      <c r="D32" s="5">
        <v>2354</v>
      </c>
      <c r="E32" s="5" t="str">
        <f>VLOOKUP(A32,HOP!A:L,12,0)</f>
        <v>2354.00</v>
      </c>
      <c r="F32" s="5" t="str">
        <f>VLOOKUP(A32,HOP!A:C,3,0)</f>
        <v>4618262</v>
      </c>
      <c r="G32" s="5">
        <f t="shared" si="0"/>
        <v>0</v>
      </c>
      <c r="H32" s="5" t="str">
        <f t="shared" si="1"/>
        <v>，4618262</v>
      </c>
      <c r="I32" s="5" t="str">
        <f>VLOOKUP(A32,HOP!A:U,21,0)</f>
        <v>直采</v>
      </c>
    </row>
    <row r="33" s="5" customFormat="1" hidden="1" spans="1:9">
      <c r="A33" s="6">
        <v>999229830250768</v>
      </c>
      <c r="B33" s="7">
        <v>45348</v>
      </c>
      <c r="C33" s="7">
        <v>45350</v>
      </c>
      <c r="D33" s="5">
        <v>3028</v>
      </c>
      <c r="E33" s="5" t="str">
        <f>VLOOKUP(A33,HOP!A:L,12,0)</f>
        <v>3028.00</v>
      </c>
      <c r="F33" s="5" t="str">
        <f>VLOOKUP(A33,HOP!A:C,3,0)</f>
        <v>4622650</v>
      </c>
      <c r="G33" s="5">
        <f t="shared" si="0"/>
        <v>0</v>
      </c>
      <c r="H33" s="5" t="str">
        <f t="shared" si="1"/>
        <v>，4622650</v>
      </c>
      <c r="I33" s="5" t="str">
        <f>VLOOKUP(A33,HOP!A:U,21,0)</f>
        <v>直采</v>
      </c>
    </row>
    <row r="34" s="5" customFormat="1" hidden="1" spans="1:9">
      <c r="A34" s="6">
        <v>999229881965079</v>
      </c>
      <c r="B34" s="7">
        <v>45349</v>
      </c>
      <c r="C34" s="7">
        <v>45350</v>
      </c>
      <c r="D34" s="5">
        <v>1540</v>
      </c>
      <c r="E34" s="5" t="str">
        <f>VLOOKUP(A34,HOP!A:L,12,0)</f>
        <v>1540.00</v>
      </c>
      <c r="F34" s="5" t="str">
        <f>VLOOKUP(A34,HOP!A:C,3,0)</f>
        <v>4628245</v>
      </c>
      <c r="G34" s="5">
        <f t="shared" si="0"/>
        <v>0</v>
      </c>
      <c r="H34" s="5" t="str">
        <f t="shared" si="1"/>
        <v>，4628245</v>
      </c>
      <c r="I34" s="5" t="str">
        <f>VLOOKUP(A34,HOP!A:U,21,0)</f>
        <v>直采</v>
      </c>
    </row>
    <row r="35" s="5" customFormat="1" hidden="1" spans="1:9">
      <c r="A35" s="6">
        <v>999229904935304</v>
      </c>
      <c r="B35" s="7">
        <v>45345</v>
      </c>
      <c r="C35" s="7">
        <v>45350</v>
      </c>
      <c r="D35" s="5">
        <v>3875</v>
      </c>
      <c r="E35" s="5" t="str">
        <f>VLOOKUP(A35,HOP!A:L,12,0)</f>
        <v>3875.00</v>
      </c>
      <c r="F35" s="5" t="str">
        <f>VLOOKUP(A35,HOP!A:C,3,0)</f>
        <v>4636576</v>
      </c>
      <c r="G35" s="5">
        <f t="shared" si="0"/>
        <v>0</v>
      </c>
      <c r="H35" s="5" t="str">
        <f t="shared" si="1"/>
        <v>，4636576</v>
      </c>
      <c r="I35" s="5" t="str">
        <f>VLOOKUP(A35,HOP!A:U,21,0)</f>
        <v>直采</v>
      </c>
    </row>
    <row r="36" s="5" customFormat="1" hidden="1" spans="1:9">
      <c r="A36" s="6">
        <v>999229907440404</v>
      </c>
      <c r="B36" s="7">
        <v>45349</v>
      </c>
      <c r="C36" s="7">
        <v>45350</v>
      </c>
      <c r="D36" s="5">
        <v>2016</v>
      </c>
      <c r="E36" s="5" t="str">
        <f>VLOOKUP(A36,HOP!A:L,12,0)</f>
        <v>2016.00</v>
      </c>
      <c r="F36" s="5" t="str">
        <f>VLOOKUP(A36,HOP!A:C,3,0)</f>
        <v>4637364</v>
      </c>
      <c r="G36" s="5">
        <f t="shared" si="0"/>
        <v>0</v>
      </c>
      <c r="H36" s="5" t="str">
        <f t="shared" si="1"/>
        <v>，4637364</v>
      </c>
      <c r="I36" s="5" t="str">
        <f>VLOOKUP(A36,HOP!A:U,21,0)</f>
        <v>直采</v>
      </c>
    </row>
    <row r="37" s="5" customFormat="1" hidden="1" spans="1:9">
      <c r="A37" s="6">
        <v>999229930537065</v>
      </c>
      <c r="B37" s="7">
        <v>45348</v>
      </c>
      <c r="C37" s="7">
        <v>45350</v>
      </c>
      <c r="D37" s="5">
        <v>1502</v>
      </c>
      <c r="E37" s="5" t="str">
        <f>VLOOKUP(A37,HOP!A:L,12,0)</f>
        <v>1502.00</v>
      </c>
      <c r="F37" s="5" t="str">
        <f>VLOOKUP(A37,HOP!A:C,3,0)</f>
        <v>4646060</v>
      </c>
      <c r="G37" s="5">
        <f t="shared" si="0"/>
        <v>0</v>
      </c>
      <c r="H37" s="5" t="str">
        <f t="shared" si="1"/>
        <v>，4646060</v>
      </c>
      <c r="I37" s="5" t="str">
        <f>VLOOKUP(A37,HOP!A:U,21,0)</f>
        <v>直采</v>
      </c>
    </row>
    <row r="38" s="5" customFormat="1" hidden="1" spans="1:9">
      <c r="A38" s="6">
        <v>999229936183810</v>
      </c>
      <c r="B38" s="7">
        <v>45347</v>
      </c>
      <c r="C38" s="7">
        <v>45350</v>
      </c>
      <c r="D38" s="5">
        <v>1176</v>
      </c>
      <c r="E38" s="5" t="str">
        <f>VLOOKUP(A38,HOP!A:L,12,0)</f>
        <v>1176.00</v>
      </c>
      <c r="F38" s="5" t="str">
        <f>VLOOKUP(A38,HOP!A:C,3,0)</f>
        <v>4648688</v>
      </c>
      <c r="G38" s="5">
        <f t="shared" si="0"/>
        <v>0</v>
      </c>
      <c r="H38" s="5" t="str">
        <f t="shared" si="1"/>
        <v>，4648688</v>
      </c>
      <c r="I38" s="5" t="str">
        <f>VLOOKUP(A38,HOP!A:U,21,0)</f>
        <v>直采</v>
      </c>
    </row>
    <row r="39" s="5" customFormat="1" hidden="1" spans="1:9">
      <c r="A39" s="6">
        <v>999229936380786</v>
      </c>
      <c r="B39" s="7">
        <v>45348</v>
      </c>
      <c r="C39" s="7">
        <v>45350</v>
      </c>
      <c r="D39" s="5">
        <v>926</v>
      </c>
      <c r="E39" s="5" t="str">
        <f>VLOOKUP(A39,HOP!A:L,12,0)</f>
        <v>926.00</v>
      </c>
      <c r="F39" s="5" t="str">
        <f>VLOOKUP(A39,HOP!A:C,3,0)</f>
        <v>4648831</v>
      </c>
      <c r="G39" s="5">
        <f t="shared" si="0"/>
        <v>0</v>
      </c>
      <c r="H39" s="5" t="str">
        <f t="shared" si="1"/>
        <v>，4648831</v>
      </c>
      <c r="I39" s="5" t="str">
        <f>VLOOKUP(A39,HOP!A:U,21,0)</f>
        <v>直采</v>
      </c>
    </row>
    <row r="40" s="5" customFormat="1" hidden="1" spans="1:9">
      <c r="A40" s="6">
        <v>999229995911530</v>
      </c>
      <c r="B40" s="7">
        <v>45347</v>
      </c>
      <c r="C40" s="7">
        <v>45350</v>
      </c>
      <c r="D40" s="5">
        <v>3465</v>
      </c>
      <c r="E40" s="5" t="str">
        <f>VLOOKUP(A40,HOP!A:L,12,0)</f>
        <v>3465.00</v>
      </c>
      <c r="F40" s="5" t="str">
        <f>VLOOKUP(A40,HOP!A:C,3,0)</f>
        <v>4653473</v>
      </c>
      <c r="G40" s="5">
        <f t="shared" si="0"/>
        <v>0</v>
      </c>
      <c r="H40" s="5" t="str">
        <f t="shared" si="1"/>
        <v>，4653473</v>
      </c>
      <c r="I40" s="5" t="str">
        <f>VLOOKUP(A40,HOP!A:U,21,0)</f>
        <v>直采</v>
      </c>
    </row>
    <row r="41" s="5" customFormat="1" hidden="1" spans="1:9">
      <c r="A41" s="6">
        <v>999229995287343</v>
      </c>
      <c r="B41" s="7">
        <v>45346</v>
      </c>
      <c r="C41" s="7">
        <v>45350</v>
      </c>
      <c r="D41" s="5">
        <v>1820</v>
      </c>
      <c r="E41" s="5" t="str">
        <f>VLOOKUP(A41,HOP!A:L,12,0)</f>
        <v>1820.00</v>
      </c>
      <c r="F41" s="5" t="str">
        <f>VLOOKUP(A41,HOP!A:C,3,0)</f>
        <v>4653327</v>
      </c>
      <c r="G41" s="5">
        <f t="shared" si="0"/>
        <v>0</v>
      </c>
      <c r="H41" s="5" t="str">
        <f t="shared" si="1"/>
        <v>，4653327</v>
      </c>
      <c r="I41" s="5" t="str">
        <f>VLOOKUP(A41,HOP!A:U,21,0)</f>
        <v>直连</v>
      </c>
    </row>
    <row r="42" s="5" customFormat="1" hidden="1" spans="1:9">
      <c r="A42" s="6">
        <v>999229998769995</v>
      </c>
      <c r="B42" s="7">
        <v>45348</v>
      </c>
      <c r="C42" s="7">
        <v>45350</v>
      </c>
      <c r="D42" s="5">
        <v>1344</v>
      </c>
      <c r="E42" s="5" t="str">
        <f>VLOOKUP(A42,HOP!A:L,12,0)</f>
        <v>1344.00</v>
      </c>
      <c r="F42" s="5" t="str">
        <f>VLOOKUP(A42,HOP!A:C,3,0)</f>
        <v>4654045</v>
      </c>
      <c r="G42" s="5">
        <f t="shared" si="0"/>
        <v>0</v>
      </c>
      <c r="H42" s="5" t="str">
        <f t="shared" si="1"/>
        <v>，4654045</v>
      </c>
      <c r="I42" s="5" t="str">
        <f>VLOOKUP(A42,HOP!A:U,21,0)</f>
        <v>直采</v>
      </c>
    </row>
    <row r="43" s="5" customFormat="1" hidden="1" spans="1:9">
      <c r="A43" s="6">
        <v>999230001850221</v>
      </c>
      <c r="B43" s="7">
        <v>45349</v>
      </c>
      <c r="C43" s="7">
        <v>45350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999230014835010</v>
      </c>
      <c r="B44" s="7">
        <v>45348</v>
      </c>
      <c r="C44" s="7">
        <v>45350</v>
      </c>
      <c r="D44" s="5">
        <v>714</v>
      </c>
      <c r="E44" s="5" t="str">
        <f>VLOOKUP(A44,HOP!A:L,12,0)</f>
        <v>714.00</v>
      </c>
      <c r="F44" s="5" t="str">
        <f>VLOOKUP(A44,HOP!A:C,3,0)</f>
        <v>4660022</v>
      </c>
      <c r="G44" s="5">
        <f t="shared" si="0"/>
        <v>0</v>
      </c>
      <c r="H44" s="5" t="str">
        <f t="shared" si="1"/>
        <v>，4660022</v>
      </c>
      <c r="I44" s="5" t="str">
        <f>VLOOKUP(A44,HOP!A:U,21,0)</f>
        <v>直采</v>
      </c>
    </row>
    <row r="45" s="5" customFormat="1" hidden="1" spans="1:9">
      <c r="A45" s="6">
        <v>999230019645552</v>
      </c>
      <c r="B45" s="7">
        <v>45347</v>
      </c>
      <c r="C45" s="7">
        <v>45350</v>
      </c>
      <c r="D45" s="5">
        <v>1848</v>
      </c>
      <c r="E45" s="5" t="str">
        <f>VLOOKUP(A45,HOP!A:L,12,0)</f>
        <v>1848.00</v>
      </c>
      <c r="F45" s="5" t="str">
        <f>VLOOKUP(A45,HOP!A:C,3,0)</f>
        <v>4661085</v>
      </c>
      <c r="G45" s="5">
        <f t="shared" si="0"/>
        <v>0</v>
      </c>
      <c r="H45" s="5" t="str">
        <f t="shared" si="1"/>
        <v>，4661085</v>
      </c>
      <c r="I45" s="5" t="str">
        <f>VLOOKUP(A45,HOP!A:U,21,0)</f>
        <v>直连</v>
      </c>
    </row>
    <row r="46" s="5" customFormat="1" hidden="1" spans="1:9">
      <c r="A46" s="6">
        <v>999230033670388</v>
      </c>
      <c r="B46" s="7">
        <v>45346</v>
      </c>
      <c r="C46" s="7">
        <v>45350</v>
      </c>
      <c r="D46" s="5">
        <v>1650</v>
      </c>
      <c r="E46" s="5" t="str">
        <f>VLOOKUP(A46,HOP!A:L,12,0)</f>
        <v>1650.00</v>
      </c>
      <c r="F46" s="5" t="str">
        <f>VLOOKUP(A46,HOP!A:C,3,0)</f>
        <v>4665222</v>
      </c>
      <c r="G46" s="5">
        <f t="shared" si="0"/>
        <v>0</v>
      </c>
      <c r="H46" s="5" t="str">
        <f t="shared" si="1"/>
        <v>，4665222</v>
      </c>
      <c r="I46" s="5" t="str">
        <f>VLOOKUP(A46,HOP!A:U,21,0)</f>
        <v>直采</v>
      </c>
    </row>
    <row r="47" s="5" customFormat="1" hidden="1" spans="1:9">
      <c r="A47" s="6">
        <v>999230041014113</v>
      </c>
      <c r="B47" s="7">
        <v>45349</v>
      </c>
      <c r="C47" s="7">
        <v>45350</v>
      </c>
      <c r="D47" s="5">
        <v>396</v>
      </c>
      <c r="E47" s="5" t="str">
        <f>VLOOKUP(A47,HOP!A:L,12,0)</f>
        <v>396.00</v>
      </c>
      <c r="F47" s="5" t="str">
        <f>VLOOKUP(A47,HOP!A:C,3,0)</f>
        <v>4667859</v>
      </c>
      <c r="G47" s="5">
        <f t="shared" si="0"/>
        <v>0</v>
      </c>
      <c r="H47" s="5" t="str">
        <f t="shared" si="1"/>
        <v>，4667859</v>
      </c>
      <c r="I47" s="5" t="str">
        <f>VLOOKUP(A47,HOP!A:U,21,0)</f>
        <v>直采</v>
      </c>
    </row>
    <row r="48" s="5" customFormat="1" hidden="1" spans="1:9">
      <c r="A48" s="6">
        <v>999230052198495</v>
      </c>
      <c r="B48" s="7">
        <v>45348</v>
      </c>
      <c r="C48" s="7">
        <v>45350</v>
      </c>
      <c r="D48" s="5">
        <v>1584</v>
      </c>
      <c r="E48" s="5" t="str">
        <f>VLOOKUP(A48,HOP!A:L,12,0)</f>
        <v>1584.00</v>
      </c>
      <c r="F48" s="5" t="str">
        <f>VLOOKUP(A48,HOP!A:C,3,0)</f>
        <v>4670375</v>
      </c>
      <c r="G48" s="5">
        <f t="shared" si="0"/>
        <v>0</v>
      </c>
      <c r="H48" s="5" t="str">
        <f t="shared" si="1"/>
        <v>，4670375</v>
      </c>
      <c r="I48" s="5" t="str">
        <f>VLOOKUP(A48,HOP!A:U,21,0)</f>
        <v>直采</v>
      </c>
    </row>
    <row r="49" s="5" customFormat="1" hidden="1" spans="1:9">
      <c r="A49" s="6">
        <v>999230052394895</v>
      </c>
      <c r="B49" s="7">
        <v>45348</v>
      </c>
      <c r="C49" s="7">
        <v>45350</v>
      </c>
      <c r="D49" s="5">
        <v>792</v>
      </c>
      <c r="E49" s="5" t="str">
        <f>VLOOKUP(A49,HOP!A:L,12,0)</f>
        <v>792.00</v>
      </c>
      <c r="F49" s="5" t="str">
        <f>VLOOKUP(A49,HOP!A:C,3,0)</f>
        <v>4670421</v>
      </c>
      <c r="G49" s="5">
        <f t="shared" si="0"/>
        <v>0</v>
      </c>
      <c r="H49" s="5" t="str">
        <f t="shared" si="1"/>
        <v>，4670421</v>
      </c>
      <c r="I49" s="5" t="str">
        <f>VLOOKUP(A49,HOP!A:U,21,0)</f>
        <v>直采</v>
      </c>
    </row>
    <row r="50" s="5" customFormat="1" hidden="1" spans="1:9">
      <c r="A50" s="6">
        <v>30059447346</v>
      </c>
      <c r="B50" s="7">
        <v>45335</v>
      </c>
      <c r="C50" s="7">
        <v>45350</v>
      </c>
      <c r="D50" s="5">
        <v>6550</v>
      </c>
      <c r="E50" s="5" t="str">
        <f>VLOOKUP(A50,HOP!A:L,12,0)</f>
        <v>6550.00</v>
      </c>
      <c r="F50" s="5" t="str">
        <f>VLOOKUP(A50,HOP!A:C,3,0)</f>
        <v>4672973</v>
      </c>
      <c r="G50" s="5">
        <f t="shared" si="0"/>
        <v>0</v>
      </c>
      <c r="H50" s="5" t="str">
        <f t="shared" si="1"/>
        <v>，4672973</v>
      </c>
      <c r="I50" s="5" t="str">
        <f>VLOOKUP(A50,HOP!A:U,21,0)</f>
        <v>直采</v>
      </c>
    </row>
    <row r="51" s="5" customFormat="1" hidden="1" spans="1:9">
      <c r="A51" s="6">
        <v>999230059643850</v>
      </c>
      <c r="B51" s="7">
        <v>45347</v>
      </c>
      <c r="C51" s="7">
        <v>45350</v>
      </c>
      <c r="D51" s="5">
        <v>1356</v>
      </c>
      <c r="E51" s="5" t="str">
        <f>VLOOKUP(A51,HOP!A:L,12,0)</f>
        <v>1356.00</v>
      </c>
      <c r="F51" s="5" t="str">
        <f>VLOOKUP(A51,HOP!A:C,3,0)</f>
        <v>4673065</v>
      </c>
      <c r="G51" s="5">
        <f t="shared" si="0"/>
        <v>0</v>
      </c>
      <c r="H51" s="5" t="str">
        <f t="shared" si="1"/>
        <v>，4673065</v>
      </c>
      <c r="I51" s="5" t="str">
        <f>VLOOKUP(A51,HOP!A:U,21,0)</f>
        <v>直连</v>
      </c>
    </row>
    <row r="52" s="5" customFormat="1" hidden="1" spans="1:9">
      <c r="A52" s="6">
        <v>999230060013247</v>
      </c>
      <c r="B52" s="7">
        <v>45348</v>
      </c>
      <c r="C52" s="7">
        <v>45350</v>
      </c>
      <c r="D52" s="5">
        <v>1788</v>
      </c>
      <c r="E52" s="5" t="str">
        <f>VLOOKUP(A52,HOP!A:L,12,0)</f>
        <v>1788.00</v>
      </c>
      <c r="F52" s="5" t="str">
        <f>VLOOKUP(A52,HOP!A:C,3,0)</f>
        <v>4673274</v>
      </c>
      <c r="G52" s="5">
        <f t="shared" si="0"/>
        <v>0</v>
      </c>
      <c r="H52" s="5" t="str">
        <f t="shared" si="1"/>
        <v>，4673274</v>
      </c>
      <c r="I52" s="5" t="str">
        <f>VLOOKUP(A52,HOP!A:U,21,0)</f>
        <v>直采</v>
      </c>
    </row>
    <row r="53" s="5" customFormat="1" hidden="1" spans="1:9">
      <c r="A53" s="6">
        <v>999230105709882</v>
      </c>
      <c r="B53" s="7">
        <v>45346</v>
      </c>
      <c r="C53" s="7">
        <v>45350</v>
      </c>
      <c r="D53" s="5">
        <v>1441</v>
      </c>
      <c r="E53" s="5" t="str">
        <f>VLOOKUP(A53,HOP!A:L,12,0)</f>
        <v>1441.00</v>
      </c>
      <c r="F53" s="5" t="str">
        <f>VLOOKUP(A53,HOP!A:C,3,0)</f>
        <v>4675476</v>
      </c>
      <c r="G53" s="5">
        <f t="shared" si="0"/>
        <v>0</v>
      </c>
      <c r="H53" s="5" t="str">
        <f t="shared" si="1"/>
        <v>，4675476</v>
      </c>
      <c r="I53" s="5" t="str">
        <f>VLOOKUP(A53,HOP!A:U,21,0)</f>
        <v>直采</v>
      </c>
    </row>
    <row r="54" s="5" customFormat="1" hidden="1" spans="1:9">
      <c r="A54" s="6">
        <v>999230106039042</v>
      </c>
      <c r="B54" s="7">
        <v>45348</v>
      </c>
      <c r="C54" s="7">
        <v>45350</v>
      </c>
      <c r="D54" s="5">
        <v>792</v>
      </c>
      <c r="E54" s="5" t="str">
        <f>VLOOKUP(A54,HOP!A:L,12,0)</f>
        <v>792.00</v>
      </c>
      <c r="F54" s="5" t="str">
        <f>VLOOKUP(A54,HOP!A:C,3,0)</f>
        <v>4675556</v>
      </c>
      <c r="G54" s="5">
        <f t="shared" si="0"/>
        <v>0</v>
      </c>
      <c r="H54" s="5" t="str">
        <f t="shared" si="1"/>
        <v>，4675556</v>
      </c>
      <c r="I54" s="5" t="str">
        <f>VLOOKUP(A54,HOP!A:U,21,0)</f>
        <v>直采</v>
      </c>
    </row>
    <row r="55" s="5" customFormat="1" hidden="1" spans="1:9">
      <c r="A55" s="6">
        <v>999230106181909</v>
      </c>
      <c r="B55" s="7">
        <v>45348</v>
      </c>
      <c r="C55" s="7">
        <v>45350</v>
      </c>
      <c r="D55" s="5">
        <v>792</v>
      </c>
      <c r="E55" s="5" t="str">
        <f>VLOOKUP(A55,HOP!A:L,12,0)</f>
        <v>792.00</v>
      </c>
      <c r="F55" s="5" t="str">
        <f>VLOOKUP(A55,HOP!A:C,3,0)</f>
        <v>4675585</v>
      </c>
      <c r="G55" s="5">
        <f t="shared" si="0"/>
        <v>0</v>
      </c>
      <c r="H55" s="5" t="str">
        <f t="shared" si="1"/>
        <v>，4675585</v>
      </c>
      <c r="I55" s="5" t="str">
        <f>VLOOKUP(A55,HOP!A:U,21,0)</f>
        <v>直采</v>
      </c>
    </row>
    <row r="56" s="5" customFormat="1" hidden="1" spans="1:9">
      <c r="A56" s="6">
        <v>30106546790</v>
      </c>
      <c r="B56" s="7">
        <v>45348</v>
      </c>
      <c r="C56" s="7">
        <v>45350</v>
      </c>
      <c r="D56" s="5">
        <v>792</v>
      </c>
      <c r="E56" s="5" t="str">
        <f>VLOOKUP(A56,HOP!A:L,12,0)</f>
        <v>792.00</v>
      </c>
      <c r="F56" s="5" t="str">
        <f>VLOOKUP(A56,HOP!A:C,3,0)</f>
        <v>4675692</v>
      </c>
      <c r="G56" s="5">
        <f t="shared" si="0"/>
        <v>0</v>
      </c>
      <c r="H56" s="5" t="str">
        <f t="shared" si="1"/>
        <v>，4675692</v>
      </c>
      <c r="I56" s="5" t="str">
        <f>VLOOKUP(A56,HOP!A:U,21,0)</f>
        <v>直采</v>
      </c>
    </row>
    <row r="57" s="5" customFormat="1" hidden="1" spans="1:9">
      <c r="A57" s="6">
        <v>999230111446242</v>
      </c>
      <c r="B57" s="7">
        <v>45349</v>
      </c>
      <c r="C57" s="7">
        <v>45350</v>
      </c>
      <c r="D57" s="5">
        <v>616</v>
      </c>
      <c r="E57" s="5" t="str">
        <f>VLOOKUP(A57,HOP!A:L,12,0)</f>
        <v>616.00</v>
      </c>
      <c r="F57" s="5" t="str">
        <f>VLOOKUP(A57,HOP!A:C,3,0)</f>
        <v>4677870</v>
      </c>
      <c r="G57" s="5">
        <f t="shared" si="0"/>
        <v>0</v>
      </c>
      <c r="H57" s="5" t="str">
        <f t="shared" si="1"/>
        <v>，4677870</v>
      </c>
      <c r="I57" s="5" t="str">
        <f>VLOOKUP(A57,HOP!A:U,21,0)</f>
        <v>直连</v>
      </c>
    </row>
    <row r="58" s="5" customFormat="1" spans="1:11">
      <c r="A58" s="6">
        <v>999230122400159</v>
      </c>
      <c r="B58" s="7">
        <v>45347</v>
      </c>
      <c r="C58" s="7">
        <v>45350</v>
      </c>
      <c r="D58" s="5">
        <v>200</v>
      </c>
      <c r="E58" s="5" t="e">
        <f>VLOOKUP(A58,HOP!A:L,12,0)</f>
        <v>#N/A</v>
      </c>
      <c r="F58" s="5">
        <v>4662618</v>
      </c>
      <c r="G58" s="5" t="e">
        <f t="shared" si="0"/>
        <v>#N/A</v>
      </c>
      <c r="H58" s="5" t="str">
        <f t="shared" si="1"/>
        <v>，4662618</v>
      </c>
      <c r="I58" s="5" t="s">
        <v>1160</v>
      </c>
      <c r="J58" s="5" t="s">
        <v>1161</v>
      </c>
      <c r="K58" s="5" t="s">
        <v>1162</v>
      </c>
    </row>
    <row r="59" s="5" customFormat="1" hidden="1" spans="1:9">
      <c r="A59" s="6">
        <v>999230125631081</v>
      </c>
      <c r="B59" s="7">
        <v>45348</v>
      </c>
      <c r="C59" s="7">
        <v>45350</v>
      </c>
      <c r="D59" s="5">
        <v>924</v>
      </c>
      <c r="E59" s="5" t="str">
        <f>VLOOKUP(A59,HOP!A:L,12,0)</f>
        <v>924.00</v>
      </c>
      <c r="F59" s="5" t="str">
        <f>VLOOKUP(A59,HOP!A:C,3,0)</f>
        <v>4680191</v>
      </c>
      <c r="G59" s="5">
        <f t="shared" si="0"/>
        <v>0</v>
      </c>
      <c r="H59" s="5" t="str">
        <f t="shared" si="1"/>
        <v>，4680191</v>
      </c>
      <c r="I59" s="5" t="str">
        <f>VLOOKUP(A59,HOP!A:U,21,0)</f>
        <v>直采</v>
      </c>
    </row>
    <row r="60" s="5" customFormat="1" hidden="1" spans="1:9">
      <c r="A60" s="6">
        <v>999230127312167</v>
      </c>
      <c r="B60" s="7">
        <v>45346</v>
      </c>
      <c r="C60" s="7">
        <v>45350</v>
      </c>
      <c r="D60" s="5">
        <v>6896</v>
      </c>
      <c r="E60" s="5" t="str">
        <f>VLOOKUP(A60,HOP!A:L,12,0)</f>
        <v>6896.00</v>
      </c>
      <c r="F60" s="5" t="str">
        <f>VLOOKUP(A60,HOP!A:C,3,0)</f>
        <v>4680874</v>
      </c>
      <c r="G60" s="5">
        <f t="shared" si="0"/>
        <v>0</v>
      </c>
      <c r="H60" s="5" t="str">
        <f t="shared" si="1"/>
        <v>，4680874</v>
      </c>
      <c r="I60" s="5" t="str">
        <f>VLOOKUP(A60,HOP!A:U,21,0)</f>
        <v>直采</v>
      </c>
    </row>
    <row r="61" s="5" customFormat="1" hidden="1" spans="1:9">
      <c r="A61" s="6">
        <v>999230127838759</v>
      </c>
      <c r="B61" s="7">
        <v>45345</v>
      </c>
      <c r="C61" s="7">
        <v>45350</v>
      </c>
      <c r="D61" s="5">
        <v>5395</v>
      </c>
      <c r="E61" s="5" t="str">
        <f>VLOOKUP(A61,HOP!A:L,12,0)</f>
        <v>5395.00</v>
      </c>
      <c r="F61" s="5" t="str">
        <f>VLOOKUP(A61,HOP!A:C,3,0)</f>
        <v>4681256</v>
      </c>
      <c r="G61" s="5">
        <f t="shared" si="0"/>
        <v>0</v>
      </c>
      <c r="H61" s="5" t="str">
        <f t="shared" si="1"/>
        <v>，4681256</v>
      </c>
      <c r="I61" s="5" t="str">
        <f>VLOOKUP(A61,HOP!A:U,21,0)</f>
        <v>直采</v>
      </c>
    </row>
    <row r="62" s="5" customFormat="1" hidden="1" spans="1:9">
      <c r="A62" s="6">
        <v>999230127961929</v>
      </c>
      <c r="B62" s="7">
        <v>45349</v>
      </c>
      <c r="C62" s="7">
        <v>45350</v>
      </c>
      <c r="D62" s="5">
        <v>333</v>
      </c>
      <c r="E62" s="5" t="str">
        <f>VLOOKUP(A62,HOP!A:L,12,0)</f>
        <v>333.00</v>
      </c>
      <c r="F62" s="5" t="str">
        <f>VLOOKUP(A62,HOP!A:C,3,0)</f>
        <v>4681331</v>
      </c>
      <c r="G62" s="5">
        <f t="shared" si="0"/>
        <v>0</v>
      </c>
      <c r="H62" s="5" t="str">
        <f t="shared" si="1"/>
        <v>，4681331</v>
      </c>
      <c r="I62" s="5" t="str">
        <f>VLOOKUP(A62,HOP!A:U,21,0)</f>
        <v>直采</v>
      </c>
    </row>
    <row r="63" s="5" customFormat="1" hidden="1" spans="1:9">
      <c r="A63" s="6">
        <v>999230159920170</v>
      </c>
      <c r="B63" s="7">
        <v>45348</v>
      </c>
      <c r="C63" s="7">
        <v>45350</v>
      </c>
      <c r="D63" s="5">
        <v>818</v>
      </c>
      <c r="E63" s="5" t="str">
        <f>VLOOKUP(A63,HOP!A:L,12,0)</f>
        <v>818.00</v>
      </c>
      <c r="F63" s="5" t="str">
        <f>VLOOKUP(A63,HOP!A:C,3,0)</f>
        <v>4692457</v>
      </c>
      <c r="G63" s="5">
        <f t="shared" si="0"/>
        <v>0</v>
      </c>
      <c r="H63" s="5" t="str">
        <f t="shared" si="1"/>
        <v>，4692457</v>
      </c>
      <c r="I63" s="5" t="str">
        <f>VLOOKUP(A63,HOP!A:U,21,0)</f>
        <v>直采</v>
      </c>
    </row>
    <row r="64" s="5" customFormat="1" hidden="1" spans="1:9">
      <c r="A64" s="6">
        <v>999230170256219</v>
      </c>
      <c r="B64" s="7">
        <v>45349</v>
      </c>
      <c r="C64" s="7">
        <v>45350</v>
      </c>
      <c r="D64" s="5">
        <v>584</v>
      </c>
      <c r="E64" s="5" t="str">
        <f>VLOOKUP(A64,HOP!A:L,12,0)</f>
        <v>584.00</v>
      </c>
      <c r="F64" s="5" t="str">
        <f>VLOOKUP(A64,HOP!A:C,3,0)</f>
        <v>4696989</v>
      </c>
      <c r="G64" s="5">
        <f t="shared" si="0"/>
        <v>0</v>
      </c>
      <c r="H64" s="5" t="str">
        <f t="shared" si="1"/>
        <v>，4696989</v>
      </c>
      <c r="I64" s="5" t="str">
        <f>VLOOKUP(A64,HOP!A:U,21,0)</f>
        <v>直采</v>
      </c>
    </row>
    <row r="65" s="5" customFormat="1" hidden="1" spans="1:9">
      <c r="A65" s="6">
        <v>999230171132523</v>
      </c>
      <c r="B65" s="7">
        <v>45345</v>
      </c>
      <c r="C65" s="7">
        <v>45350</v>
      </c>
      <c r="D65" s="5">
        <v>5365</v>
      </c>
      <c r="E65" s="5" t="str">
        <f>VLOOKUP(A65,HOP!A:L,12,0)</f>
        <v>5365.00</v>
      </c>
      <c r="F65" s="5" t="str">
        <f>VLOOKUP(A65,HOP!A:C,3,0)</f>
        <v>4697591</v>
      </c>
      <c r="G65" s="5">
        <f t="shared" si="0"/>
        <v>0</v>
      </c>
      <c r="H65" s="5" t="str">
        <f t="shared" si="1"/>
        <v>，4697591</v>
      </c>
      <c r="I65" s="5" t="str">
        <f>VLOOKUP(A65,HOP!A:U,21,0)</f>
        <v>直采</v>
      </c>
    </row>
    <row r="66" s="5" customFormat="1" hidden="1" spans="1:9">
      <c r="A66" s="6">
        <v>999230171526280</v>
      </c>
      <c r="B66" s="7">
        <v>45349</v>
      </c>
      <c r="C66" s="7">
        <v>45350</v>
      </c>
      <c r="D66" s="5">
        <v>395</v>
      </c>
      <c r="E66" s="5" t="str">
        <f>VLOOKUP(A66,HOP!A:L,12,0)</f>
        <v>395.00</v>
      </c>
      <c r="F66" s="5" t="str">
        <f>VLOOKUP(A66,HOP!A:C,3,0)</f>
        <v>4698328</v>
      </c>
      <c r="G66" s="5">
        <f t="shared" si="0"/>
        <v>0</v>
      </c>
      <c r="H66" s="5" t="str">
        <f t="shared" si="1"/>
        <v>，4698328</v>
      </c>
      <c r="I66" s="5" t="str">
        <f>VLOOKUP(A66,HOP!A:U,21,0)</f>
        <v>直采</v>
      </c>
    </row>
    <row r="67" s="5" customFormat="1" hidden="1" spans="1:9">
      <c r="A67" s="6">
        <v>999230171551933</v>
      </c>
      <c r="B67" s="7">
        <v>45349</v>
      </c>
      <c r="C67" s="7">
        <v>45350</v>
      </c>
      <c r="D67" s="5">
        <v>355</v>
      </c>
      <c r="E67" s="5" t="str">
        <f>VLOOKUP(A67,HOP!A:L,12,0)</f>
        <v>355.00</v>
      </c>
      <c r="F67" s="5" t="str">
        <f>VLOOKUP(A67,HOP!A:C,3,0)</f>
        <v>4698366</v>
      </c>
      <c r="G67" s="5">
        <f t="shared" ref="G67:G130" si="2">D67-E67</f>
        <v>0</v>
      </c>
      <c r="H67" s="5" t="str">
        <f t="shared" ref="H67:H130" si="3">$H$1&amp;F67</f>
        <v>，4698366</v>
      </c>
      <c r="I67" s="5" t="str">
        <f>VLOOKUP(A67,HOP!A:U,21,0)</f>
        <v>直采</v>
      </c>
    </row>
    <row r="68" s="5" customFormat="1" hidden="1" spans="1:9">
      <c r="A68" s="6">
        <v>999230181258518</v>
      </c>
      <c r="B68" s="7">
        <v>45349</v>
      </c>
      <c r="C68" s="7">
        <v>45350</v>
      </c>
      <c r="D68" s="5">
        <v>393</v>
      </c>
      <c r="E68" s="5" t="str">
        <f>VLOOKUP(A68,HOP!A:L,12,0)</f>
        <v>393.00</v>
      </c>
      <c r="F68" s="5" t="str">
        <f>VLOOKUP(A68,HOP!A:C,3,0)</f>
        <v>4702853</v>
      </c>
      <c r="G68" s="5">
        <f t="shared" si="2"/>
        <v>0</v>
      </c>
      <c r="H68" s="5" t="str">
        <f t="shared" si="3"/>
        <v>，4702853</v>
      </c>
      <c r="I68" s="5" t="str">
        <f>VLOOKUP(A68,HOP!A:U,21,0)</f>
        <v>直采</v>
      </c>
    </row>
    <row r="69" s="5" customFormat="1" hidden="1" spans="1:9">
      <c r="A69" s="6">
        <v>999230183783246</v>
      </c>
      <c r="B69" s="7">
        <v>45345</v>
      </c>
      <c r="C69" s="7">
        <v>45350</v>
      </c>
      <c r="D69" s="5">
        <v>875</v>
      </c>
      <c r="E69" s="5" t="str">
        <f>VLOOKUP(A69,HOP!A:L,12,0)</f>
        <v>875.00</v>
      </c>
      <c r="F69" s="5" t="str">
        <f>VLOOKUP(A69,HOP!A:C,3,0)</f>
        <v>4703329</v>
      </c>
      <c r="G69" s="5">
        <f t="shared" si="2"/>
        <v>0</v>
      </c>
      <c r="H69" s="5" t="str">
        <f t="shared" si="3"/>
        <v>，4703329</v>
      </c>
      <c r="I69" s="5" t="str">
        <f>VLOOKUP(A69,HOP!A:U,21,0)</f>
        <v>直采</v>
      </c>
    </row>
    <row r="70" s="5" customFormat="1" hidden="1" spans="1:9">
      <c r="A70" s="6">
        <v>999230191121797</v>
      </c>
      <c r="B70" s="7">
        <v>45348</v>
      </c>
      <c r="C70" s="7">
        <v>45350</v>
      </c>
      <c r="D70" s="5">
        <v>3960</v>
      </c>
      <c r="E70" s="5" t="str">
        <f>VLOOKUP(A70,HOP!A:L,12,0)</f>
        <v>3960.00</v>
      </c>
      <c r="F70" s="5" t="str">
        <f>VLOOKUP(A70,HOP!A:C,3,0)</f>
        <v>4705659</v>
      </c>
      <c r="G70" s="5">
        <f t="shared" si="2"/>
        <v>0</v>
      </c>
      <c r="H70" s="5" t="str">
        <f t="shared" si="3"/>
        <v>，4705659</v>
      </c>
      <c r="I70" s="5" t="str">
        <f>VLOOKUP(A70,HOP!A:U,21,0)</f>
        <v>直采</v>
      </c>
    </row>
    <row r="71" s="5" customFormat="1" hidden="1" spans="1:9">
      <c r="A71" s="6">
        <v>999230190992317</v>
      </c>
      <c r="B71" s="7">
        <v>45347</v>
      </c>
      <c r="C71" s="7">
        <v>45350</v>
      </c>
      <c r="D71" s="5">
        <v>3162</v>
      </c>
      <c r="E71" s="5" t="str">
        <f>VLOOKUP(A71,HOP!A:L,12,0)</f>
        <v>3162.00</v>
      </c>
      <c r="F71" s="5" t="str">
        <f>VLOOKUP(A71,HOP!A:C,3,0)</f>
        <v>4705599</v>
      </c>
      <c r="G71" s="5">
        <f t="shared" si="2"/>
        <v>0</v>
      </c>
      <c r="H71" s="5" t="str">
        <f t="shared" si="3"/>
        <v>，4705599</v>
      </c>
      <c r="I71" s="5" t="str">
        <f>VLOOKUP(A71,HOP!A:U,21,0)</f>
        <v>直采</v>
      </c>
    </row>
    <row r="72" s="5" customFormat="1" hidden="1" spans="1:9">
      <c r="A72" s="6">
        <v>999230237062613</v>
      </c>
      <c r="B72" s="7">
        <v>45349</v>
      </c>
      <c r="C72" s="7">
        <v>45350</v>
      </c>
      <c r="D72" s="5">
        <v>2048</v>
      </c>
      <c r="E72" s="5" t="str">
        <f>VLOOKUP(A72,HOP!A:L,12,0)</f>
        <v>2048.00</v>
      </c>
      <c r="F72" s="5" t="str">
        <f>VLOOKUP(A72,HOP!A:C,3,0)</f>
        <v>4707306</v>
      </c>
      <c r="G72" s="5">
        <f t="shared" si="2"/>
        <v>0</v>
      </c>
      <c r="H72" s="5" t="str">
        <f t="shared" si="3"/>
        <v>，4707306</v>
      </c>
      <c r="I72" s="5" t="str">
        <f>VLOOKUP(A72,HOP!A:U,21,0)</f>
        <v>直采</v>
      </c>
    </row>
    <row r="73" s="5" customFormat="1" hidden="1" spans="1:9">
      <c r="A73" s="6">
        <v>999230240151269</v>
      </c>
      <c r="B73" s="7">
        <v>45344</v>
      </c>
      <c r="C73" s="7">
        <v>45350</v>
      </c>
      <c r="D73" s="5">
        <v>2160</v>
      </c>
      <c r="E73" s="5" t="str">
        <f>VLOOKUP(A73,HOP!A:L,12,0)</f>
        <v>2160.00</v>
      </c>
      <c r="F73" s="5" t="str">
        <f>VLOOKUP(A73,HOP!A:C,3,0)</f>
        <v>4707853</v>
      </c>
      <c r="G73" s="5">
        <f t="shared" si="2"/>
        <v>0</v>
      </c>
      <c r="H73" s="5" t="str">
        <f t="shared" si="3"/>
        <v>，4707853</v>
      </c>
      <c r="I73" s="5" t="str">
        <f>VLOOKUP(A73,HOP!A:U,21,0)</f>
        <v>直采</v>
      </c>
    </row>
    <row r="74" s="5" customFormat="1" hidden="1" spans="1:9">
      <c r="A74" s="6">
        <v>30242855686</v>
      </c>
      <c r="B74" s="7">
        <v>45349</v>
      </c>
      <c r="C74" s="7">
        <v>45350</v>
      </c>
      <c r="D74" s="5">
        <v>297</v>
      </c>
      <c r="E74" s="5" t="str">
        <f>VLOOKUP(A74,HOP!A:L,12,0)</f>
        <v>297.00</v>
      </c>
      <c r="F74" s="5" t="str">
        <f>VLOOKUP(A74,HOP!A:C,3,0)</f>
        <v>4708581</v>
      </c>
      <c r="G74" s="5">
        <f t="shared" si="2"/>
        <v>0</v>
      </c>
      <c r="H74" s="5" t="str">
        <f t="shared" si="3"/>
        <v>，4708581</v>
      </c>
      <c r="I74" s="5" t="str">
        <f>VLOOKUP(A74,HOP!A:U,21,0)</f>
        <v>直采</v>
      </c>
    </row>
    <row r="75" s="5" customFormat="1" hidden="1" spans="1:9">
      <c r="A75" s="6">
        <v>999230247093487</v>
      </c>
      <c r="B75" s="7">
        <v>45348</v>
      </c>
      <c r="C75" s="7">
        <v>45350</v>
      </c>
      <c r="D75" s="5">
        <v>2880</v>
      </c>
      <c r="E75" s="5" t="str">
        <f>VLOOKUP(A75,HOP!A:L,12,0)</f>
        <v>2880.00</v>
      </c>
      <c r="F75" s="5" t="str">
        <f>VLOOKUP(A75,HOP!A:C,3,0)</f>
        <v>4709794</v>
      </c>
      <c r="G75" s="5">
        <f t="shared" si="2"/>
        <v>0</v>
      </c>
      <c r="H75" s="5" t="str">
        <f t="shared" si="3"/>
        <v>，4709794</v>
      </c>
      <c r="I75" s="5" t="str">
        <f>VLOOKUP(A75,HOP!A:U,21,0)</f>
        <v>直采</v>
      </c>
    </row>
    <row r="76" s="5" customFormat="1" hidden="1" spans="1:9">
      <c r="A76" s="6">
        <v>999230247127456</v>
      </c>
      <c r="B76" s="7">
        <v>45348</v>
      </c>
      <c r="C76" s="7">
        <v>45350</v>
      </c>
      <c r="D76" s="5">
        <v>1970</v>
      </c>
      <c r="E76" s="5" t="str">
        <f>VLOOKUP(A76,HOP!A:L,12,0)</f>
        <v>1970.00</v>
      </c>
      <c r="F76" s="5" t="str">
        <f>VLOOKUP(A76,HOP!A:C,3,0)</f>
        <v>4709803</v>
      </c>
      <c r="G76" s="5">
        <f t="shared" si="2"/>
        <v>0</v>
      </c>
      <c r="H76" s="5" t="str">
        <f t="shared" si="3"/>
        <v>，4709803</v>
      </c>
      <c r="I76" s="5" t="str">
        <f>VLOOKUP(A76,HOP!A:U,21,0)</f>
        <v>直采</v>
      </c>
    </row>
    <row r="77" s="5" customFormat="1" hidden="1" spans="1:9">
      <c r="A77" s="6">
        <v>999230247292360</v>
      </c>
      <c r="B77" s="7">
        <v>45349</v>
      </c>
      <c r="C77" s="7">
        <v>45350</v>
      </c>
      <c r="D77" s="5">
        <v>1850</v>
      </c>
      <c r="E77" s="5" t="str">
        <f>VLOOKUP(A77,HOP!A:L,12,0)</f>
        <v>1850.00</v>
      </c>
      <c r="F77" s="5" t="str">
        <f>VLOOKUP(A77,HOP!A:C,3,0)</f>
        <v>4709832</v>
      </c>
      <c r="G77" s="5">
        <f t="shared" si="2"/>
        <v>0</v>
      </c>
      <c r="H77" s="5" t="str">
        <f t="shared" si="3"/>
        <v>，4709832</v>
      </c>
      <c r="I77" s="5" t="str">
        <f>VLOOKUP(A77,HOP!A:U,21,0)</f>
        <v>直采</v>
      </c>
    </row>
    <row r="78" s="5" customFormat="1" hidden="1" spans="1:9">
      <c r="A78" s="6">
        <v>999230249137852</v>
      </c>
      <c r="B78" s="7">
        <v>45349</v>
      </c>
      <c r="C78" s="7">
        <v>45350</v>
      </c>
      <c r="D78" s="5">
        <v>820</v>
      </c>
      <c r="E78" s="5" t="str">
        <f>VLOOKUP(A78,HOP!A:L,12,0)</f>
        <v>820.00</v>
      </c>
      <c r="F78" s="5" t="str">
        <f>VLOOKUP(A78,HOP!A:C,3,0)</f>
        <v>4710095</v>
      </c>
      <c r="G78" s="5">
        <f t="shared" si="2"/>
        <v>0</v>
      </c>
      <c r="H78" s="5" t="str">
        <f t="shared" si="3"/>
        <v>，4710095</v>
      </c>
      <c r="I78" s="5" t="str">
        <f>VLOOKUP(A78,HOP!A:U,21,0)</f>
        <v>直采</v>
      </c>
    </row>
    <row r="79" s="5" customFormat="1" hidden="1" spans="1:9">
      <c r="A79" s="6">
        <v>999230249944570</v>
      </c>
      <c r="B79" s="7">
        <v>45348</v>
      </c>
      <c r="C79" s="7">
        <v>45350</v>
      </c>
      <c r="D79" s="5">
        <v>1090</v>
      </c>
      <c r="E79" s="5" t="str">
        <f>VLOOKUP(A79,HOP!A:L,12,0)</f>
        <v>1090.00</v>
      </c>
      <c r="F79" s="5" t="str">
        <f>VLOOKUP(A79,HOP!A:C,3,0)</f>
        <v>4710335</v>
      </c>
      <c r="G79" s="5">
        <f t="shared" si="2"/>
        <v>0</v>
      </c>
      <c r="H79" s="5" t="str">
        <f t="shared" si="3"/>
        <v>，4710335</v>
      </c>
      <c r="I79" s="5" t="str">
        <f>VLOOKUP(A79,HOP!A:U,21,0)</f>
        <v>直连</v>
      </c>
    </row>
    <row r="80" s="5" customFormat="1" hidden="1" spans="1:9">
      <c r="A80" s="6">
        <v>999230291151560</v>
      </c>
      <c r="B80" s="7">
        <v>45344</v>
      </c>
      <c r="C80" s="7">
        <v>45350</v>
      </c>
      <c r="D80" s="5">
        <v>3835</v>
      </c>
      <c r="E80" s="5" t="str">
        <f>VLOOKUP(A80,HOP!A:L,12,0)</f>
        <v>3835.00</v>
      </c>
      <c r="F80" s="5" t="str">
        <f>VLOOKUP(A80,HOP!A:C,3,0)</f>
        <v>4716433</v>
      </c>
      <c r="G80" s="5">
        <f t="shared" si="2"/>
        <v>0</v>
      </c>
      <c r="H80" s="5" t="str">
        <f t="shared" si="3"/>
        <v>，4716433</v>
      </c>
      <c r="I80" s="5" t="str">
        <f>VLOOKUP(A80,HOP!A:U,21,0)</f>
        <v>直采</v>
      </c>
    </row>
    <row r="81" s="5" customFormat="1" hidden="1" spans="1:9">
      <c r="A81" s="6">
        <v>999230300807716</v>
      </c>
      <c r="B81" s="7">
        <v>45348</v>
      </c>
      <c r="C81" s="7">
        <v>45350</v>
      </c>
      <c r="D81" s="5">
        <v>442</v>
      </c>
      <c r="E81" s="5" t="str">
        <f>VLOOKUP(A81,HOP!A:L,12,0)</f>
        <v>442.00</v>
      </c>
      <c r="F81" s="5" t="str">
        <f>VLOOKUP(A81,HOP!A:C,3,0)</f>
        <v>4718403</v>
      </c>
      <c r="G81" s="5">
        <f t="shared" si="2"/>
        <v>0</v>
      </c>
      <c r="H81" s="5" t="str">
        <f t="shared" si="3"/>
        <v>，4718403</v>
      </c>
      <c r="I81" s="5" t="str">
        <f>VLOOKUP(A81,HOP!A:U,21,0)</f>
        <v>直采</v>
      </c>
    </row>
    <row r="82" s="5" customFormat="1" hidden="1" spans="1:9">
      <c r="A82" s="6">
        <v>999230301827962</v>
      </c>
      <c r="B82" s="7">
        <v>45348</v>
      </c>
      <c r="C82" s="7">
        <v>45350</v>
      </c>
      <c r="D82" s="5">
        <v>656</v>
      </c>
      <c r="E82" s="5" t="str">
        <f>VLOOKUP(A82,HOP!A:L,12,0)</f>
        <v>656.00</v>
      </c>
      <c r="F82" s="5" t="str">
        <f>VLOOKUP(A82,HOP!A:C,3,0)</f>
        <v>4718528</v>
      </c>
      <c r="G82" s="5">
        <f t="shared" si="2"/>
        <v>0</v>
      </c>
      <c r="H82" s="5" t="str">
        <f t="shared" si="3"/>
        <v>，4718528</v>
      </c>
      <c r="I82" s="5" t="str">
        <f>VLOOKUP(A82,HOP!A:U,21,0)</f>
        <v>直采</v>
      </c>
    </row>
    <row r="83" s="5" customFormat="1" hidden="1" spans="1:9">
      <c r="A83" s="6">
        <v>999230303616383</v>
      </c>
      <c r="B83" s="7">
        <v>45348</v>
      </c>
      <c r="C83" s="7">
        <v>45350</v>
      </c>
      <c r="D83" s="5">
        <v>996</v>
      </c>
      <c r="E83" s="5" t="str">
        <f>VLOOKUP(A83,HOP!A:L,12,0)</f>
        <v>996.00</v>
      </c>
      <c r="F83" s="5" t="str">
        <f>VLOOKUP(A83,HOP!A:C,3,0)</f>
        <v>4718779</v>
      </c>
      <c r="G83" s="5">
        <f t="shared" si="2"/>
        <v>0</v>
      </c>
      <c r="H83" s="5" t="str">
        <f t="shared" si="3"/>
        <v>，4718779</v>
      </c>
      <c r="I83" s="5" t="str">
        <f>VLOOKUP(A83,HOP!A:U,21,0)</f>
        <v>直采</v>
      </c>
    </row>
    <row r="84" s="5" customFormat="1" hidden="1" spans="1:9">
      <c r="A84" s="6">
        <v>999230304323312</v>
      </c>
      <c r="B84" s="7">
        <v>45348</v>
      </c>
      <c r="C84" s="7">
        <v>45350</v>
      </c>
      <c r="D84" s="5">
        <v>490</v>
      </c>
      <c r="E84" s="5" t="str">
        <f>VLOOKUP(A84,HOP!A:L,12,0)</f>
        <v>490.00</v>
      </c>
      <c r="F84" s="5" t="str">
        <f>VLOOKUP(A84,HOP!A:C,3,0)</f>
        <v>4718862</v>
      </c>
      <c r="G84" s="5">
        <f t="shared" si="2"/>
        <v>0</v>
      </c>
      <c r="H84" s="5" t="str">
        <f t="shared" si="3"/>
        <v>，4718862</v>
      </c>
      <c r="I84" s="5" t="str">
        <f>VLOOKUP(A84,HOP!A:U,21,0)</f>
        <v>直采</v>
      </c>
    </row>
    <row r="85" s="5" customFormat="1" hidden="1" spans="1:9">
      <c r="A85" s="6">
        <v>999230355254293</v>
      </c>
      <c r="B85" s="7">
        <v>45348</v>
      </c>
      <c r="C85" s="7">
        <v>45350</v>
      </c>
      <c r="D85" s="5">
        <v>1154</v>
      </c>
      <c r="E85" s="5" t="str">
        <f>VLOOKUP(A85,HOP!A:L,12,0)</f>
        <v>1154.00</v>
      </c>
      <c r="F85" s="5" t="str">
        <f>VLOOKUP(A85,HOP!A:C,3,0)</f>
        <v>4720365</v>
      </c>
      <c r="G85" s="5">
        <f t="shared" si="2"/>
        <v>0</v>
      </c>
      <c r="H85" s="5" t="str">
        <f t="shared" si="3"/>
        <v>，4720365</v>
      </c>
      <c r="I85" s="5" t="str">
        <f>VLOOKUP(A85,HOP!A:U,21,0)</f>
        <v>直采</v>
      </c>
    </row>
    <row r="86" s="5" customFormat="1" hidden="1" spans="1:9">
      <c r="A86" s="6">
        <v>999230370950009</v>
      </c>
      <c r="B86" s="7">
        <v>45349</v>
      </c>
      <c r="C86" s="7">
        <v>45350</v>
      </c>
      <c r="D86" s="5">
        <v>545</v>
      </c>
      <c r="E86" s="5" t="str">
        <f>VLOOKUP(A86,HOP!A:L,12,0)</f>
        <v>545.00</v>
      </c>
      <c r="F86" s="5" t="str">
        <f>VLOOKUP(A86,HOP!A:C,3,0)</f>
        <v>4723149</v>
      </c>
      <c r="G86" s="5">
        <f t="shared" si="2"/>
        <v>0</v>
      </c>
      <c r="H86" s="5" t="str">
        <f t="shared" si="3"/>
        <v>，4723149</v>
      </c>
      <c r="I86" s="5" t="str">
        <f>VLOOKUP(A86,HOP!A:U,21,0)</f>
        <v>直连</v>
      </c>
    </row>
    <row r="87" s="5" customFormat="1" hidden="1" spans="1:9">
      <c r="A87" s="6">
        <v>999230375251901</v>
      </c>
      <c r="B87" s="7">
        <v>45349</v>
      </c>
      <c r="C87" s="7">
        <v>45350</v>
      </c>
      <c r="D87" s="5">
        <v>897</v>
      </c>
      <c r="E87" s="5" t="str">
        <f>VLOOKUP(A87,HOP!A:L,12,0)</f>
        <v>897.00</v>
      </c>
      <c r="F87" s="5" t="str">
        <f>VLOOKUP(A87,HOP!A:C,3,0)</f>
        <v>4723604</v>
      </c>
      <c r="G87" s="5">
        <f t="shared" si="2"/>
        <v>0</v>
      </c>
      <c r="H87" s="5" t="str">
        <f t="shared" si="3"/>
        <v>，4723604</v>
      </c>
      <c r="I87" s="5" t="str">
        <f>VLOOKUP(A87,HOP!A:U,21,0)</f>
        <v>直采</v>
      </c>
    </row>
    <row r="88" s="5" customFormat="1" hidden="1" spans="1:9">
      <c r="A88" s="6">
        <v>999230392016564</v>
      </c>
      <c r="B88" s="7">
        <v>45348</v>
      </c>
      <c r="C88" s="7">
        <v>45350</v>
      </c>
      <c r="D88" s="5">
        <v>2368</v>
      </c>
      <c r="E88" s="5" t="str">
        <f>VLOOKUP(A88,HOP!A:L,12,0)</f>
        <v>2368.00</v>
      </c>
      <c r="F88" s="5" t="str">
        <f>VLOOKUP(A88,HOP!A:C,3,0)</f>
        <v>4725350</v>
      </c>
      <c r="G88" s="5">
        <f t="shared" si="2"/>
        <v>0</v>
      </c>
      <c r="H88" s="5" t="str">
        <f t="shared" si="3"/>
        <v>，4725350</v>
      </c>
      <c r="I88" s="5" t="str">
        <f>VLOOKUP(A88,HOP!A:U,21,0)</f>
        <v>直采</v>
      </c>
    </row>
    <row r="89" s="5" customFormat="1" hidden="1" spans="1:9">
      <c r="A89" s="6">
        <v>999230394226293</v>
      </c>
      <c r="B89" s="7">
        <v>45348</v>
      </c>
      <c r="C89" s="7">
        <v>45350</v>
      </c>
      <c r="D89" s="5">
        <v>442</v>
      </c>
      <c r="E89" s="5" t="str">
        <f>VLOOKUP(A89,HOP!A:L,12,0)</f>
        <v>442.00</v>
      </c>
      <c r="F89" s="5" t="str">
        <f>VLOOKUP(A89,HOP!A:C,3,0)</f>
        <v>4725673</v>
      </c>
      <c r="G89" s="5">
        <f t="shared" si="2"/>
        <v>0</v>
      </c>
      <c r="H89" s="5" t="str">
        <f t="shared" si="3"/>
        <v>，4725673</v>
      </c>
      <c r="I89" s="5" t="str">
        <f>VLOOKUP(A89,HOP!A:U,21,0)</f>
        <v>直采</v>
      </c>
    </row>
    <row r="90" s="5" customFormat="1" hidden="1" spans="1:9">
      <c r="A90" s="6">
        <v>999230398930424</v>
      </c>
      <c r="B90" s="7">
        <v>45347</v>
      </c>
      <c r="C90" s="7">
        <v>45350</v>
      </c>
      <c r="D90" s="5">
        <v>1233</v>
      </c>
      <c r="E90" s="5" t="str">
        <f>VLOOKUP(A90,HOP!A:L,12,0)</f>
        <v>1233.00</v>
      </c>
      <c r="F90" s="5" t="str">
        <f>VLOOKUP(A90,HOP!A:C,3,0)</f>
        <v>4726444</v>
      </c>
      <c r="G90" s="5">
        <f t="shared" si="2"/>
        <v>0</v>
      </c>
      <c r="H90" s="5" t="str">
        <f t="shared" si="3"/>
        <v>，4726444</v>
      </c>
      <c r="I90" s="5" t="str">
        <f>VLOOKUP(A90,HOP!A:U,21,0)</f>
        <v>直采</v>
      </c>
    </row>
    <row r="91" s="5" customFormat="1" hidden="1" spans="1:9">
      <c r="A91" s="6">
        <v>999230399700990</v>
      </c>
      <c r="B91" s="7">
        <v>45345</v>
      </c>
      <c r="C91" s="7">
        <v>45350</v>
      </c>
      <c r="D91" s="5">
        <v>3380</v>
      </c>
      <c r="E91" s="5" t="str">
        <f>VLOOKUP(A91,HOP!A:L,12,0)</f>
        <v>3380.00</v>
      </c>
      <c r="F91" s="5" t="str">
        <f>VLOOKUP(A91,HOP!A:C,3,0)</f>
        <v>4726511</v>
      </c>
      <c r="G91" s="5">
        <f t="shared" si="2"/>
        <v>0</v>
      </c>
      <c r="H91" s="5" t="str">
        <f t="shared" si="3"/>
        <v>，4726511</v>
      </c>
      <c r="I91" s="5" t="str">
        <f>VLOOKUP(A91,HOP!A:U,21,0)</f>
        <v>直采</v>
      </c>
    </row>
    <row r="92" s="5" customFormat="1" hidden="1" spans="1:9">
      <c r="A92" s="6">
        <v>999230401440763</v>
      </c>
      <c r="B92" s="7">
        <v>45348</v>
      </c>
      <c r="C92" s="7">
        <v>45350</v>
      </c>
      <c r="D92" s="5">
        <v>4918</v>
      </c>
      <c r="E92" s="5" t="str">
        <f>VLOOKUP(A92,HOP!A:L,12,0)</f>
        <v>4918.00</v>
      </c>
      <c r="F92" s="5" t="str">
        <f>VLOOKUP(A92,HOP!A:C,3,0)</f>
        <v>4726816</v>
      </c>
      <c r="G92" s="5">
        <f t="shared" si="2"/>
        <v>0</v>
      </c>
      <c r="H92" s="5" t="str">
        <f t="shared" si="3"/>
        <v>，4726816</v>
      </c>
      <c r="I92" s="5" t="str">
        <f>VLOOKUP(A92,HOP!A:U,21,0)</f>
        <v>直采</v>
      </c>
    </row>
    <row r="93" s="5" customFormat="1" hidden="1" spans="1:9">
      <c r="A93" s="6">
        <v>999230404791303</v>
      </c>
      <c r="B93" s="7">
        <v>45348</v>
      </c>
      <c r="C93" s="7">
        <v>45350</v>
      </c>
      <c r="D93" s="5">
        <v>1506</v>
      </c>
      <c r="E93" s="5" t="str">
        <f>VLOOKUP(A93,HOP!A:L,12,0)</f>
        <v>1506.00</v>
      </c>
      <c r="F93" s="5" t="str">
        <f>VLOOKUP(A93,HOP!A:C,3,0)</f>
        <v>4727786</v>
      </c>
      <c r="G93" s="5">
        <f t="shared" si="2"/>
        <v>0</v>
      </c>
      <c r="H93" s="5" t="str">
        <f t="shared" si="3"/>
        <v>，4727786</v>
      </c>
      <c r="I93" s="5" t="str">
        <f>VLOOKUP(A93,HOP!A:U,21,0)</f>
        <v>直采</v>
      </c>
    </row>
    <row r="94" s="5" customFormat="1" hidden="1" spans="1:9">
      <c r="A94" s="6">
        <v>999230408264866</v>
      </c>
      <c r="B94" s="7">
        <v>45347</v>
      </c>
      <c r="C94" s="7">
        <v>45350</v>
      </c>
      <c r="D94" s="5">
        <v>1090</v>
      </c>
      <c r="E94" s="5" t="str">
        <f>VLOOKUP(A94,HOP!A:L,12,0)</f>
        <v>1090.00</v>
      </c>
      <c r="F94" s="5" t="str">
        <f>VLOOKUP(A94,HOP!A:C,3,0)</f>
        <v>4728661</v>
      </c>
      <c r="G94" s="5">
        <f t="shared" si="2"/>
        <v>0</v>
      </c>
      <c r="H94" s="5" t="str">
        <f t="shared" si="3"/>
        <v>，4728661</v>
      </c>
      <c r="I94" s="5" t="str">
        <f>VLOOKUP(A94,HOP!A:U,21,0)</f>
        <v>直连</v>
      </c>
    </row>
    <row r="95" s="5" customFormat="1" hidden="1" spans="1:9">
      <c r="A95" s="6">
        <v>999230415556425</v>
      </c>
      <c r="B95" s="7">
        <v>45346</v>
      </c>
      <c r="C95" s="7">
        <v>45350</v>
      </c>
      <c r="D95" s="5">
        <v>1876</v>
      </c>
      <c r="E95" s="5" t="str">
        <f>VLOOKUP(A95,HOP!A:L,12,0)</f>
        <v>1876.00</v>
      </c>
      <c r="F95" s="5" t="str">
        <f>VLOOKUP(A95,HOP!A:C,3,0)</f>
        <v>4729830</v>
      </c>
      <c r="G95" s="5">
        <f t="shared" si="2"/>
        <v>0</v>
      </c>
      <c r="H95" s="5" t="str">
        <f t="shared" si="3"/>
        <v>，4729830</v>
      </c>
      <c r="I95" s="5" t="str">
        <f>VLOOKUP(A95,HOP!A:U,21,0)</f>
        <v>直采</v>
      </c>
    </row>
    <row r="96" s="5" customFormat="1" hidden="1" spans="1:9">
      <c r="A96" s="6">
        <v>999230422744275</v>
      </c>
      <c r="B96" s="7">
        <v>45349</v>
      </c>
      <c r="C96" s="7">
        <v>45350</v>
      </c>
      <c r="D96" s="5">
        <v>441</v>
      </c>
      <c r="E96" s="5" t="str">
        <f>VLOOKUP(A96,HOP!A:L,12,0)</f>
        <v>441.00</v>
      </c>
      <c r="F96" s="5" t="str">
        <f>VLOOKUP(A96,HOP!A:C,3,0)</f>
        <v>4731796</v>
      </c>
      <c r="G96" s="5">
        <f t="shared" si="2"/>
        <v>0</v>
      </c>
      <c r="H96" s="5" t="str">
        <f t="shared" si="3"/>
        <v>，4731796</v>
      </c>
      <c r="I96" s="5" t="str">
        <f>VLOOKUP(A96,HOP!A:U,21,0)</f>
        <v>直连</v>
      </c>
    </row>
    <row r="97" s="5" customFormat="1" hidden="1" spans="1:9">
      <c r="A97" s="6">
        <v>999230426108856</v>
      </c>
      <c r="B97" s="7">
        <v>45347</v>
      </c>
      <c r="C97" s="7">
        <v>45350</v>
      </c>
      <c r="D97" s="5">
        <v>26100</v>
      </c>
      <c r="E97" s="5" t="str">
        <f>VLOOKUP(A97,HOP!A:L,12,0)</f>
        <v>26100.00</v>
      </c>
      <c r="F97" s="5" t="str">
        <f>VLOOKUP(A97,HOP!A:C,3,0)</f>
        <v>4732193</v>
      </c>
      <c r="G97" s="5">
        <f t="shared" si="2"/>
        <v>0</v>
      </c>
      <c r="H97" s="5" t="str">
        <f t="shared" si="3"/>
        <v>，4732193</v>
      </c>
      <c r="I97" s="5" t="str">
        <f>VLOOKUP(A97,HOP!A:U,21,0)</f>
        <v>直采</v>
      </c>
    </row>
    <row r="98" s="5" customFormat="1" hidden="1" spans="1:9">
      <c r="A98" s="6">
        <v>999230431605991</v>
      </c>
      <c r="B98" s="7">
        <v>45348</v>
      </c>
      <c r="C98" s="7">
        <v>45350</v>
      </c>
      <c r="D98" s="5">
        <v>966</v>
      </c>
      <c r="E98" s="5" t="str">
        <f>VLOOKUP(A98,HOP!A:L,12,0)</f>
        <v>966.00</v>
      </c>
      <c r="F98" s="5" t="str">
        <f>VLOOKUP(A98,HOP!A:C,3,0)</f>
        <v>4733417</v>
      </c>
      <c r="G98" s="5">
        <f t="shared" si="2"/>
        <v>0</v>
      </c>
      <c r="H98" s="5" t="str">
        <f t="shared" si="3"/>
        <v>，4733417</v>
      </c>
      <c r="I98" s="5" t="str">
        <f>VLOOKUP(A98,HOP!A:U,21,0)</f>
        <v>直采</v>
      </c>
    </row>
    <row r="99" s="5" customFormat="1" hidden="1" spans="1:9">
      <c r="A99" s="6">
        <v>999230433137175</v>
      </c>
      <c r="B99" s="7">
        <v>45348</v>
      </c>
      <c r="C99" s="7">
        <v>45350</v>
      </c>
      <c r="D99" s="5">
        <v>1410</v>
      </c>
      <c r="E99" s="5" t="str">
        <f>VLOOKUP(A99,HOP!A:L,12,0)</f>
        <v>1410.00</v>
      </c>
      <c r="F99" s="5" t="str">
        <f>VLOOKUP(A99,HOP!A:C,3,0)</f>
        <v>4733704</v>
      </c>
      <c r="G99" s="5">
        <f t="shared" si="2"/>
        <v>0</v>
      </c>
      <c r="H99" s="5" t="str">
        <f t="shared" si="3"/>
        <v>，4733704</v>
      </c>
      <c r="I99" s="5" t="str">
        <f>VLOOKUP(A99,HOP!A:U,21,0)</f>
        <v>直采</v>
      </c>
    </row>
    <row r="100" s="5" customFormat="1" hidden="1" spans="1:9">
      <c r="A100" s="6">
        <v>999230433426315</v>
      </c>
      <c r="B100" s="7">
        <v>45349</v>
      </c>
      <c r="C100" s="7">
        <v>45350</v>
      </c>
      <c r="D100" s="5">
        <v>1022</v>
      </c>
      <c r="E100" s="5" t="str">
        <f>VLOOKUP(A100,HOP!A:L,12,0)</f>
        <v>1022.00</v>
      </c>
      <c r="F100" s="5" t="str">
        <f>VLOOKUP(A100,HOP!A:C,3,0)</f>
        <v>4733745</v>
      </c>
      <c r="G100" s="5">
        <f t="shared" si="2"/>
        <v>0</v>
      </c>
      <c r="H100" s="5" t="str">
        <f t="shared" si="3"/>
        <v>，4733745</v>
      </c>
      <c r="I100" s="5" t="str">
        <f>VLOOKUP(A100,HOP!A:U,21,0)</f>
        <v>直采</v>
      </c>
    </row>
    <row r="101" s="5" customFormat="1" hidden="1" spans="1:9">
      <c r="A101" s="6">
        <v>999230435447433</v>
      </c>
      <c r="B101" s="7">
        <v>45349</v>
      </c>
      <c r="C101" s="7">
        <v>45350</v>
      </c>
      <c r="D101" s="5">
        <v>392</v>
      </c>
      <c r="E101" s="5" t="str">
        <f>VLOOKUP(A101,HOP!A:L,12,0)</f>
        <v>392.00</v>
      </c>
      <c r="F101" s="5" t="str">
        <f>VLOOKUP(A101,HOP!A:C,3,0)</f>
        <v>4734219</v>
      </c>
      <c r="G101" s="5">
        <f t="shared" si="2"/>
        <v>0</v>
      </c>
      <c r="H101" s="5" t="str">
        <f t="shared" si="3"/>
        <v>，4734219</v>
      </c>
      <c r="I101" s="5" t="str">
        <f>VLOOKUP(A101,HOP!A:U,21,0)</f>
        <v>直采</v>
      </c>
    </row>
    <row r="102" s="5" customFormat="1" hidden="1" spans="1:9">
      <c r="A102" s="6">
        <v>999230445042140</v>
      </c>
      <c r="B102" s="7">
        <v>45348</v>
      </c>
      <c r="C102" s="7">
        <v>45350</v>
      </c>
      <c r="D102" s="5">
        <v>2820</v>
      </c>
      <c r="E102" s="5" t="str">
        <f>VLOOKUP(A102,HOP!A:L,12,0)</f>
        <v>2820.00</v>
      </c>
      <c r="F102" s="5" t="str">
        <f>VLOOKUP(A102,HOP!A:C,3,0)</f>
        <v>4736462</v>
      </c>
      <c r="G102" s="5">
        <f t="shared" si="2"/>
        <v>0</v>
      </c>
      <c r="H102" s="5" t="str">
        <f t="shared" si="3"/>
        <v>，4736462</v>
      </c>
      <c r="I102" s="5" t="str">
        <f>VLOOKUP(A102,HOP!A:U,21,0)</f>
        <v>直采</v>
      </c>
    </row>
    <row r="103" s="5" customFormat="1" hidden="1" spans="1:9">
      <c r="A103" s="6">
        <v>999230445202638</v>
      </c>
      <c r="B103" s="7">
        <v>45348</v>
      </c>
      <c r="C103" s="7">
        <v>45350</v>
      </c>
      <c r="D103" s="5">
        <v>622</v>
      </c>
      <c r="E103" s="5" t="str">
        <f>VLOOKUP(A103,HOP!A:L,12,0)</f>
        <v>622.00</v>
      </c>
      <c r="F103" s="5" t="str">
        <f>VLOOKUP(A103,HOP!A:C,3,0)</f>
        <v>4736522</v>
      </c>
      <c r="G103" s="5">
        <f t="shared" si="2"/>
        <v>0</v>
      </c>
      <c r="H103" s="5" t="str">
        <f t="shared" si="3"/>
        <v>，4736522</v>
      </c>
      <c r="I103" s="5" t="str">
        <f>VLOOKUP(A103,HOP!A:U,21,0)</f>
        <v>直采</v>
      </c>
    </row>
    <row r="104" s="5" customFormat="1" hidden="1" spans="1:9">
      <c r="A104" s="6">
        <v>999230446747830</v>
      </c>
      <c r="B104" s="7">
        <v>45348</v>
      </c>
      <c r="C104" s="7">
        <v>45350</v>
      </c>
      <c r="D104" s="5">
        <v>458</v>
      </c>
      <c r="E104" s="5" t="str">
        <f>VLOOKUP(A104,HOP!A:L,12,0)</f>
        <v>458.00</v>
      </c>
      <c r="F104" s="5" t="str">
        <f>VLOOKUP(A104,HOP!A:C,3,0)</f>
        <v>4736866</v>
      </c>
      <c r="G104" s="5">
        <f t="shared" si="2"/>
        <v>0</v>
      </c>
      <c r="H104" s="5" t="str">
        <f t="shared" si="3"/>
        <v>，4736866</v>
      </c>
      <c r="I104" s="5" t="str">
        <f>VLOOKUP(A104,HOP!A:U,21,0)</f>
        <v>直采</v>
      </c>
    </row>
    <row r="105" s="5" customFormat="1" hidden="1" spans="1:9">
      <c r="A105" s="6">
        <v>999230448494761</v>
      </c>
      <c r="B105" s="7">
        <v>45349</v>
      </c>
      <c r="C105" s="7">
        <v>45350</v>
      </c>
      <c r="D105" s="5">
        <v>4627</v>
      </c>
      <c r="E105" s="5" t="str">
        <f>VLOOKUP(A105,HOP!A:L,12,0)</f>
        <v>4627.00</v>
      </c>
      <c r="F105" s="5" t="str">
        <f>VLOOKUP(A105,HOP!A:C,3,0)</f>
        <v>4737303</v>
      </c>
      <c r="G105" s="5">
        <f t="shared" si="2"/>
        <v>0</v>
      </c>
      <c r="H105" s="5" t="str">
        <f t="shared" si="3"/>
        <v>，4737303</v>
      </c>
      <c r="I105" s="5" t="str">
        <f>VLOOKUP(A105,HOP!A:U,21,0)</f>
        <v>直采</v>
      </c>
    </row>
    <row r="106" s="5" customFormat="1" hidden="1" spans="1:9">
      <c r="A106" s="6">
        <v>999230449651391</v>
      </c>
      <c r="B106" s="7">
        <v>45348</v>
      </c>
      <c r="C106" s="7">
        <v>45350</v>
      </c>
      <c r="D106" s="5">
        <v>958</v>
      </c>
      <c r="E106" s="5" t="str">
        <f>VLOOKUP(A106,HOP!A:L,12,0)</f>
        <v>958.00</v>
      </c>
      <c r="F106" s="5" t="str">
        <f>VLOOKUP(A106,HOP!A:C,3,0)</f>
        <v>4737639</v>
      </c>
      <c r="G106" s="5">
        <f t="shared" si="2"/>
        <v>0</v>
      </c>
      <c r="H106" s="5" t="str">
        <f t="shared" si="3"/>
        <v>，4737639</v>
      </c>
      <c r="I106" s="5" t="str">
        <f>VLOOKUP(A106,HOP!A:U,21,0)</f>
        <v>直采</v>
      </c>
    </row>
    <row r="107" s="5" customFormat="1" hidden="1" spans="1:9">
      <c r="A107" s="6">
        <v>999230449933731</v>
      </c>
      <c r="B107" s="7">
        <v>45348</v>
      </c>
      <c r="C107" s="7">
        <v>45350</v>
      </c>
      <c r="D107" s="5">
        <v>4050</v>
      </c>
      <c r="E107" s="5" t="str">
        <f>VLOOKUP(A107,HOP!A:L,12,0)</f>
        <v>4050.00</v>
      </c>
      <c r="F107" s="5" t="str">
        <f>VLOOKUP(A107,HOP!A:C,3,0)</f>
        <v>4737720</v>
      </c>
      <c r="G107" s="5">
        <f t="shared" si="2"/>
        <v>0</v>
      </c>
      <c r="H107" s="5" t="str">
        <f t="shared" si="3"/>
        <v>，4737720</v>
      </c>
      <c r="I107" s="5" t="str">
        <f>VLOOKUP(A107,HOP!A:U,21,0)</f>
        <v>直采</v>
      </c>
    </row>
    <row r="108" s="5" customFormat="1" hidden="1" spans="1:9">
      <c r="A108" s="6">
        <v>999230450262857</v>
      </c>
      <c r="B108" s="7">
        <v>45348</v>
      </c>
      <c r="C108" s="7">
        <v>45350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2"/>
        <v>#N/A</v>
      </c>
      <c r="H108" s="5" t="e">
        <f t="shared" si="3"/>
        <v>#N/A</v>
      </c>
      <c r="I108" s="5" t="e">
        <f>VLOOKUP(A108,HOP!A:U,21,0)</f>
        <v>#N/A</v>
      </c>
    </row>
    <row r="109" s="5" customFormat="1" hidden="1" spans="1:9">
      <c r="A109" s="6">
        <v>999230451059011</v>
      </c>
      <c r="B109" s="7">
        <v>45344</v>
      </c>
      <c r="C109" s="7">
        <v>45350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2"/>
        <v>#N/A</v>
      </c>
      <c r="H109" s="5" t="e">
        <f t="shared" si="3"/>
        <v>#N/A</v>
      </c>
      <c r="I109" s="5" t="e">
        <f>VLOOKUP(A109,HOP!A:U,21,0)</f>
        <v>#N/A</v>
      </c>
    </row>
    <row r="110" s="5" customFormat="1" hidden="1" spans="1:9">
      <c r="A110" s="6">
        <v>999230451152842</v>
      </c>
      <c r="B110" s="7">
        <v>45349</v>
      </c>
      <c r="C110" s="7">
        <v>45350</v>
      </c>
      <c r="D110" s="5">
        <v>229</v>
      </c>
      <c r="E110" s="5" t="str">
        <f>VLOOKUP(A110,HOP!A:L,12,0)</f>
        <v>229.00</v>
      </c>
      <c r="F110" s="5" t="str">
        <f>VLOOKUP(A110,HOP!A:C,3,0)</f>
        <v>4738091</v>
      </c>
      <c r="G110" s="5">
        <f t="shared" si="2"/>
        <v>0</v>
      </c>
      <c r="H110" s="5" t="str">
        <f t="shared" si="3"/>
        <v>，4738091</v>
      </c>
      <c r="I110" s="5" t="str">
        <f>VLOOKUP(A110,HOP!A:U,21,0)</f>
        <v>直采</v>
      </c>
    </row>
    <row r="111" s="5" customFormat="1" hidden="1" spans="1:9">
      <c r="A111" s="6">
        <v>999230456016041</v>
      </c>
      <c r="B111" s="7">
        <v>45348</v>
      </c>
      <c r="C111" s="7">
        <v>45350</v>
      </c>
      <c r="D111" s="5">
        <v>3762</v>
      </c>
      <c r="E111" s="5" t="str">
        <f>VLOOKUP(A111,HOP!A:L,12,0)</f>
        <v>3762.00</v>
      </c>
      <c r="F111" s="5" t="str">
        <f>VLOOKUP(A111,HOP!A:C,3,0)</f>
        <v>4738535</v>
      </c>
      <c r="G111" s="5">
        <f t="shared" si="2"/>
        <v>0</v>
      </c>
      <c r="H111" s="5" t="str">
        <f t="shared" si="3"/>
        <v>，4738535</v>
      </c>
      <c r="I111" s="5" t="str">
        <f>VLOOKUP(A111,HOP!A:U,21,0)</f>
        <v>直采</v>
      </c>
    </row>
    <row r="112" s="5" customFormat="1" hidden="1" spans="1:9">
      <c r="A112" s="6">
        <v>999230456237694</v>
      </c>
      <c r="B112" s="7">
        <v>45349</v>
      </c>
      <c r="C112" s="7">
        <v>45350</v>
      </c>
      <c r="D112" s="5">
        <v>692</v>
      </c>
      <c r="E112" s="5" t="str">
        <f>VLOOKUP(A112,HOP!A:L,12,0)</f>
        <v>692.00</v>
      </c>
      <c r="F112" s="5" t="str">
        <f>VLOOKUP(A112,HOP!A:C,3,0)</f>
        <v>4738590</v>
      </c>
      <c r="G112" s="5">
        <f t="shared" si="2"/>
        <v>0</v>
      </c>
      <c r="H112" s="5" t="str">
        <f t="shared" si="3"/>
        <v>，4738590</v>
      </c>
      <c r="I112" s="5" t="str">
        <f>VLOOKUP(A112,HOP!A:U,21,0)</f>
        <v>直采</v>
      </c>
    </row>
    <row r="113" s="5" customFormat="1" hidden="1" spans="1:9">
      <c r="A113" s="6">
        <v>999230456573603</v>
      </c>
      <c r="B113" s="7">
        <v>45348</v>
      </c>
      <c r="C113" s="7">
        <v>45350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999230456674544</v>
      </c>
      <c r="B114" s="7">
        <v>45348</v>
      </c>
      <c r="C114" s="7">
        <v>45350</v>
      </c>
      <c r="D114" s="5">
        <v>752</v>
      </c>
      <c r="E114" s="5" t="str">
        <f>VLOOKUP(A114,HOP!A:L,12,0)</f>
        <v>752.00</v>
      </c>
      <c r="F114" s="5" t="str">
        <f>VLOOKUP(A114,HOP!A:C,3,0)</f>
        <v>4738751</v>
      </c>
      <c r="G114" s="5">
        <f t="shared" si="2"/>
        <v>0</v>
      </c>
      <c r="H114" s="5" t="str">
        <f t="shared" si="3"/>
        <v>，4738751</v>
      </c>
      <c r="I114" s="5" t="str">
        <f>VLOOKUP(A114,HOP!A:U,21,0)</f>
        <v>直采</v>
      </c>
    </row>
    <row r="115" s="5" customFormat="1" hidden="1" spans="1:9">
      <c r="A115" s="6">
        <v>999230462014256</v>
      </c>
      <c r="B115" s="7">
        <v>45346</v>
      </c>
      <c r="C115" s="7">
        <v>45350</v>
      </c>
      <c r="D115" s="5">
        <v>1511</v>
      </c>
      <c r="E115" s="5" t="str">
        <f>VLOOKUP(A115,HOP!A:L,12,0)</f>
        <v>1511.00</v>
      </c>
      <c r="F115" s="5" t="str">
        <f>VLOOKUP(A115,HOP!A:C,3,0)</f>
        <v>4740780</v>
      </c>
      <c r="G115" s="5">
        <f t="shared" si="2"/>
        <v>0</v>
      </c>
      <c r="H115" s="5" t="str">
        <f t="shared" si="3"/>
        <v>，4740780</v>
      </c>
      <c r="I115" s="5" t="str">
        <f>VLOOKUP(A115,HOP!A:U,21,0)</f>
        <v>直采</v>
      </c>
    </row>
    <row r="116" s="5" customFormat="1" hidden="1" spans="1:9">
      <c r="A116" s="6">
        <v>999230463892118</v>
      </c>
      <c r="B116" s="7">
        <v>45349</v>
      </c>
      <c r="C116" s="7">
        <v>45350</v>
      </c>
      <c r="D116" s="5">
        <v>1090</v>
      </c>
      <c r="E116" s="5" t="str">
        <f>VLOOKUP(A116,HOP!A:L,12,0)</f>
        <v>1090.00</v>
      </c>
      <c r="F116" s="5" t="str">
        <f>VLOOKUP(A116,HOP!A:C,3,0)</f>
        <v>4741404</v>
      </c>
      <c r="G116" s="5">
        <f t="shared" si="2"/>
        <v>0</v>
      </c>
      <c r="H116" s="5" t="str">
        <f t="shared" si="3"/>
        <v>，4741404</v>
      </c>
      <c r="I116" s="5" t="str">
        <f>VLOOKUP(A116,HOP!A:U,21,0)</f>
        <v>直连</v>
      </c>
    </row>
    <row r="117" s="5" customFormat="1" hidden="1" spans="1:9">
      <c r="A117" s="6">
        <v>999230470405433</v>
      </c>
      <c r="B117" s="7">
        <v>45349</v>
      </c>
      <c r="C117" s="7">
        <v>45350</v>
      </c>
      <c r="D117" s="5">
        <v>0</v>
      </c>
      <c r="E117" s="5" t="str">
        <f>VLOOKUP(A117,HOP!A:L,12,0)</f>
        <v>305.00</v>
      </c>
      <c r="F117" s="5" t="str">
        <f>VLOOKUP(A117,HOP!A:C,3,0)</f>
        <v>4742373</v>
      </c>
      <c r="G117" s="5">
        <f t="shared" si="2"/>
        <v>-305</v>
      </c>
      <c r="H117" s="5" t="str">
        <f t="shared" si="3"/>
        <v>，4742373</v>
      </c>
      <c r="I117" s="5" t="str">
        <f>VLOOKUP(A117,HOP!A:U,21,0)</f>
        <v>直采</v>
      </c>
    </row>
    <row r="118" s="5" customFormat="1" hidden="1" spans="1:9">
      <c r="A118" s="6">
        <v>999230471165477</v>
      </c>
      <c r="B118" s="7">
        <v>45348</v>
      </c>
      <c r="C118" s="7">
        <v>45350</v>
      </c>
      <c r="D118" s="5">
        <v>980</v>
      </c>
      <c r="E118" s="5" t="str">
        <f>VLOOKUP(A118,HOP!A:L,12,0)</f>
        <v>980.00</v>
      </c>
      <c r="F118" s="5" t="str">
        <f>VLOOKUP(A118,HOP!A:C,3,0)</f>
        <v>4742551</v>
      </c>
      <c r="G118" s="5">
        <f t="shared" si="2"/>
        <v>0</v>
      </c>
      <c r="H118" s="5" t="str">
        <f t="shared" si="3"/>
        <v>，4742551</v>
      </c>
      <c r="I118" s="5" t="str">
        <f>VLOOKUP(A118,HOP!A:U,21,0)</f>
        <v>直采</v>
      </c>
    </row>
    <row r="119" s="5" customFormat="1" hidden="1" spans="1:9">
      <c r="A119" s="6">
        <v>999230471554093</v>
      </c>
      <c r="B119" s="7">
        <v>45349</v>
      </c>
      <c r="C119" s="7">
        <v>45350</v>
      </c>
      <c r="D119" s="5">
        <v>797</v>
      </c>
      <c r="E119" s="5" t="str">
        <f>VLOOKUP(A119,HOP!A:L,12,0)</f>
        <v>797.00</v>
      </c>
      <c r="F119" s="5" t="str">
        <f>VLOOKUP(A119,HOP!A:C,3,0)</f>
        <v>4742679</v>
      </c>
      <c r="G119" s="5">
        <f t="shared" si="2"/>
        <v>0</v>
      </c>
      <c r="H119" s="5" t="str">
        <f t="shared" si="3"/>
        <v>，4742679</v>
      </c>
      <c r="I119" s="5" t="str">
        <f>VLOOKUP(A119,HOP!A:U,21,0)</f>
        <v>直采</v>
      </c>
    </row>
    <row r="120" s="5" customFormat="1" hidden="1" spans="1:9">
      <c r="A120" s="6">
        <v>999230471834293</v>
      </c>
      <c r="B120" s="7">
        <v>45348</v>
      </c>
      <c r="C120" s="7">
        <v>45350</v>
      </c>
      <c r="D120" s="5">
        <v>1590</v>
      </c>
      <c r="E120" s="5" t="str">
        <f>VLOOKUP(A120,HOP!A:L,12,0)</f>
        <v>1590.00</v>
      </c>
      <c r="F120" s="5" t="str">
        <f>VLOOKUP(A120,HOP!A:C,3,0)</f>
        <v>4742779</v>
      </c>
      <c r="G120" s="5">
        <f t="shared" si="2"/>
        <v>0</v>
      </c>
      <c r="H120" s="5" t="str">
        <f t="shared" si="3"/>
        <v>，4742779</v>
      </c>
      <c r="I120" s="5" t="str">
        <f>VLOOKUP(A120,HOP!A:U,21,0)</f>
        <v>直采</v>
      </c>
    </row>
    <row r="121" s="5" customFormat="1" hidden="1" spans="1:9">
      <c r="A121" s="6">
        <v>999230472085146</v>
      </c>
      <c r="B121" s="7">
        <v>45349</v>
      </c>
      <c r="C121" s="7">
        <v>45350</v>
      </c>
      <c r="D121" s="5">
        <v>427</v>
      </c>
      <c r="E121" s="5" t="str">
        <f>VLOOKUP(A121,HOP!A:L,12,0)</f>
        <v>427.00</v>
      </c>
      <c r="F121" s="5" t="str">
        <f>VLOOKUP(A121,HOP!A:C,3,0)</f>
        <v>4742866</v>
      </c>
      <c r="G121" s="5">
        <f t="shared" si="2"/>
        <v>0</v>
      </c>
      <c r="H121" s="5" t="str">
        <f t="shared" si="3"/>
        <v>，4742866</v>
      </c>
      <c r="I121" s="5" t="str">
        <f>VLOOKUP(A121,HOP!A:U,21,0)</f>
        <v>直连</v>
      </c>
    </row>
    <row r="122" s="5" customFormat="1" hidden="1" spans="1:9">
      <c r="A122" s="6">
        <v>999230472115336</v>
      </c>
      <c r="B122" s="7">
        <v>45347</v>
      </c>
      <c r="C122" s="7">
        <v>45350</v>
      </c>
      <c r="D122" s="5">
        <v>4632</v>
      </c>
      <c r="E122" s="5" t="str">
        <f>VLOOKUP(A122,HOP!A:L,12,0)</f>
        <v>4632.00</v>
      </c>
      <c r="F122" s="5" t="str">
        <f>VLOOKUP(A122,HOP!A:C,3,0)</f>
        <v>4742880</v>
      </c>
      <c r="G122" s="5">
        <f t="shared" si="2"/>
        <v>0</v>
      </c>
      <c r="H122" s="5" t="str">
        <f t="shared" si="3"/>
        <v>，4742880</v>
      </c>
      <c r="I122" s="5" t="str">
        <f>VLOOKUP(A122,HOP!A:U,21,0)</f>
        <v>直采</v>
      </c>
    </row>
    <row r="123" s="5" customFormat="1" hidden="1" spans="1:9">
      <c r="A123" s="6">
        <v>999230472162742</v>
      </c>
      <c r="B123" s="7">
        <v>45348</v>
      </c>
      <c r="C123" s="7">
        <v>45350</v>
      </c>
      <c r="D123" s="5">
        <v>1068</v>
      </c>
      <c r="E123" s="5" t="str">
        <f>VLOOKUP(A123,HOP!A:L,12,0)</f>
        <v>1068.00</v>
      </c>
      <c r="F123" s="5" t="str">
        <f>VLOOKUP(A123,HOP!A:C,3,0)</f>
        <v>4742898</v>
      </c>
      <c r="G123" s="5">
        <f t="shared" si="2"/>
        <v>0</v>
      </c>
      <c r="H123" s="5" t="str">
        <f t="shared" si="3"/>
        <v>，4742898</v>
      </c>
      <c r="I123" s="5" t="str">
        <f>VLOOKUP(A123,HOP!A:U,21,0)</f>
        <v>直采</v>
      </c>
    </row>
    <row r="124" s="5" customFormat="1" hidden="1" spans="1:9">
      <c r="A124" s="6">
        <v>999230473406040</v>
      </c>
      <c r="B124" s="7">
        <v>45347</v>
      </c>
      <c r="C124" s="7">
        <v>45350</v>
      </c>
      <c r="D124" s="5">
        <v>1974</v>
      </c>
      <c r="E124" s="5" t="str">
        <f>VLOOKUP(A124,HOP!A:L,12,0)</f>
        <v>1974.00</v>
      </c>
      <c r="F124" s="5" t="str">
        <f>VLOOKUP(A124,HOP!A:C,3,0)</f>
        <v>4743297</v>
      </c>
      <c r="G124" s="5">
        <f t="shared" si="2"/>
        <v>0</v>
      </c>
      <c r="H124" s="5" t="str">
        <f t="shared" si="3"/>
        <v>，4743297</v>
      </c>
      <c r="I124" s="5" t="str">
        <f>VLOOKUP(A124,HOP!A:U,21,0)</f>
        <v>直采</v>
      </c>
    </row>
    <row r="125" s="5" customFormat="1" hidden="1" spans="1:9">
      <c r="A125" s="6">
        <v>999230473715466</v>
      </c>
      <c r="B125" s="7">
        <v>45348</v>
      </c>
      <c r="C125" s="7">
        <v>45350</v>
      </c>
      <c r="D125" s="5">
        <v>980</v>
      </c>
      <c r="E125" s="5" t="str">
        <f>VLOOKUP(A125,HOP!A:L,12,0)</f>
        <v>980.00</v>
      </c>
      <c r="F125" s="5" t="str">
        <f>VLOOKUP(A125,HOP!A:C,3,0)</f>
        <v>4743408</v>
      </c>
      <c r="G125" s="5">
        <f t="shared" si="2"/>
        <v>0</v>
      </c>
      <c r="H125" s="5" t="str">
        <f t="shared" si="3"/>
        <v>，4743408</v>
      </c>
      <c r="I125" s="5" t="str">
        <f>VLOOKUP(A125,HOP!A:U,21,0)</f>
        <v>直采</v>
      </c>
    </row>
    <row r="126" s="5" customFormat="1" hidden="1" spans="1:9">
      <c r="A126" s="6">
        <v>999230473768626</v>
      </c>
      <c r="B126" s="7">
        <v>45344</v>
      </c>
      <c r="C126" s="7">
        <v>45350</v>
      </c>
      <c r="D126" s="5">
        <v>1980</v>
      </c>
      <c r="E126" s="5" t="str">
        <f>VLOOKUP(A126,HOP!A:L,12,0)</f>
        <v>1980.00</v>
      </c>
      <c r="F126" s="5" t="str">
        <f>VLOOKUP(A126,HOP!A:C,3,0)</f>
        <v>4743423</v>
      </c>
      <c r="G126" s="5">
        <f t="shared" si="2"/>
        <v>0</v>
      </c>
      <c r="H126" s="5" t="str">
        <f t="shared" si="3"/>
        <v>，4743423</v>
      </c>
      <c r="I126" s="5" t="str">
        <f>VLOOKUP(A126,HOP!A:U,21,0)</f>
        <v>直采</v>
      </c>
    </row>
    <row r="127" s="5" customFormat="1" hidden="1" spans="1:9">
      <c r="A127" s="6">
        <v>999230475396168</v>
      </c>
      <c r="B127" s="7">
        <v>45348</v>
      </c>
      <c r="C127" s="7">
        <v>45350</v>
      </c>
      <c r="D127" s="5">
        <v>632</v>
      </c>
      <c r="E127" s="5" t="str">
        <f>VLOOKUP(A127,HOP!A:L,12,0)</f>
        <v>632.00</v>
      </c>
      <c r="F127" s="5" t="str">
        <f>VLOOKUP(A127,HOP!A:C,3,0)</f>
        <v>4744219</v>
      </c>
      <c r="G127" s="5">
        <f t="shared" si="2"/>
        <v>0</v>
      </c>
      <c r="H127" s="5" t="str">
        <f t="shared" si="3"/>
        <v>，4744219</v>
      </c>
      <c r="I127" s="5" t="str">
        <f>VLOOKUP(A127,HOP!A:U,21,0)</f>
        <v>直采</v>
      </c>
    </row>
    <row r="128" s="5" customFormat="1" hidden="1" spans="1:9">
      <c r="A128" s="6">
        <v>999230476568109</v>
      </c>
      <c r="B128" s="7">
        <v>45345</v>
      </c>
      <c r="C128" s="7">
        <v>45350</v>
      </c>
      <c r="D128" s="5">
        <v>1865</v>
      </c>
      <c r="E128" s="5" t="str">
        <f>VLOOKUP(A128,HOP!A:L,12,0)</f>
        <v>1865.00</v>
      </c>
      <c r="F128" s="5" t="str">
        <f>VLOOKUP(A128,HOP!A:C,3,0)</f>
        <v>4744583</v>
      </c>
      <c r="G128" s="5">
        <f t="shared" si="2"/>
        <v>0</v>
      </c>
      <c r="H128" s="5" t="str">
        <f t="shared" si="3"/>
        <v>，4744583</v>
      </c>
      <c r="I128" s="5" t="str">
        <f>VLOOKUP(A128,HOP!A:U,21,0)</f>
        <v>直采</v>
      </c>
    </row>
    <row r="129" s="5" customFormat="1" hidden="1" spans="1:9">
      <c r="A129" s="6">
        <v>999230477292796</v>
      </c>
      <c r="B129" s="7">
        <v>45349</v>
      </c>
      <c r="C129" s="7">
        <v>45350</v>
      </c>
      <c r="D129" s="5">
        <v>797</v>
      </c>
      <c r="E129" s="5" t="str">
        <f>VLOOKUP(A129,HOP!A:L,12,0)</f>
        <v>797.00</v>
      </c>
      <c r="F129" s="5" t="str">
        <f>VLOOKUP(A129,HOP!A:C,3,0)</f>
        <v>4744794</v>
      </c>
      <c r="G129" s="5">
        <f t="shared" si="2"/>
        <v>0</v>
      </c>
      <c r="H129" s="5" t="str">
        <f t="shared" si="3"/>
        <v>，4744794</v>
      </c>
      <c r="I129" s="5" t="str">
        <f>VLOOKUP(A129,HOP!A:U,21,0)</f>
        <v>直采</v>
      </c>
    </row>
    <row r="130" s="5" customFormat="1" hidden="1" spans="1:9">
      <c r="A130" s="6">
        <v>999230479152643</v>
      </c>
      <c r="B130" s="7">
        <v>45348</v>
      </c>
      <c r="C130" s="7">
        <v>45350</v>
      </c>
      <c r="D130" s="5">
        <v>1248</v>
      </c>
      <c r="E130" s="5" t="str">
        <f>VLOOKUP(A130,HOP!A:L,12,0)</f>
        <v>1248.00</v>
      </c>
      <c r="F130" s="5" t="str">
        <f>VLOOKUP(A130,HOP!A:C,3,0)</f>
        <v>4745375</v>
      </c>
      <c r="G130" s="5">
        <f t="shared" si="2"/>
        <v>0</v>
      </c>
      <c r="H130" s="5" t="str">
        <f t="shared" si="3"/>
        <v>，4745375</v>
      </c>
      <c r="I130" s="5" t="str">
        <f>VLOOKUP(A130,HOP!A:U,21,0)</f>
        <v>直采</v>
      </c>
    </row>
    <row r="131" s="5" customFormat="1" hidden="1" spans="1:9">
      <c r="A131" s="6">
        <v>999230479009008</v>
      </c>
      <c r="B131" s="7">
        <v>45345</v>
      </c>
      <c r="C131" s="7">
        <v>45350</v>
      </c>
      <c r="D131" s="5">
        <v>1105</v>
      </c>
      <c r="E131" s="5" t="str">
        <f>VLOOKUP(A131,HOP!A:L,12,0)</f>
        <v>1105.00</v>
      </c>
      <c r="F131" s="5" t="str">
        <f>VLOOKUP(A131,HOP!A:C,3,0)</f>
        <v>4745327</v>
      </c>
      <c r="G131" s="5">
        <f t="shared" ref="G131:G194" si="4">D131-E131</f>
        <v>0</v>
      </c>
      <c r="H131" s="5" t="str">
        <f t="shared" ref="H131:H194" si="5">$H$1&amp;F131</f>
        <v>，4745327</v>
      </c>
      <c r="I131" s="5" t="str">
        <f>VLOOKUP(A131,HOP!A:U,21,0)</f>
        <v>直采</v>
      </c>
    </row>
    <row r="132" s="5" customFormat="1" hidden="1" spans="1:9">
      <c r="A132" s="6">
        <v>999230479415529</v>
      </c>
      <c r="B132" s="7">
        <v>45349</v>
      </c>
      <c r="C132" s="7">
        <v>45350</v>
      </c>
      <c r="D132" s="5">
        <v>1594</v>
      </c>
      <c r="E132" s="5" t="str">
        <f>VLOOKUP(A132,HOP!A:L,12,0)</f>
        <v>1594.00</v>
      </c>
      <c r="F132" s="5" t="str">
        <f>VLOOKUP(A132,HOP!A:C,3,0)</f>
        <v>4745450</v>
      </c>
      <c r="G132" s="5">
        <f t="shared" si="4"/>
        <v>0</v>
      </c>
      <c r="H132" s="5" t="str">
        <f t="shared" si="5"/>
        <v>，4745450</v>
      </c>
      <c r="I132" s="5" t="str">
        <f>VLOOKUP(A132,HOP!A:U,21,0)</f>
        <v>直采</v>
      </c>
    </row>
    <row r="133" s="5" customFormat="1" hidden="1" spans="1:9">
      <c r="A133" s="6">
        <v>999230479736438</v>
      </c>
      <c r="B133" s="7">
        <v>45347</v>
      </c>
      <c r="C133" s="7">
        <v>45350</v>
      </c>
      <c r="D133" s="5">
        <v>2580</v>
      </c>
      <c r="E133" s="5" t="str">
        <f>VLOOKUP(A133,HOP!A:L,12,0)</f>
        <v>2580.00</v>
      </c>
      <c r="F133" s="5" t="str">
        <f>VLOOKUP(A133,HOP!A:C,3,0)</f>
        <v>4745549</v>
      </c>
      <c r="G133" s="5">
        <f t="shared" si="4"/>
        <v>0</v>
      </c>
      <c r="H133" s="5" t="str">
        <f t="shared" si="5"/>
        <v>，4745549</v>
      </c>
      <c r="I133" s="5" t="str">
        <f>VLOOKUP(A133,HOP!A:U,21,0)</f>
        <v>直采</v>
      </c>
    </row>
    <row r="134" s="5" customFormat="1" hidden="1" spans="1:9">
      <c r="A134" s="6">
        <v>999230480803975</v>
      </c>
      <c r="B134" s="7">
        <v>45349</v>
      </c>
      <c r="C134" s="7">
        <v>45350</v>
      </c>
      <c r="D134" s="5">
        <v>305</v>
      </c>
      <c r="E134" s="5" t="str">
        <f>VLOOKUP(A134,HOP!A:L,12,0)</f>
        <v>305.00</v>
      </c>
      <c r="F134" s="5" t="str">
        <f>VLOOKUP(A134,HOP!A:C,3,0)</f>
        <v>4745845</v>
      </c>
      <c r="G134" s="5">
        <f t="shared" si="4"/>
        <v>0</v>
      </c>
      <c r="H134" s="5" t="str">
        <f t="shared" si="5"/>
        <v>，4745845</v>
      </c>
      <c r="I134" s="5" t="str">
        <f>VLOOKUP(A134,HOP!A:U,21,0)</f>
        <v>直采</v>
      </c>
    </row>
    <row r="135" s="5" customFormat="1" hidden="1" spans="1:9">
      <c r="A135" s="6">
        <v>999230485163161</v>
      </c>
      <c r="B135" s="7">
        <v>45344</v>
      </c>
      <c r="C135" s="7">
        <v>45350</v>
      </c>
      <c r="D135" s="5">
        <v>3072</v>
      </c>
      <c r="E135" s="5" t="str">
        <f>VLOOKUP(A135,HOP!A:L,12,0)</f>
        <v>3072.00</v>
      </c>
      <c r="F135" s="5" t="str">
        <f>VLOOKUP(A135,HOP!A:C,3,0)</f>
        <v>4746019</v>
      </c>
      <c r="G135" s="5">
        <f t="shared" si="4"/>
        <v>0</v>
      </c>
      <c r="H135" s="5" t="str">
        <f t="shared" si="5"/>
        <v>，4746019</v>
      </c>
      <c r="I135" s="5" t="str">
        <f>VLOOKUP(A135,HOP!A:U,21,0)</f>
        <v>直采</v>
      </c>
    </row>
    <row r="136" s="5" customFormat="1" hidden="1" spans="1:9">
      <c r="A136" s="6">
        <v>999230485813164</v>
      </c>
      <c r="B136" s="7">
        <v>45349</v>
      </c>
      <c r="C136" s="7">
        <v>45350</v>
      </c>
      <c r="D136" s="5">
        <v>402</v>
      </c>
      <c r="E136" s="5" t="str">
        <f>VLOOKUP(A136,HOP!A:L,12,0)</f>
        <v>402.00</v>
      </c>
      <c r="F136" s="5" t="str">
        <f>VLOOKUP(A136,HOP!A:C,3,0)</f>
        <v>4746100</v>
      </c>
      <c r="G136" s="5">
        <f t="shared" si="4"/>
        <v>0</v>
      </c>
      <c r="H136" s="5" t="str">
        <f t="shared" si="5"/>
        <v>，4746100</v>
      </c>
      <c r="I136" s="5" t="str">
        <f>VLOOKUP(A136,HOP!A:U,21,0)</f>
        <v>直连</v>
      </c>
    </row>
    <row r="137" s="5" customFormat="1" hidden="1" spans="1:9">
      <c r="A137" s="6">
        <v>999230490353649</v>
      </c>
      <c r="B137" s="7">
        <v>45346</v>
      </c>
      <c r="C137" s="7">
        <v>45350</v>
      </c>
      <c r="D137" s="5">
        <v>1928</v>
      </c>
      <c r="E137" s="5" t="str">
        <f>VLOOKUP(A137,HOP!A:L,12,0)</f>
        <v>1928.00</v>
      </c>
      <c r="F137" s="5" t="str">
        <f>VLOOKUP(A137,HOP!A:C,3,0)</f>
        <v>4747223</v>
      </c>
      <c r="G137" s="5">
        <f t="shared" si="4"/>
        <v>0</v>
      </c>
      <c r="H137" s="5" t="str">
        <f t="shared" si="5"/>
        <v>，4747223</v>
      </c>
      <c r="I137" s="5" t="str">
        <f>VLOOKUP(A137,HOP!A:U,21,0)</f>
        <v>直采</v>
      </c>
    </row>
    <row r="138" s="5" customFormat="1" hidden="1" spans="1:9">
      <c r="A138" s="6">
        <v>999230490360487</v>
      </c>
      <c r="B138" s="7">
        <v>45348</v>
      </c>
      <c r="C138" s="7">
        <v>45350</v>
      </c>
      <c r="D138" s="5">
        <v>1808</v>
      </c>
      <c r="E138" s="5" t="str">
        <f>VLOOKUP(A138,HOP!A:L,12,0)</f>
        <v>1808.00</v>
      </c>
      <c r="F138" s="5" t="str">
        <f>VLOOKUP(A138,HOP!A:C,3,0)</f>
        <v>4747228</v>
      </c>
      <c r="G138" s="5">
        <f t="shared" si="4"/>
        <v>0</v>
      </c>
      <c r="H138" s="5" t="str">
        <f t="shared" si="5"/>
        <v>，4747228</v>
      </c>
      <c r="I138" s="5" t="str">
        <f>VLOOKUP(A138,HOP!A:U,21,0)</f>
        <v>直采</v>
      </c>
    </row>
    <row r="139" s="5" customFormat="1" hidden="1" spans="1:9">
      <c r="A139" s="6">
        <v>999230490505350</v>
      </c>
      <c r="B139" s="7">
        <v>45349</v>
      </c>
      <c r="C139" s="7">
        <v>45350</v>
      </c>
      <c r="D139" s="5">
        <v>443</v>
      </c>
      <c r="E139" s="5" t="str">
        <f>VLOOKUP(A139,HOP!A:L,12,0)</f>
        <v>443.00</v>
      </c>
      <c r="F139" s="5" t="str">
        <f>VLOOKUP(A139,HOP!A:C,3,0)</f>
        <v>4747272</v>
      </c>
      <c r="G139" s="5">
        <f t="shared" si="4"/>
        <v>0</v>
      </c>
      <c r="H139" s="5" t="str">
        <f t="shared" si="5"/>
        <v>，4747272</v>
      </c>
      <c r="I139" s="5" t="str">
        <f>VLOOKUP(A139,HOP!A:U,21,0)</f>
        <v>直连</v>
      </c>
    </row>
    <row r="140" s="5" customFormat="1" hidden="1" spans="1:9">
      <c r="A140" s="6">
        <v>999230490910190</v>
      </c>
      <c r="B140" s="7">
        <v>45349</v>
      </c>
      <c r="C140" s="7">
        <v>45350</v>
      </c>
      <c r="D140" s="5">
        <v>340</v>
      </c>
      <c r="E140" s="5" t="str">
        <f>VLOOKUP(A140,HOP!A:L,12,0)</f>
        <v>340.00</v>
      </c>
      <c r="F140" s="5" t="str">
        <f>VLOOKUP(A140,HOP!A:C,3,0)</f>
        <v>4747400</v>
      </c>
      <c r="G140" s="5">
        <f t="shared" si="4"/>
        <v>0</v>
      </c>
      <c r="H140" s="5" t="str">
        <f t="shared" si="5"/>
        <v>，4747400</v>
      </c>
      <c r="I140" s="5" t="str">
        <f>VLOOKUP(A140,HOP!A:U,21,0)</f>
        <v>直采</v>
      </c>
    </row>
    <row r="141" s="5" customFormat="1" hidden="1" spans="1:9">
      <c r="A141" s="6">
        <v>999230491752103</v>
      </c>
      <c r="B141" s="7">
        <v>45349</v>
      </c>
      <c r="C141" s="7">
        <v>45350</v>
      </c>
      <c r="D141" s="5">
        <v>378</v>
      </c>
      <c r="E141" s="5" t="str">
        <f>VLOOKUP(A141,HOP!A:L,12,0)</f>
        <v>378.00</v>
      </c>
      <c r="F141" s="5" t="str">
        <f>VLOOKUP(A141,HOP!A:C,3,0)</f>
        <v>4747716</v>
      </c>
      <c r="G141" s="5">
        <f t="shared" si="4"/>
        <v>0</v>
      </c>
      <c r="H141" s="5" t="str">
        <f t="shared" si="5"/>
        <v>，4747716</v>
      </c>
      <c r="I141" s="5" t="str">
        <f>VLOOKUP(A141,HOP!A:U,21,0)</f>
        <v>直采</v>
      </c>
    </row>
    <row r="142" s="5" customFormat="1" hidden="1" spans="1:9">
      <c r="A142" s="6">
        <v>999230493278376</v>
      </c>
      <c r="B142" s="7">
        <v>45348</v>
      </c>
      <c r="C142" s="7">
        <v>45350</v>
      </c>
      <c r="D142" s="5">
        <v>976</v>
      </c>
      <c r="E142" s="5" t="str">
        <f>VLOOKUP(A142,HOP!A:L,12,0)</f>
        <v>976.00</v>
      </c>
      <c r="F142" s="5" t="str">
        <f>VLOOKUP(A142,HOP!A:C,3,0)</f>
        <v>4748337</v>
      </c>
      <c r="G142" s="5">
        <f t="shared" si="4"/>
        <v>0</v>
      </c>
      <c r="H142" s="5" t="str">
        <f t="shared" si="5"/>
        <v>，4748337</v>
      </c>
      <c r="I142" s="5" t="str">
        <f>VLOOKUP(A142,HOP!A:U,21,0)</f>
        <v>直采</v>
      </c>
    </row>
    <row r="143" s="5" customFormat="1" hidden="1" spans="1:9">
      <c r="A143" s="6">
        <v>999230496058648</v>
      </c>
      <c r="B143" s="7">
        <v>45349</v>
      </c>
      <c r="C143" s="7">
        <v>45350</v>
      </c>
      <c r="D143" s="5">
        <v>1161</v>
      </c>
      <c r="E143" s="5" t="str">
        <f>VLOOKUP(A143,HOP!A:L,12,0)</f>
        <v>1161.00</v>
      </c>
      <c r="F143" s="5" t="str">
        <f>VLOOKUP(A143,HOP!A:C,3,0)</f>
        <v>4748959</v>
      </c>
      <c r="G143" s="5">
        <f t="shared" si="4"/>
        <v>0</v>
      </c>
      <c r="H143" s="5" t="str">
        <f t="shared" si="5"/>
        <v>，4748959</v>
      </c>
      <c r="I143" s="5" t="str">
        <f>VLOOKUP(A143,HOP!A:U,21,0)</f>
        <v>直采</v>
      </c>
    </row>
    <row r="144" s="5" customFormat="1" hidden="1" spans="1:9">
      <c r="A144" s="6">
        <v>999230497560466</v>
      </c>
      <c r="B144" s="7">
        <v>45349</v>
      </c>
      <c r="C144" s="7">
        <v>45350</v>
      </c>
      <c r="D144" s="5">
        <v>1161</v>
      </c>
      <c r="E144" s="5" t="str">
        <f>VLOOKUP(A144,HOP!A:L,12,0)</f>
        <v>1161.00</v>
      </c>
      <c r="F144" s="5" t="str">
        <f>VLOOKUP(A144,HOP!A:C,3,0)</f>
        <v>4749304</v>
      </c>
      <c r="G144" s="5">
        <f t="shared" si="4"/>
        <v>0</v>
      </c>
      <c r="H144" s="5" t="str">
        <f t="shared" si="5"/>
        <v>，4749304</v>
      </c>
      <c r="I144" s="5" t="str">
        <f>VLOOKUP(A144,HOP!A:U,21,0)</f>
        <v>直采</v>
      </c>
    </row>
    <row r="145" s="5" customFormat="1" hidden="1" spans="1:9">
      <c r="A145" s="6">
        <v>999230497881109</v>
      </c>
      <c r="B145" s="7">
        <v>45349</v>
      </c>
      <c r="C145" s="7">
        <v>45350</v>
      </c>
      <c r="D145" s="5">
        <v>840</v>
      </c>
      <c r="E145" s="5" t="str">
        <f>VLOOKUP(A145,HOP!A:L,12,0)</f>
        <v>840.00</v>
      </c>
      <c r="F145" s="5" t="str">
        <f>VLOOKUP(A145,HOP!A:C,3,0)</f>
        <v>4749399</v>
      </c>
      <c r="G145" s="5">
        <f t="shared" si="4"/>
        <v>0</v>
      </c>
      <c r="H145" s="5" t="str">
        <f t="shared" si="5"/>
        <v>，4749399</v>
      </c>
      <c r="I145" s="5" t="str">
        <f>VLOOKUP(A145,HOP!A:U,21,0)</f>
        <v>直采</v>
      </c>
    </row>
    <row r="146" s="5" customFormat="1" hidden="1" spans="1:9">
      <c r="A146" s="6">
        <v>999230535768098</v>
      </c>
      <c r="B146" s="7">
        <v>45349</v>
      </c>
      <c r="C146" s="7">
        <v>45350</v>
      </c>
      <c r="D146" s="5">
        <v>276</v>
      </c>
      <c r="E146" s="5" t="str">
        <f>VLOOKUP(A146,HOP!A:L,12,0)</f>
        <v>276.00</v>
      </c>
      <c r="F146" s="5" t="str">
        <f>VLOOKUP(A146,HOP!A:C,3,0)</f>
        <v>4750377</v>
      </c>
      <c r="G146" s="5">
        <f t="shared" si="4"/>
        <v>0</v>
      </c>
      <c r="H146" s="5" t="str">
        <f t="shared" si="5"/>
        <v>，4750377</v>
      </c>
      <c r="I146" s="5" t="str">
        <f>VLOOKUP(A146,HOP!A:U,21,0)</f>
        <v>直采</v>
      </c>
    </row>
    <row r="147" s="5" customFormat="1" hidden="1" spans="1:9">
      <c r="A147" s="6">
        <v>999230537965941</v>
      </c>
      <c r="B147" s="7">
        <v>45349</v>
      </c>
      <c r="C147" s="7">
        <v>45350</v>
      </c>
      <c r="D147" s="5">
        <v>666</v>
      </c>
      <c r="E147" s="5" t="str">
        <f>VLOOKUP(A147,HOP!A:L,12,0)</f>
        <v>666.00</v>
      </c>
      <c r="F147" s="5" t="str">
        <f>VLOOKUP(A147,HOP!A:C,3,0)</f>
        <v>4750891</v>
      </c>
      <c r="G147" s="5">
        <f t="shared" si="4"/>
        <v>0</v>
      </c>
      <c r="H147" s="5" t="str">
        <f t="shared" si="5"/>
        <v>，4750891</v>
      </c>
      <c r="I147" s="5" t="str">
        <f>VLOOKUP(A147,HOP!A:U,21,0)</f>
        <v>直采</v>
      </c>
    </row>
    <row r="148" s="5" customFormat="1" hidden="1" spans="1:9">
      <c r="A148" s="6">
        <v>999230539535501</v>
      </c>
      <c r="B148" s="7">
        <v>45349</v>
      </c>
      <c r="C148" s="7">
        <v>45350</v>
      </c>
      <c r="D148" s="5">
        <v>300</v>
      </c>
      <c r="E148" s="5" t="str">
        <f>VLOOKUP(A148,HOP!A:L,12,0)</f>
        <v>300.00</v>
      </c>
      <c r="F148" s="5" t="str">
        <f>VLOOKUP(A148,HOP!A:C,3,0)</f>
        <v>4751555</v>
      </c>
      <c r="G148" s="5">
        <f t="shared" si="4"/>
        <v>0</v>
      </c>
      <c r="H148" s="5" t="str">
        <f t="shared" si="5"/>
        <v>，4751555</v>
      </c>
      <c r="I148" s="5" t="str">
        <f>VLOOKUP(A148,HOP!A:U,21,0)</f>
        <v>直采</v>
      </c>
    </row>
    <row r="149" s="5" customFormat="1" hidden="1" spans="1:9">
      <c r="A149" s="6">
        <v>999230540096773</v>
      </c>
      <c r="B149" s="7">
        <v>45348</v>
      </c>
      <c r="C149" s="7">
        <v>45350</v>
      </c>
      <c r="D149" s="5">
        <v>670</v>
      </c>
      <c r="E149" s="5" t="str">
        <f>VLOOKUP(A149,HOP!A:L,12,0)</f>
        <v>670.00</v>
      </c>
      <c r="F149" s="5" t="str">
        <f>VLOOKUP(A149,HOP!A:C,3,0)</f>
        <v>4751797</v>
      </c>
      <c r="G149" s="5">
        <f t="shared" si="4"/>
        <v>0</v>
      </c>
      <c r="H149" s="5" t="str">
        <f t="shared" si="5"/>
        <v>，4751797</v>
      </c>
      <c r="I149" s="5" t="str">
        <f>VLOOKUP(A149,HOP!A:U,21,0)</f>
        <v>直采</v>
      </c>
    </row>
    <row r="150" s="5" customFormat="1" hidden="1" spans="1:9">
      <c r="A150" s="6">
        <v>999230540436566</v>
      </c>
      <c r="B150" s="7">
        <v>45349</v>
      </c>
      <c r="C150" s="7">
        <v>45350</v>
      </c>
      <c r="D150" s="5">
        <v>685</v>
      </c>
      <c r="E150" s="5" t="str">
        <f>VLOOKUP(A150,HOP!A:L,12,0)</f>
        <v>685.00</v>
      </c>
      <c r="F150" s="5" t="str">
        <f>VLOOKUP(A150,HOP!A:C,3,0)</f>
        <v>4752067</v>
      </c>
      <c r="G150" s="5">
        <f t="shared" si="4"/>
        <v>0</v>
      </c>
      <c r="H150" s="5" t="str">
        <f t="shared" si="5"/>
        <v>，4752067</v>
      </c>
      <c r="I150" s="5" t="str">
        <f>VLOOKUP(A150,HOP!A:U,21,0)</f>
        <v>直采</v>
      </c>
    </row>
    <row r="151" s="5" customFormat="1" hidden="1" spans="1:9">
      <c r="A151" s="6">
        <v>999230542325085</v>
      </c>
      <c r="B151" s="7">
        <v>45348</v>
      </c>
      <c r="C151" s="7">
        <v>45350</v>
      </c>
      <c r="D151" s="5">
        <v>1946</v>
      </c>
      <c r="E151" s="5" t="str">
        <f>VLOOKUP(A151,HOP!A:L,12,0)</f>
        <v>1946.00</v>
      </c>
      <c r="F151" s="5" t="str">
        <f>VLOOKUP(A151,HOP!A:C,3,0)</f>
        <v>4753008</v>
      </c>
      <c r="G151" s="5">
        <f t="shared" si="4"/>
        <v>0</v>
      </c>
      <c r="H151" s="5" t="str">
        <f t="shared" si="5"/>
        <v>，4753008</v>
      </c>
      <c r="I151" s="5" t="str">
        <f>VLOOKUP(A151,HOP!A:U,21,0)</f>
        <v>直采</v>
      </c>
    </row>
    <row r="152" s="5" customFormat="1" hidden="1" spans="1:9">
      <c r="A152" s="6">
        <v>999230542602881</v>
      </c>
      <c r="B152" s="7">
        <v>45348</v>
      </c>
      <c r="C152" s="7">
        <v>45350</v>
      </c>
      <c r="D152" s="5">
        <v>378</v>
      </c>
      <c r="E152" s="5" t="str">
        <f>VLOOKUP(A152,HOP!A:L,12,0)</f>
        <v>378.00</v>
      </c>
      <c r="F152" s="5" t="str">
        <f>VLOOKUP(A152,HOP!A:C,3,0)</f>
        <v>4753108</v>
      </c>
      <c r="G152" s="5">
        <f t="shared" si="4"/>
        <v>0</v>
      </c>
      <c r="H152" s="5" t="str">
        <f t="shared" si="5"/>
        <v>，4753108</v>
      </c>
      <c r="I152" s="5" t="str">
        <f>VLOOKUP(A152,HOP!A:U,21,0)</f>
        <v>直采</v>
      </c>
    </row>
    <row r="153" s="5" customFormat="1" hidden="1" spans="1:9">
      <c r="A153" s="6">
        <v>999230542646156</v>
      </c>
      <c r="B153" s="7">
        <v>45349</v>
      </c>
      <c r="C153" s="7">
        <v>45350</v>
      </c>
      <c r="D153" s="5">
        <v>189</v>
      </c>
      <c r="E153" s="5" t="str">
        <f>VLOOKUP(A153,HOP!A:L,12,0)</f>
        <v>189.00</v>
      </c>
      <c r="F153" s="5" t="str">
        <f>VLOOKUP(A153,HOP!A:C,3,0)</f>
        <v>4753122</v>
      </c>
      <c r="G153" s="5">
        <f t="shared" si="4"/>
        <v>0</v>
      </c>
      <c r="H153" s="5" t="str">
        <f t="shared" si="5"/>
        <v>，4753122</v>
      </c>
      <c r="I153" s="5" t="str">
        <f>VLOOKUP(A153,HOP!A:U,21,0)</f>
        <v>直采</v>
      </c>
    </row>
    <row r="154" s="5" customFormat="1" hidden="1" spans="1:9">
      <c r="A154" s="6">
        <v>999230542668301</v>
      </c>
      <c r="B154" s="7">
        <v>45349</v>
      </c>
      <c r="C154" s="7">
        <v>45350</v>
      </c>
      <c r="D154" s="5">
        <v>420</v>
      </c>
      <c r="E154" s="5" t="str">
        <f>VLOOKUP(A154,HOP!A:L,12,0)</f>
        <v>420.00</v>
      </c>
      <c r="F154" s="5" t="str">
        <f>VLOOKUP(A154,HOP!A:C,3,0)</f>
        <v>4753127</v>
      </c>
      <c r="G154" s="5">
        <f t="shared" si="4"/>
        <v>0</v>
      </c>
      <c r="H154" s="5" t="str">
        <f t="shared" si="5"/>
        <v>，4753127</v>
      </c>
      <c r="I154" s="5" t="str">
        <f>VLOOKUP(A154,HOP!A:U,21,0)</f>
        <v>直采</v>
      </c>
    </row>
    <row r="155" s="5" customFormat="1" hidden="1" spans="1:9">
      <c r="A155" s="6">
        <v>999230542745698</v>
      </c>
      <c r="B155" s="7">
        <v>45348</v>
      </c>
      <c r="C155" s="7">
        <v>45350</v>
      </c>
      <c r="D155" s="5">
        <v>2230</v>
      </c>
      <c r="E155" s="5" t="str">
        <f>VLOOKUP(A155,HOP!A:L,12,0)</f>
        <v>2230.00</v>
      </c>
      <c r="F155" s="5" t="str">
        <f>VLOOKUP(A155,HOP!A:C,3,0)</f>
        <v>4753153</v>
      </c>
      <c r="G155" s="5">
        <f t="shared" si="4"/>
        <v>0</v>
      </c>
      <c r="H155" s="5" t="str">
        <f t="shared" si="5"/>
        <v>，4753153</v>
      </c>
      <c r="I155" s="5" t="str">
        <f>VLOOKUP(A155,HOP!A:U,21,0)</f>
        <v>直采</v>
      </c>
    </row>
    <row r="156" s="5" customFormat="1" hidden="1" spans="1:9">
      <c r="A156" s="6">
        <v>999230543765295</v>
      </c>
      <c r="B156" s="7">
        <v>45347</v>
      </c>
      <c r="C156" s="7">
        <v>45350</v>
      </c>
      <c r="D156" s="5">
        <v>683</v>
      </c>
      <c r="E156" s="5" t="str">
        <f>VLOOKUP(A156,HOP!A:L,12,0)</f>
        <v>683.00</v>
      </c>
      <c r="F156" s="5" t="str">
        <f>VLOOKUP(A156,HOP!A:C,3,0)</f>
        <v>4753501</v>
      </c>
      <c r="G156" s="5">
        <f t="shared" si="4"/>
        <v>0</v>
      </c>
      <c r="H156" s="5" t="str">
        <f t="shared" si="5"/>
        <v>，4753501</v>
      </c>
      <c r="I156" s="5" t="str">
        <f>VLOOKUP(A156,HOP!A:U,21,0)</f>
        <v>直采</v>
      </c>
    </row>
    <row r="157" s="5" customFormat="1" hidden="1" spans="1:9">
      <c r="A157" s="6">
        <v>999230544266539</v>
      </c>
      <c r="B157" s="7">
        <v>45347</v>
      </c>
      <c r="C157" s="7">
        <v>45350</v>
      </c>
      <c r="D157" s="5">
        <v>1849</v>
      </c>
      <c r="E157" s="5" t="str">
        <f>VLOOKUP(A157,HOP!A:L,12,0)</f>
        <v>1849.00</v>
      </c>
      <c r="F157" s="5" t="str">
        <f>VLOOKUP(A157,HOP!A:C,3,0)</f>
        <v>4753687</v>
      </c>
      <c r="G157" s="5">
        <f t="shared" si="4"/>
        <v>0</v>
      </c>
      <c r="H157" s="5" t="str">
        <f t="shared" si="5"/>
        <v>，4753687</v>
      </c>
      <c r="I157" s="5" t="str">
        <f>VLOOKUP(A157,HOP!A:U,21,0)</f>
        <v>直连</v>
      </c>
    </row>
    <row r="158" s="5" customFormat="1" hidden="1" spans="1:9">
      <c r="A158" s="6">
        <v>30544456691</v>
      </c>
      <c r="B158" s="7">
        <v>45348</v>
      </c>
      <c r="C158" s="7">
        <v>45350</v>
      </c>
      <c r="D158" s="5">
        <v>520</v>
      </c>
      <c r="E158" s="5" t="str">
        <f>VLOOKUP(A158,HOP!A:L,12,0)</f>
        <v>520.00</v>
      </c>
      <c r="F158" s="5" t="str">
        <f>VLOOKUP(A158,HOP!A:C,3,0)</f>
        <v>4753750</v>
      </c>
      <c r="G158" s="5">
        <f t="shared" si="4"/>
        <v>0</v>
      </c>
      <c r="H158" s="5" t="str">
        <f t="shared" si="5"/>
        <v>，4753750</v>
      </c>
      <c r="I158" s="5" t="str">
        <f>VLOOKUP(A158,HOP!A:U,21,0)</f>
        <v>直采</v>
      </c>
    </row>
    <row r="159" s="5" customFormat="1" hidden="1" spans="1:9">
      <c r="A159" s="6">
        <v>999230545340454</v>
      </c>
      <c r="B159" s="7">
        <v>45348</v>
      </c>
      <c r="C159" s="7">
        <v>45350</v>
      </c>
      <c r="D159" s="5">
        <v>606</v>
      </c>
      <c r="E159" s="5" t="str">
        <f>VLOOKUP(A159,HOP!A:L,12,0)</f>
        <v>606.00</v>
      </c>
      <c r="F159" s="5" t="str">
        <f>VLOOKUP(A159,HOP!A:C,3,0)</f>
        <v>4754105</v>
      </c>
      <c r="G159" s="5">
        <f t="shared" si="4"/>
        <v>0</v>
      </c>
      <c r="H159" s="5" t="str">
        <f t="shared" si="5"/>
        <v>，4754105</v>
      </c>
      <c r="I159" s="5" t="str">
        <f>VLOOKUP(A159,HOP!A:U,21,0)</f>
        <v>直采</v>
      </c>
    </row>
    <row r="160" s="5" customFormat="1" hidden="1" spans="1:9">
      <c r="A160" s="6">
        <v>999230545538073</v>
      </c>
      <c r="B160" s="7">
        <v>45348</v>
      </c>
      <c r="C160" s="7">
        <v>45350</v>
      </c>
      <c r="D160" s="5">
        <v>378</v>
      </c>
      <c r="E160" s="5" t="str">
        <f>VLOOKUP(A160,HOP!A:L,12,0)</f>
        <v>378.00</v>
      </c>
      <c r="F160" s="5" t="str">
        <f>VLOOKUP(A160,HOP!A:C,3,0)</f>
        <v>4754171</v>
      </c>
      <c r="G160" s="5">
        <f t="shared" si="4"/>
        <v>0</v>
      </c>
      <c r="H160" s="5" t="str">
        <f t="shared" si="5"/>
        <v>，4754171</v>
      </c>
      <c r="I160" s="5" t="str">
        <f>VLOOKUP(A160,HOP!A:U,21,0)</f>
        <v>直采</v>
      </c>
    </row>
    <row r="161" s="5" customFormat="1" hidden="1" spans="1:9">
      <c r="A161" s="6">
        <v>999230546832752</v>
      </c>
      <c r="B161" s="7">
        <v>45346</v>
      </c>
      <c r="C161" s="7">
        <v>45350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6">
        <v>999230547467203</v>
      </c>
      <c r="B162" s="7">
        <v>45349</v>
      </c>
      <c r="C162" s="7">
        <v>45350</v>
      </c>
      <c r="D162" s="5">
        <v>1104</v>
      </c>
      <c r="E162" s="5" t="str">
        <f>VLOOKUP(A162,HOP!A:L,12,0)</f>
        <v>1104.00</v>
      </c>
      <c r="F162" s="5" t="str">
        <f>VLOOKUP(A162,HOP!A:C,3,0)</f>
        <v>4754740</v>
      </c>
      <c r="G162" s="5">
        <f t="shared" si="4"/>
        <v>0</v>
      </c>
      <c r="H162" s="5" t="str">
        <f t="shared" si="5"/>
        <v>，4754740</v>
      </c>
      <c r="I162" s="5" t="str">
        <f>VLOOKUP(A162,HOP!A:U,21,0)</f>
        <v>直采</v>
      </c>
    </row>
    <row r="163" s="5" customFormat="1" hidden="1" spans="1:9">
      <c r="A163" s="6">
        <v>999230547554731</v>
      </c>
      <c r="B163" s="7">
        <v>45348</v>
      </c>
      <c r="C163" s="7">
        <v>45350</v>
      </c>
      <c r="D163" s="5">
        <v>1508</v>
      </c>
      <c r="E163" s="5" t="str">
        <f>VLOOKUP(A163,HOP!A:L,12,0)</f>
        <v>1508.00</v>
      </c>
      <c r="F163" s="5" t="str">
        <f>VLOOKUP(A163,HOP!A:C,3,0)</f>
        <v>4754757</v>
      </c>
      <c r="G163" s="5">
        <f t="shared" si="4"/>
        <v>0</v>
      </c>
      <c r="H163" s="5" t="str">
        <f t="shared" si="5"/>
        <v>，4754757</v>
      </c>
      <c r="I163" s="5" t="str">
        <f>VLOOKUP(A163,HOP!A:U,21,0)</f>
        <v>直采</v>
      </c>
    </row>
    <row r="164" s="5" customFormat="1" hidden="1" spans="1:9">
      <c r="A164" s="6">
        <v>999230547716929</v>
      </c>
      <c r="B164" s="7">
        <v>45348</v>
      </c>
      <c r="C164" s="7">
        <v>45350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hidden="1" spans="1:9">
      <c r="A165" s="6">
        <v>999230553887138</v>
      </c>
      <c r="B165" s="7">
        <v>45348</v>
      </c>
      <c r="C165" s="7">
        <v>45350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999230555278995</v>
      </c>
      <c r="B166" s="7">
        <v>45347</v>
      </c>
      <c r="C166" s="7">
        <v>45350</v>
      </c>
      <c r="D166" s="5">
        <v>753</v>
      </c>
      <c r="E166" s="5" t="str">
        <f>VLOOKUP(A166,HOP!A:L,12,0)</f>
        <v>753.00</v>
      </c>
      <c r="F166" s="5" t="str">
        <f>VLOOKUP(A166,HOP!A:C,3,0)</f>
        <v>4755126</v>
      </c>
      <c r="G166" s="5">
        <f t="shared" si="4"/>
        <v>0</v>
      </c>
      <c r="H166" s="5" t="str">
        <f t="shared" si="5"/>
        <v>，4755126</v>
      </c>
      <c r="I166" s="5" t="str">
        <f>VLOOKUP(A166,HOP!A:U,21,0)</f>
        <v>直采</v>
      </c>
    </row>
    <row r="167" s="5" customFormat="1" hidden="1" spans="1:9">
      <c r="A167" s="6">
        <v>999230555893954</v>
      </c>
      <c r="B167" s="7">
        <v>45349</v>
      </c>
      <c r="C167" s="7">
        <v>45350</v>
      </c>
      <c r="D167" s="5">
        <v>390</v>
      </c>
      <c r="E167" s="5" t="str">
        <f>VLOOKUP(A167,HOP!A:L,12,0)</f>
        <v>390.00</v>
      </c>
      <c r="F167" s="5" t="str">
        <f>VLOOKUP(A167,HOP!A:C,3,0)</f>
        <v>4755257</v>
      </c>
      <c r="G167" s="5">
        <f t="shared" si="4"/>
        <v>0</v>
      </c>
      <c r="H167" s="5" t="str">
        <f t="shared" si="5"/>
        <v>，4755257</v>
      </c>
      <c r="I167" s="5" t="str">
        <f>VLOOKUP(A167,HOP!A:U,21,0)</f>
        <v>直采</v>
      </c>
    </row>
    <row r="168" s="5" customFormat="1" hidden="1" spans="1:9">
      <c r="A168" s="6">
        <v>999230557071595</v>
      </c>
      <c r="B168" s="7">
        <v>45348</v>
      </c>
      <c r="C168" s="7">
        <v>45350</v>
      </c>
      <c r="D168" s="5">
        <v>564</v>
      </c>
      <c r="E168" s="5" t="str">
        <f>VLOOKUP(A168,HOP!A:L,12,0)</f>
        <v>564.00</v>
      </c>
      <c r="F168" s="5" t="str">
        <f>VLOOKUP(A168,HOP!A:C,3,0)</f>
        <v>4755536</v>
      </c>
      <c r="G168" s="5">
        <f t="shared" si="4"/>
        <v>0</v>
      </c>
      <c r="H168" s="5" t="str">
        <f t="shared" si="5"/>
        <v>，4755536</v>
      </c>
      <c r="I168" s="5" t="str">
        <f>VLOOKUP(A168,HOP!A:U,21,0)</f>
        <v>直采</v>
      </c>
    </row>
    <row r="169" s="5" customFormat="1" hidden="1" spans="1:9">
      <c r="A169" s="6">
        <v>999230557373212</v>
      </c>
      <c r="B169" s="7">
        <v>45348</v>
      </c>
      <c r="C169" s="7">
        <v>45350</v>
      </c>
      <c r="D169" s="5">
        <v>378</v>
      </c>
      <c r="E169" s="5" t="str">
        <f>VLOOKUP(A169,HOP!A:L,12,0)</f>
        <v>378.00</v>
      </c>
      <c r="F169" s="5" t="str">
        <f>VLOOKUP(A169,HOP!A:C,3,0)</f>
        <v>4755615</v>
      </c>
      <c r="G169" s="5">
        <f t="shared" si="4"/>
        <v>0</v>
      </c>
      <c r="H169" s="5" t="str">
        <f t="shared" si="5"/>
        <v>，4755615</v>
      </c>
      <c r="I169" s="5" t="str">
        <f>VLOOKUP(A169,HOP!A:U,21,0)</f>
        <v>直采</v>
      </c>
    </row>
    <row r="170" s="5" customFormat="1" hidden="1" spans="1:9">
      <c r="A170" s="6">
        <v>999230558402648</v>
      </c>
      <c r="B170" s="7">
        <v>45347</v>
      </c>
      <c r="C170" s="7">
        <v>45350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4"/>
        <v>#N/A</v>
      </c>
      <c r="H170" s="5" t="e">
        <f t="shared" si="5"/>
        <v>#N/A</v>
      </c>
      <c r="I170" s="5" t="e">
        <f>VLOOKUP(A170,HOP!A:U,21,0)</f>
        <v>#N/A</v>
      </c>
    </row>
    <row r="171" s="5" customFormat="1" hidden="1" spans="1:9">
      <c r="A171" s="6">
        <v>999230559848210</v>
      </c>
      <c r="B171" s="7">
        <v>45348</v>
      </c>
      <c r="C171" s="7">
        <v>45350</v>
      </c>
      <c r="D171" s="5">
        <v>854</v>
      </c>
      <c r="E171" s="5" t="str">
        <f>VLOOKUP(A171,HOP!A:L,12,0)</f>
        <v>854.00</v>
      </c>
      <c r="F171" s="5" t="str">
        <f>VLOOKUP(A171,HOP!A:C,3,0)</f>
        <v>4756458</v>
      </c>
      <c r="G171" s="5">
        <f t="shared" si="4"/>
        <v>0</v>
      </c>
      <c r="H171" s="5" t="str">
        <f t="shared" si="5"/>
        <v>，4756458</v>
      </c>
      <c r="I171" s="5" t="str">
        <f>VLOOKUP(A171,HOP!A:U,21,0)</f>
        <v>直采</v>
      </c>
    </row>
    <row r="172" s="5" customFormat="1" hidden="1" spans="1:9">
      <c r="A172" s="6">
        <v>999230562572668</v>
      </c>
      <c r="B172" s="7">
        <v>45347</v>
      </c>
      <c r="C172" s="7">
        <v>45350</v>
      </c>
      <c r="D172" s="5">
        <v>1312</v>
      </c>
      <c r="E172" s="5" t="str">
        <f>VLOOKUP(A172,HOP!A:L,12,0)</f>
        <v>1312.00</v>
      </c>
      <c r="F172" s="5" t="str">
        <f>VLOOKUP(A172,HOP!A:C,3,0)</f>
        <v>4757064</v>
      </c>
      <c r="G172" s="5">
        <f t="shared" si="4"/>
        <v>0</v>
      </c>
      <c r="H172" s="5" t="str">
        <f t="shared" si="5"/>
        <v>，4757064</v>
      </c>
      <c r="I172" s="5" t="str">
        <f>VLOOKUP(A172,HOP!A:U,21,0)</f>
        <v>直连</v>
      </c>
    </row>
    <row r="173" s="5" customFormat="1" hidden="1" spans="1:9">
      <c r="A173" s="6">
        <v>999230562992128</v>
      </c>
      <c r="B173" s="7">
        <v>45348</v>
      </c>
      <c r="C173" s="7">
        <v>45350</v>
      </c>
      <c r="D173" s="5">
        <v>828</v>
      </c>
      <c r="E173" s="5" t="str">
        <f>VLOOKUP(A173,HOP!A:L,12,0)</f>
        <v>828.00</v>
      </c>
      <c r="F173" s="5" t="str">
        <f>VLOOKUP(A173,HOP!A:C,3,0)</f>
        <v>4757155</v>
      </c>
      <c r="G173" s="5">
        <f t="shared" si="4"/>
        <v>0</v>
      </c>
      <c r="H173" s="5" t="str">
        <f t="shared" si="5"/>
        <v>，4757155</v>
      </c>
      <c r="I173" s="5" t="str">
        <f>VLOOKUP(A173,HOP!A:U,21,0)</f>
        <v>直采</v>
      </c>
    </row>
    <row r="174" s="5" customFormat="1" hidden="1" spans="1:9">
      <c r="A174" s="6">
        <v>999230564182699</v>
      </c>
      <c r="B174" s="7">
        <v>45349</v>
      </c>
      <c r="C174" s="7">
        <v>45350</v>
      </c>
      <c r="D174" s="5">
        <v>302</v>
      </c>
      <c r="E174" s="5" t="str">
        <f>VLOOKUP(A174,HOP!A:L,12,0)</f>
        <v>302.00</v>
      </c>
      <c r="F174" s="5" t="str">
        <f>VLOOKUP(A174,HOP!A:C,3,0)</f>
        <v>4757387</v>
      </c>
      <c r="G174" s="5">
        <f t="shared" si="4"/>
        <v>0</v>
      </c>
      <c r="H174" s="5" t="str">
        <f t="shared" si="5"/>
        <v>，4757387</v>
      </c>
      <c r="I174" s="5" t="str">
        <f>VLOOKUP(A174,HOP!A:U,21,0)</f>
        <v>直采</v>
      </c>
    </row>
    <row r="175" s="5" customFormat="1" hidden="1" spans="1:9">
      <c r="A175" s="6">
        <v>999230565042748</v>
      </c>
      <c r="B175" s="7">
        <v>45348</v>
      </c>
      <c r="C175" s="7">
        <v>45350</v>
      </c>
      <c r="D175" s="5">
        <v>2062</v>
      </c>
      <c r="E175" s="5" t="str">
        <f>VLOOKUP(A175,HOP!A:L,12,0)</f>
        <v>2062.00</v>
      </c>
      <c r="F175" s="5" t="str">
        <f>VLOOKUP(A175,HOP!A:C,3,0)</f>
        <v>4757551</v>
      </c>
      <c r="G175" s="5">
        <f t="shared" si="4"/>
        <v>0</v>
      </c>
      <c r="H175" s="5" t="str">
        <f t="shared" si="5"/>
        <v>，4757551</v>
      </c>
      <c r="I175" s="5" t="str">
        <f>VLOOKUP(A175,HOP!A:U,21,0)</f>
        <v>直采</v>
      </c>
    </row>
    <row r="176" s="5" customFormat="1" hidden="1" spans="1:9">
      <c r="A176" s="6">
        <v>999230567320330</v>
      </c>
      <c r="B176" s="7">
        <v>45349</v>
      </c>
      <c r="C176" s="7">
        <v>45350</v>
      </c>
      <c r="D176" s="5">
        <v>340</v>
      </c>
      <c r="E176" s="5" t="str">
        <f>VLOOKUP(A176,HOP!A:L,12,0)</f>
        <v>340.00</v>
      </c>
      <c r="F176" s="5" t="str">
        <f>VLOOKUP(A176,HOP!A:C,3,0)</f>
        <v>4757964</v>
      </c>
      <c r="G176" s="5">
        <f t="shared" si="4"/>
        <v>0</v>
      </c>
      <c r="H176" s="5" t="str">
        <f t="shared" si="5"/>
        <v>，4757964</v>
      </c>
      <c r="I176" s="5" t="str">
        <f>VLOOKUP(A176,HOP!A:U,21,0)</f>
        <v>直采</v>
      </c>
    </row>
    <row r="177" s="5" customFormat="1" hidden="1" spans="1:9">
      <c r="A177" s="6">
        <v>999230567464328</v>
      </c>
      <c r="B177" s="7">
        <v>45349</v>
      </c>
      <c r="C177" s="7">
        <v>45350</v>
      </c>
      <c r="D177" s="5">
        <v>340</v>
      </c>
      <c r="E177" s="5" t="str">
        <f>VLOOKUP(A177,HOP!A:L,12,0)</f>
        <v>340.00</v>
      </c>
      <c r="F177" s="5" t="str">
        <f>VLOOKUP(A177,HOP!A:C,3,0)</f>
        <v>4757990</v>
      </c>
      <c r="G177" s="5">
        <f t="shared" si="4"/>
        <v>0</v>
      </c>
      <c r="H177" s="5" t="str">
        <f t="shared" si="5"/>
        <v>，4757990</v>
      </c>
      <c r="I177" s="5" t="str">
        <f>VLOOKUP(A177,HOP!A:U,21,0)</f>
        <v>直采</v>
      </c>
    </row>
    <row r="178" s="5" customFormat="1" hidden="1" spans="1:9">
      <c r="A178" s="6">
        <v>999230567960823</v>
      </c>
      <c r="B178" s="7">
        <v>45349</v>
      </c>
      <c r="C178" s="7">
        <v>45350</v>
      </c>
      <c r="D178" s="5">
        <v>753</v>
      </c>
      <c r="E178" s="5" t="str">
        <f>VLOOKUP(A178,HOP!A:L,12,0)</f>
        <v>753.00</v>
      </c>
      <c r="F178" s="5" t="str">
        <f>VLOOKUP(A178,HOP!A:C,3,0)</f>
        <v>4758086</v>
      </c>
      <c r="G178" s="5">
        <f t="shared" si="4"/>
        <v>0</v>
      </c>
      <c r="H178" s="5" t="str">
        <f t="shared" si="5"/>
        <v>，4758086</v>
      </c>
      <c r="I178" s="5" t="str">
        <f>VLOOKUP(A178,HOP!A:U,21,0)</f>
        <v>直采</v>
      </c>
    </row>
    <row r="179" s="5" customFormat="1" hidden="1" spans="1:9">
      <c r="A179" s="6">
        <v>999230567987812</v>
      </c>
      <c r="B179" s="7">
        <v>45349</v>
      </c>
      <c r="C179" s="7">
        <v>45350</v>
      </c>
      <c r="D179" s="5">
        <v>753</v>
      </c>
      <c r="E179" s="5" t="str">
        <f>VLOOKUP(A179,HOP!A:L,12,0)</f>
        <v>753.00</v>
      </c>
      <c r="F179" s="5" t="str">
        <f>VLOOKUP(A179,HOP!A:C,3,0)</f>
        <v>4758093</v>
      </c>
      <c r="G179" s="5">
        <f t="shared" si="4"/>
        <v>0</v>
      </c>
      <c r="H179" s="5" t="str">
        <f t="shared" si="5"/>
        <v>，4758093</v>
      </c>
      <c r="I179" s="5" t="str">
        <f>VLOOKUP(A179,HOP!A:U,21,0)</f>
        <v>直采</v>
      </c>
    </row>
    <row r="180" s="5" customFormat="1" hidden="1" spans="1:9">
      <c r="A180" s="6">
        <v>999230568023905</v>
      </c>
      <c r="B180" s="7">
        <v>45349</v>
      </c>
      <c r="C180" s="7">
        <v>45350</v>
      </c>
      <c r="D180" s="5">
        <v>505</v>
      </c>
      <c r="E180" s="5" t="str">
        <f>VLOOKUP(A180,HOP!A:L,12,0)</f>
        <v>505.00</v>
      </c>
      <c r="F180" s="5" t="str">
        <f>VLOOKUP(A180,HOP!A:C,3,0)</f>
        <v>4758099</v>
      </c>
      <c r="G180" s="5">
        <f t="shared" si="4"/>
        <v>0</v>
      </c>
      <c r="H180" s="5" t="str">
        <f t="shared" si="5"/>
        <v>，4758099</v>
      </c>
      <c r="I180" s="5" t="str">
        <f>VLOOKUP(A180,HOP!A:U,21,0)</f>
        <v>直采</v>
      </c>
    </row>
    <row r="181" s="5" customFormat="1" hidden="1" spans="1:9">
      <c r="A181" s="6">
        <v>999230568919653</v>
      </c>
      <c r="B181" s="7">
        <v>45348</v>
      </c>
      <c r="C181" s="7">
        <v>45350</v>
      </c>
      <c r="D181" s="5">
        <v>530</v>
      </c>
      <c r="E181" s="5" t="str">
        <f>VLOOKUP(A181,HOP!A:L,12,0)</f>
        <v>530.00</v>
      </c>
      <c r="F181" s="5" t="str">
        <f>VLOOKUP(A181,HOP!A:C,3,0)</f>
        <v>4758301</v>
      </c>
      <c r="G181" s="5">
        <f t="shared" si="4"/>
        <v>0</v>
      </c>
      <c r="H181" s="5" t="str">
        <f t="shared" si="5"/>
        <v>，4758301</v>
      </c>
      <c r="I181" s="5" t="str">
        <f>VLOOKUP(A181,HOP!A:U,21,0)</f>
        <v>直采</v>
      </c>
    </row>
    <row r="182" s="5" customFormat="1" hidden="1" spans="1:9">
      <c r="A182" s="6">
        <v>999230568979893</v>
      </c>
      <c r="B182" s="7">
        <v>45348</v>
      </c>
      <c r="C182" s="7">
        <v>45350</v>
      </c>
      <c r="D182" s="5">
        <v>538</v>
      </c>
      <c r="E182" s="5" t="str">
        <f>VLOOKUP(A182,HOP!A:L,12,0)</f>
        <v>538.00</v>
      </c>
      <c r="F182" s="5" t="str">
        <f>VLOOKUP(A182,HOP!A:C,3,0)</f>
        <v>4758316</v>
      </c>
      <c r="G182" s="5">
        <f t="shared" si="4"/>
        <v>0</v>
      </c>
      <c r="H182" s="5" t="str">
        <f t="shared" si="5"/>
        <v>，4758316</v>
      </c>
      <c r="I182" s="5" t="str">
        <f>VLOOKUP(A182,HOP!A:U,21,0)</f>
        <v>直采</v>
      </c>
    </row>
    <row r="183" s="5" customFormat="1" hidden="1" spans="1:9">
      <c r="A183" s="6">
        <v>999230569703898</v>
      </c>
      <c r="B183" s="7">
        <v>45349</v>
      </c>
      <c r="C183" s="7">
        <v>45350</v>
      </c>
      <c r="D183" s="5">
        <v>390</v>
      </c>
      <c r="E183" s="5" t="str">
        <f>VLOOKUP(A183,HOP!A:L,12,0)</f>
        <v>390.00</v>
      </c>
      <c r="F183" s="5" t="str">
        <f>VLOOKUP(A183,HOP!A:C,3,0)</f>
        <v>4758483</v>
      </c>
      <c r="G183" s="5">
        <f t="shared" si="4"/>
        <v>0</v>
      </c>
      <c r="H183" s="5" t="str">
        <f t="shared" si="5"/>
        <v>，4758483</v>
      </c>
      <c r="I183" s="5" t="str">
        <f>VLOOKUP(A183,HOP!A:U,21,0)</f>
        <v>直采</v>
      </c>
    </row>
    <row r="184" s="5" customFormat="1" hidden="1" spans="1:9">
      <c r="A184" s="6">
        <v>999230570273709</v>
      </c>
      <c r="B184" s="7">
        <v>45348</v>
      </c>
      <c r="C184" s="7">
        <v>45350</v>
      </c>
      <c r="D184" s="5">
        <v>651</v>
      </c>
      <c r="E184" s="5" t="str">
        <f>VLOOKUP(A184,HOP!A:L,12,0)</f>
        <v>651.00</v>
      </c>
      <c r="F184" s="5" t="str">
        <f>VLOOKUP(A184,HOP!A:C,3,0)</f>
        <v>4758630</v>
      </c>
      <c r="G184" s="5">
        <f t="shared" si="4"/>
        <v>0</v>
      </c>
      <c r="H184" s="5" t="str">
        <f t="shared" si="5"/>
        <v>，4758630</v>
      </c>
      <c r="I184" s="5" t="str">
        <f>VLOOKUP(A184,HOP!A:U,21,0)</f>
        <v>直采</v>
      </c>
    </row>
    <row r="185" s="5" customFormat="1" hidden="1" spans="1:9">
      <c r="A185" s="6">
        <v>999230585267281</v>
      </c>
      <c r="B185" s="7">
        <v>45349</v>
      </c>
      <c r="C185" s="7">
        <v>45350</v>
      </c>
      <c r="D185" s="5">
        <v>320</v>
      </c>
      <c r="E185" s="5" t="str">
        <f>VLOOKUP(A185,HOP!A:L,12,0)</f>
        <v>320.00</v>
      </c>
      <c r="F185" s="5" t="str">
        <f>VLOOKUP(A185,HOP!A:C,3,0)</f>
        <v>4759264</v>
      </c>
      <c r="G185" s="5">
        <f t="shared" si="4"/>
        <v>0</v>
      </c>
      <c r="H185" s="5" t="str">
        <f t="shared" si="5"/>
        <v>，4759264</v>
      </c>
      <c r="I185" s="5" t="str">
        <f>VLOOKUP(A185,HOP!A:U,21,0)</f>
        <v>直采</v>
      </c>
    </row>
    <row r="186" s="5" customFormat="1" hidden="1" spans="1:9">
      <c r="A186" s="6">
        <v>999230586114267</v>
      </c>
      <c r="B186" s="7">
        <v>45348</v>
      </c>
      <c r="C186" s="7">
        <v>45350</v>
      </c>
      <c r="D186" s="5">
        <v>634</v>
      </c>
      <c r="E186" s="5" t="str">
        <f>VLOOKUP(A186,HOP!A:L,12,0)</f>
        <v>634.00</v>
      </c>
      <c r="F186" s="5" t="str">
        <f>VLOOKUP(A186,HOP!A:C,3,0)</f>
        <v>4759426</v>
      </c>
      <c r="G186" s="5">
        <f t="shared" si="4"/>
        <v>0</v>
      </c>
      <c r="H186" s="5" t="str">
        <f t="shared" si="5"/>
        <v>，4759426</v>
      </c>
      <c r="I186" s="5" t="str">
        <f>VLOOKUP(A186,HOP!A:U,21,0)</f>
        <v>直采</v>
      </c>
    </row>
    <row r="187" s="5" customFormat="1" hidden="1" spans="1:9">
      <c r="A187" s="6">
        <v>999230586177393</v>
      </c>
      <c r="B187" s="7">
        <v>45348</v>
      </c>
      <c r="C187" s="7">
        <v>45350</v>
      </c>
      <c r="D187" s="5">
        <v>2620</v>
      </c>
      <c r="E187" s="5" t="str">
        <f>VLOOKUP(A187,HOP!A:L,12,0)</f>
        <v>2620.00</v>
      </c>
      <c r="F187" s="5" t="str">
        <f>VLOOKUP(A187,HOP!A:C,3,0)</f>
        <v>4759438</v>
      </c>
      <c r="G187" s="5">
        <f t="shared" si="4"/>
        <v>0</v>
      </c>
      <c r="H187" s="5" t="str">
        <f t="shared" si="5"/>
        <v>，4759438</v>
      </c>
      <c r="I187" s="5" t="str">
        <f>VLOOKUP(A187,HOP!A:U,21,0)</f>
        <v>直采</v>
      </c>
    </row>
    <row r="188" s="5" customFormat="1" hidden="1" spans="1:9">
      <c r="A188" s="6">
        <v>999230586910753</v>
      </c>
      <c r="B188" s="7">
        <v>45349</v>
      </c>
      <c r="C188" s="7">
        <v>45350</v>
      </c>
      <c r="D188" s="5">
        <v>338</v>
      </c>
      <c r="E188" s="5" t="str">
        <f>VLOOKUP(A188,HOP!A:L,12,0)</f>
        <v>338.00</v>
      </c>
      <c r="F188" s="5" t="str">
        <f>VLOOKUP(A188,HOP!A:C,3,0)</f>
        <v>4759588</v>
      </c>
      <c r="G188" s="5">
        <f t="shared" si="4"/>
        <v>0</v>
      </c>
      <c r="H188" s="5" t="str">
        <f t="shared" si="5"/>
        <v>，4759588</v>
      </c>
      <c r="I188" s="5" t="str">
        <f>VLOOKUP(A188,HOP!A:U,21,0)</f>
        <v>直采</v>
      </c>
    </row>
    <row r="189" s="5" customFormat="1" hidden="1" spans="1:9">
      <c r="A189" s="6">
        <v>999230587147117</v>
      </c>
      <c r="B189" s="7">
        <v>45348</v>
      </c>
      <c r="C189" s="7">
        <v>45350</v>
      </c>
      <c r="D189" s="5">
        <v>1628</v>
      </c>
      <c r="E189" s="5" t="str">
        <f>VLOOKUP(A189,HOP!A:L,12,0)</f>
        <v>1628.00</v>
      </c>
      <c r="F189" s="5" t="str">
        <f>VLOOKUP(A189,HOP!A:C,3,0)</f>
        <v>4759649</v>
      </c>
      <c r="G189" s="5">
        <f t="shared" si="4"/>
        <v>0</v>
      </c>
      <c r="H189" s="5" t="str">
        <f t="shared" si="5"/>
        <v>，4759649</v>
      </c>
      <c r="I189" s="5" t="str">
        <f>VLOOKUP(A189,HOP!A:U,21,0)</f>
        <v>直采</v>
      </c>
    </row>
    <row r="190" s="5" customFormat="1" hidden="1" spans="1:9">
      <c r="A190" s="6">
        <v>999230588221124</v>
      </c>
      <c r="B190" s="7">
        <v>45349</v>
      </c>
      <c r="C190" s="7">
        <v>45350</v>
      </c>
      <c r="D190" s="5">
        <v>515</v>
      </c>
      <c r="E190" s="5" t="str">
        <f>VLOOKUP(A190,HOP!A:L,12,0)</f>
        <v>515.00</v>
      </c>
      <c r="F190" s="5" t="str">
        <f>VLOOKUP(A190,HOP!A:C,3,0)</f>
        <v>4759937</v>
      </c>
      <c r="G190" s="5">
        <f t="shared" si="4"/>
        <v>0</v>
      </c>
      <c r="H190" s="5" t="str">
        <f t="shared" si="5"/>
        <v>，4759937</v>
      </c>
      <c r="I190" s="5" t="str">
        <f>VLOOKUP(A190,HOP!A:U,21,0)</f>
        <v>直采</v>
      </c>
    </row>
    <row r="191" s="5" customFormat="1" hidden="1" spans="1:9">
      <c r="A191" s="6">
        <v>999230589061597</v>
      </c>
      <c r="B191" s="7">
        <v>45349</v>
      </c>
      <c r="C191" s="7">
        <v>45350</v>
      </c>
      <c r="D191" s="5">
        <v>333</v>
      </c>
      <c r="E191" s="5" t="str">
        <f>VLOOKUP(A191,HOP!A:L,12,0)</f>
        <v>333.00</v>
      </c>
      <c r="F191" s="5" t="str">
        <f>VLOOKUP(A191,HOP!A:C,3,0)</f>
        <v>4760180</v>
      </c>
      <c r="G191" s="5">
        <f t="shared" si="4"/>
        <v>0</v>
      </c>
      <c r="H191" s="5" t="str">
        <f t="shared" si="5"/>
        <v>，4760180</v>
      </c>
      <c r="I191" s="5" t="str">
        <f>VLOOKUP(A191,HOP!A:U,21,0)</f>
        <v>直采</v>
      </c>
    </row>
    <row r="192" s="5" customFormat="1" hidden="1" spans="1:9">
      <c r="A192" s="6">
        <v>999230594200972</v>
      </c>
      <c r="B192" s="7">
        <v>45349</v>
      </c>
      <c r="C192" s="7">
        <v>45350</v>
      </c>
      <c r="D192" s="5">
        <v>230</v>
      </c>
      <c r="E192" s="5" t="str">
        <f>VLOOKUP(A192,HOP!A:L,12,0)</f>
        <v>230.00</v>
      </c>
      <c r="F192" s="5" t="str">
        <f>VLOOKUP(A192,HOP!A:C,3,0)</f>
        <v>4761792</v>
      </c>
      <c r="G192" s="5">
        <f t="shared" si="4"/>
        <v>0</v>
      </c>
      <c r="H192" s="5" t="str">
        <f t="shared" si="5"/>
        <v>，4761792</v>
      </c>
      <c r="I192" s="5" t="str">
        <f>VLOOKUP(A192,HOP!A:U,21,0)</f>
        <v>直采</v>
      </c>
    </row>
    <row r="193" s="5" customFormat="1" hidden="1" spans="1:9">
      <c r="A193" s="6">
        <v>999230594220107</v>
      </c>
      <c r="B193" s="7">
        <v>45348</v>
      </c>
      <c r="C193" s="7">
        <v>45350</v>
      </c>
      <c r="D193" s="5">
        <v>0</v>
      </c>
      <c r="E193" s="5" t="e">
        <f>VLOOKUP(A193,HOP!A:L,12,0)</f>
        <v>#N/A</v>
      </c>
      <c r="F193" s="5" t="e">
        <f>VLOOKUP(A193,HOP!A:C,3,0)</f>
        <v>#N/A</v>
      </c>
      <c r="G193" s="5" t="e">
        <f t="shared" si="4"/>
        <v>#N/A</v>
      </c>
      <c r="H193" s="5" t="e">
        <f t="shared" si="5"/>
        <v>#N/A</v>
      </c>
      <c r="I193" s="5" t="e">
        <f>VLOOKUP(A193,HOP!A:U,21,0)</f>
        <v>#N/A</v>
      </c>
    </row>
    <row r="194" s="5" customFormat="1" hidden="1" spans="1:9">
      <c r="A194" s="6">
        <v>999230594317707</v>
      </c>
      <c r="B194" s="7">
        <v>45348</v>
      </c>
      <c r="C194" s="7">
        <v>45350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6">
        <v>999230594483645</v>
      </c>
      <c r="B195" s="7">
        <v>45349</v>
      </c>
      <c r="C195" s="7">
        <v>45350</v>
      </c>
      <c r="D195" s="5">
        <v>0</v>
      </c>
      <c r="E195" s="5" t="e">
        <f>VLOOKUP(A195,HOP!A:L,12,0)</f>
        <v>#N/A</v>
      </c>
      <c r="F195" s="5" t="e">
        <f>VLOOKUP(A195,HOP!A:C,3,0)</f>
        <v>#N/A</v>
      </c>
      <c r="G195" s="5" t="e">
        <f>D195-E195</f>
        <v>#N/A</v>
      </c>
      <c r="H195" s="5" t="e">
        <f>$H$1&amp;F195</f>
        <v>#N/A</v>
      </c>
      <c r="I195" s="5" t="e">
        <f>VLOOKUP(A195,HOP!A:U,21,0)</f>
        <v>#N/A</v>
      </c>
    </row>
    <row r="196" s="5" customFormat="1" hidden="1" spans="1:9">
      <c r="A196" s="6">
        <v>999230594928760</v>
      </c>
      <c r="B196" s="7">
        <v>45349</v>
      </c>
      <c r="C196" s="7">
        <v>45350</v>
      </c>
      <c r="D196" s="5">
        <v>266</v>
      </c>
      <c r="E196" s="5" t="str">
        <f>VLOOKUP(A196,HOP!A:L,12,0)</f>
        <v>266.00</v>
      </c>
      <c r="F196" s="5" t="str">
        <f>VLOOKUP(A196,HOP!A:C,3,0)</f>
        <v>4762077</v>
      </c>
      <c r="G196" s="5">
        <f>D196-E196</f>
        <v>0</v>
      </c>
      <c r="H196" s="5" t="str">
        <f>$H$1&amp;F196</f>
        <v>，4762077</v>
      </c>
      <c r="I196" s="5" t="str">
        <f>VLOOKUP(A196,HOP!A:U,21,0)</f>
        <v>直采</v>
      </c>
    </row>
    <row r="197" s="5" customFormat="1" hidden="1" spans="1:9">
      <c r="A197" s="6">
        <v>999230596054053</v>
      </c>
      <c r="B197" s="7">
        <v>45349</v>
      </c>
      <c r="C197" s="7">
        <v>45350</v>
      </c>
      <c r="D197" s="5">
        <v>483</v>
      </c>
      <c r="E197" s="5" t="str">
        <f>VLOOKUP(A197,HOP!A:L,12,0)</f>
        <v>483.00</v>
      </c>
      <c r="F197" s="5" t="str">
        <f>VLOOKUP(A197,HOP!A:C,3,0)</f>
        <v>4762645</v>
      </c>
      <c r="G197" s="5">
        <f>D197-E197</f>
        <v>0</v>
      </c>
      <c r="H197" s="5" t="str">
        <f>$H$1&amp;F197</f>
        <v>，4762645</v>
      </c>
      <c r="I197" s="5" t="str">
        <f>VLOOKUP(A197,HOP!A:U,21,0)</f>
        <v>直采</v>
      </c>
    </row>
    <row r="198" s="5" customFormat="1" hidden="1" spans="1:9">
      <c r="A198" s="6">
        <v>999230596467931</v>
      </c>
      <c r="B198" s="7">
        <v>45349</v>
      </c>
      <c r="C198" s="7">
        <v>45350</v>
      </c>
      <c r="D198" s="5">
        <v>540</v>
      </c>
      <c r="E198" s="5" t="str">
        <f>VLOOKUP(A198,HOP!A:L,12,0)</f>
        <v>540.00</v>
      </c>
      <c r="F198" s="5" t="str">
        <f>VLOOKUP(A198,HOP!A:C,3,0)</f>
        <v>4762770</v>
      </c>
      <c r="G198" s="5">
        <f>D198-E198</f>
        <v>0</v>
      </c>
      <c r="H198" s="5" t="str">
        <f>$H$1&amp;F198</f>
        <v>，4762770</v>
      </c>
      <c r="I198" s="5" t="str">
        <f>VLOOKUP(A198,HOP!A:U,21,0)</f>
        <v>直连</v>
      </c>
    </row>
    <row r="199" s="5" customFormat="1" hidden="1" spans="1:9">
      <c r="A199" s="6">
        <v>999230596766862</v>
      </c>
      <c r="B199" s="7">
        <v>45349</v>
      </c>
      <c r="C199" s="7">
        <v>45350</v>
      </c>
      <c r="D199" s="5">
        <v>338</v>
      </c>
      <c r="E199" s="5" t="str">
        <f>VLOOKUP(A199,HOP!A:L,12,0)</f>
        <v>338.00</v>
      </c>
      <c r="F199" s="5" t="str">
        <f>VLOOKUP(A199,HOP!A:C,3,0)</f>
        <v>4762859</v>
      </c>
      <c r="G199" s="5">
        <f>D199-E199</f>
        <v>0</v>
      </c>
      <c r="H199" s="5" t="str">
        <f>$H$1&amp;F199</f>
        <v>，4762859</v>
      </c>
      <c r="I199" s="5" t="str">
        <f>VLOOKUP(A199,HOP!A:U,21,0)</f>
        <v>直采</v>
      </c>
    </row>
    <row r="200" s="5" customFormat="1" hidden="1" spans="1:9">
      <c r="A200" s="6">
        <v>999230596876842</v>
      </c>
      <c r="B200" s="7">
        <v>45349</v>
      </c>
      <c r="C200" s="7">
        <v>45350</v>
      </c>
      <c r="D200" s="5">
        <v>189</v>
      </c>
      <c r="E200" s="5" t="str">
        <f>VLOOKUP(A200,HOP!A:L,12,0)</f>
        <v>189.00</v>
      </c>
      <c r="F200" s="5" t="str">
        <f>VLOOKUP(A200,HOP!A:C,3,0)</f>
        <v>4762893</v>
      </c>
      <c r="G200" s="5">
        <f>D200-E200</f>
        <v>0</v>
      </c>
      <c r="H200" s="5" t="str">
        <f>$H$1&amp;F200</f>
        <v>，4762893</v>
      </c>
      <c r="I200" s="5" t="str">
        <f>VLOOKUP(A200,HOP!A:U,21,0)</f>
        <v>直采</v>
      </c>
    </row>
    <row r="201" s="5" customFormat="1" hidden="1" spans="1:9">
      <c r="A201" s="6">
        <v>999230603891432</v>
      </c>
      <c r="B201" s="7">
        <v>45348</v>
      </c>
      <c r="C201" s="7">
        <v>45350</v>
      </c>
      <c r="D201" s="5">
        <v>752</v>
      </c>
      <c r="E201" s="5" t="str">
        <f>VLOOKUP(A201,HOP!A:L,12,0)</f>
        <v>752.00</v>
      </c>
      <c r="F201" s="5" t="str">
        <f>VLOOKUP(A201,HOP!A:C,3,0)</f>
        <v>4763094</v>
      </c>
      <c r="G201" s="5">
        <f>D201-E201</f>
        <v>0</v>
      </c>
      <c r="H201" s="5" t="str">
        <f>$H$1&amp;F201</f>
        <v>，4763094</v>
      </c>
      <c r="I201" s="5" t="str">
        <f>VLOOKUP(A201,HOP!A:U,21,0)</f>
        <v>直采</v>
      </c>
    </row>
    <row r="202" s="5" customFormat="1" hidden="1" spans="1:9">
      <c r="A202" s="6">
        <v>999230608235111</v>
      </c>
      <c r="B202" s="7">
        <v>45349</v>
      </c>
      <c r="C202" s="7">
        <v>45350</v>
      </c>
      <c r="D202" s="5">
        <v>483</v>
      </c>
      <c r="E202" s="5" t="str">
        <f>VLOOKUP(A202,HOP!A:L,12,0)</f>
        <v>483.00</v>
      </c>
      <c r="F202" s="5" t="str">
        <f>VLOOKUP(A202,HOP!A:C,3,0)</f>
        <v>4763810</v>
      </c>
      <c r="G202" s="5">
        <f>D202-E202</f>
        <v>0</v>
      </c>
      <c r="H202" s="5" t="str">
        <f>$H$1&amp;F202</f>
        <v>，4763810</v>
      </c>
      <c r="I202" s="5" t="str">
        <f>VLOOKUP(A202,HOP!A:U,21,0)</f>
        <v>直采</v>
      </c>
    </row>
    <row r="203" s="5" customFormat="1" hidden="1" spans="1:9">
      <c r="A203" s="6">
        <v>999230607793211</v>
      </c>
      <c r="B203" s="7">
        <v>45348</v>
      </c>
      <c r="C203" s="7">
        <v>45350</v>
      </c>
      <c r="D203" s="5">
        <v>996</v>
      </c>
      <c r="E203" s="5" t="str">
        <f>VLOOKUP(A203,HOP!A:L,12,0)</f>
        <v>996.00</v>
      </c>
      <c r="F203" s="5" t="str">
        <f>VLOOKUP(A203,HOP!A:C,3,0)</f>
        <v>4763700</v>
      </c>
      <c r="G203" s="5">
        <f>D203-E203</f>
        <v>0</v>
      </c>
      <c r="H203" s="5" t="str">
        <f>$H$1&amp;F203</f>
        <v>，4763700</v>
      </c>
      <c r="I203" s="5" t="str">
        <f>VLOOKUP(A203,HOP!A:U,21,0)</f>
        <v>直采</v>
      </c>
    </row>
    <row r="204" s="5" customFormat="1" hidden="1" spans="1:9">
      <c r="A204" s="6">
        <v>999230608744406</v>
      </c>
      <c r="B204" s="7">
        <v>45349</v>
      </c>
      <c r="C204" s="7">
        <v>45350</v>
      </c>
      <c r="D204" s="5">
        <v>483</v>
      </c>
      <c r="E204" s="5" t="str">
        <f>VLOOKUP(A204,HOP!A:L,12,0)</f>
        <v>483.00</v>
      </c>
      <c r="F204" s="5" t="str">
        <f>VLOOKUP(A204,HOP!A:C,3,0)</f>
        <v>4763919</v>
      </c>
      <c r="G204" s="5">
        <f>D204-E204</f>
        <v>0</v>
      </c>
      <c r="H204" s="5" t="str">
        <f>$H$1&amp;F204</f>
        <v>，4763919</v>
      </c>
      <c r="I204" s="5" t="str">
        <f>VLOOKUP(A204,HOP!A:U,21,0)</f>
        <v>直采</v>
      </c>
    </row>
    <row r="205" s="5" customFormat="1" hidden="1" spans="1:9">
      <c r="A205" s="6">
        <v>999230608944728</v>
      </c>
      <c r="B205" s="7">
        <v>45349</v>
      </c>
      <c r="C205" s="7">
        <v>45350</v>
      </c>
      <c r="D205" s="5">
        <v>483</v>
      </c>
      <c r="E205" s="5" t="str">
        <f>VLOOKUP(A205,HOP!A:L,12,0)</f>
        <v>483.00</v>
      </c>
      <c r="F205" s="5" t="str">
        <f>VLOOKUP(A205,HOP!A:C,3,0)</f>
        <v>4763968</v>
      </c>
      <c r="G205" s="5">
        <f>D205-E205</f>
        <v>0</v>
      </c>
      <c r="H205" s="5" t="str">
        <f>$H$1&amp;F205</f>
        <v>，4763968</v>
      </c>
      <c r="I205" s="5" t="str">
        <f>VLOOKUP(A205,HOP!A:U,21,0)</f>
        <v>直采</v>
      </c>
    </row>
    <row r="206" s="5" customFormat="1" hidden="1" spans="1:9">
      <c r="A206" s="6">
        <v>999230609167797</v>
      </c>
      <c r="B206" s="7">
        <v>45349</v>
      </c>
      <c r="C206" s="7">
        <v>45350</v>
      </c>
      <c r="D206" s="5">
        <v>1239</v>
      </c>
      <c r="E206" s="5" t="str">
        <f>VLOOKUP(A206,HOP!A:L,12,0)</f>
        <v>1239.00</v>
      </c>
      <c r="F206" s="5" t="str">
        <f>VLOOKUP(A206,HOP!A:C,3,0)</f>
        <v>4764019</v>
      </c>
      <c r="G206" s="5">
        <f>D206-E206</f>
        <v>0</v>
      </c>
      <c r="H206" s="5" t="str">
        <f>$H$1&amp;F206</f>
        <v>，4764019</v>
      </c>
      <c r="I206" s="5" t="str">
        <f>VLOOKUP(A206,HOP!A:U,21,0)</f>
        <v>直采</v>
      </c>
    </row>
    <row r="207" s="5" customFormat="1" hidden="1" spans="1:9">
      <c r="A207" s="6">
        <v>30610522134</v>
      </c>
      <c r="B207" s="7">
        <v>45349</v>
      </c>
      <c r="C207" s="7">
        <v>45350</v>
      </c>
      <c r="D207" s="5">
        <v>0</v>
      </c>
      <c r="E207" s="5" t="e">
        <f>VLOOKUP(A207,HOP!A:L,12,0)</f>
        <v>#N/A</v>
      </c>
      <c r="F207" s="5" t="e">
        <f>VLOOKUP(A207,HOP!A:C,3,0)</f>
        <v>#N/A</v>
      </c>
      <c r="G207" s="5" t="e">
        <f>D207-E207</f>
        <v>#N/A</v>
      </c>
      <c r="H207" s="5" t="e">
        <f>$H$1&amp;F207</f>
        <v>#N/A</v>
      </c>
      <c r="I207" s="5" t="e">
        <f>VLOOKUP(A207,HOP!A:U,21,0)</f>
        <v>#N/A</v>
      </c>
    </row>
    <row r="208" s="5" customFormat="1" hidden="1" spans="1:9">
      <c r="A208" s="6">
        <v>999230612620180</v>
      </c>
      <c r="B208" s="7">
        <v>45349</v>
      </c>
      <c r="C208" s="7">
        <v>45350</v>
      </c>
      <c r="D208" s="5">
        <v>266</v>
      </c>
      <c r="E208" s="5" t="str">
        <f>VLOOKUP(A208,HOP!A:L,12,0)</f>
        <v>266.00</v>
      </c>
      <c r="F208" s="5" t="str">
        <f>VLOOKUP(A208,HOP!A:C,3,0)</f>
        <v>4764726</v>
      </c>
      <c r="G208" s="5">
        <f>D208-E208</f>
        <v>0</v>
      </c>
      <c r="H208" s="5" t="str">
        <f>$H$1&amp;F208</f>
        <v>，4764726</v>
      </c>
      <c r="I208" s="5" t="str">
        <f>VLOOKUP(A208,HOP!A:U,21,0)</f>
        <v>直采</v>
      </c>
    </row>
    <row r="209" s="5" customFormat="1" hidden="1" spans="1:9">
      <c r="A209" s="6">
        <v>999230614114811</v>
      </c>
      <c r="B209" s="7">
        <v>45349</v>
      </c>
      <c r="C209" s="7">
        <v>45350</v>
      </c>
      <c r="D209" s="5">
        <v>318</v>
      </c>
      <c r="E209" s="5" t="str">
        <f>VLOOKUP(A209,HOP!A:L,12,0)</f>
        <v>318.00</v>
      </c>
      <c r="F209" s="5" t="str">
        <f>VLOOKUP(A209,HOP!A:C,3,0)</f>
        <v>4765066</v>
      </c>
      <c r="G209" s="5">
        <f>D209-E209</f>
        <v>0</v>
      </c>
      <c r="H209" s="5" t="str">
        <f>$H$1&amp;F209</f>
        <v>，4765066</v>
      </c>
      <c r="I209" s="5" t="str">
        <f>VLOOKUP(A209,HOP!A:U,21,0)</f>
        <v>直采</v>
      </c>
    </row>
    <row r="210" s="5" customFormat="1" hidden="1" spans="1:9">
      <c r="A210" s="6">
        <v>999230614421083</v>
      </c>
      <c r="B210" s="7">
        <v>45349</v>
      </c>
      <c r="C210" s="7">
        <v>45350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>D210-E210</f>
        <v>#N/A</v>
      </c>
      <c r="H210" s="5" t="e">
        <f>$H$1&amp;F210</f>
        <v>#N/A</v>
      </c>
      <c r="I210" s="5" t="e">
        <f>VLOOKUP(A210,HOP!A:U,21,0)</f>
        <v>#N/A</v>
      </c>
    </row>
    <row r="211" s="5" customFormat="1" hidden="1" spans="1:9">
      <c r="A211" s="6">
        <v>999230614837375</v>
      </c>
      <c r="B211" s="7">
        <v>45349</v>
      </c>
      <c r="C211" s="7">
        <v>45350</v>
      </c>
      <c r="D211" s="5">
        <v>266</v>
      </c>
      <c r="E211" s="5" t="str">
        <f>VLOOKUP(A211,HOP!A:L,12,0)</f>
        <v>266.00</v>
      </c>
      <c r="F211" s="5" t="str">
        <f>VLOOKUP(A211,HOP!A:C,3,0)</f>
        <v>4765243</v>
      </c>
      <c r="G211" s="5">
        <f>D211-E211</f>
        <v>0</v>
      </c>
      <c r="H211" s="5" t="str">
        <f>$H$1&amp;F211</f>
        <v>，4765243</v>
      </c>
      <c r="I211" s="5" t="str">
        <f>VLOOKUP(A211,HOP!A:U,21,0)</f>
        <v>直采</v>
      </c>
    </row>
    <row r="212" s="5" customFormat="1" hidden="1" spans="1:9">
      <c r="A212" s="6">
        <v>999230614861694</v>
      </c>
      <c r="B212" s="7">
        <v>45349</v>
      </c>
      <c r="C212" s="7">
        <v>45350</v>
      </c>
      <c r="D212" s="5">
        <v>338</v>
      </c>
      <c r="E212" s="5" t="str">
        <f>VLOOKUP(A212,HOP!A:L,12,0)</f>
        <v>338.00</v>
      </c>
      <c r="F212" s="5" t="str">
        <f>VLOOKUP(A212,HOP!A:C,3,0)</f>
        <v>4765252</v>
      </c>
      <c r="G212" s="5">
        <f>D212-E212</f>
        <v>0</v>
      </c>
      <c r="H212" s="5" t="str">
        <f>$H$1&amp;F212</f>
        <v>，4765252</v>
      </c>
      <c r="I212" s="5" t="str">
        <f>VLOOKUP(A212,HOP!A:U,21,0)</f>
        <v>直采</v>
      </c>
    </row>
    <row r="213" s="5" customFormat="1" hidden="1" spans="1:9">
      <c r="A213" s="6">
        <v>999230616886964</v>
      </c>
      <c r="B213" s="7">
        <v>45349</v>
      </c>
      <c r="C213" s="7">
        <v>45350</v>
      </c>
      <c r="D213" s="5">
        <v>266</v>
      </c>
      <c r="E213" s="5" t="str">
        <f>VLOOKUP(A213,HOP!A:L,12,0)</f>
        <v>266.00</v>
      </c>
      <c r="F213" s="5" t="str">
        <f>VLOOKUP(A213,HOP!A:C,3,0)</f>
        <v>4765834</v>
      </c>
      <c r="G213" s="5">
        <f>D213-E213</f>
        <v>0</v>
      </c>
      <c r="H213" s="5" t="str">
        <f>$H$1&amp;F213</f>
        <v>，4765834</v>
      </c>
      <c r="I213" s="5" t="str">
        <f>VLOOKUP(A213,HOP!A:U,21,0)</f>
        <v>直采</v>
      </c>
    </row>
    <row r="214" s="5" customFormat="1" hidden="1" spans="1:9">
      <c r="A214" s="6">
        <v>999230616952328</v>
      </c>
      <c r="B214" s="7">
        <v>45349</v>
      </c>
      <c r="C214" s="7">
        <v>45350</v>
      </c>
      <c r="D214" s="5">
        <v>1516</v>
      </c>
      <c r="E214" s="5" t="str">
        <f>VLOOKUP(A214,HOP!A:L,12,0)</f>
        <v>1516.00</v>
      </c>
      <c r="F214" s="5" t="str">
        <f>VLOOKUP(A214,HOP!A:C,3,0)</f>
        <v>4765855</v>
      </c>
      <c r="G214" s="5">
        <f>D214-E214</f>
        <v>0</v>
      </c>
      <c r="H214" s="5" t="str">
        <f>$H$1&amp;F214</f>
        <v>，4765855</v>
      </c>
      <c r="I214" s="5" t="str">
        <f>VLOOKUP(A214,HOP!A:U,21,0)</f>
        <v>直采</v>
      </c>
    </row>
    <row r="215" s="5" customFormat="1" hidden="1" spans="1:9">
      <c r="A215" s="6">
        <v>999230617200852</v>
      </c>
      <c r="B215" s="7">
        <v>45349</v>
      </c>
      <c r="C215" s="7">
        <v>45350</v>
      </c>
      <c r="D215" s="5">
        <v>681</v>
      </c>
      <c r="E215" s="5" t="str">
        <f>VLOOKUP(A215,HOP!A:L,12,0)</f>
        <v>681.00</v>
      </c>
      <c r="F215" s="5" t="str">
        <f>VLOOKUP(A215,HOP!A:C,3,0)</f>
        <v>4765924</v>
      </c>
      <c r="G215" s="5">
        <f>D215-E215</f>
        <v>0</v>
      </c>
      <c r="H215" s="5" t="str">
        <f>$H$1&amp;F215</f>
        <v>，4765924</v>
      </c>
      <c r="I215" s="5" t="str">
        <f>VLOOKUP(A215,HOP!A:U,21,0)</f>
        <v>直采</v>
      </c>
    </row>
    <row r="216" s="5" customFormat="1" hidden="1" spans="1:9">
      <c r="A216" s="6">
        <v>999230617316118</v>
      </c>
      <c r="B216" s="7">
        <v>45349</v>
      </c>
      <c r="C216" s="7">
        <v>45350</v>
      </c>
      <c r="D216" s="5">
        <v>390</v>
      </c>
      <c r="E216" s="5" t="str">
        <f>VLOOKUP(A216,HOP!A:L,12,0)</f>
        <v>390.00</v>
      </c>
      <c r="F216" s="5" t="str">
        <f>VLOOKUP(A216,HOP!A:C,3,0)</f>
        <v>4765966</v>
      </c>
      <c r="G216" s="5">
        <f>D216-E216</f>
        <v>0</v>
      </c>
      <c r="H216" s="5" t="str">
        <f>$H$1&amp;F216</f>
        <v>，4765966</v>
      </c>
      <c r="I216" s="5" t="str">
        <f>VLOOKUP(A216,HOP!A:U,21,0)</f>
        <v>直采</v>
      </c>
    </row>
    <row r="217" s="5" customFormat="1" hidden="1" spans="1:9">
      <c r="A217" s="6">
        <v>999230619327415</v>
      </c>
      <c r="B217" s="7">
        <v>45349</v>
      </c>
      <c r="C217" s="7">
        <v>45350</v>
      </c>
      <c r="D217" s="5">
        <v>380</v>
      </c>
      <c r="E217" s="5">
        <v>380</v>
      </c>
      <c r="F217" s="5">
        <v>4766697</v>
      </c>
      <c r="G217" s="5">
        <f>D217-E217</f>
        <v>0</v>
      </c>
      <c r="H217" s="5" t="str">
        <f>$H$1&amp;F217</f>
        <v>，4766697</v>
      </c>
      <c r="I217" s="5" t="s">
        <v>1160</v>
      </c>
    </row>
    <row r="218" s="5" customFormat="1" hidden="1" spans="1:9">
      <c r="A218" s="6">
        <v>30636612592</v>
      </c>
      <c r="B218" s="7">
        <v>45349</v>
      </c>
      <c r="C218" s="7">
        <v>45350</v>
      </c>
      <c r="D218" s="5">
        <v>420</v>
      </c>
      <c r="E218" s="5" t="str">
        <f>VLOOKUP(A218,HOP!A:L,12,0)</f>
        <v>420.00</v>
      </c>
      <c r="F218" s="5" t="str">
        <f>VLOOKUP(A218,HOP!A:C,3,0)</f>
        <v>4767207</v>
      </c>
      <c r="G218" s="5">
        <f>D218-E218</f>
        <v>0</v>
      </c>
      <c r="H218" s="5" t="str">
        <f>$H$1&amp;F218</f>
        <v>，4767207</v>
      </c>
      <c r="I218" s="5" t="str">
        <f>VLOOKUP(A218,HOP!A:U,21,0)</f>
        <v>直采</v>
      </c>
    </row>
    <row r="220" spans="4:4">
      <c r="D220" s="5">
        <f>SUM(D2:D219)</f>
        <v>348372</v>
      </c>
    </row>
    <row r="228" spans="1:4">
      <c r="A228" s="5" t="s">
        <v>1163</v>
      </c>
      <c r="C228" s="5">
        <v>315393</v>
      </c>
      <c r="D228" s="5">
        <v>342241.87</v>
      </c>
    </row>
    <row r="229" spans="1:4">
      <c r="A229" s="5" t="s">
        <v>1164</v>
      </c>
      <c r="C229" s="5">
        <v>32979</v>
      </c>
      <c r="D229" s="5">
        <v>35786.45</v>
      </c>
    </row>
    <row r="230" spans="1:4">
      <c r="A230" s="5" t="s">
        <v>1165</v>
      </c>
      <c r="C230" s="5">
        <f>SUBTOTAL(9,C228:C229)</f>
        <v>348372</v>
      </c>
      <c r="D230" s="5">
        <f>SUBTOTAL(9,D228:D229)</f>
        <v>378028.32</v>
      </c>
    </row>
    <row r="231" spans="1:1">
      <c r="A231" s="5" t="s">
        <v>1166</v>
      </c>
    </row>
  </sheetData>
  <autoFilter ref="A1:X218">
    <filterColumn colId="3">
      <filters>
        <filter val="200"/>
        <filter val="300"/>
        <filter val="1800"/>
        <filter val="3400"/>
        <filter val="17200"/>
        <filter val="26100"/>
        <filter val="302"/>
        <filter val="402"/>
        <filter val="1502"/>
        <filter val="6603"/>
        <filter val="1104"/>
        <filter val="305"/>
        <filter val="505"/>
        <filter val="1105"/>
        <filter val="606"/>
        <filter val="1506"/>
        <filter val="1508"/>
        <filter val="1808"/>
        <filter val="910"/>
        <filter val="1410"/>
        <filter val="1511"/>
        <filter val="1312"/>
        <filter val="3212"/>
        <filter val="714"/>
        <filter val="515"/>
        <filter val="616"/>
        <filter val="1516"/>
        <filter val="2016"/>
        <filter val="6616"/>
        <filter val="318"/>
        <filter val="818"/>
        <filter val="4918"/>
        <filter val="320"/>
        <filter val="420"/>
        <filter val="520"/>
        <filter val="820"/>
        <filter val="1820"/>
        <filter val="2620"/>
        <filter val="2820"/>
        <filter val="6020"/>
        <filter val="622"/>
        <filter val="1022"/>
        <filter val="924"/>
        <filter val="1325"/>
        <filter val="926"/>
        <filter val="1626"/>
        <filter val="427"/>
        <filter val="4627"/>
        <filter val="828"/>
        <filter val="1628"/>
        <filter val="1928"/>
        <filter val="3028"/>
        <filter val="229"/>
        <filter val="230"/>
        <filter val="530"/>
        <filter val="2230"/>
        <filter val="632"/>
        <filter val="4632"/>
        <filter val="333"/>
        <filter val="1233"/>
        <filter val="634"/>
        <filter val="3835"/>
        <filter val="3536"/>
        <filter val="338"/>
        <filter val="538"/>
        <filter val="1239"/>
        <filter val="340"/>
        <filter val="540"/>
        <filter val="840"/>
        <filter val="1540"/>
        <filter val="2040"/>
        <filter val="441"/>
        <filter val="1441"/>
        <filter val="442"/>
        <filter val="443"/>
        <filter val="1344"/>
        <filter val="1644"/>
        <filter val="545"/>
        <filter val="1946"/>
        <filter val="1248"/>
        <filter val="1848"/>
        <filter val="2048"/>
        <filter val="1849"/>
        <filter val="1650"/>
        <filter val="1850"/>
        <filter val="4050"/>
        <filter val="6550"/>
        <filter val="651"/>
        <filter val="752"/>
        <filter val="753"/>
        <filter val="854"/>
        <filter val="1154"/>
        <filter val="2354"/>
        <filter val="355"/>
        <filter val="656"/>
        <filter val="1356"/>
        <filter val="3656"/>
        <filter val="458"/>
        <filter val="958"/>
        <filter val="1658"/>
        <filter val="2160"/>
        <filter val="3960"/>
        <filter val="1161"/>
        <filter val="662"/>
        <filter val="2062"/>
        <filter val="3162"/>
        <filter val="3762"/>
        <filter val="564"/>
        <filter val="1865"/>
        <filter val="3465"/>
        <filter val="5365"/>
        <filter val="266"/>
        <filter val="666"/>
        <filter val="966"/>
        <filter val="10867"/>
        <filter val="368"/>
        <filter val="1068"/>
        <filter val="2368"/>
        <filter val="670"/>
        <filter val="1570"/>
        <filter val="1970"/>
        <filter val="5070"/>
        <filter val="3072"/>
        <filter val="1974"/>
        <filter val="875"/>
        <filter val="3875"/>
        <filter val="276"/>
        <filter val="976"/>
        <filter val="1176"/>
        <filter val="1876"/>
        <filter val="15276"/>
        <filter val="378"/>
        <filter val="1778"/>
        <filter val="380"/>
        <filter val="980"/>
        <filter val="1980"/>
        <filter val="2580"/>
        <filter val="2880"/>
        <filter val="3380"/>
        <filter val="681"/>
        <filter val="483"/>
        <filter val="683"/>
        <filter val="584"/>
        <filter val="1584"/>
        <filter val="1884"/>
        <filter val="685"/>
        <filter val="1788"/>
        <filter val="189"/>
        <filter val="390"/>
        <filter val="490"/>
        <filter val="1090"/>
        <filter val="1590"/>
        <filter val="392"/>
        <filter val="692"/>
        <filter val="792"/>
        <filter val="393"/>
        <filter val="1594"/>
        <filter val="395"/>
        <filter val="5395"/>
        <filter val="396"/>
        <filter val="996"/>
        <filter val="6896"/>
        <filter val="297"/>
        <filter val="797"/>
        <filter val="897"/>
        <filter val="2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6"/>
  <sheetViews>
    <sheetView workbookViewId="0">
      <selection activeCell="A2" sqref="A2:A1048576"/>
    </sheetView>
  </sheetViews>
  <sheetFormatPr defaultColWidth="8" defaultRowHeight="12.75"/>
  <cols>
    <col min="1" max="1" width="12.75" style="1" customWidth="1"/>
    <col min="2" max="16383" width="8" style="1"/>
  </cols>
  <sheetData>
    <row r="1" s="1" customFormat="1" spans="1:22">
      <c r="A1" s="2" t="s">
        <v>1167</v>
      </c>
      <c r="B1" s="2" t="s">
        <v>1168</v>
      </c>
      <c r="C1" s="2" t="s">
        <v>1169</v>
      </c>
      <c r="D1" s="2" t="s">
        <v>1170</v>
      </c>
      <c r="E1" s="2" t="s">
        <v>13</v>
      </c>
      <c r="F1" s="2" t="s">
        <v>5</v>
      </c>
      <c r="G1" s="2" t="s">
        <v>6</v>
      </c>
      <c r="H1" s="2" t="s">
        <v>1171</v>
      </c>
      <c r="I1" s="2" t="s">
        <v>1172</v>
      </c>
      <c r="J1" s="2" t="s">
        <v>1173</v>
      </c>
      <c r="K1" s="2" t="s">
        <v>1174</v>
      </c>
      <c r="L1" s="2" t="s">
        <v>1175</v>
      </c>
      <c r="M1" s="2" t="s">
        <v>1176</v>
      </c>
      <c r="N1" s="2" t="s">
        <v>1177</v>
      </c>
      <c r="O1" s="2" t="s">
        <v>1178</v>
      </c>
      <c r="P1" s="2" t="s">
        <v>1179</v>
      </c>
      <c r="Q1" s="2" t="s">
        <v>1180</v>
      </c>
      <c r="R1" s="2" t="s">
        <v>1181</v>
      </c>
      <c r="S1" s="2" t="s">
        <v>1182</v>
      </c>
      <c r="T1" s="2" t="s">
        <v>1183</v>
      </c>
      <c r="U1" s="2" t="s">
        <v>1184</v>
      </c>
      <c r="V1" s="2" t="s">
        <v>1185</v>
      </c>
    </row>
    <row r="2" s="1" customFormat="1" spans="1:22">
      <c r="A2" s="3">
        <v>30636612592</v>
      </c>
      <c r="B2" s="1" t="s">
        <v>1186</v>
      </c>
      <c r="C2" s="1" t="s">
        <v>1187</v>
      </c>
      <c r="D2" s="1" t="s">
        <v>1188</v>
      </c>
      <c r="E2" s="1" t="s">
        <v>1189</v>
      </c>
      <c r="F2" s="1" t="s">
        <v>1186</v>
      </c>
      <c r="G2" s="1" t="s">
        <v>1190</v>
      </c>
      <c r="H2" s="1" t="s">
        <v>1191</v>
      </c>
      <c r="I2" s="1" t="s">
        <v>1192</v>
      </c>
      <c r="J2" s="1" t="s">
        <v>1193</v>
      </c>
      <c r="K2" s="1" t="s">
        <v>1192</v>
      </c>
      <c r="L2" s="1" t="s">
        <v>1192</v>
      </c>
      <c r="M2" s="1" t="s">
        <v>1194</v>
      </c>
      <c r="N2" s="1" t="s">
        <v>1194</v>
      </c>
      <c r="O2" s="1" t="s">
        <v>1195</v>
      </c>
      <c r="P2" s="1" t="s">
        <v>1196</v>
      </c>
      <c r="Q2" s="1" t="s">
        <v>1197</v>
      </c>
      <c r="R2" s="1" t="s">
        <v>1198</v>
      </c>
      <c r="S2" s="1" t="s">
        <v>1199</v>
      </c>
      <c r="T2" s="1" t="s">
        <v>1200</v>
      </c>
      <c r="U2" s="1" t="s">
        <v>1160</v>
      </c>
      <c r="V2" s="1" t="s">
        <v>1201</v>
      </c>
    </row>
    <row r="3" s="1" customFormat="1" spans="1:22">
      <c r="A3" s="3">
        <v>999230617316118</v>
      </c>
      <c r="B3" s="1" t="s">
        <v>1186</v>
      </c>
      <c r="C3" s="1" t="s">
        <v>1202</v>
      </c>
      <c r="D3" s="1" t="s">
        <v>1203</v>
      </c>
      <c r="E3" s="1" t="s">
        <v>1204</v>
      </c>
      <c r="F3" s="1" t="s">
        <v>1186</v>
      </c>
      <c r="G3" s="1" t="s">
        <v>1190</v>
      </c>
      <c r="H3" s="1" t="s">
        <v>1191</v>
      </c>
      <c r="I3" s="1" t="s">
        <v>1205</v>
      </c>
      <c r="J3" s="1" t="s">
        <v>1193</v>
      </c>
      <c r="K3" s="1" t="s">
        <v>1205</v>
      </c>
      <c r="L3" s="1" t="s">
        <v>1205</v>
      </c>
      <c r="M3" s="1" t="s">
        <v>1194</v>
      </c>
      <c r="N3" s="1" t="s">
        <v>1194</v>
      </c>
      <c r="O3" s="1" t="s">
        <v>1195</v>
      </c>
      <c r="P3" s="1" t="s">
        <v>1196</v>
      </c>
      <c r="Q3" s="1" t="s">
        <v>1197</v>
      </c>
      <c r="R3" s="1" t="s">
        <v>1206</v>
      </c>
      <c r="S3" s="1" t="s">
        <v>1199</v>
      </c>
      <c r="T3" s="1" t="s">
        <v>1200</v>
      </c>
      <c r="U3" s="1" t="s">
        <v>1160</v>
      </c>
      <c r="V3" s="1" t="s">
        <v>1207</v>
      </c>
    </row>
    <row r="4" s="1" customFormat="1" spans="1:22">
      <c r="A4" s="3">
        <v>999230617200852</v>
      </c>
      <c r="B4" s="1" t="s">
        <v>1186</v>
      </c>
      <c r="C4" s="1" t="s">
        <v>1208</v>
      </c>
      <c r="D4" s="1" t="s">
        <v>1209</v>
      </c>
      <c r="E4" s="1" t="s">
        <v>1210</v>
      </c>
      <c r="F4" s="1" t="s">
        <v>1186</v>
      </c>
      <c r="G4" s="1" t="s">
        <v>1190</v>
      </c>
      <c r="H4" s="1" t="s">
        <v>1191</v>
      </c>
      <c r="I4" s="1" t="s">
        <v>1211</v>
      </c>
      <c r="J4" s="1" t="s">
        <v>1193</v>
      </c>
      <c r="K4" s="1" t="s">
        <v>1211</v>
      </c>
      <c r="L4" s="1" t="s">
        <v>1211</v>
      </c>
      <c r="M4" s="1" t="s">
        <v>1194</v>
      </c>
      <c r="N4" s="1" t="s">
        <v>1194</v>
      </c>
      <c r="O4" s="1" t="s">
        <v>1195</v>
      </c>
      <c r="P4" s="1" t="s">
        <v>1196</v>
      </c>
      <c r="Q4" s="1" t="s">
        <v>1197</v>
      </c>
      <c r="R4" s="1" t="s">
        <v>1212</v>
      </c>
      <c r="S4" s="1" t="s">
        <v>1199</v>
      </c>
      <c r="T4" s="1" t="s">
        <v>1200</v>
      </c>
      <c r="U4" s="1" t="s">
        <v>1160</v>
      </c>
      <c r="V4" s="1" t="s">
        <v>1201</v>
      </c>
    </row>
    <row r="5" s="1" customFormat="1" spans="1:22">
      <c r="A5" s="3">
        <v>999230616952328</v>
      </c>
      <c r="B5" s="1" t="s">
        <v>1186</v>
      </c>
      <c r="C5" s="1" t="s">
        <v>1213</v>
      </c>
      <c r="D5" s="1" t="s">
        <v>1214</v>
      </c>
      <c r="E5" s="1" t="s">
        <v>1215</v>
      </c>
      <c r="F5" s="1" t="s">
        <v>1186</v>
      </c>
      <c r="G5" s="1" t="s">
        <v>1190</v>
      </c>
      <c r="H5" s="1" t="s">
        <v>1191</v>
      </c>
      <c r="I5" s="1" t="s">
        <v>1216</v>
      </c>
      <c r="J5" s="1" t="s">
        <v>1193</v>
      </c>
      <c r="K5" s="1" t="s">
        <v>1216</v>
      </c>
      <c r="L5" s="1" t="s">
        <v>1216</v>
      </c>
      <c r="M5" s="1" t="s">
        <v>1194</v>
      </c>
      <c r="N5" s="1" t="s">
        <v>1194</v>
      </c>
      <c r="O5" s="1" t="s">
        <v>1195</v>
      </c>
      <c r="P5" s="1" t="s">
        <v>1196</v>
      </c>
      <c r="Q5" s="1" t="s">
        <v>1197</v>
      </c>
      <c r="R5" s="1" t="s">
        <v>1217</v>
      </c>
      <c r="S5" s="1" t="s">
        <v>1199</v>
      </c>
      <c r="T5" s="1" t="s">
        <v>1200</v>
      </c>
      <c r="U5" s="1" t="s">
        <v>1160</v>
      </c>
      <c r="V5" s="1" t="s">
        <v>1218</v>
      </c>
    </row>
    <row r="6" s="1" customFormat="1" spans="1:22">
      <c r="A6" s="3">
        <v>999230616886964</v>
      </c>
      <c r="B6" s="1" t="s">
        <v>1186</v>
      </c>
      <c r="C6" s="1" t="s">
        <v>1219</v>
      </c>
      <c r="D6" s="1" t="s">
        <v>1220</v>
      </c>
      <c r="E6" s="1" t="s">
        <v>1221</v>
      </c>
      <c r="F6" s="1" t="s">
        <v>1186</v>
      </c>
      <c r="G6" s="1" t="s">
        <v>1190</v>
      </c>
      <c r="H6" s="1" t="s">
        <v>1191</v>
      </c>
      <c r="I6" s="1" t="s">
        <v>1222</v>
      </c>
      <c r="J6" s="1" t="s">
        <v>1193</v>
      </c>
      <c r="K6" s="1" t="s">
        <v>1222</v>
      </c>
      <c r="L6" s="1" t="s">
        <v>1222</v>
      </c>
      <c r="M6" s="1" t="s">
        <v>1194</v>
      </c>
      <c r="N6" s="1" t="s">
        <v>1194</v>
      </c>
      <c r="O6" s="1" t="s">
        <v>1195</v>
      </c>
      <c r="P6" s="1" t="s">
        <v>1196</v>
      </c>
      <c r="Q6" s="1" t="s">
        <v>1197</v>
      </c>
      <c r="R6" s="1" t="s">
        <v>1223</v>
      </c>
      <c r="S6" s="1" t="s">
        <v>1199</v>
      </c>
      <c r="T6" s="1" t="s">
        <v>1200</v>
      </c>
      <c r="U6" s="1" t="s">
        <v>1160</v>
      </c>
      <c r="V6" s="1" t="s">
        <v>1201</v>
      </c>
    </row>
    <row r="7" s="1" customFormat="1" spans="1:22">
      <c r="A7" s="3">
        <v>999230614861694</v>
      </c>
      <c r="B7" s="1" t="s">
        <v>1224</v>
      </c>
      <c r="C7" s="1" t="s">
        <v>1225</v>
      </c>
      <c r="D7" s="1" t="s">
        <v>1226</v>
      </c>
      <c r="E7" s="1" t="s">
        <v>1227</v>
      </c>
      <c r="F7" s="1" t="s">
        <v>1186</v>
      </c>
      <c r="G7" s="1" t="s">
        <v>1190</v>
      </c>
      <c r="H7" s="1" t="s">
        <v>1191</v>
      </c>
      <c r="I7" s="1" t="s">
        <v>1228</v>
      </c>
      <c r="J7" s="1" t="s">
        <v>1193</v>
      </c>
      <c r="K7" s="1" t="s">
        <v>1228</v>
      </c>
      <c r="L7" s="1" t="s">
        <v>1228</v>
      </c>
      <c r="M7" s="1" t="s">
        <v>1194</v>
      </c>
      <c r="N7" s="1" t="s">
        <v>1194</v>
      </c>
      <c r="O7" s="1" t="s">
        <v>1195</v>
      </c>
      <c r="P7" s="1" t="s">
        <v>1196</v>
      </c>
      <c r="Q7" s="1" t="s">
        <v>1197</v>
      </c>
      <c r="R7" s="1" t="s">
        <v>1229</v>
      </c>
      <c r="S7" s="1" t="s">
        <v>1199</v>
      </c>
      <c r="T7" s="1" t="s">
        <v>1200</v>
      </c>
      <c r="U7" s="1" t="s">
        <v>1160</v>
      </c>
      <c r="V7" s="1" t="s">
        <v>1230</v>
      </c>
    </row>
    <row r="8" s="1" customFormat="1" spans="1:22">
      <c r="A8" s="3">
        <v>999230614837375</v>
      </c>
      <c r="B8" s="1" t="s">
        <v>1224</v>
      </c>
      <c r="C8" s="1" t="s">
        <v>1231</v>
      </c>
      <c r="D8" s="1" t="s">
        <v>1220</v>
      </c>
      <c r="E8" s="1" t="s">
        <v>1232</v>
      </c>
      <c r="F8" s="1" t="s">
        <v>1186</v>
      </c>
      <c r="G8" s="1" t="s">
        <v>1190</v>
      </c>
      <c r="H8" s="1" t="s">
        <v>1191</v>
      </c>
      <c r="I8" s="1" t="s">
        <v>1222</v>
      </c>
      <c r="J8" s="1" t="s">
        <v>1193</v>
      </c>
      <c r="K8" s="1" t="s">
        <v>1222</v>
      </c>
      <c r="L8" s="1" t="s">
        <v>1222</v>
      </c>
      <c r="M8" s="1" t="s">
        <v>1194</v>
      </c>
      <c r="N8" s="1" t="s">
        <v>1194</v>
      </c>
      <c r="O8" s="1" t="s">
        <v>1195</v>
      </c>
      <c r="P8" s="1" t="s">
        <v>1196</v>
      </c>
      <c r="Q8" s="1" t="s">
        <v>1197</v>
      </c>
      <c r="R8" s="1" t="s">
        <v>1233</v>
      </c>
      <c r="S8" s="1" t="s">
        <v>1199</v>
      </c>
      <c r="T8" s="1" t="s">
        <v>1200</v>
      </c>
      <c r="U8" s="1" t="s">
        <v>1160</v>
      </c>
      <c r="V8" s="1" t="s">
        <v>1201</v>
      </c>
    </row>
    <row r="9" s="1" customFormat="1" spans="1:22">
      <c r="A9" s="3">
        <v>999230614114811</v>
      </c>
      <c r="B9" s="1" t="s">
        <v>1224</v>
      </c>
      <c r="C9" s="1" t="s">
        <v>1234</v>
      </c>
      <c r="D9" s="1" t="s">
        <v>1235</v>
      </c>
      <c r="E9" s="1" t="s">
        <v>1236</v>
      </c>
      <c r="F9" s="1" t="s">
        <v>1186</v>
      </c>
      <c r="G9" s="1" t="s">
        <v>1190</v>
      </c>
      <c r="H9" s="1" t="s">
        <v>1191</v>
      </c>
      <c r="I9" s="1" t="s">
        <v>1237</v>
      </c>
      <c r="J9" s="1" t="s">
        <v>1193</v>
      </c>
      <c r="K9" s="1" t="s">
        <v>1237</v>
      </c>
      <c r="L9" s="1" t="s">
        <v>1237</v>
      </c>
      <c r="M9" s="1" t="s">
        <v>1194</v>
      </c>
      <c r="N9" s="1" t="s">
        <v>1194</v>
      </c>
      <c r="O9" s="1" t="s">
        <v>1195</v>
      </c>
      <c r="P9" s="1" t="s">
        <v>1196</v>
      </c>
      <c r="Q9" s="1" t="s">
        <v>1197</v>
      </c>
      <c r="R9" s="1" t="s">
        <v>1238</v>
      </c>
      <c r="S9" s="1" t="s">
        <v>1199</v>
      </c>
      <c r="T9" s="1" t="s">
        <v>1200</v>
      </c>
      <c r="U9" s="1" t="s">
        <v>1160</v>
      </c>
      <c r="V9" s="1" t="s">
        <v>1230</v>
      </c>
    </row>
    <row r="10" s="1" customFormat="1" spans="1:22">
      <c r="A10" s="3">
        <v>999230612620180</v>
      </c>
      <c r="B10" s="1" t="s">
        <v>1224</v>
      </c>
      <c r="C10" s="1" t="s">
        <v>1239</v>
      </c>
      <c r="D10" s="1" t="s">
        <v>1220</v>
      </c>
      <c r="E10" s="1" t="s">
        <v>1240</v>
      </c>
      <c r="F10" s="1" t="s">
        <v>1186</v>
      </c>
      <c r="G10" s="1" t="s">
        <v>1190</v>
      </c>
      <c r="H10" s="1" t="s">
        <v>1191</v>
      </c>
      <c r="I10" s="1" t="s">
        <v>1222</v>
      </c>
      <c r="J10" s="1" t="s">
        <v>1193</v>
      </c>
      <c r="K10" s="1" t="s">
        <v>1222</v>
      </c>
      <c r="L10" s="1" t="s">
        <v>1222</v>
      </c>
      <c r="M10" s="1" t="s">
        <v>1194</v>
      </c>
      <c r="N10" s="1" t="s">
        <v>1194</v>
      </c>
      <c r="O10" s="1" t="s">
        <v>1195</v>
      </c>
      <c r="P10" s="1" t="s">
        <v>1196</v>
      </c>
      <c r="Q10" s="1" t="s">
        <v>1197</v>
      </c>
      <c r="R10" s="1" t="s">
        <v>1241</v>
      </c>
      <c r="S10" s="1" t="s">
        <v>1199</v>
      </c>
      <c r="T10" s="1" t="s">
        <v>1200</v>
      </c>
      <c r="U10" s="1" t="s">
        <v>1160</v>
      </c>
      <c r="V10" s="1" t="s">
        <v>1201</v>
      </c>
    </row>
    <row r="11" s="1" customFormat="1" spans="1:22">
      <c r="A11" s="3">
        <v>999230609167797</v>
      </c>
      <c r="B11" s="1" t="s">
        <v>1224</v>
      </c>
      <c r="C11" s="1" t="s">
        <v>1242</v>
      </c>
      <c r="D11" s="1" t="s">
        <v>1243</v>
      </c>
      <c r="E11" s="1" t="s">
        <v>1244</v>
      </c>
      <c r="F11" s="1" t="s">
        <v>1186</v>
      </c>
      <c r="G11" s="1" t="s">
        <v>1190</v>
      </c>
      <c r="H11" s="1" t="s">
        <v>1191</v>
      </c>
      <c r="I11" s="1" t="s">
        <v>1245</v>
      </c>
      <c r="J11" s="1" t="s">
        <v>1193</v>
      </c>
      <c r="K11" s="1" t="s">
        <v>1245</v>
      </c>
      <c r="L11" s="1" t="s">
        <v>1245</v>
      </c>
      <c r="M11" s="1" t="s">
        <v>1194</v>
      </c>
      <c r="N11" s="1" t="s">
        <v>1194</v>
      </c>
      <c r="O11" s="1" t="s">
        <v>1195</v>
      </c>
      <c r="P11" s="1" t="s">
        <v>1196</v>
      </c>
      <c r="Q11" s="1" t="s">
        <v>1197</v>
      </c>
      <c r="R11" s="1" t="s">
        <v>1246</v>
      </c>
      <c r="S11" s="1" t="s">
        <v>1199</v>
      </c>
      <c r="T11" s="1" t="s">
        <v>1200</v>
      </c>
      <c r="U11" s="1" t="s">
        <v>1160</v>
      </c>
      <c r="V11" s="1" t="s">
        <v>1247</v>
      </c>
    </row>
    <row r="12" s="1" customFormat="1" spans="1:22">
      <c r="A12" s="3">
        <v>999230608944728</v>
      </c>
      <c r="B12" s="1" t="s">
        <v>1224</v>
      </c>
      <c r="C12" s="1" t="s">
        <v>1248</v>
      </c>
      <c r="D12" s="1" t="s">
        <v>1249</v>
      </c>
      <c r="E12" s="1" t="s">
        <v>1250</v>
      </c>
      <c r="F12" s="1" t="s">
        <v>1186</v>
      </c>
      <c r="G12" s="1" t="s">
        <v>1190</v>
      </c>
      <c r="H12" s="1" t="s">
        <v>1191</v>
      </c>
      <c r="I12" s="1" t="s">
        <v>1251</v>
      </c>
      <c r="J12" s="1" t="s">
        <v>1193</v>
      </c>
      <c r="K12" s="1" t="s">
        <v>1251</v>
      </c>
      <c r="L12" s="1" t="s">
        <v>1251</v>
      </c>
      <c r="M12" s="1" t="s">
        <v>1194</v>
      </c>
      <c r="N12" s="1" t="s">
        <v>1194</v>
      </c>
      <c r="O12" s="1" t="s">
        <v>1195</v>
      </c>
      <c r="P12" s="1" t="s">
        <v>1196</v>
      </c>
      <c r="Q12" s="1" t="s">
        <v>1197</v>
      </c>
      <c r="R12" s="1" t="s">
        <v>1252</v>
      </c>
      <c r="S12" s="1" t="s">
        <v>1199</v>
      </c>
      <c r="T12" s="1" t="s">
        <v>1200</v>
      </c>
      <c r="U12" s="1" t="s">
        <v>1160</v>
      </c>
      <c r="V12" s="1" t="s">
        <v>1201</v>
      </c>
    </row>
    <row r="13" s="1" customFormat="1" spans="1:22">
      <c r="A13" s="3">
        <v>999230608744406</v>
      </c>
      <c r="B13" s="1" t="s">
        <v>1224</v>
      </c>
      <c r="C13" s="1" t="s">
        <v>1253</v>
      </c>
      <c r="D13" s="1" t="s">
        <v>1249</v>
      </c>
      <c r="E13" s="1" t="s">
        <v>1250</v>
      </c>
      <c r="F13" s="1" t="s">
        <v>1186</v>
      </c>
      <c r="G13" s="1" t="s">
        <v>1190</v>
      </c>
      <c r="H13" s="1" t="s">
        <v>1191</v>
      </c>
      <c r="I13" s="1" t="s">
        <v>1251</v>
      </c>
      <c r="J13" s="1" t="s">
        <v>1193</v>
      </c>
      <c r="K13" s="1" t="s">
        <v>1251</v>
      </c>
      <c r="L13" s="1" t="s">
        <v>1251</v>
      </c>
      <c r="M13" s="1" t="s">
        <v>1194</v>
      </c>
      <c r="N13" s="1" t="s">
        <v>1194</v>
      </c>
      <c r="O13" s="1" t="s">
        <v>1195</v>
      </c>
      <c r="P13" s="1" t="s">
        <v>1196</v>
      </c>
      <c r="Q13" s="1" t="s">
        <v>1197</v>
      </c>
      <c r="R13" s="1" t="s">
        <v>1254</v>
      </c>
      <c r="S13" s="1" t="s">
        <v>1199</v>
      </c>
      <c r="T13" s="1" t="s">
        <v>1200</v>
      </c>
      <c r="U13" s="1" t="s">
        <v>1160</v>
      </c>
      <c r="V13" s="1" t="s">
        <v>1201</v>
      </c>
    </row>
    <row r="14" s="1" customFormat="1" spans="1:22">
      <c r="A14" s="3">
        <v>999230608235111</v>
      </c>
      <c r="B14" s="1" t="s">
        <v>1224</v>
      </c>
      <c r="C14" s="1" t="s">
        <v>1255</v>
      </c>
      <c r="D14" s="1" t="s">
        <v>1249</v>
      </c>
      <c r="E14" s="1" t="s">
        <v>1256</v>
      </c>
      <c r="F14" s="1" t="s">
        <v>1186</v>
      </c>
      <c r="G14" s="1" t="s">
        <v>1190</v>
      </c>
      <c r="H14" s="1" t="s">
        <v>1191</v>
      </c>
      <c r="I14" s="1" t="s">
        <v>1251</v>
      </c>
      <c r="J14" s="1" t="s">
        <v>1193</v>
      </c>
      <c r="K14" s="1" t="s">
        <v>1251</v>
      </c>
      <c r="L14" s="1" t="s">
        <v>1251</v>
      </c>
      <c r="M14" s="1" t="s">
        <v>1194</v>
      </c>
      <c r="N14" s="1" t="s">
        <v>1194</v>
      </c>
      <c r="O14" s="1" t="s">
        <v>1195</v>
      </c>
      <c r="P14" s="1" t="s">
        <v>1196</v>
      </c>
      <c r="Q14" s="1" t="s">
        <v>1197</v>
      </c>
      <c r="R14" s="1" t="s">
        <v>1257</v>
      </c>
      <c r="S14" s="1" t="s">
        <v>1199</v>
      </c>
      <c r="T14" s="1" t="s">
        <v>1200</v>
      </c>
      <c r="U14" s="1" t="s">
        <v>1160</v>
      </c>
      <c r="V14" s="1" t="s">
        <v>1201</v>
      </c>
    </row>
    <row r="15" s="1" customFormat="1" spans="1:22">
      <c r="A15" s="3">
        <v>999230607793211</v>
      </c>
      <c r="B15" s="1" t="s">
        <v>1224</v>
      </c>
      <c r="C15" s="1" t="s">
        <v>1258</v>
      </c>
      <c r="D15" s="1" t="s">
        <v>1259</v>
      </c>
      <c r="E15" s="1" t="s">
        <v>1260</v>
      </c>
      <c r="F15" s="1" t="s">
        <v>1224</v>
      </c>
      <c r="G15" s="1" t="s">
        <v>1190</v>
      </c>
      <c r="H15" s="1" t="s">
        <v>1191</v>
      </c>
      <c r="I15" s="1" t="s">
        <v>1261</v>
      </c>
      <c r="J15" s="1" t="s">
        <v>1193</v>
      </c>
      <c r="K15" s="1" t="s">
        <v>1261</v>
      </c>
      <c r="L15" s="1" t="s">
        <v>1261</v>
      </c>
      <c r="M15" s="1" t="s">
        <v>1194</v>
      </c>
      <c r="N15" s="1" t="s">
        <v>1194</v>
      </c>
      <c r="O15" s="1" t="s">
        <v>1195</v>
      </c>
      <c r="P15" s="1" t="s">
        <v>1196</v>
      </c>
      <c r="Q15" s="1" t="s">
        <v>1197</v>
      </c>
      <c r="R15" s="1" t="s">
        <v>1262</v>
      </c>
      <c r="S15" s="1" t="s">
        <v>1199</v>
      </c>
      <c r="T15" s="1" t="s">
        <v>1200</v>
      </c>
      <c r="U15" s="1" t="s">
        <v>1160</v>
      </c>
      <c r="V15" s="1" t="s">
        <v>1201</v>
      </c>
    </row>
    <row r="16" s="1" customFormat="1" spans="1:22">
      <c r="A16" s="3">
        <v>999230603891432</v>
      </c>
      <c r="B16" s="1" t="s">
        <v>1224</v>
      </c>
      <c r="C16" s="1" t="s">
        <v>1263</v>
      </c>
      <c r="D16" s="1" t="s">
        <v>1264</v>
      </c>
      <c r="E16" s="1" t="s">
        <v>1265</v>
      </c>
      <c r="F16" s="1" t="s">
        <v>1224</v>
      </c>
      <c r="G16" s="1" t="s">
        <v>1190</v>
      </c>
      <c r="H16" s="1" t="s">
        <v>1191</v>
      </c>
      <c r="I16" s="1" t="s">
        <v>1266</v>
      </c>
      <c r="J16" s="1" t="s">
        <v>1193</v>
      </c>
      <c r="K16" s="1" t="s">
        <v>1266</v>
      </c>
      <c r="L16" s="1" t="s">
        <v>1266</v>
      </c>
      <c r="M16" s="1" t="s">
        <v>1194</v>
      </c>
      <c r="N16" s="1" t="s">
        <v>1194</v>
      </c>
      <c r="O16" s="1" t="s">
        <v>1195</v>
      </c>
      <c r="P16" s="1" t="s">
        <v>1196</v>
      </c>
      <c r="Q16" s="1" t="s">
        <v>1197</v>
      </c>
      <c r="R16" s="1" t="s">
        <v>1267</v>
      </c>
      <c r="S16" s="1" t="s">
        <v>1199</v>
      </c>
      <c r="T16" s="1" t="s">
        <v>1200</v>
      </c>
      <c r="U16" s="1" t="s">
        <v>1160</v>
      </c>
      <c r="V16" s="1" t="s">
        <v>1201</v>
      </c>
    </row>
    <row r="17" s="1" customFormat="1" spans="1:22">
      <c r="A17" s="3">
        <v>999230596876842</v>
      </c>
      <c r="B17" s="1" t="s">
        <v>1224</v>
      </c>
      <c r="C17" s="1" t="s">
        <v>1268</v>
      </c>
      <c r="D17" s="1" t="s">
        <v>1269</v>
      </c>
      <c r="E17" s="1" t="s">
        <v>1270</v>
      </c>
      <c r="F17" s="1" t="s">
        <v>1186</v>
      </c>
      <c r="G17" s="1" t="s">
        <v>1190</v>
      </c>
      <c r="H17" s="1" t="s">
        <v>1191</v>
      </c>
      <c r="I17" s="1" t="s">
        <v>1271</v>
      </c>
      <c r="J17" s="1" t="s">
        <v>1193</v>
      </c>
      <c r="K17" s="1" t="s">
        <v>1271</v>
      </c>
      <c r="L17" s="1" t="s">
        <v>1271</v>
      </c>
      <c r="M17" s="1" t="s">
        <v>1194</v>
      </c>
      <c r="N17" s="1" t="s">
        <v>1194</v>
      </c>
      <c r="O17" s="1" t="s">
        <v>1195</v>
      </c>
      <c r="P17" s="1" t="s">
        <v>1196</v>
      </c>
      <c r="Q17" s="1" t="s">
        <v>1197</v>
      </c>
      <c r="R17" s="1" t="s">
        <v>1272</v>
      </c>
      <c r="S17" s="1" t="s">
        <v>1199</v>
      </c>
      <c r="T17" s="1" t="s">
        <v>1200</v>
      </c>
      <c r="U17" s="1" t="s">
        <v>1160</v>
      </c>
      <c r="V17" s="1" t="s">
        <v>1201</v>
      </c>
    </row>
    <row r="18" s="1" customFormat="1" spans="1:22">
      <c r="A18" s="3">
        <v>999230596766862</v>
      </c>
      <c r="B18" s="1" t="s">
        <v>1224</v>
      </c>
      <c r="C18" s="1" t="s">
        <v>1273</v>
      </c>
      <c r="D18" s="1" t="s">
        <v>1226</v>
      </c>
      <c r="E18" s="1" t="s">
        <v>1274</v>
      </c>
      <c r="F18" s="1" t="s">
        <v>1186</v>
      </c>
      <c r="G18" s="1" t="s">
        <v>1190</v>
      </c>
      <c r="H18" s="1" t="s">
        <v>1191</v>
      </c>
      <c r="I18" s="1" t="s">
        <v>1228</v>
      </c>
      <c r="J18" s="1" t="s">
        <v>1193</v>
      </c>
      <c r="K18" s="1" t="s">
        <v>1228</v>
      </c>
      <c r="L18" s="1" t="s">
        <v>1228</v>
      </c>
      <c r="M18" s="1" t="s">
        <v>1194</v>
      </c>
      <c r="N18" s="1" t="s">
        <v>1194</v>
      </c>
      <c r="O18" s="1" t="s">
        <v>1195</v>
      </c>
      <c r="P18" s="1" t="s">
        <v>1196</v>
      </c>
      <c r="Q18" s="1" t="s">
        <v>1197</v>
      </c>
      <c r="R18" s="1" t="s">
        <v>1275</v>
      </c>
      <c r="S18" s="1" t="s">
        <v>1199</v>
      </c>
      <c r="T18" s="1" t="s">
        <v>1200</v>
      </c>
      <c r="U18" s="1" t="s">
        <v>1160</v>
      </c>
      <c r="V18" s="1" t="s">
        <v>1230</v>
      </c>
    </row>
    <row r="19" s="1" customFormat="1" spans="1:22">
      <c r="A19" s="3">
        <v>999230596467931</v>
      </c>
      <c r="B19" s="1" t="s">
        <v>1224</v>
      </c>
      <c r="C19" s="1" t="s">
        <v>1276</v>
      </c>
      <c r="D19" s="1" t="s">
        <v>1277</v>
      </c>
      <c r="E19" s="1" t="s">
        <v>1278</v>
      </c>
      <c r="F19" s="1" t="s">
        <v>1186</v>
      </c>
      <c r="G19" s="1" t="s">
        <v>1190</v>
      </c>
      <c r="H19" s="1" t="s">
        <v>1191</v>
      </c>
      <c r="I19" s="1" t="s">
        <v>1279</v>
      </c>
      <c r="J19" s="1" t="s">
        <v>1193</v>
      </c>
      <c r="K19" s="1" t="s">
        <v>1279</v>
      </c>
      <c r="L19" s="1" t="s">
        <v>1279</v>
      </c>
      <c r="M19" s="1" t="s">
        <v>1194</v>
      </c>
      <c r="N19" s="1" t="s">
        <v>1194</v>
      </c>
      <c r="O19" s="1" t="s">
        <v>1195</v>
      </c>
      <c r="P19" s="1" t="s">
        <v>1196</v>
      </c>
      <c r="Q19" s="1" t="s">
        <v>1197</v>
      </c>
      <c r="R19" s="1" t="s">
        <v>1280</v>
      </c>
      <c r="S19" s="1" t="s">
        <v>1199</v>
      </c>
      <c r="T19" s="1" t="s">
        <v>1200</v>
      </c>
      <c r="U19" s="1" t="s">
        <v>1281</v>
      </c>
      <c r="V19" s="1" t="s">
        <v>1230</v>
      </c>
    </row>
    <row r="20" s="1" customFormat="1" spans="1:22">
      <c r="A20" s="3">
        <v>999230596054053</v>
      </c>
      <c r="B20" s="1" t="s">
        <v>1224</v>
      </c>
      <c r="C20" s="1" t="s">
        <v>1282</v>
      </c>
      <c r="D20" s="1" t="s">
        <v>1249</v>
      </c>
      <c r="E20" s="1" t="s">
        <v>1283</v>
      </c>
      <c r="F20" s="1" t="s">
        <v>1186</v>
      </c>
      <c r="G20" s="1" t="s">
        <v>1190</v>
      </c>
      <c r="H20" s="1" t="s">
        <v>1191</v>
      </c>
      <c r="I20" s="1" t="s">
        <v>1251</v>
      </c>
      <c r="J20" s="1" t="s">
        <v>1193</v>
      </c>
      <c r="K20" s="1" t="s">
        <v>1251</v>
      </c>
      <c r="L20" s="1" t="s">
        <v>1251</v>
      </c>
      <c r="M20" s="1" t="s">
        <v>1194</v>
      </c>
      <c r="N20" s="1" t="s">
        <v>1194</v>
      </c>
      <c r="O20" s="1" t="s">
        <v>1195</v>
      </c>
      <c r="P20" s="1" t="s">
        <v>1196</v>
      </c>
      <c r="Q20" s="1" t="s">
        <v>1197</v>
      </c>
      <c r="R20" s="1" t="s">
        <v>1284</v>
      </c>
      <c r="S20" s="1" t="s">
        <v>1199</v>
      </c>
      <c r="T20" s="1" t="s">
        <v>1200</v>
      </c>
      <c r="U20" s="1" t="s">
        <v>1160</v>
      </c>
      <c r="V20" s="1" t="s">
        <v>1201</v>
      </c>
    </row>
    <row r="21" s="1" customFormat="1" spans="1:22">
      <c r="A21" s="3">
        <v>999230594928760</v>
      </c>
      <c r="B21" s="1" t="s">
        <v>1224</v>
      </c>
      <c r="C21" s="1" t="s">
        <v>1285</v>
      </c>
      <c r="D21" s="1" t="s">
        <v>1220</v>
      </c>
      <c r="E21" s="1" t="s">
        <v>1286</v>
      </c>
      <c r="F21" s="1" t="s">
        <v>1186</v>
      </c>
      <c r="G21" s="1" t="s">
        <v>1190</v>
      </c>
      <c r="H21" s="1" t="s">
        <v>1191</v>
      </c>
      <c r="I21" s="1" t="s">
        <v>1222</v>
      </c>
      <c r="J21" s="1" t="s">
        <v>1193</v>
      </c>
      <c r="K21" s="1" t="s">
        <v>1222</v>
      </c>
      <c r="L21" s="1" t="s">
        <v>1222</v>
      </c>
      <c r="M21" s="1" t="s">
        <v>1194</v>
      </c>
      <c r="N21" s="1" t="s">
        <v>1194</v>
      </c>
      <c r="O21" s="1" t="s">
        <v>1195</v>
      </c>
      <c r="P21" s="1" t="s">
        <v>1196</v>
      </c>
      <c r="Q21" s="1" t="s">
        <v>1197</v>
      </c>
      <c r="R21" s="1" t="s">
        <v>1287</v>
      </c>
      <c r="S21" s="1" t="s">
        <v>1199</v>
      </c>
      <c r="T21" s="1" t="s">
        <v>1200</v>
      </c>
      <c r="U21" s="1" t="s">
        <v>1160</v>
      </c>
      <c r="V21" s="1" t="s">
        <v>1201</v>
      </c>
    </row>
    <row r="22" s="1" customFormat="1" spans="1:22">
      <c r="A22" s="3">
        <v>999230594200972</v>
      </c>
      <c r="B22" s="1" t="s">
        <v>1288</v>
      </c>
      <c r="C22" s="1" t="s">
        <v>1289</v>
      </c>
      <c r="D22" s="1" t="s">
        <v>1290</v>
      </c>
      <c r="E22" s="1" t="s">
        <v>1291</v>
      </c>
      <c r="F22" s="1" t="s">
        <v>1186</v>
      </c>
      <c r="G22" s="1" t="s">
        <v>1190</v>
      </c>
      <c r="H22" s="1" t="s">
        <v>1191</v>
      </c>
      <c r="I22" s="1" t="s">
        <v>1292</v>
      </c>
      <c r="J22" s="1" t="s">
        <v>1193</v>
      </c>
      <c r="K22" s="1" t="s">
        <v>1292</v>
      </c>
      <c r="L22" s="1" t="s">
        <v>1292</v>
      </c>
      <c r="M22" s="1" t="s">
        <v>1194</v>
      </c>
      <c r="N22" s="1" t="s">
        <v>1194</v>
      </c>
      <c r="O22" s="1" t="s">
        <v>1195</v>
      </c>
      <c r="P22" s="1" t="s">
        <v>1196</v>
      </c>
      <c r="Q22" s="1" t="s">
        <v>1197</v>
      </c>
      <c r="R22" s="1" t="s">
        <v>1293</v>
      </c>
      <c r="S22" s="1" t="s">
        <v>1199</v>
      </c>
      <c r="T22" s="1" t="s">
        <v>1200</v>
      </c>
      <c r="U22" s="1" t="s">
        <v>1160</v>
      </c>
      <c r="V22" s="1" t="s">
        <v>1230</v>
      </c>
    </row>
    <row r="23" s="1" customFormat="1" spans="1:22">
      <c r="A23" s="3">
        <v>999230589061597</v>
      </c>
      <c r="B23" s="1" t="s">
        <v>1288</v>
      </c>
      <c r="C23" s="1" t="s">
        <v>1294</v>
      </c>
      <c r="D23" s="1" t="s">
        <v>1295</v>
      </c>
      <c r="E23" s="1" t="s">
        <v>1296</v>
      </c>
      <c r="F23" s="1" t="s">
        <v>1186</v>
      </c>
      <c r="G23" s="1" t="s">
        <v>1190</v>
      </c>
      <c r="H23" s="1" t="s">
        <v>1191</v>
      </c>
      <c r="I23" s="1" t="s">
        <v>1297</v>
      </c>
      <c r="J23" s="1" t="s">
        <v>1193</v>
      </c>
      <c r="K23" s="1" t="s">
        <v>1297</v>
      </c>
      <c r="L23" s="1" t="s">
        <v>1297</v>
      </c>
      <c r="M23" s="1" t="s">
        <v>1194</v>
      </c>
      <c r="N23" s="1" t="s">
        <v>1194</v>
      </c>
      <c r="O23" s="1" t="s">
        <v>1195</v>
      </c>
      <c r="P23" s="1" t="s">
        <v>1196</v>
      </c>
      <c r="Q23" s="1" t="s">
        <v>1197</v>
      </c>
      <c r="R23" s="1" t="s">
        <v>1298</v>
      </c>
      <c r="S23" s="1" t="s">
        <v>1199</v>
      </c>
      <c r="T23" s="1" t="s">
        <v>1200</v>
      </c>
      <c r="U23" s="1" t="s">
        <v>1160</v>
      </c>
      <c r="V23" s="1" t="s">
        <v>1201</v>
      </c>
    </row>
    <row r="24" s="1" customFormat="1" spans="1:22">
      <c r="A24" s="3">
        <v>999230588221124</v>
      </c>
      <c r="B24" s="1" t="s">
        <v>1288</v>
      </c>
      <c r="C24" s="1" t="s">
        <v>1299</v>
      </c>
      <c r="D24" s="1" t="s">
        <v>1300</v>
      </c>
      <c r="E24" s="1" t="s">
        <v>1301</v>
      </c>
      <c r="F24" s="1" t="s">
        <v>1186</v>
      </c>
      <c r="G24" s="1" t="s">
        <v>1190</v>
      </c>
      <c r="H24" s="1" t="s">
        <v>1191</v>
      </c>
      <c r="I24" s="1" t="s">
        <v>1302</v>
      </c>
      <c r="J24" s="1" t="s">
        <v>1193</v>
      </c>
      <c r="K24" s="1" t="s">
        <v>1302</v>
      </c>
      <c r="L24" s="1" t="s">
        <v>1302</v>
      </c>
      <c r="M24" s="1" t="s">
        <v>1194</v>
      </c>
      <c r="N24" s="1" t="s">
        <v>1194</v>
      </c>
      <c r="O24" s="1" t="s">
        <v>1195</v>
      </c>
      <c r="P24" s="1" t="s">
        <v>1196</v>
      </c>
      <c r="Q24" s="1" t="s">
        <v>1197</v>
      </c>
      <c r="R24" s="1" t="s">
        <v>1303</v>
      </c>
      <c r="S24" s="1" t="s">
        <v>1199</v>
      </c>
      <c r="T24" s="1" t="s">
        <v>1200</v>
      </c>
      <c r="U24" s="1" t="s">
        <v>1160</v>
      </c>
      <c r="V24" s="1" t="s">
        <v>1207</v>
      </c>
    </row>
    <row r="25" s="1" customFormat="1" spans="1:22">
      <c r="A25" s="3">
        <v>999230587147117</v>
      </c>
      <c r="B25" s="1" t="s">
        <v>1288</v>
      </c>
      <c r="C25" s="1" t="s">
        <v>1304</v>
      </c>
      <c r="D25" s="1" t="s">
        <v>1305</v>
      </c>
      <c r="E25" s="1" t="s">
        <v>1306</v>
      </c>
      <c r="F25" s="1" t="s">
        <v>1224</v>
      </c>
      <c r="G25" s="1" t="s">
        <v>1190</v>
      </c>
      <c r="H25" s="1" t="s">
        <v>1191</v>
      </c>
      <c r="I25" s="1" t="s">
        <v>1307</v>
      </c>
      <c r="J25" s="1" t="s">
        <v>1193</v>
      </c>
      <c r="K25" s="1" t="s">
        <v>1307</v>
      </c>
      <c r="L25" s="1" t="s">
        <v>1307</v>
      </c>
      <c r="M25" s="1" t="s">
        <v>1194</v>
      </c>
      <c r="N25" s="1" t="s">
        <v>1194</v>
      </c>
      <c r="O25" s="1" t="s">
        <v>1195</v>
      </c>
      <c r="P25" s="1" t="s">
        <v>1196</v>
      </c>
      <c r="Q25" s="1" t="s">
        <v>1197</v>
      </c>
      <c r="R25" s="1" t="s">
        <v>1308</v>
      </c>
      <c r="S25" s="1" t="s">
        <v>1199</v>
      </c>
      <c r="T25" s="1" t="s">
        <v>1200</v>
      </c>
      <c r="U25" s="1" t="s">
        <v>1160</v>
      </c>
      <c r="V25" s="1" t="s">
        <v>1230</v>
      </c>
    </row>
    <row r="26" s="1" customFormat="1" spans="1:22">
      <c r="A26" s="3">
        <v>999230586910753</v>
      </c>
      <c r="B26" s="1" t="s">
        <v>1288</v>
      </c>
      <c r="C26" s="1" t="s">
        <v>1309</v>
      </c>
      <c r="D26" s="1" t="s">
        <v>1226</v>
      </c>
      <c r="E26" s="1" t="s">
        <v>1310</v>
      </c>
      <c r="F26" s="1" t="s">
        <v>1186</v>
      </c>
      <c r="G26" s="1" t="s">
        <v>1190</v>
      </c>
      <c r="H26" s="1" t="s">
        <v>1191</v>
      </c>
      <c r="I26" s="1" t="s">
        <v>1228</v>
      </c>
      <c r="J26" s="1" t="s">
        <v>1193</v>
      </c>
      <c r="K26" s="1" t="s">
        <v>1228</v>
      </c>
      <c r="L26" s="1" t="s">
        <v>1228</v>
      </c>
      <c r="M26" s="1" t="s">
        <v>1194</v>
      </c>
      <c r="N26" s="1" t="s">
        <v>1194</v>
      </c>
      <c r="O26" s="1" t="s">
        <v>1195</v>
      </c>
      <c r="P26" s="1" t="s">
        <v>1196</v>
      </c>
      <c r="Q26" s="1" t="s">
        <v>1197</v>
      </c>
      <c r="R26" s="1" t="s">
        <v>1311</v>
      </c>
      <c r="S26" s="1" t="s">
        <v>1199</v>
      </c>
      <c r="T26" s="1" t="s">
        <v>1200</v>
      </c>
      <c r="U26" s="1" t="s">
        <v>1160</v>
      </c>
      <c r="V26" s="1" t="s">
        <v>1230</v>
      </c>
    </row>
    <row r="27" s="1" customFormat="1" spans="1:22">
      <c r="A27" s="3">
        <v>999230586177393</v>
      </c>
      <c r="B27" s="1" t="s">
        <v>1288</v>
      </c>
      <c r="C27" s="1" t="s">
        <v>1312</v>
      </c>
      <c r="D27" s="1" t="s">
        <v>1313</v>
      </c>
      <c r="E27" s="1" t="s">
        <v>1314</v>
      </c>
      <c r="F27" s="1" t="s">
        <v>1224</v>
      </c>
      <c r="G27" s="1" t="s">
        <v>1190</v>
      </c>
      <c r="H27" s="1" t="s">
        <v>1191</v>
      </c>
      <c r="I27" s="1" t="s">
        <v>1315</v>
      </c>
      <c r="J27" s="1" t="s">
        <v>1193</v>
      </c>
      <c r="K27" s="1" t="s">
        <v>1315</v>
      </c>
      <c r="L27" s="1" t="s">
        <v>1315</v>
      </c>
      <c r="M27" s="1" t="s">
        <v>1194</v>
      </c>
      <c r="N27" s="1" t="s">
        <v>1194</v>
      </c>
      <c r="O27" s="1" t="s">
        <v>1195</v>
      </c>
      <c r="P27" s="1" t="s">
        <v>1196</v>
      </c>
      <c r="Q27" s="1" t="s">
        <v>1197</v>
      </c>
      <c r="R27" s="1" t="s">
        <v>1316</v>
      </c>
      <c r="S27" s="1" t="s">
        <v>1199</v>
      </c>
      <c r="T27" s="1" t="s">
        <v>1200</v>
      </c>
      <c r="U27" s="1" t="s">
        <v>1160</v>
      </c>
      <c r="V27" s="1" t="s">
        <v>1247</v>
      </c>
    </row>
    <row r="28" s="1" customFormat="1" spans="1:22">
      <c r="A28" s="3">
        <v>999230586114267</v>
      </c>
      <c r="B28" s="1" t="s">
        <v>1288</v>
      </c>
      <c r="C28" s="1" t="s">
        <v>1317</v>
      </c>
      <c r="D28" s="1" t="s">
        <v>1235</v>
      </c>
      <c r="E28" s="1" t="s">
        <v>1318</v>
      </c>
      <c r="F28" s="1" t="s">
        <v>1224</v>
      </c>
      <c r="G28" s="1" t="s">
        <v>1190</v>
      </c>
      <c r="H28" s="1" t="s">
        <v>1191</v>
      </c>
      <c r="I28" s="1" t="s">
        <v>1319</v>
      </c>
      <c r="J28" s="1" t="s">
        <v>1193</v>
      </c>
      <c r="K28" s="1" t="s">
        <v>1319</v>
      </c>
      <c r="L28" s="1" t="s">
        <v>1319</v>
      </c>
      <c r="M28" s="1" t="s">
        <v>1194</v>
      </c>
      <c r="N28" s="1" t="s">
        <v>1194</v>
      </c>
      <c r="O28" s="1" t="s">
        <v>1195</v>
      </c>
      <c r="P28" s="1" t="s">
        <v>1196</v>
      </c>
      <c r="Q28" s="1" t="s">
        <v>1197</v>
      </c>
      <c r="R28" s="1" t="s">
        <v>1320</v>
      </c>
      <c r="S28" s="1" t="s">
        <v>1199</v>
      </c>
      <c r="T28" s="1" t="s">
        <v>1200</v>
      </c>
      <c r="U28" s="1" t="s">
        <v>1160</v>
      </c>
      <c r="V28" s="1" t="s">
        <v>1230</v>
      </c>
    </row>
    <row r="29" s="1" customFormat="1" spans="1:22">
      <c r="A29" s="3">
        <v>999230585267281</v>
      </c>
      <c r="B29" s="1" t="s">
        <v>1288</v>
      </c>
      <c r="C29" s="1" t="s">
        <v>1321</v>
      </c>
      <c r="D29" s="1" t="s">
        <v>1322</v>
      </c>
      <c r="E29" s="1" t="s">
        <v>1323</v>
      </c>
      <c r="F29" s="1" t="s">
        <v>1186</v>
      </c>
      <c r="G29" s="1" t="s">
        <v>1190</v>
      </c>
      <c r="H29" s="1" t="s">
        <v>1191</v>
      </c>
      <c r="I29" s="1" t="s">
        <v>1324</v>
      </c>
      <c r="J29" s="1" t="s">
        <v>1193</v>
      </c>
      <c r="K29" s="1" t="s">
        <v>1324</v>
      </c>
      <c r="L29" s="1" t="s">
        <v>1324</v>
      </c>
      <c r="M29" s="1" t="s">
        <v>1194</v>
      </c>
      <c r="N29" s="1" t="s">
        <v>1194</v>
      </c>
      <c r="O29" s="1" t="s">
        <v>1195</v>
      </c>
      <c r="P29" s="1" t="s">
        <v>1196</v>
      </c>
      <c r="Q29" s="1" t="s">
        <v>1197</v>
      </c>
      <c r="R29" s="1" t="s">
        <v>1325</v>
      </c>
      <c r="S29" s="1" t="s">
        <v>1199</v>
      </c>
      <c r="T29" s="1" t="s">
        <v>1200</v>
      </c>
      <c r="U29" s="1" t="s">
        <v>1160</v>
      </c>
      <c r="V29" s="1" t="s">
        <v>1230</v>
      </c>
    </row>
    <row r="30" s="1" customFormat="1" spans="1:22">
      <c r="A30" s="3">
        <v>999230570273709</v>
      </c>
      <c r="B30" s="1" t="s">
        <v>1326</v>
      </c>
      <c r="C30" s="1" t="s">
        <v>1327</v>
      </c>
      <c r="D30" s="1" t="s">
        <v>1328</v>
      </c>
      <c r="E30" s="1" t="s">
        <v>1329</v>
      </c>
      <c r="F30" s="1" t="s">
        <v>1224</v>
      </c>
      <c r="G30" s="1" t="s">
        <v>1190</v>
      </c>
      <c r="H30" s="1" t="s">
        <v>1191</v>
      </c>
      <c r="I30" s="1" t="s">
        <v>1330</v>
      </c>
      <c r="J30" s="1" t="s">
        <v>1193</v>
      </c>
      <c r="K30" s="1" t="s">
        <v>1330</v>
      </c>
      <c r="L30" s="1" t="s">
        <v>1330</v>
      </c>
      <c r="M30" s="1" t="s">
        <v>1194</v>
      </c>
      <c r="N30" s="1" t="s">
        <v>1194</v>
      </c>
      <c r="O30" s="1" t="s">
        <v>1195</v>
      </c>
      <c r="P30" s="1" t="s">
        <v>1196</v>
      </c>
      <c r="Q30" s="1" t="s">
        <v>1197</v>
      </c>
      <c r="R30" s="1" t="s">
        <v>1331</v>
      </c>
      <c r="S30" s="1" t="s">
        <v>1199</v>
      </c>
      <c r="T30" s="1" t="s">
        <v>1200</v>
      </c>
      <c r="U30" s="1" t="s">
        <v>1160</v>
      </c>
      <c r="V30" s="1" t="s">
        <v>1201</v>
      </c>
    </row>
    <row r="31" s="1" customFormat="1" spans="1:22">
      <c r="A31" s="3">
        <v>999230569703898</v>
      </c>
      <c r="B31" s="1" t="s">
        <v>1326</v>
      </c>
      <c r="C31" s="1" t="s">
        <v>1332</v>
      </c>
      <c r="D31" s="1" t="s">
        <v>1333</v>
      </c>
      <c r="E31" s="1" t="s">
        <v>1334</v>
      </c>
      <c r="F31" s="1" t="s">
        <v>1186</v>
      </c>
      <c r="G31" s="1" t="s">
        <v>1190</v>
      </c>
      <c r="H31" s="1" t="s">
        <v>1191</v>
      </c>
      <c r="I31" s="1" t="s">
        <v>1205</v>
      </c>
      <c r="J31" s="1" t="s">
        <v>1193</v>
      </c>
      <c r="K31" s="1" t="s">
        <v>1205</v>
      </c>
      <c r="L31" s="1" t="s">
        <v>1205</v>
      </c>
      <c r="M31" s="1" t="s">
        <v>1194</v>
      </c>
      <c r="N31" s="1" t="s">
        <v>1194</v>
      </c>
      <c r="O31" s="1" t="s">
        <v>1195</v>
      </c>
      <c r="P31" s="1" t="s">
        <v>1196</v>
      </c>
      <c r="Q31" s="1" t="s">
        <v>1197</v>
      </c>
      <c r="R31" s="1" t="s">
        <v>1335</v>
      </c>
      <c r="S31" s="1" t="s">
        <v>1199</v>
      </c>
      <c r="T31" s="1" t="s">
        <v>1200</v>
      </c>
      <c r="U31" s="1" t="s">
        <v>1160</v>
      </c>
      <c r="V31" s="1" t="s">
        <v>1230</v>
      </c>
    </row>
    <row r="32" s="1" customFormat="1" spans="1:22">
      <c r="A32" s="3">
        <v>999230568979893</v>
      </c>
      <c r="B32" s="1" t="s">
        <v>1326</v>
      </c>
      <c r="C32" s="1" t="s">
        <v>1336</v>
      </c>
      <c r="D32" s="1" t="s">
        <v>1328</v>
      </c>
      <c r="E32" s="1" t="s">
        <v>1337</v>
      </c>
      <c r="F32" s="1" t="s">
        <v>1224</v>
      </c>
      <c r="G32" s="1" t="s">
        <v>1190</v>
      </c>
      <c r="H32" s="1" t="s">
        <v>1191</v>
      </c>
      <c r="I32" s="1" t="s">
        <v>1338</v>
      </c>
      <c r="J32" s="1" t="s">
        <v>1193</v>
      </c>
      <c r="K32" s="1" t="s">
        <v>1338</v>
      </c>
      <c r="L32" s="1" t="s">
        <v>1338</v>
      </c>
      <c r="M32" s="1" t="s">
        <v>1194</v>
      </c>
      <c r="N32" s="1" t="s">
        <v>1194</v>
      </c>
      <c r="O32" s="1" t="s">
        <v>1195</v>
      </c>
      <c r="P32" s="1" t="s">
        <v>1196</v>
      </c>
      <c r="Q32" s="1" t="s">
        <v>1197</v>
      </c>
      <c r="R32" s="1" t="s">
        <v>1339</v>
      </c>
      <c r="S32" s="1" t="s">
        <v>1199</v>
      </c>
      <c r="T32" s="1" t="s">
        <v>1200</v>
      </c>
      <c r="U32" s="1" t="s">
        <v>1160</v>
      </c>
      <c r="V32" s="1" t="s">
        <v>1201</v>
      </c>
    </row>
    <row r="33" s="1" customFormat="1" spans="1:22">
      <c r="A33" s="3">
        <v>999230568919653</v>
      </c>
      <c r="B33" s="1" t="s">
        <v>1326</v>
      </c>
      <c r="C33" s="1" t="s">
        <v>1340</v>
      </c>
      <c r="D33" s="1" t="s">
        <v>1328</v>
      </c>
      <c r="E33" s="1" t="s">
        <v>1341</v>
      </c>
      <c r="F33" s="1" t="s">
        <v>1224</v>
      </c>
      <c r="G33" s="1" t="s">
        <v>1190</v>
      </c>
      <c r="H33" s="1" t="s">
        <v>1191</v>
      </c>
      <c r="I33" s="1" t="s">
        <v>1342</v>
      </c>
      <c r="J33" s="1" t="s">
        <v>1193</v>
      </c>
      <c r="K33" s="1" t="s">
        <v>1342</v>
      </c>
      <c r="L33" s="1" t="s">
        <v>1342</v>
      </c>
      <c r="M33" s="1" t="s">
        <v>1194</v>
      </c>
      <c r="N33" s="1" t="s">
        <v>1194</v>
      </c>
      <c r="O33" s="1" t="s">
        <v>1195</v>
      </c>
      <c r="P33" s="1" t="s">
        <v>1196</v>
      </c>
      <c r="Q33" s="1" t="s">
        <v>1197</v>
      </c>
      <c r="R33" s="1" t="s">
        <v>1343</v>
      </c>
      <c r="S33" s="1" t="s">
        <v>1199</v>
      </c>
      <c r="T33" s="1" t="s">
        <v>1200</v>
      </c>
      <c r="U33" s="1" t="s">
        <v>1160</v>
      </c>
      <c r="V33" s="1" t="s">
        <v>1201</v>
      </c>
    </row>
    <row r="34" s="1" customFormat="1" spans="1:22">
      <c r="A34" s="3">
        <v>999230568023905</v>
      </c>
      <c r="B34" s="1" t="s">
        <v>1326</v>
      </c>
      <c r="C34" s="1" t="s">
        <v>1344</v>
      </c>
      <c r="D34" s="1" t="s">
        <v>1345</v>
      </c>
      <c r="E34" s="1" t="s">
        <v>1346</v>
      </c>
      <c r="F34" s="1" t="s">
        <v>1186</v>
      </c>
      <c r="G34" s="1" t="s">
        <v>1190</v>
      </c>
      <c r="H34" s="1" t="s">
        <v>1191</v>
      </c>
      <c r="I34" s="1" t="s">
        <v>1347</v>
      </c>
      <c r="J34" s="1" t="s">
        <v>1193</v>
      </c>
      <c r="K34" s="1" t="s">
        <v>1347</v>
      </c>
      <c r="L34" s="1" t="s">
        <v>1347</v>
      </c>
      <c r="M34" s="1" t="s">
        <v>1194</v>
      </c>
      <c r="N34" s="1" t="s">
        <v>1194</v>
      </c>
      <c r="O34" s="1" t="s">
        <v>1195</v>
      </c>
      <c r="P34" s="1" t="s">
        <v>1196</v>
      </c>
      <c r="Q34" s="1" t="s">
        <v>1197</v>
      </c>
      <c r="R34" s="1" t="s">
        <v>1348</v>
      </c>
      <c r="S34" s="1" t="s">
        <v>1199</v>
      </c>
      <c r="T34" s="1" t="s">
        <v>1200</v>
      </c>
      <c r="U34" s="1" t="s">
        <v>1160</v>
      </c>
      <c r="V34" s="1" t="s">
        <v>1247</v>
      </c>
    </row>
    <row r="35" s="1" customFormat="1" spans="1:22">
      <c r="A35" s="3">
        <v>999230567987812</v>
      </c>
      <c r="B35" s="1" t="s">
        <v>1326</v>
      </c>
      <c r="C35" s="1" t="s">
        <v>1349</v>
      </c>
      <c r="D35" s="1" t="s">
        <v>1345</v>
      </c>
      <c r="E35" s="1" t="s">
        <v>1350</v>
      </c>
      <c r="F35" s="1" t="s">
        <v>1186</v>
      </c>
      <c r="G35" s="1" t="s">
        <v>1190</v>
      </c>
      <c r="H35" s="1" t="s">
        <v>1191</v>
      </c>
      <c r="I35" s="1" t="s">
        <v>1351</v>
      </c>
      <c r="J35" s="1" t="s">
        <v>1193</v>
      </c>
      <c r="K35" s="1" t="s">
        <v>1351</v>
      </c>
      <c r="L35" s="1" t="s">
        <v>1351</v>
      </c>
      <c r="M35" s="1" t="s">
        <v>1194</v>
      </c>
      <c r="N35" s="1" t="s">
        <v>1194</v>
      </c>
      <c r="O35" s="1" t="s">
        <v>1195</v>
      </c>
      <c r="P35" s="1" t="s">
        <v>1196</v>
      </c>
      <c r="Q35" s="1" t="s">
        <v>1197</v>
      </c>
      <c r="R35" s="1" t="s">
        <v>1352</v>
      </c>
      <c r="S35" s="1" t="s">
        <v>1199</v>
      </c>
      <c r="T35" s="1" t="s">
        <v>1200</v>
      </c>
      <c r="U35" s="1" t="s">
        <v>1160</v>
      </c>
      <c r="V35" s="1" t="s">
        <v>1247</v>
      </c>
    </row>
    <row r="36" s="1" customFormat="1" spans="1:22">
      <c r="A36" s="3">
        <v>999230567960823</v>
      </c>
      <c r="B36" s="1" t="s">
        <v>1326</v>
      </c>
      <c r="C36" s="1" t="s">
        <v>1353</v>
      </c>
      <c r="D36" s="1" t="s">
        <v>1345</v>
      </c>
      <c r="E36" s="1" t="s">
        <v>1354</v>
      </c>
      <c r="F36" s="1" t="s">
        <v>1186</v>
      </c>
      <c r="G36" s="1" t="s">
        <v>1190</v>
      </c>
      <c r="H36" s="1" t="s">
        <v>1191</v>
      </c>
      <c r="I36" s="1" t="s">
        <v>1351</v>
      </c>
      <c r="J36" s="1" t="s">
        <v>1193</v>
      </c>
      <c r="K36" s="1" t="s">
        <v>1351</v>
      </c>
      <c r="L36" s="1" t="s">
        <v>1351</v>
      </c>
      <c r="M36" s="1" t="s">
        <v>1194</v>
      </c>
      <c r="N36" s="1" t="s">
        <v>1194</v>
      </c>
      <c r="O36" s="1" t="s">
        <v>1195</v>
      </c>
      <c r="P36" s="1" t="s">
        <v>1196</v>
      </c>
      <c r="Q36" s="1" t="s">
        <v>1197</v>
      </c>
      <c r="R36" s="1" t="s">
        <v>1355</v>
      </c>
      <c r="S36" s="1" t="s">
        <v>1199</v>
      </c>
      <c r="T36" s="1" t="s">
        <v>1200</v>
      </c>
      <c r="U36" s="1" t="s">
        <v>1160</v>
      </c>
      <c r="V36" s="1" t="s">
        <v>1247</v>
      </c>
    </row>
    <row r="37" s="1" customFormat="1" spans="1:22">
      <c r="A37" s="3">
        <v>999230567464328</v>
      </c>
      <c r="B37" s="1" t="s">
        <v>1326</v>
      </c>
      <c r="C37" s="1" t="s">
        <v>1356</v>
      </c>
      <c r="D37" s="1" t="s">
        <v>1357</v>
      </c>
      <c r="E37" s="1" t="s">
        <v>1358</v>
      </c>
      <c r="F37" s="1" t="s">
        <v>1186</v>
      </c>
      <c r="G37" s="1" t="s">
        <v>1190</v>
      </c>
      <c r="H37" s="1" t="s">
        <v>1191</v>
      </c>
      <c r="I37" s="1" t="s">
        <v>1359</v>
      </c>
      <c r="J37" s="1" t="s">
        <v>1193</v>
      </c>
      <c r="K37" s="1" t="s">
        <v>1359</v>
      </c>
      <c r="L37" s="1" t="s">
        <v>1359</v>
      </c>
      <c r="M37" s="1" t="s">
        <v>1194</v>
      </c>
      <c r="N37" s="1" t="s">
        <v>1194</v>
      </c>
      <c r="O37" s="1" t="s">
        <v>1195</v>
      </c>
      <c r="P37" s="1" t="s">
        <v>1196</v>
      </c>
      <c r="Q37" s="1" t="s">
        <v>1197</v>
      </c>
      <c r="R37" s="1" t="s">
        <v>1360</v>
      </c>
      <c r="S37" s="1" t="s">
        <v>1199</v>
      </c>
      <c r="T37" s="1" t="s">
        <v>1200</v>
      </c>
      <c r="U37" s="1" t="s">
        <v>1160</v>
      </c>
      <c r="V37" s="1" t="s">
        <v>1201</v>
      </c>
    </row>
    <row r="38" s="1" customFormat="1" spans="1:22">
      <c r="A38" s="3">
        <v>999230567320330</v>
      </c>
      <c r="B38" s="1" t="s">
        <v>1326</v>
      </c>
      <c r="C38" s="1" t="s">
        <v>1361</v>
      </c>
      <c r="D38" s="1" t="s">
        <v>1357</v>
      </c>
      <c r="E38" s="1" t="s">
        <v>1362</v>
      </c>
      <c r="F38" s="1" t="s">
        <v>1186</v>
      </c>
      <c r="G38" s="1" t="s">
        <v>1190</v>
      </c>
      <c r="H38" s="1" t="s">
        <v>1191</v>
      </c>
      <c r="I38" s="1" t="s">
        <v>1359</v>
      </c>
      <c r="J38" s="1" t="s">
        <v>1193</v>
      </c>
      <c r="K38" s="1" t="s">
        <v>1359</v>
      </c>
      <c r="L38" s="1" t="s">
        <v>1359</v>
      </c>
      <c r="M38" s="1" t="s">
        <v>1194</v>
      </c>
      <c r="N38" s="1" t="s">
        <v>1194</v>
      </c>
      <c r="O38" s="1" t="s">
        <v>1195</v>
      </c>
      <c r="P38" s="1" t="s">
        <v>1196</v>
      </c>
      <c r="Q38" s="1" t="s">
        <v>1197</v>
      </c>
      <c r="R38" s="1" t="s">
        <v>1363</v>
      </c>
      <c r="S38" s="1" t="s">
        <v>1199</v>
      </c>
      <c r="T38" s="1" t="s">
        <v>1200</v>
      </c>
      <c r="U38" s="1" t="s">
        <v>1160</v>
      </c>
      <c r="V38" s="1" t="s">
        <v>1201</v>
      </c>
    </row>
    <row r="39" s="1" customFormat="1" spans="1:22">
      <c r="A39" s="3">
        <v>999230565042748</v>
      </c>
      <c r="B39" s="1" t="s">
        <v>1326</v>
      </c>
      <c r="C39" s="1" t="s">
        <v>1364</v>
      </c>
      <c r="D39" s="1" t="s">
        <v>1365</v>
      </c>
      <c r="E39" s="1" t="s">
        <v>1366</v>
      </c>
      <c r="F39" s="1" t="s">
        <v>1224</v>
      </c>
      <c r="G39" s="1" t="s">
        <v>1190</v>
      </c>
      <c r="H39" s="1" t="s">
        <v>1191</v>
      </c>
      <c r="I39" s="1" t="s">
        <v>1367</v>
      </c>
      <c r="J39" s="1" t="s">
        <v>1193</v>
      </c>
      <c r="K39" s="1" t="s">
        <v>1367</v>
      </c>
      <c r="L39" s="1" t="s">
        <v>1367</v>
      </c>
      <c r="M39" s="1" t="s">
        <v>1194</v>
      </c>
      <c r="N39" s="1" t="s">
        <v>1194</v>
      </c>
      <c r="O39" s="1" t="s">
        <v>1195</v>
      </c>
      <c r="P39" s="1" t="s">
        <v>1196</v>
      </c>
      <c r="Q39" s="1" t="s">
        <v>1197</v>
      </c>
      <c r="R39" s="1" t="s">
        <v>1368</v>
      </c>
      <c r="S39" s="1" t="s">
        <v>1199</v>
      </c>
      <c r="T39" s="1" t="s">
        <v>1200</v>
      </c>
      <c r="U39" s="1" t="s">
        <v>1160</v>
      </c>
      <c r="V39" s="1" t="s">
        <v>1201</v>
      </c>
    </row>
    <row r="40" s="1" customFormat="1" spans="1:22">
      <c r="A40" s="3">
        <v>999230564182699</v>
      </c>
      <c r="B40" s="1" t="s">
        <v>1326</v>
      </c>
      <c r="C40" s="1" t="s">
        <v>1369</v>
      </c>
      <c r="D40" s="1" t="s">
        <v>1370</v>
      </c>
      <c r="E40" s="1" t="s">
        <v>1371</v>
      </c>
      <c r="F40" s="1" t="s">
        <v>1186</v>
      </c>
      <c r="G40" s="1" t="s">
        <v>1190</v>
      </c>
      <c r="H40" s="1" t="s">
        <v>1191</v>
      </c>
      <c r="I40" s="1" t="s">
        <v>1372</v>
      </c>
      <c r="J40" s="1" t="s">
        <v>1193</v>
      </c>
      <c r="K40" s="1" t="s">
        <v>1372</v>
      </c>
      <c r="L40" s="1" t="s">
        <v>1372</v>
      </c>
      <c r="M40" s="1" t="s">
        <v>1194</v>
      </c>
      <c r="N40" s="1" t="s">
        <v>1194</v>
      </c>
      <c r="O40" s="1" t="s">
        <v>1195</v>
      </c>
      <c r="P40" s="1" t="s">
        <v>1196</v>
      </c>
      <c r="Q40" s="1" t="s">
        <v>1197</v>
      </c>
      <c r="R40" s="1" t="s">
        <v>1373</v>
      </c>
      <c r="S40" s="1" t="s">
        <v>1199</v>
      </c>
      <c r="T40" s="1" t="s">
        <v>1200</v>
      </c>
      <c r="U40" s="1" t="s">
        <v>1160</v>
      </c>
      <c r="V40" s="1" t="s">
        <v>1230</v>
      </c>
    </row>
    <row r="41" s="1" customFormat="1" spans="1:22">
      <c r="A41" s="3">
        <v>999230562992128</v>
      </c>
      <c r="B41" s="1" t="s">
        <v>1326</v>
      </c>
      <c r="C41" s="1" t="s">
        <v>1374</v>
      </c>
      <c r="D41" s="1" t="s">
        <v>1375</v>
      </c>
      <c r="E41" s="1" t="s">
        <v>1376</v>
      </c>
      <c r="F41" s="1" t="s">
        <v>1224</v>
      </c>
      <c r="G41" s="1" t="s">
        <v>1190</v>
      </c>
      <c r="H41" s="1" t="s">
        <v>1191</v>
      </c>
      <c r="I41" s="1" t="s">
        <v>1377</v>
      </c>
      <c r="J41" s="1" t="s">
        <v>1193</v>
      </c>
      <c r="K41" s="1" t="s">
        <v>1377</v>
      </c>
      <c r="L41" s="1" t="s">
        <v>1377</v>
      </c>
      <c r="M41" s="1" t="s">
        <v>1194</v>
      </c>
      <c r="N41" s="1" t="s">
        <v>1194</v>
      </c>
      <c r="O41" s="1" t="s">
        <v>1195</v>
      </c>
      <c r="P41" s="1" t="s">
        <v>1196</v>
      </c>
      <c r="Q41" s="1" t="s">
        <v>1197</v>
      </c>
      <c r="R41" s="1" t="s">
        <v>1378</v>
      </c>
      <c r="S41" s="1" t="s">
        <v>1199</v>
      </c>
      <c r="T41" s="1" t="s">
        <v>1200</v>
      </c>
      <c r="U41" s="1" t="s">
        <v>1160</v>
      </c>
      <c r="V41" s="1" t="s">
        <v>1230</v>
      </c>
    </row>
    <row r="42" s="1" customFormat="1" spans="1:22">
      <c r="A42" s="3">
        <v>999230562572668</v>
      </c>
      <c r="B42" s="1" t="s">
        <v>1326</v>
      </c>
      <c r="C42" s="1" t="s">
        <v>1379</v>
      </c>
      <c r="D42" s="1" t="s">
        <v>1380</v>
      </c>
      <c r="E42" s="1" t="s">
        <v>1381</v>
      </c>
      <c r="F42" s="1" t="s">
        <v>1288</v>
      </c>
      <c r="G42" s="1" t="s">
        <v>1190</v>
      </c>
      <c r="H42" s="1" t="s">
        <v>1191</v>
      </c>
      <c r="I42" s="1" t="s">
        <v>1382</v>
      </c>
      <c r="J42" s="1" t="s">
        <v>1193</v>
      </c>
      <c r="K42" s="1" t="s">
        <v>1382</v>
      </c>
      <c r="L42" s="1" t="s">
        <v>1382</v>
      </c>
      <c r="M42" s="1" t="s">
        <v>1194</v>
      </c>
      <c r="N42" s="1" t="s">
        <v>1194</v>
      </c>
      <c r="O42" s="1" t="s">
        <v>1195</v>
      </c>
      <c r="P42" s="1" t="s">
        <v>1196</v>
      </c>
      <c r="Q42" s="1" t="s">
        <v>1197</v>
      </c>
      <c r="R42" s="1" t="s">
        <v>1383</v>
      </c>
      <c r="S42" s="1" t="s">
        <v>1199</v>
      </c>
      <c r="T42" s="1" t="s">
        <v>1200</v>
      </c>
      <c r="U42" s="1" t="s">
        <v>1281</v>
      </c>
      <c r="V42" s="1" t="s">
        <v>1230</v>
      </c>
    </row>
    <row r="43" s="1" customFormat="1" spans="1:22">
      <c r="A43" s="3">
        <v>999230559848210</v>
      </c>
      <c r="B43" s="1" t="s">
        <v>1326</v>
      </c>
      <c r="C43" s="1" t="s">
        <v>1384</v>
      </c>
      <c r="D43" s="1" t="s">
        <v>1322</v>
      </c>
      <c r="E43" s="1" t="s">
        <v>1385</v>
      </c>
      <c r="F43" s="1" t="s">
        <v>1224</v>
      </c>
      <c r="G43" s="1" t="s">
        <v>1190</v>
      </c>
      <c r="H43" s="1" t="s">
        <v>1191</v>
      </c>
      <c r="I43" s="1" t="s">
        <v>1386</v>
      </c>
      <c r="J43" s="1" t="s">
        <v>1193</v>
      </c>
      <c r="K43" s="1" t="s">
        <v>1386</v>
      </c>
      <c r="L43" s="1" t="s">
        <v>1386</v>
      </c>
      <c r="M43" s="1" t="s">
        <v>1194</v>
      </c>
      <c r="N43" s="1" t="s">
        <v>1194</v>
      </c>
      <c r="O43" s="1" t="s">
        <v>1195</v>
      </c>
      <c r="P43" s="1" t="s">
        <v>1196</v>
      </c>
      <c r="Q43" s="1" t="s">
        <v>1197</v>
      </c>
      <c r="R43" s="1" t="s">
        <v>1387</v>
      </c>
      <c r="S43" s="1" t="s">
        <v>1199</v>
      </c>
      <c r="T43" s="1" t="s">
        <v>1200</v>
      </c>
      <c r="U43" s="1" t="s">
        <v>1160</v>
      </c>
      <c r="V43" s="1" t="s">
        <v>1230</v>
      </c>
    </row>
    <row r="44" s="1" customFormat="1" spans="1:22">
      <c r="A44" s="3">
        <v>999230557373212</v>
      </c>
      <c r="B44" s="1" t="s">
        <v>1326</v>
      </c>
      <c r="C44" s="1" t="s">
        <v>1388</v>
      </c>
      <c r="D44" s="1" t="s">
        <v>1269</v>
      </c>
      <c r="E44" s="1" t="s">
        <v>1389</v>
      </c>
      <c r="F44" s="1" t="s">
        <v>1224</v>
      </c>
      <c r="G44" s="1" t="s">
        <v>1190</v>
      </c>
      <c r="H44" s="1" t="s">
        <v>1191</v>
      </c>
      <c r="I44" s="1" t="s">
        <v>1390</v>
      </c>
      <c r="J44" s="1" t="s">
        <v>1193</v>
      </c>
      <c r="K44" s="1" t="s">
        <v>1390</v>
      </c>
      <c r="L44" s="1" t="s">
        <v>1390</v>
      </c>
      <c r="M44" s="1" t="s">
        <v>1194</v>
      </c>
      <c r="N44" s="1" t="s">
        <v>1194</v>
      </c>
      <c r="O44" s="1" t="s">
        <v>1195</v>
      </c>
      <c r="P44" s="1" t="s">
        <v>1196</v>
      </c>
      <c r="Q44" s="1" t="s">
        <v>1197</v>
      </c>
      <c r="R44" s="1" t="s">
        <v>1391</v>
      </c>
      <c r="S44" s="1" t="s">
        <v>1199</v>
      </c>
      <c r="T44" s="1" t="s">
        <v>1200</v>
      </c>
      <c r="U44" s="1" t="s">
        <v>1160</v>
      </c>
      <c r="V44" s="1" t="s">
        <v>1201</v>
      </c>
    </row>
    <row r="45" s="1" customFormat="1" spans="1:22">
      <c r="A45" s="3">
        <v>999230557071595</v>
      </c>
      <c r="B45" s="1" t="s">
        <v>1392</v>
      </c>
      <c r="C45" s="1" t="s">
        <v>1393</v>
      </c>
      <c r="D45" s="1" t="s">
        <v>1394</v>
      </c>
      <c r="E45" s="1" t="s">
        <v>1395</v>
      </c>
      <c r="F45" s="1" t="s">
        <v>1224</v>
      </c>
      <c r="G45" s="1" t="s">
        <v>1190</v>
      </c>
      <c r="H45" s="1" t="s">
        <v>1191</v>
      </c>
      <c r="I45" s="1" t="s">
        <v>1396</v>
      </c>
      <c r="J45" s="1" t="s">
        <v>1193</v>
      </c>
      <c r="K45" s="1" t="s">
        <v>1396</v>
      </c>
      <c r="L45" s="1" t="s">
        <v>1396</v>
      </c>
      <c r="M45" s="1" t="s">
        <v>1194</v>
      </c>
      <c r="N45" s="1" t="s">
        <v>1194</v>
      </c>
      <c r="O45" s="1" t="s">
        <v>1195</v>
      </c>
      <c r="P45" s="1" t="s">
        <v>1196</v>
      </c>
      <c r="Q45" s="1" t="s">
        <v>1197</v>
      </c>
      <c r="R45" s="1" t="s">
        <v>1397</v>
      </c>
      <c r="S45" s="1" t="s">
        <v>1199</v>
      </c>
      <c r="T45" s="1" t="s">
        <v>1200</v>
      </c>
      <c r="U45" s="1" t="s">
        <v>1160</v>
      </c>
      <c r="V45" s="1" t="s">
        <v>1230</v>
      </c>
    </row>
    <row r="46" s="1" customFormat="1" spans="1:22">
      <c r="A46" s="3">
        <v>999230555893954</v>
      </c>
      <c r="B46" s="1" t="s">
        <v>1392</v>
      </c>
      <c r="C46" s="1" t="s">
        <v>1398</v>
      </c>
      <c r="D46" s="1" t="s">
        <v>1333</v>
      </c>
      <c r="E46" s="1" t="s">
        <v>1399</v>
      </c>
      <c r="F46" s="1" t="s">
        <v>1186</v>
      </c>
      <c r="G46" s="1" t="s">
        <v>1190</v>
      </c>
      <c r="H46" s="1" t="s">
        <v>1191</v>
      </c>
      <c r="I46" s="1" t="s">
        <v>1205</v>
      </c>
      <c r="J46" s="1" t="s">
        <v>1193</v>
      </c>
      <c r="K46" s="1" t="s">
        <v>1205</v>
      </c>
      <c r="L46" s="1" t="s">
        <v>1205</v>
      </c>
      <c r="M46" s="1" t="s">
        <v>1194</v>
      </c>
      <c r="N46" s="1" t="s">
        <v>1194</v>
      </c>
      <c r="O46" s="1" t="s">
        <v>1195</v>
      </c>
      <c r="P46" s="1" t="s">
        <v>1196</v>
      </c>
      <c r="Q46" s="1" t="s">
        <v>1197</v>
      </c>
      <c r="R46" s="1" t="s">
        <v>1400</v>
      </c>
      <c r="S46" s="1" t="s">
        <v>1199</v>
      </c>
      <c r="T46" s="1" t="s">
        <v>1200</v>
      </c>
      <c r="U46" s="1" t="s">
        <v>1160</v>
      </c>
      <c r="V46" s="1" t="s">
        <v>1230</v>
      </c>
    </row>
    <row r="47" s="1" customFormat="1" spans="1:22">
      <c r="A47" s="3">
        <v>999230555278995</v>
      </c>
      <c r="B47" s="1" t="s">
        <v>1392</v>
      </c>
      <c r="C47" s="1" t="s">
        <v>1401</v>
      </c>
      <c r="D47" s="1" t="s">
        <v>1290</v>
      </c>
      <c r="E47" s="1" t="s">
        <v>1402</v>
      </c>
      <c r="F47" s="1" t="s">
        <v>1288</v>
      </c>
      <c r="G47" s="1" t="s">
        <v>1190</v>
      </c>
      <c r="H47" s="1" t="s">
        <v>1191</v>
      </c>
      <c r="I47" s="1" t="s">
        <v>1351</v>
      </c>
      <c r="J47" s="1" t="s">
        <v>1193</v>
      </c>
      <c r="K47" s="1" t="s">
        <v>1351</v>
      </c>
      <c r="L47" s="1" t="s">
        <v>1351</v>
      </c>
      <c r="M47" s="1" t="s">
        <v>1194</v>
      </c>
      <c r="N47" s="1" t="s">
        <v>1194</v>
      </c>
      <c r="O47" s="1" t="s">
        <v>1195</v>
      </c>
      <c r="P47" s="1" t="s">
        <v>1196</v>
      </c>
      <c r="Q47" s="1" t="s">
        <v>1197</v>
      </c>
      <c r="R47" s="1" t="s">
        <v>1403</v>
      </c>
      <c r="S47" s="1" t="s">
        <v>1199</v>
      </c>
      <c r="T47" s="1" t="s">
        <v>1200</v>
      </c>
      <c r="U47" s="1" t="s">
        <v>1160</v>
      </c>
      <c r="V47" s="1" t="s">
        <v>1230</v>
      </c>
    </row>
    <row r="48" s="1" customFormat="1" spans="1:22">
      <c r="A48" s="3">
        <v>999230547554731</v>
      </c>
      <c r="B48" s="1" t="s">
        <v>1392</v>
      </c>
      <c r="C48" s="1" t="s">
        <v>1404</v>
      </c>
      <c r="D48" s="1" t="s">
        <v>1405</v>
      </c>
      <c r="E48" s="1" t="s">
        <v>1406</v>
      </c>
      <c r="F48" s="1" t="s">
        <v>1224</v>
      </c>
      <c r="G48" s="1" t="s">
        <v>1190</v>
      </c>
      <c r="H48" s="1" t="s">
        <v>1191</v>
      </c>
      <c r="I48" s="1" t="s">
        <v>1407</v>
      </c>
      <c r="J48" s="1" t="s">
        <v>1193</v>
      </c>
      <c r="K48" s="1" t="s">
        <v>1407</v>
      </c>
      <c r="L48" s="1" t="s">
        <v>1407</v>
      </c>
      <c r="M48" s="1" t="s">
        <v>1194</v>
      </c>
      <c r="N48" s="1" t="s">
        <v>1194</v>
      </c>
      <c r="O48" s="1" t="s">
        <v>1195</v>
      </c>
      <c r="P48" s="1" t="s">
        <v>1196</v>
      </c>
      <c r="Q48" s="1" t="s">
        <v>1197</v>
      </c>
      <c r="R48" s="1" t="s">
        <v>1408</v>
      </c>
      <c r="S48" s="1" t="s">
        <v>1199</v>
      </c>
      <c r="T48" s="1" t="s">
        <v>1200</v>
      </c>
      <c r="U48" s="1" t="s">
        <v>1160</v>
      </c>
      <c r="V48" s="1" t="s">
        <v>1201</v>
      </c>
    </row>
    <row r="49" s="1" customFormat="1" spans="1:22">
      <c r="A49" s="3">
        <v>999230547467203</v>
      </c>
      <c r="B49" s="1" t="s">
        <v>1392</v>
      </c>
      <c r="C49" s="1" t="s">
        <v>1409</v>
      </c>
      <c r="D49" s="1" t="s">
        <v>1410</v>
      </c>
      <c r="E49" s="1" t="s">
        <v>1411</v>
      </c>
      <c r="F49" s="1" t="s">
        <v>1186</v>
      </c>
      <c r="G49" s="1" t="s">
        <v>1190</v>
      </c>
      <c r="H49" s="1" t="s">
        <v>1191</v>
      </c>
      <c r="I49" s="1" t="s">
        <v>1412</v>
      </c>
      <c r="J49" s="1" t="s">
        <v>1193</v>
      </c>
      <c r="K49" s="1" t="s">
        <v>1412</v>
      </c>
      <c r="L49" s="1" t="s">
        <v>1412</v>
      </c>
      <c r="M49" s="1" t="s">
        <v>1194</v>
      </c>
      <c r="N49" s="1" t="s">
        <v>1194</v>
      </c>
      <c r="O49" s="1" t="s">
        <v>1195</v>
      </c>
      <c r="P49" s="1" t="s">
        <v>1196</v>
      </c>
      <c r="Q49" s="1" t="s">
        <v>1197</v>
      </c>
      <c r="R49" s="1" t="s">
        <v>1413</v>
      </c>
      <c r="S49" s="1" t="s">
        <v>1199</v>
      </c>
      <c r="T49" s="1" t="s">
        <v>1200</v>
      </c>
      <c r="U49" s="1" t="s">
        <v>1160</v>
      </c>
      <c r="V49" s="1" t="s">
        <v>1201</v>
      </c>
    </row>
    <row r="50" s="1" customFormat="1" spans="1:22">
      <c r="A50" s="3">
        <v>999230545538073</v>
      </c>
      <c r="B50" s="1" t="s">
        <v>1392</v>
      </c>
      <c r="C50" s="1" t="s">
        <v>1414</v>
      </c>
      <c r="D50" s="1" t="s">
        <v>1269</v>
      </c>
      <c r="E50" s="1" t="s">
        <v>1415</v>
      </c>
      <c r="F50" s="1" t="s">
        <v>1224</v>
      </c>
      <c r="G50" s="1" t="s">
        <v>1190</v>
      </c>
      <c r="H50" s="1" t="s">
        <v>1191</v>
      </c>
      <c r="I50" s="1" t="s">
        <v>1390</v>
      </c>
      <c r="J50" s="1" t="s">
        <v>1193</v>
      </c>
      <c r="K50" s="1" t="s">
        <v>1390</v>
      </c>
      <c r="L50" s="1" t="s">
        <v>1390</v>
      </c>
      <c r="M50" s="1" t="s">
        <v>1194</v>
      </c>
      <c r="N50" s="1" t="s">
        <v>1194</v>
      </c>
      <c r="O50" s="1" t="s">
        <v>1195</v>
      </c>
      <c r="P50" s="1" t="s">
        <v>1196</v>
      </c>
      <c r="Q50" s="1" t="s">
        <v>1197</v>
      </c>
      <c r="R50" s="1" t="s">
        <v>1416</v>
      </c>
      <c r="S50" s="1" t="s">
        <v>1199</v>
      </c>
      <c r="T50" s="1" t="s">
        <v>1200</v>
      </c>
      <c r="U50" s="1" t="s">
        <v>1160</v>
      </c>
      <c r="V50" s="1" t="s">
        <v>1201</v>
      </c>
    </row>
    <row r="51" s="1" customFormat="1" spans="1:22">
      <c r="A51" s="3">
        <v>999230545340454</v>
      </c>
      <c r="B51" s="1" t="s">
        <v>1392</v>
      </c>
      <c r="C51" s="1" t="s">
        <v>1417</v>
      </c>
      <c r="D51" s="1" t="s">
        <v>1418</v>
      </c>
      <c r="E51" s="1" t="s">
        <v>1419</v>
      </c>
      <c r="F51" s="1" t="s">
        <v>1224</v>
      </c>
      <c r="G51" s="1" t="s">
        <v>1190</v>
      </c>
      <c r="H51" s="1" t="s">
        <v>1191</v>
      </c>
      <c r="I51" s="1" t="s">
        <v>1420</v>
      </c>
      <c r="J51" s="1" t="s">
        <v>1193</v>
      </c>
      <c r="K51" s="1" t="s">
        <v>1420</v>
      </c>
      <c r="L51" s="1" t="s">
        <v>1420</v>
      </c>
      <c r="M51" s="1" t="s">
        <v>1194</v>
      </c>
      <c r="N51" s="1" t="s">
        <v>1194</v>
      </c>
      <c r="O51" s="1" t="s">
        <v>1195</v>
      </c>
      <c r="P51" s="1" t="s">
        <v>1196</v>
      </c>
      <c r="Q51" s="1" t="s">
        <v>1197</v>
      </c>
      <c r="R51" s="1" t="s">
        <v>1421</v>
      </c>
      <c r="S51" s="1" t="s">
        <v>1199</v>
      </c>
      <c r="T51" s="1" t="s">
        <v>1200</v>
      </c>
      <c r="U51" s="1" t="s">
        <v>1160</v>
      </c>
      <c r="V51" s="1" t="s">
        <v>1230</v>
      </c>
    </row>
    <row r="52" s="1" customFormat="1" spans="1:22">
      <c r="A52" s="3">
        <v>30544456691</v>
      </c>
      <c r="B52" s="1" t="s">
        <v>1392</v>
      </c>
      <c r="C52" s="1" t="s">
        <v>1422</v>
      </c>
      <c r="D52" s="1" t="s">
        <v>1423</v>
      </c>
      <c r="E52" s="1" t="s">
        <v>1424</v>
      </c>
      <c r="F52" s="1" t="s">
        <v>1224</v>
      </c>
      <c r="G52" s="1" t="s">
        <v>1190</v>
      </c>
      <c r="H52" s="1" t="s">
        <v>1191</v>
      </c>
      <c r="I52" s="1" t="s">
        <v>1425</v>
      </c>
      <c r="J52" s="1" t="s">
        <v>1193</v>
      </c>
      <c r="K52" s="1" t="s">
        <v>1425</v>
      </c>
      <c r="L52" s="1" t="s">
        <v>1425</v>
      </c>
      <c r="M52" s="1" t="s">
        <v>1194</v>
      </c>
      <c r="N52" s="1" t="s">
        <v>1194</v>
      </c>
      <c r="O52" s="1" t="s">
        <v>1195</v>
      </c>
      <c r="P52" s="1" t="s">
        <v>1196</v>
      </c>
      <c r="Q52" s="1" t="s">
        <v>1197</v>
      </c>
      <c r="R52" s="1" t="s">
        <v>1426</v>
      </c>
      <c r="S52" s="1" t="s">
        <v>1199</v>
      </c>
      <c r="T52" s="1" t="s">
        <v>1200</v>
      </c>
      <c r="U52" s="1" t="s">
        <v>1160</v>
      </c>
      <c r="V52" s="1" t="s">
        <v>1201</v>
      </c>
    </row>
    <row r="53" s="1" customFormat="1" spans="1:22">
      <c r="A53" s="3">
        <v>999230544266539</v>
      </c>
      <c r="B53" s="1" t="s">
        <v>1392</v>
      </c>
      <c r="C53" s="1" t="s">
        <v>1427</v>
      </c>
      <c r="D53" s="1" t="s">
        <v>1277</v>
      </c>
      <c r="E53" s="1" t="s">
        <v>1428</v>
      </c>
      <c r="F53" s="1" t="s">
        <v>1288</v>
      </c>
      <c r="G53" s="1" t="s">
        <v>1190</v>
      </c>
      <c r="H53" s="1" t="s">
        <v>1191</v>
      </c>
      <c r="I53" s="1" t="s">
        <v>1429</v>
      </c>
      <c r="J53" s="1" t="s">
        <v>1193</v>
      </c>
      <c r="K53" s="1" t="s">
        <v>1429</v>
      </c>
      <c r="L53" s="1" t="s">
        <v>1429</v>
      </c>
      <c r="M53" s="1" t="s">
        <v>1194</v>
      </c>
      <c r="N53" s="1" t="s">
        <v>1194</v>
      </c>
      <c r="O53" s="1" t="s">
        <v>1195</v>
      </c>
      <c r="P53" s="1" t="s">
        <v>1196</v>
      </c>
      <c r="Q53" s="1" t="s">
        <v>1197</v>
      </c>
      <c r="R53" s="1" t="s">
        <v>1430</v>
      </c>
      <c r="S53" s="1" t="s">
        <v>1199</v>
      </c>
      <c r="T53" s="1" t="s">
        <v>1200</v>
      </c>
      <c r="U53" s="1" t="s">
        <v>1281</v>
      </c>
      <c r="V53" s="1" t="s">
        <v>1230</v>
      </c>
    </row>
    <row r="54" s="1" customFormat="1" spans="1:22">
      <c r="A54" s="3">
        <v>999230543765295</v>
      </c>
      <c r="B54" s="1" t="s">
        <v>1392</v>
      </c>
      <c r="C54" s="1" t="s">
        <v>1431</v>
      </c>
      <c r="D54" s="1" t="s">
        <v>1290</v>
      </c>
      <c r="E54" s="1" t="s">
        <v>1432</v>
      </c>
      <c r="F54" s="1" t="s">
        <v>1288</v>
      </c>
      <c r="G54" s="1" t="s">
        <v>1190</v>
      </c>
      <c r="H54" s="1" t="s">
        <v>1191</v>
      </c>
      <c r="I54" s="1" t="s">
        <v>1433</v>
      </c>
      <c r="J54" s="1" t="s">
        <v>1193</v>
      </c>
      <c r="K54" s="1" t="s">
        <v>1433</v>
      </c>
      <c r="L54" s="1" t="s">
        <v>1433</v>
      </c>
      <c r="M54" s="1" t="s">
        <v>1194</v>
      </c>
      <c r="N54" s="1" t="s">
        <v>1194</v>
      </c>
      <c r="O54" s="1" t="s">
        <v>1195</v>
      </c>
      <c r="P54" s="1" t="s">
        <v>1196</v>
      </c>
      <c r="Q54" s="1" t="s">
        <v>1197</v>
      </c>
      <c r="R54" s="1" t="s">
        <v>1434</v>
      </c>
      <c r="S54" s="1" t="s">
        <v>1199</v>
      </c>
      <c r="T54" s="1" t="s">
        <v>1200</v>
      </c>
      <c r="U54" s="1" t="s">
        <v>1160</v>
      </c>
      <c r="V54" s="1" t="s">
        <v>1230</v>
      </c>
    </row>
    <row r="55" s="1" customFormat="1" spans="1:22">
      <c r="A55" s="3">
        <v>999230542745698</v>
      </c>
      <c r="B55" s="1" t="s">
        <v>1392</v>
      </c>
      <c r="C55" s="1" t="s">
        <v>1435</v>
      </c>
      <c r="D55" s="1" t="s">
        <v>1436</v>
      </c>
      <c r="E55" s="1" t="s">
        <v>1437</v>
      </c>
      <c r="F55" s="1" t="s">
        <v>1224</v>
      </c>
      <c r="G55" s="1" t="s">
        <v>1190</v>
      </c>
      <c r="H55" s="1" t="s">
        <v>1191</v>
      </c>
      <c r="I55" s="1" t="s">
        <v>1438</v>
      </c>
      <c r="J55" s="1" t="s">
        <v>1193</v>
      </c>
      <c r="K55" s="1" t="s">
        <v>1438</v>
      </c>
      <c r="L55" s="1" t="s">
        <v>1438</v>
      </c>
      <c r="M55" s="1" t="s">
        <v>1194</v>
      </c>
      <c r="N55" s="1" t="s">
        <v>1194</v>
      </c>
      <c r="O55" s="1" t="s">
        <v>1195</v>
      </c>
      <c r="P55" s="1" t="s">
        <v>1196</v>
      </c>
      <c r="Q55" s="1" t="s">
        <v>1197</v>
      </c>
      <c r="R55" s="1" t="s">
        <v>1439</v>
      </c>
      <c r="S55" s="1" t="s">
        <v>1199</v>
      </c>
      <c r="T55" s="1" t="s">
        <v>1200</v>
      </c>
      <c r="U55" s="1" t="s">
        <v>1160</v>
      </c>
      <c r="V55" s="1" t="s">
        <v>1440</v>
      </c>
    </row>
    <row r="56" s="1" customFormat="1" spans="1:22">
      <c r="A56" s="3">
        <v>999230542668301</v>
      </c>
      <c r="B56" s="1" t="s">
        <v>1392</v>
      </c>
      <c r="C56" s="1" t="s">
        <v>1441</v>
      </c>
      <c r="D56" s="1" t="s">
        <v>1442</v>
      </c>
      <c r="E56" s="1" t="s">
        <v>1443</v>
      </c>
      <c r="F56" s="1" t="s">
        <v>1186</v>
      </c>
      <c r="G56" s="1" t="s">
        <v>1190</v>
      </c>
      <c r="H56" s="1" t="s">
        <v>1191</v>
      </c>
      <c r="I56" s="1" t="s">
        <v>1192</v>
      </c>
      <c r="J56" s="1" t="s">
        <v>1193</v>
      </c>
      <c r="K56" s="1" t="s">
        <v>1192</v>
      </c>
      <c r="L56" s="1" t="s">
        <v>1192</v>
      </c>
      <c r="M56" s="1" t="s">
        <v>1194</v>
      </c>
      <c r="N56" s="1" t="s">
        <v>1194</v>
      </c>
      <c r="O56" s="1" t="s">
        <v>1195</v>
      </c>
      <c r="P56" s="1" t="s">
        <v>1196</v>
      </c>
      <c r="Q56" s="1" t="s">
        <v>1197</v>
      </c>
      <c r="R56" s="1" t="s">
        <v>1444</v>
      </c>
      <c r="S56" s="1" t="s">
        <v>1199</v>
      </c>
      <c r="T56" s="1" t="s">
        <v>1200</v>
      </c>
      <c r="U56" s="1" t="s">
        <v>1160</v>
      </c>
      <c r="V56" s="1" t="s">
        <v>1230</v>
      </c>
    </row>
    <row r="57" s="1" customFormat="1" spans="1:22">
      <c r="A57" s="3">
        <v>999230542646156</v>
      </c>
      <c r="B57" s="1" t="s">
        <v>1392</v>
      </c>
      <c r="C57" s="1" t="s">
        <v>1445</v>
      </c>
      <c r="D57" s="1" t="s">
        <v>1269</v>
      </c>
      <c r="E57" s="1" t="s">
        <v>1446</v>
      </c>
      <c r="F57" s="1" t="s">
        <v>1186</v>
      </c>
      <c r="G57" s="1" t="s">
        <v>1190</v>
      </c>
      <c r="H57" s="1" t="s">
        <v>1191</v>
      </c>
      <c r="I57" s="1" t="s">
        <v>1271</v>
      </c>
      <c r="J57" s="1" t="s">
        <v>1193</v>
      </c>
      <c r="K57" s="1" t="s">
        <v>1271</v>
      </c>
      <c r="L57" s="1" t="s">
        <v>1271</v>
      </c>
      <c r="M57" s="1" t="s">
        <v>1194</v>
      </c>
      <c r="N57" s="1" t="s">
        <v>1194</v>
      </c>
      <c r="O57" s="1" t="s">
        <v>1195</v>
      </c>
      <c r="P57" s="1" t="s">
        <v>1196</v>
      </c>
      <c r="Q57" s="1" t="s">
        <v>1197</v>
      </c>
      <c r="R57" s="1" t="s">
        <v>1447</v>
      </c>
      <c r="S57" s="1" t="s">
        <v>1199</v>
      </c>
      <c r="T57" s="1" t="s">
        <v>1200</v>
      </c>
      <c r="U57" s="1" t="s">
        <v>1160</v>
      </c>
      <c r="V57" s="1" t="s">
        <v>1201</v>
      </c>
    </row>
    <row r="58" s="1" customFormat="1" spans="1:22">
      <c r="A58" s="3">
        <v>999230542602881</v>
      </c>
      <c r="B58" s="1" t="s">
        <v>1392</v>
      </c>
      <c r="C58" s="1" t="s">
        <v>1448</v>
      </c>
      <c r="D58" s="1" t="s">
        <v>1269</v>
      </c>
      <c r="E58" s="1" t="s">
        <v>1449</v>
      </c>
      <c r="F58" s="1" t="s">
        <v>1224</v>
      </c>
      <c r="G58" s="1" t="s">
        <v>1190</v>
      </c>
      <c r="H58" s="1" t="s">
        <v>1191</v>
      </c>
      <c r="I58" s="1" t="s">
        <v>1390</v>
      </c>
      <c r="J58" s="1" t="s">
        <v>1193</v>
      </c>
      <c r="K58" s="1" t="s">
        <v>1390</v>
      </c>
      <c r="L58" s="1" t="s">
        <v>1390</v>
      </c>
      <c r="M58" s="1" t="s">
        <v>1194</v>
      </c>
      <c r="N58" s="1" t="s">
        <v>1194</v>
      </c>
      <c r="O58" s="1" t="s">
        <v>1195</v>
      </c>
      <c r="P58" s="1" t="s">
        <v>1196</v>
      </c>
      <c r="Q58" s="1" t="s">
        <v>1197</v>
      </c>
      <c r="R58" s="1" t="s">
        <v>1450</v>
      </c>
      <c r="S58" s="1" t="s">
        <v>1199</v>
      </c>
      <c r="T58" s="1" t="s">
        <v>1200</v>
      </c>
      <c r="U58" s="1" t="s">
        <v>1160</v>
      </c>
      <c r="V58" s="1" t="s">
        <v>1201</v>
      </c>
    </row>
    <row r="59" s="1" customFormat="1" spans="1:22">
      <c r="A59" s="3">
        <v>999230542325085</v>
      </c>
      <c r="B59" s="1" t="s">
        <v>1392</v>
      </c>
      <c r="C59" s="1" t="s">
        <v>1451</v>
      </c>
      <c r="D59" s="1" t="s">
        <v>1452</v>
      </c>
      <c r="E59" s="1" t="s">
        <v>1453</v>
      </c>
      <c r="F59" s="1" t="s">
        <v>1224</v>
      </c>
      <c r="G59" s="1" t="s">
        <v>1190</v>
      </c>
      <c r="H59" s="1" t="s">
        <v>1191</v>
      </c>
      <c r="I59" s="1" t="s">
        <v>1454</v>
      </c>
      <c r="J59" s="1" t="s">
        <v>1193</v>
      </c>
      <c r="K59" s="1" t="s">
        <v>1454</v>
      </c>
      <c r="L59" s="1" t="s">
        <v>1454</v>
      </c>
      <c r="M59" s="1" t="s">
        <v>1194</v>
      </c>
      <c r="N59" s="1" t="s">
        <v>1194</v>
      </c>
      <c r="O59" s="1" t="s">
        <v>1195</v>
      </c>
      <c r="P59" s="1" t="s">
        <v>1196</v>
      </c>
      <c r="Q59" s="1" t="s">
        <v>1197</v>
      </c>
      <c r="R59" s="1" t="s">
        <v>1455</v>
      </c>
      <c r="S59" s="1" t="s">
        <v>1199</v>
      </c>
      <c r="T59" s="1" t="s">
        <v>1200</v>
      </c>
      <c r="U59" s="1" t="s">
        <v>1160</v>
      </c>
      <c r="V59" s="1" t="s">
        <v>1201</v>
      </c>
    </row>
    <row r="60" s="1" customFormat="1" spans="1:22">
      <c r="A60" s="3">
        <v>999230540436566</v>
      </c>
      <c r="B60" s="1" t="s">
        <v>1392</v>
      </c>
      <c r="C60" s="1" t="s">
        <v>1456</v>
      </c>
      <c r="D60" s="1" t="s">
        <v>1457</v>
      </c>
      <c r="E60" s="1" t="s">
        <v>1458</v>
      </c>
      <c r="F60" s="1" t="s">
        <v>1186</v>
      </c>
      <c r="G60" s="1" t="s">
        <v>1190</v>
      </c>
      <c r="H60" s="1" t="s">
        <v>1191</v>
      </c>
      <c r="I60" s="1" t="s">
        <v>1459</v>
      </c>
      <c r="J60" s="1" t="s">
        <v>1193</v>
      </c>
      <c r="K60" s="1" t="s">
        <v>1459</v>
      </c>
      <c r="L60" s="1" t="s">
        <v>1459</v>
      </c>
      <c r="M60" s="1" t="s">
        <v>1194</v>
      </c>
      <c r="N60" s="1" t="s">
        <v>1194</v>
      </c>
      <c r="O60" s="1" t="s">
        <v>1195</v>
      </c>
      <c r="P60" s="1" t="s">
        <v>1196</v>
      </c>
      <c r="Q60" s="1" t="s">
        <v>1197</v>
      </c>
      <c r="R60" s="1" t="s">
        <v>1460</v>
      </c>
      <c r="S60" s="1" t="s">
        <v>1199</v>
      </c>
      <c r="T60" s="1" t="s">
        <v>1200</v>
      </c>
      <c r="U60" s="1" t="s">
        <v>1160</v>
      </c>
      <c r="V60" s="1" t="s">
        <v>1461</v>
      </c>
    </row>
    <row r="61" s="1" customFormat="1" spans="1:22">
      <c r="A61" s="3">
        <v>999230540096773</v>
      </c>
      <c r="B61" s="1" t="s">
        <v>1392</v>
      </c>
      <c r="C61" s="1" t="s">
        <v>1462</v>
      </c>
      <c r="D61" s="1" t="s">
        <v>1463</v>
      </c>
      <c r="E61" s="1" t="s">
        <v>1464</v>
      </c>
      <c r="F61" s="1" t="s">
        <v>1224</v>
      </c>
      <c r="G61" s="1" t="s">
        <v>1190</v>
      </c>
      <c r="H61" s="1" t="s">
        <v>1191</v>
      </c>
      <c r="I61" s="1" t="s">
        <v>1465</v>
      </c>
      <c r="J61" s="1" t="s">
        <v>1193</v>
      </c>
      <c r="K61" s="1" t="s">
        <v>1465</v>
      </c>
      <c r="L61" s="1" t="s">
        <v>1465</v>
      </c>
      <c r="M61" s="1" t="s">
        <v>1194</v>
      </c>
      <c r="N61" s="1" t="s">
        <v>1194</v>
      </c>
      <c r="O61" s="1" t="s">
        <v>1195</v>
      </c>
      <c r="P61" s="1" t="s">
        <v>1196</v>
      </c>
      <c r="Q61" s="1" t="s">
        <v>1197</v>
      </c>
      <c r="R61" s="1" t="s">
        <v>1466</v>
      </c>
      <c r="S61" s="1" t="s">
        <v>1199</v>
      </c>
      <c r="T61" s="1" t="s">
        <v>1200</v>
      </c>
      <c r="U61" s="1" t="s">
        <v>1160</v>
      </c>
      <c r="V61" s="1" t="s">
        <v>1201</v>
      </c>
    </row>
    <row r="62" s="1" customFormat="1" spans="1:22">
      <c r="A62" s="3">
        <v>999230539535501</v>
      </c>
      <c r="B62" s="1" t="s">
        <v>1392</v>
      </c>
      <c r="C62" s="1" t="s">
        <v>1467</v>
      </c>
      <c r="D62" s="1" t="s">
        <v>1468</v>
      </c>
      <c r="E62" s="1" t="s">
        <v>1469</v>
      </c>
      <c r="F62" s="1" t="s">
        <v>1186</v>
      </c>
      <c r="G62" s="1" t="s">
        <v>1190</v>
      </c>
      <c r="H62" s="1" t="s">
        <v>1191</v>
      </c>
      <c r="I62" s="1" t="s">
        <v>1470</v>
      </c>
      <c r="J62" s="1" t="s">
        <v>1193</v>
      </c>
      <c r="K62" s="1" t="s">
        <v>1470</v>
      </c>
      <c r="L62" s="1" t="s">
        <v>1470</v>
      </c>
      <c r="M62" s="1" t="s">
        <v>1194</v>
      </c>
      <c r="N62" s="1" t="s">
        <v>1194</v>
      </c>
      <c r="O62" s="1" t="s">
        <v>1195</v>
      </c>
      <c r="P62" s="1" t="s">
        <v>1196</v>
      </c>
      <c r="Q62" s="1" t="s">
        <v>1197</v>
      </c>
      <c r="R62" s="1" t="s">
        <v>1471</v>
      </c>
      <c r="S62" s="1" t="s">
        <v>1199</v>
      </c>
      <c r="T62" s="1" t="s">
        <v>1200</v>
      </c>
      <c r="U62" s="1" t="s">
        <v>1160</v>
      </c>
      <c r="V62" s="1" t="s">
        <v>1230</v>
      </c>
    </row>
    <row r="63" s="1" customFormat="1" spans="1:22">
      <c r="A63" s="3">
        <v>999230537965941</v>
      </c>
      <c r="B63" s="1" t="s">
        <v>1472</v>
      </c>
      <c r="C63" s="1" t="s">
        <v>1473</v>
      </c>
      <c r="D63" s="1" t="s">
        <v>1295</v>
      </c>
      <c r="E63" s="1" t="s">
        <v>1474</v>
      </c>
      <c r="F63" s="1" t="s">
        <v>1186</v>
      </c>
      <c r="G63" s="1" t="s">
        <v>1190</v>
      </c>
      <c r="H63" s="1" t="s">
        <v>1191</v>
      </c>
      <c r="I63" s="1" t="s">
        <v>1475</v>
      </c>
      <c r="J63" s="1" t="s">
        <v>1193</v>
      </c>
      <c r="K63" s="1" t="s">
        <v>1475</v>
      </c>
      <c r="L63" s="1" t="s">
        <v>1475</v>
      </c>
      <c r="M63" s="1" t="s">
        <v>1194</v>
      </c>
      <c r="N63" s="1" t="s">
        <v>1194</v>
      </c>
      <c r="O63" s="1" t="s">
        <v>1195</v>
      </c>
      <c r="P63" s="1" t="s">
        <v>1196</v>
      </c>
      <c r="Q63" s="1" t="s">
        <v>1197</v>
      </c>
      <c r="R63" s="1" t="s">
        <v>1476</v>
      </c>
      <c r="S63" s="1" t="s">
        <v>1199</v>
      </c>
      <c r="T63" s="1" t="s">
        <v>1200</v>
      </c>
      <c r="U63" s="1" t="s">
        <v>1160</v>
      </c>
      <c r="V63" s="1" t="s">
        <v>1201</v>
      </c>
    </row>
    <row r="64" s="1" customFormat="1" spans="1:22">
      <c r="A64" s="3">
        <v>999230535768098</v>
      </c>
      <c r="B64" s="1" t="s">
        <v>1472</v>
      </c>
      <c r="C64" s="1" t="s">
        <v>1477</v>
      </c>
      <c r="D64" s="1" t="s">
        <v>1370</v>
      </c>
      <c r="E64" s="1" t="s">
        <v>1478</v>
      </c>
      <c r="F64" s="1" t="s">
        <v>1186</v>
      </c>
      <c r="G64" s="1" t="s">
        <v>1190</v>
      </c>
      <c r="H64" s="1" t="s">
        <v>1191</v>
      </c>
      <c r="I64" s="1" t="s">
        <v>1479</v>
      </c>
      <c r="J64" s="1" t="s">
        <v>1193</v>
      </c>
      <c r="K64" s="1" t="s">
        <v>1479</v>
      </c>
      <c r="L64" s="1" t="s">
        <v>1479</v>
      </c>
      <c r="M64" s="1" t="s">
        <v>1194</v>
      </c>
      <c r="N64" s="1" t="s">
        <v>1194</v>
      </c>
      <c r="O64" s="1" t="s">
        <v>1195</v>
      </c>
      <c r="P64" s="1" t="s">
        <v>1196</v>
      </c>
      <c r="Q64" s="1" t="s">
        <v>1197</v>
      </c>
      <c r="R64" s="1" t="s">
        <v>1480</v>
      </c>
      <c r="S64" s="1" t="s">
        <v>1199</v>
      </c>
      <c r="T64" s="1" t="s">
        <v>1200</v>
      </c>
      <c r="U64" s="1" t="s">
        <v>1160</v>
      </c>
      <c r="V64" s="1" t="s">
        <v>1230</v>
      </c>
    </row>
    <row r="65" s="1" customFormat="1" spans="1:22">
      <c r="A65" s="3">
        <v>999230497881109</v>
      </c>
      <c r="B65" s="1" t="s">
        <v>1472</v>
      </c>
      <c r="C65" s="1" t="s">
        <v>1481</v>
      </c>
      <c r="D65" s="1" t="s">
        <v>1442</v>
      </c>
      <c r="E65" s="1" t="s">
        <v>1482</v>
      </c>
      <c r="F65" s="1" t="s">
        <v>1186</v>
      </c>
      <c r="G65" s="1" t="s">
        <v>1190</v>
      </c>
      <c r="H65" s="1" t="s">
        <v>1191</v>
      </c>
      <c r="I65" s="1" t="s">
        <v>1483</v>
      </c>
      <c r="J65" s="1" t="s">
        <v>1193</v>
      </c>
      <c r="K65" s="1" t="s">
        <v>1483</v>
      </c>
      <c r="L65" s="1" t="s">
        <v>1483</v>
      </c>
      <c r="M65" s="1" t="s">
        <v>1194</v>
      </c>
      <c r="N65" s="1" t="s">
        <v>1194</v>
      </c>
      <c r="O65" s="1" t="s">
        <v>1195</v>
      </c>
      <c r="P65" s="1" t="s">
        <v>1196</v>
      </c>
      <c r="Q65" s="1" t="s">
        <v>1197</v>
      </c>
      <c r="R65" s="1" t="s">
        <v>1484</v>
      </c>
      <c r="S65" s="1" t="s">
        <v>1199</v>
      </c>
      <c r="T65" s="1" t="s">
        <v>1200</v>
      </c>
      <c r="U65" s="1" t="s">
        <v>1160</v>
      </c>
      <c r="V65" s="1" t="s">
        <v>1230</v>
      </c>
    </row>
    <row r="66" s="1" customFormat="1" spans="1:22">
      <c r="A66" s="3">
        <v>999230497560466</v>
      </c>
      <c r="B66" s="1" t="s">
        <v>1472</v>
      </c>
      <c r="C66" s="1" t="s">
        <v>1485</v>
      </c>
      <c r="D66" s="1" t="s">
        <v>1436</v>
      </c>
      <c r="E66" s="1" t="s">
        <v>1486</v>
      </c>
      <c r="F66" s="1" t="s">
        <v>1186</v>
      </c>
      <c r="G66" s="1" t="s">
        <v>1190</v>
      </c>
      <c r="H66" s="1" t="s">
        <v>1191</v>
      </c>
      <c r="I66" s="1" t="s">
        <v>1487</v>
      </c>
      <c r="J66" s="1" t="s">
        <v>1193</v>
      </c>
      <c r="K66" s="1" t="s">
        <v>1487</v>
      </c>
      <c r="L66" s="1" t="s">
        <v>1487</v>
      </c>
      <c r="M66" s="1" t="s">
        <v>1194</v>
      </c>
      <c r="N66" s="1" t="s">
        <v>1194</v>
      </c>
      <c r="O66" s="1" t="s">
        <v>1195</v>
      </c>
      <c r="P66" s="1" t="s">
        <v>1196</v>
      </c>
      <c r="Q66" s="1" t="s">
        <v>1197</v>
      </c>
      <c r="R66" s="1" t="s">
        <v>1488</v>
      </c>
      <c r="S66" s="1" t="s">
        <v>1199</v>
      </c>
      <c r="T66" s="1" t="s">
        <v>1200</v>
      </c>
      <c r="U66" s="1" t="s">
        <v>1160</v>
      </c>
      <c r="V66" s="1" t="s">
        <v>1440</v>
      </c>
    </row>
    <row r="67" s="1" customFormat="1" spans="1:22">
      <c r="A67" s="3">
        <v>999230496058648</v>
      </c>
      <c r="B67" s="1" t="s">
        <v>1472</v>
      </c>
      <c r="C67" s="1" t="s">
        <v>1489</v>
      </c>
      <c r="D67" s="1" t="s">
        <v>1436</v>
      </c>
      <c r="E67" s="1" t="s">
        <v>1490</v>
      </c>
      <c r="F67" s="1" t="s">
        <v>1186</v>
      </c>
      <c r="G67" s="1" t="s">
        <v>1190</v>
      </c>
      <c r="H67" s="1" t="s">
        <v>1191</v>
      </c>
      <c r="I67" s="1" t="s">
        <v>1487</v>
      </c>
      <c r="J67" s="1" t="s">
        <v>1193</v>
      </c>
      <c r="K67" s="1" t="s">
        <v>1487</v>
      </c>
      <c r="L67" s="1" t="s">
        <v>1487</v>
      </c>
      <c r="M67" s="1" t="s">
        <v>1194</v>
      </c>
      <c r="N67" s="1" t="s">
        <v>1194</v>
      </c>
      <c r="O67" s="1" t="s">
        <v>1195</v>
      </c>
      <c r="P67" s="1" t="s">
        <v>1196</v>
      </c>
      <c r="Q67" s="1" t="s">
        <v>1197</v>
      </c>
      <c r="R67" s="1" t="s">
        <v>1491</v>
      </c>
      <c r="S67" s="1" t="s">
        <v>1199</v>
      </c>
      <c r="T67" s="1" t="s">
        <v>1200</v>
      </c>
      <c r="U67" s="1" t="s">
        <v>1160</v>
      </c>
      <c r="V67" s="1" t="s">
        <v>1440</v>
      </c>
    </row>
    <row r="68" s="1" customFormat="1" spans="1:22">
      <c r="A68" s="3">
        <v>999230493278376</v>
      </c>
      <c r="B68" s="1" t="s">
        <v>1472</v>
      </c>
      <c r="C68" s="1" t="s">
        <v>1492</v>
      </c>
      <c r="D68" s="1" t="s">
        <v>1493</v>
      </c>
      <c r="E68" s="1" t="s">
        <v>1494</v>
      </c>
      <c r="F68" s="1" t="s">
        <v>1224</v>
      </c>
      <c r="G68" s="1" t="s">
        <v>1190</v>
      </c>
      <c r="H68" s="1" t="s">
        <v>1191</v>
      </c>
      <c r="I68" s="1" t="s">
        <v>1495</v>
      </c>
      <c r="J68" s="1" t="s">
        <v>1193</v>
      </c>
      <c r="K68" s="1" t="s">
        <v>1495</v>
      </c>
      <c r="L68" s="1" t="s">
        <v>1495</v>
      </c>
      <c r="M68" s="1" t="s">
        <v>1194</v>
      </c>
      <c r="N68" s="1" t="s">
        <v>1194</v>
      </c>
      <c r="O68" s="1" t="s">
        <v>1195</v>
      </c>
      <c r="P68" s="1" t="s">
        <v>1196</v>
      </c>
      <c r="Q68" s="1" t="s">
        <v>1197</v>
      </c>
      <c r="R68" s="1" t="s">
        <v>1496</v>
      </c>
      <c r="S68" s="1" t="s">
        <v>1199</v>
      </c>
      <c r="T68" s="1" t="s">
        <v>1200</v>
      </c>
      <c r="U68" s="1" t="s">
        <v>1160</v>
      </c>
      <c r="V68" s="1" t="s">
        <v>1201</v>
      </c>
    </row>
    <row r="69" s="1" customFormat="1" spans="1:22">
      <c r="A69" s="3">
        <v>999230491752103</v>
      </c>
      <c r="B69" s="1" t="s">
        <v>1472</v>
      </c>
      <c r="C69" s="1" t="s">
        <v>1497</v>
      </c>
      <c r="D69" s="1" t="s">
        <v>1498</v>
      </c>
      <c r="E69" s="1" t="s">
        <v>1499</v>
      </c>
      <c r="F69" s="1" t="s">
        <v>1186</v>
      </c>
      <c r="G69" s="1" t="s">
        <v>1190</v>
      </c>
      <c r="H69" s="1" t="s">
        <v>1191</v>
      </c>
      <c r="I69" s="1" t="s">
        <v>1390</v>
      </c>
      <c r="J69" s="1" t="s">
        <v>1193</v>
      </c>
      <c r="K69" s="1" t="s">
        <v>1390</v>
      </c>
      <c r="L69" s="1" t="s">
        <v>1390</v>
      </c>
      <c r="M69" s="1" t="s">
        <v>1194</v>
      </c>
      <c r="N69" s="1" t="s">
        <v>1194</v>
      </c>
      <c r="O69" s="1" t="s">
        <v>1195</v>
      </c>
      <c r="P69" s="1" t="s">
        <v>1196</v>
      </c>
      <c r="Q69" s="1" t="s">
        <v>1197</v>
      </c>
      <c r="R69" s="1" t="s">
        <v>1500</v>
      </c>
      <c r="S69" s="1" t="s">
        <v>1199</v>
      </c>
      <c r="T69" s="1" t="s">
        <v>1200</v>
      </c>
      <c r="U69" s="1" t="s">
        <v>1160</v>
      </c>
      <c r="V69" s="1" t="s">
        <v>1201</v>
      </c>
    </row>
    <row r="70" s="1" customFormat="1" spans="1:22">
      <c r="A70" s="3">
        <v>999230490910190</v>
      </c>
      <c r="B70" s="1" t="s">
        <v>1472</v>
      </c>
      <c r="C70" s="1" t="s">
        <v>1501</v>
      </c>
      <c r="D70" s="1" t="s">
        <v>1357</v>
      </c>
      <c r="E70" s="1" t="s">
        <v>1502</v>
      </c>
      <c r="F70" s="1" t="s">
        <v>1186</v>
      </c>
      <c r="G70" s="1" t="s">
        <v>1190</v>
      </c>
      <c r="H70" s="1" t="s">
        <v>1191</v>
      </c>
      <c r="I70" s="1" t="s">
        <v>1359</v>
      </c>
      <c r="J70" s="1" t="s">
        <v>1193</v>
      </c>
      <c r="K70" s="1" t="s">
        <v>1359</v>
      </c>
      <c r="L70" s="1" t="s">
        <v>1359</v>
      </c>
      <c r="M70" s="1" t="s">
        <v>1194</v>
      </c>
      <c r="N70" s="1" t="s">
        <v>1194</v>
      </c>
      <c r="O70" s="1" t="s">
        <v>1195</v>
      </c>
      <c r="P70" s="1" t="s">
        <v>1196</v>
      </c>
      <c r="Q70" s="1" t="s">
        <v>1197</v>
      </c>
      <c r="R70" s="1" t="s">
        <v>1503</v>
      </c>
      <c r="S70" s="1" t="s">
        <v>1199</v>
      </c>
      <c r="T70" s="1" t="s">
        <v>1200</v>
      </c>
      <c r="U70" s="1" t="s">
        <v>1160</v>
      </c>
      <c r="V70" s="1" t="s">
        <v>1201</v>
      </c>
    </row>
    <row r="71" s="1" customFormat="1" spans="1:22">
      <c r="A71" s="3">
        <v>999230490505350</v>
      </c>
      <c r="B71" s="1" t="s">
        <v>1504</v>
      </c>
      <c r="C71" s="1" t="s">
        <v>1505</v>
      </c>
      <c r="D71" s="1" t="s">
        <v>1277</v>
      </c>
      <c r="E71" s="1" t="s">
        <v>1506</v>
      </c>
      <c r="F71" s="1" t="s">
        <v>1186</v>
      </c>
      <c r="G71" s="1" t="s">
        <v>1190</v>
      </c>
      <c r="H71" s="1" t="s">
        <v>1191</v>
      </c>
      <c r="I71" s="1" t="s">
        <v>1507</v>
      </c>
      <c r="J71" s="1" t="s">
        <v>1193</v>
      </c>
      <c r="K71" s="1" t="s">
        <v>1507</v>
      </c>
      <c r="L71" s="1" t="s">
        <v>1507</v>
      </c>
      <c r="M71" s="1" t="s">
        <v>1194</v>
      </c>
      <c r="N71" s="1" t="s">
        <v>1194</v>
      </c>
      <c r="O71" s="1" t="s">
        <v>1195</v>
      </c>
      <c r="P71" s="1" t="s">
        <v>1196</v>
      </c>
      <c r="Q71" s="1" t="s">
        <v>1197</v>
      </c>
      <c r="R71" s="1" t="s">
        <v>1508</v>
      </c>
      <c r="S71" s="1" t="s">
        <v>1199</v>
      </c>
      <c r="T71" s="1" t="s">
        <v>1200</v>
      </c>
      <c r="U71" s="1" t="s">
        <v>1281</v>
      </c>
      <c r="V71" s="1" t="s">
        <v>1230</v>
      </c>
    </row>
    <row r="72" s="1" customFormat="1" spans="1:22">
      <c r="A72" s="3">
        <v>999230490360487</v>
      </c>
      <c r="B72" s="1" t="s">
        <v>1504</v>
      </c>
      <c r="C72" s="1" t="s">
        <v>1509</v>
      </c>
      <c r="D72" s="1" t="s">
        <v>1510</v>
      </c>
      <c r="E72" s="1" t="s">
        <v>1511</v>
      </c>
      <c r="F72" s="1" t="s">
        <v>1224</v>
      </c>
      <c r="G72" s="1" t="s">
        <v>1190</v>
      </c>
      <c r="H72" s="1" t="s">
        <v>1191</v>
      </c>
      <c r="I72" s="1" t="s">
        <v>1512</v>
      </c>
      <c r="J72" s="1" t="s">
        <v>1193</v>
      </c>
      <c r="K72" s="1" t="s">
        <v>1512</v>
      </c>
      <c r="L72" s="1" t="s">
        <v>1512</v>
      </c>
      <c r="M72" s="1" t="s">
        <v>1194</v>
      </c>
      <c r="N72" s="1" t="s">
        <v>1194</v>
      </c>
      <c r="O72" s="1" t="s">
        <v>1195</v>
      </c>
      <c r="P72" s="1" t="s">
        <v>1196</v>
      </c>
      <c r="Q72" s="1" t="s">
        <v>1197</v>
      </c>
      <c r="R72" s="1" t="s">
        <v>1513</v>
      </c>
      <c r="S72" s="1" t="s">
        <v>1199</v>
      </c>
      <c r="T72" s="1" t="s">
        <v>1200</v>
      </c>
      <c r="U72" s="1" t="s">
        <v>1160</v>
      </c>
      <c r="V72" s="1" t="s">
        <v>1247</v>
      </c>
    </row>
    <row r="73" s="1" customFormat="1" spans="1:22">
      <c r="A73" s="3">
        <v>999230490353649</v>
      </c>
      <c r="B73" s="1" t="s">
        <v>1504</v>
      </c>
      <c r="C73" s="1" t="s">
        <v>1514</v>
      </c>
      <c r="D73" s="1" t="s">
        <v>1515</v>
      </c>
      <c r="E73" s="1" t="s">
        <v>1516</v>
      </c>
      <c r="F73" s="1" t="s">
        <v>1326</v>
      </c>
      <c r="G73" s="1" t="s">
        <v>1190</v>
      </c>
      <c r="H73" s="1" t="s">
        <v>1191</v>
      </c>
      <c r="I73" s="1" t="s">
        <v>1517</v>
      </c>
      <c r="J73" s="1" t="s">
        <v>1193</v>
      </c>
      <c r="K73" s="1" t="s">
        <v>1517</v>
      </c>
      <c r="L73" s="1" t="s">
        <v>1517</v>
      </c>
      <c r="M73" s="1" t="s">
        <v>1194</v>
      </c>
      <c r="N73" s="1" t="s">
        <v>1194</v>
      </c>
      <c r="O73" s="1" t="s">
        <v>1195</v>
      </c>
      <c r="P73" s="1" t="s">
        <v>1196</v>
      </c>
      <c r="Q73" s="1" t="s">
        <v>1197</v>
      </c>
      <c r="R73" s="1" t="s">
        <v>1518</v>
      </c>
      <c r="S73" s="1" t="s">
        <v>1199</v>
      </c>
      <c r="T73" s="1" t="s">
        <v>1200</v>
      </c>
      <c r="U73" s="1" t="s">
        <v>1160</v>
      </c>
      <c r="V73" s="1" t="s">
        <v>1201</v>
      </c>
    </row>
    <row r="74" s="1" customFormat="1" spans="1:22">
      <c r="A74" s="3">
        <v>999230485813164</v>
      </c>
      <c r="B74" s="1" t="s">
        <v>1504</v>
      </c>
      <c r="C74" s="1" t="s">
        <v>1519</v>
      </c>
      <c r="D74" s="1" t="s">
        <v>1380</v>
      </c>
      <c r="E74" s="1" t="s">
        <v>1520</v>
      </c>
      <c r="F74" s="1" t="s">
        <v>1186</v>
      </c>
      <c r="G74" s="1" t="s">
        <v>1190</v>
      </c>
      <c r="H74" s="1" t="s">
        <v>1191</v>
      </c>
      <c r="I74" s="1" t="s">
        <v>1521</v>
      </c>
      <c r="J74" s="1" t="s">
        <v>1193</v>
      </c>
      <c r="K74" s="1" t="s">
        <v>1521</v>
      </c>
      <c r="L74" s="1" t="s">
        <v>1521</v>
      </c>
      <c r="M74" s="1" t="s">
        <v>1194</v>
      </c>
      <c r="N74" s="1" t="s">
        <v>1194</v>
      </c>
      <c r="O74" s="1" t="s">
        <v>1195</v>
      </c>
      <c r="P74" s="1" t="s">
        <v>1196</v>
      </c>
      <c r="Q74" s="1" t="s">
        <v>1197</v>
      </c>
      <c r="R74" s="1" t="s">
        <v>1522</v>
      </c>
      <c r="S74" s="1" t="s">
        <v>1199</v>
      </c>
      <c r="T74" s="1" t="s">
        <v>1200</v>
      </c>
      <c r="U74" s="1" t="s">
        <v>1281</v>
      </c>
      <c r="V74" s="1" t="s">
        <v>1230</v>
      </c>
    </row>
    <row r="75" s="1" customFormat="1" spans="1:22">
      <c r="A75" s="3">
        <v>999230485163161</v>
      </c>
      <c r="B75" s="1" t="s">
        <v>1504</v>
      </c>
      <c r="C75" s="1" t="s">
        <v>1523</v>
      </c>
      <c r="D75" s="1" t="s">
        <v>1524</v>
      </c>
      <c r="E75" s="1" t="s">
        <v>1525</v>
      </c>
      <c r="F75" s="1" t="s">
        <v>1472</v>
      </c>
      <c r="G75" s="1" t="s">
        <v>1190</v>
      </c>
      <c r="H75" s="1" t="s">
        <v>1191</v>
      </c>
      <c r="I75" s="1" t="s">
        <v>1526</v>
      </c>
      <c r="J75" s="1" t="s">
        <v>1193</v>
      </c>
      <c r="K75" s="1" t="s">
        <v>1526</v>
      </c>
      <c r="L75" s="1" t="s">
        <v>1526</v>
      </c>
      <c r="M75" s="1" t="s">
        <v>1194</v>
      </c>
      <c r="N75" s="1" t="s">
        <v>1194</v>
      </c>
      <c r="O75" s="1" t="s">
        <v>1195</v>
      </c>
      <c r="P75" s="1" t="s">
        <v>1196</v>
      </c>
      <c r="Q75" s="1" t="s">
        <v>1197</v>
      </c>
      <c r="R75" s="1" t="s">
        <v>1527</v>
      </c>
      <c r="S75" s="1" t="s">
        <v>1199</v>
      </c>
      <c r="T75" s="1" t="s">
        <v>1200</v>
      </c>
      <c r="U75" s="1" t="s">
        <v>1160</v>
      </c>
      <c r="V75" s="1" t="s">
        <v>1230</v>
      </c>
    </row>
    <row r="76" s="1" customFormat="1" spans="1:22">
      <c r="A76" s="3">
        <v>999230480803975</v>
      </c>
      <c r="B76" s="1" t="s">
        <v>1504</v>
      </c>
      <c r="C76" s="1" t="s">
        <v>1528</v>
      </c>
      <c r="D76" s="1" t="s">
        <v>1529</v>
      </c>
      <c r="E76" s="1" t="s">
        <v>1530</v>
      </c>
      <c r="F76" s="1" t="s">
        <v>1186</v>
      </c>
      <c r="G76" s="1" t="s">
        <v>1190</v>
      </c>
      <c r="H76" s="1" t="s">
        <v>1191</v>
      </c>
      <c r="I76" s="1" t="s">
        <v>1531</v>
      </c>
      <c r="J76" s="1" t="s">
        <v>1193</v>
      </c>
      <c r="K76" s="1" t="s">
        <v>1531</v>
      </c>
      <c r="L76" s="1" t="s">
        <v>1531</v>
      </c>
      <c r="M76" s="1" t="s">
        <v>1194</v>
      </c>
      <c r="N76" s="1" t="s">
        <v>1194</v>
      </c>
      <c r="O76" s="1" t="s">
        <v>1195</v>
      </c>
      <c r="P76" s="1" t="s">
        <v>1196</v>
      </c>
      <c r="Q76" s="1" t="s">
        <v>1197</v>
      </c>
      <c r="R76" s="1" t="s">
        <v>1532</v>
      </c>
      <c r="S76" s="1" t="s">
        <v>1199</v>
      </c>
      <c r="T76" s="1" t="s">
        <v>1200</v>
      </c>
      <c r="U76" s="1" t="s">
        <v>1160</v>
      </c>
      <c r="V76" s="1" t="s">
        <v>1201</v>
      </c>
    </row>
    <row r="77" s="1" customFormat="1" spans="1:22">
      <c r="A77" s="3">
        <v>999230479736438</v>
      </c>
      <c r="B77" s="1" t="s">
        <v>1504</v>
      </c>
      <c r="C77" s="1" t="s">
        <v>1533</v>
      </c>
      <c r="D77" s="1" t="s">
        <v>1534</v>
      </c>
      <c r="E77" s="1" t="s">
        <v>1535</v>
      </c>
      <c r="F77" s="1" t="s">
        <v>1288</v>
      </c>
      <c r="G77" s="1" t="s">
        <v>1190</v>
      </c>
      <c r="H77" s="1" t="s">
        <v>1191</v>
      </c>
      <c r="I77" s="1" t="s">
        <v>1536</v>
      </c>
      <c r="J77" s="1" t="s">
        <v>1193</v>
      </c>
      <c r="K77" s="1" t="s">
        <v>1536</v>
      </c>
      <c r="L77" s="1" t="s">
        <v>1536</v>
      </c>
      <c r="M77" s="1" t="s">
        <v>1194</v>
      </c>
      <c r="N77" s="1" t="s">
        <v>1194</v>
      </c>
      <c r="O77" s="1" t="s">
        <v>1195</v>
      </c>
      <c r="P77" s="1" t="s">
        <v>1196</v>
      </c>
      <c r="Q77" s="1" t="s">
        <v>1197</v>
      </c>
      <c r="R77" s="1" t="s">
        <v>1537</v>
      </c>
      <c r="S77" s="1" t="s">
        <v>1199</v>
      </c>
      <c r="T77" s="1" t="s">
        <v>1200</v>
      </c>
      <c r="U77" s="1" t="s">
        <v>1160</v>
      </c>
      <c r="V77" s="1" t="s">
        <v>1201</v>
      </c>
    </row>
    <row r="78" s="1" customFormat="1" spans="1:22">
      <c r="A78" s="3">
        <v>999230479415529</v>
      </c>
      <c r="B78" s="1" t="s">
        <v>1504</v>
      </c>
      <c r="C78" s="1" t="s">
        <v>1538</v>
      </c>
      <c r="D78" s="1" t="s">
        <v>1539</v>
      </c>
      <c r="E78" s="1" t="s">
        <v>1540</v>
      </c>
      <c r="F78" s="1" t="s">
        <v>1186</v>
      </c>
      <c r="G78" s="1" t="s">
        <v>1190</v>
      </c>
      <c r="H78" s="1" t="s">
        <v>1191</v>
      </c>
      <c r="I78" s="1" t="s">
        <v>1541</v>
      </c>
      <c r="J78" s="1" t="s">
        <v>1193</v>
      </c>
      <c r="K78" s="1" t="s">
        <v>1541</v>
      </c>
      <c r="L78" s="1" t="s">
        <v>1541</v>
      </c>
      <c r="M78" s="1" t="s">
        <v>1194</v>
      </c>
      <c r="N78" s="1" t="s">
        <v>1194</v>
      </c>
      <c r="O78" s="1" t="s">
        <v>1195</v>
      </c>
      <c r="P78" s="1" t="s">
        <v>1196</v>
      </c>
      <c r="Q78" s="1" t="s">
        <v>1197</v>
      </c>
      <c r="R78" s="1" t="s">
        <v>1542</v>
      </c>
      <c r="S78" s="1" t="s">
        <v>1199</v>
      </c>
      <c r="T78" s="1" t="s">
        <v>1200</v>
      </c>
      <c r="U78" s="1" t="s">
        <v>1160</v>
      </c>
      <c r="V78" s="1" t="s">
        <v>1440</v>
      </c>
    </row>
    <row r="79" s="1" customFormat="1" spans="1:22">
      <c r="A79" s="3">
        <v>999230479152643</v>
      </c>
      <c r="B79" s="1" t="s">
        <v>1504</v>
      </c>
      <c r="C79" s="1" t="s">
        <v>1543</v>
      </c>
      <c r="D79" s="1" t="s">
        <v>1544</v>
      </c>
      <c r="E79" s="1" t="s">
        <v>1545</v>
      </c>
      <c r="F79" s="1" t="s">
        <v>1224</v>
      </c>
      <c r="G79" s="1" t="s">
        <v>1190</v>
      </c>
      <c r="H79" s="1" t="s">
        <v>1191</v>
      </c>
      <c r="I79" s="1" t="s">
        <v>1546</v>
      </c>
      <c r="J79" s="1" t="s">
        <v>1193</v>
      </c>
      <c r="K79" s="1" t="s">
        <v>1546</v>
      </c>
      <c r="L79" s="1" t="s">
        <v>1546</v>
      </c>
      <c r="M79" s="1" t="s">
        <v>1194</v>
      </c>
      <c r="N79" s="1" t="s">
        <v>1194</v>
      </c>
      <c r="O79" s="1" t="s">
        <v>1195</v>
      </c>
      <c r="P79" s="1" t="s">
        <v>1196</v>
      </c>
      <c r="Q79" s="1" t="s">
        <v>1197</v>
      </c>
      <c r="R79" s="1" t="s">
        <v>1547</v>
      </c>
      <c r="S79" s="1" t="s">
        <v>1199</v>
      </c>
      <c r="T79" s="1" t="s">
        <v>1200</v>
      </c>
      <c r="U79" s="1" t="s">
        <v>1160</v>
      </c>
      <c r="V79" s="1" t="s">
        <v>1201</v>
      </c>
    </row>
    <row r="80" s="1" customFormat="1" spans="1:22">
      <c r="A80" s="3">
        <v>999230479009008</v>
      </c>
      <c r="B80" s="1" t="s">
        <v>1504</v>
      </c>
      <c r="C80" s="1" t="s">
        <v>1548</v>
      </c>
      <c r="D80" s="1" t="s">
        <v>1549</v>
      </c>
      <c r="E80" s="1" t="s">
        <v>1550</v>
      </c>
      <c r="F80" s="1" t="s">
        <v>1392</v>
      </c>
      <c r="G80" s="1" t="s">
        <v>1190</v>
      </c>
      <c r="H80" s="1" t="s">
        <v>1191</v>
      </c>
      <c r="I80" s="1" t="s">
        <v>1551</v>
      </c>
      <c r="J80" s="1" t="s">
        <v>1193</v>
      </c>
      <c r="K80" s="1" t="s">
        <v>1551</v>
      </c>
      <c r="L80" s="1" t="s">
        <v>1551</v>
      </c>
      <c r="M80" s="1" t="s">
        <v>1194</v>
      </c>
      <c r="N80" s="1" t="s">
        <v>1194</v>
      </c>
      <c r="O80" s="1" t="s">
        <v>1195</v>
      </c>
      <c r="P80" s="1" t="s">
        <v>1196</v>
      </c>
      <c r="Q80" s="1" t="s">
        <v>1197</v>
      </c>
      <c r="R80" s="1" t="s">
        <v>1552</v>
      </c>
      <c r="S80" s="1" t="s">
        <v>1199</v>
      </c>
      <c r="T80" s="1" t="s">
        <v>1200</v>
      </c>
      <c r="U80" s="1" t="s">
        <v>1160</v>
      </c>
      <c r="V80" s="1" t="s">
        <v>1201</v>
      </c>
    </row>
    <row r="81" s="1" customFormat="1" spans="1:22">
      <c r="A81" s="3">
        <v>999230477292796</v>
      </c>
      <c r="B81" s="1" t="s">
        <v>1504</v>
      </c>
      <c r="C81" s="1" t="s">
        <v>1553</v>
      </c>
      <c r="D81" s="1" t="s">
        <v>1539</v>
      </c>
      <c r="E81" s="1" t="s">
        <v>1554</v>
      </c>
      <c r="F81" s="1" t="s">
        <v>1186</v>
      </c>
      <c r="G81" s="1" t="s">
        <v>1190</v>
      </c>
      <c r="H81" s="1" t="s">
        <v>1191</v>
      </c>
      <c r="I81" s="1" t="s">
        <v>1555</v>
      </c>
      <c r="J81" s="1" t="s">
        <v>1193</v>
      </c>
      <c r="K81" s="1" t="s">
        <v>1555</v>
      </c>
      <c r="L81" s="1" t="s">
        <v>1555</v>
      </c>
      <c r="M81" s="1" t="s">
        <v>1194</v>
      </c>
      <c r="N81" s="1" t="s">
        <v>1194</v>
      </c>
      <c r="O81" s="1" t="s">
        <v>1195</v>
      </c>
      <c r="P81" s="1" t="s">
        <v>1196</v>
      </c>
      <c r="Q81" s="1" t="s">
        <v>1197</v>
      </c>
      <c r="R81" s="1" t="s">
        <v>1556</v>
      </c>
      <c r="S81" s="1" t="s">
        <v>1199</v>
      </c>
      <c r="T81" s="1" t="s">
        <v>1200</v>
      </c>
      <c r="U81" s="1" t="s">
        <v>1160</v>
      </c>
      <c r="V81" s="1" t="s">
        <v>1440</v>
      </c>
    </row>
    <row r="82" s="1" customFormat="1" spans="1:22">
      <c r="A82" s="3">
        <v>999230476568109</v>
      </c>
      <c r="B82" s="1" t="s">
        <v>1504</v>
      </c>
      <c r="C82" s="1" t="s">
        <v>1557</v>
      </c>
      <c r="D82" s="1" t="s">
        <v>1558</v>
      </c>
      <c r="E82" s="1" t="s">
        <v>1559</v>
      </c>
      <c r="F82" s="1" t="s">
        <v>1392</v>
      </c>
      <c r="G82" s="1" t="s">
        <v>1190</v>
      </c>
      <c r="H82" s="1" t="s">
        <v>1191</v>
      </c>
      <c r="I82" s="1" t="s">
        <v>1560</v>
      </c>
      <c r="J82" s="1" t="s">
        <v>1193</v>
      </c>
      <c r="K82" s="1" t="s">
        <v>1560</v>
      </c>
      <c r="L82" s="1" t="s">
        <v>1560</v>
      </c>
      <c r="M82" s="1" t="s">
        <v>1194</v>
      </c>
      <c r="N82" s="1" t="s">
        <v>1194</v>
      </c>
      <c r="O82" s="1" t="s">
        <v>1195</v>
      </c>
      <c r="P82" s="1" t="s">
        <v>1196</v>
      </c>
      <c r="Q82" s="1" t="s">
        <v>1197</v>
      </c>
      <c r="R82" s="1" t="s">
        <v>1561</v>
      </c>
      <c r="S82" s="1" t="s">
        <v>1199</v>
      </c>
      <c r="T82" s="1" t="s">
        <v>1200</v>
      </c>
      <c r="U82" s="1" t="s">
        <v>1160</v>
      </c>
      <c r="V82" s="1" t="s">
        <v>1247</v>
      </c>
    </row>
    <row r="83" s="1" customFormat="1" spans="1:22">
      <c r="A83" s="3">
        <v>999230475396168</v>
      </c>
      <c r="B83" s="1" t="s">
        <v>1504</v>
      </c>
      <c r="C83" s="1" t="s">
        <v>1562</v>
      </c>
      <c r="D83" s="1" t="s">
        <v>1563</v>
      </c>
      <c r="E83" s="1" t="s">
        <v>1564</v>
      </c>
      <c r="F83" s="1" t="s">
        <v>1224</v>
      </c>
      <c r="G83" s="1" t="s">
        <v>1190</v>
      </c>
      <c r="H83" s="1" t="s">
        <v>1191</v>
      </c>
      <c r="I83" s="1" t="s">
        <v>1565</v>
      </c>
      <c r="J83" s="1" t="s">
        <v>1193</v>
      </c>
      <c r="K83" s="1" t="s">
        <v>1565</v>
      </c>
      <c r="L83" s="1" t="s">
        <v>1565</v>
      </c>
      <c r="M83" s="1" t="s">
        <v>1194</v>
      </c>
      <c r="N83" s="1" t="s">
        <v>1194</v>
      </c>
      <c r="O83" s="1" t="s">
        <v>1195</v>
      </c>
      <c r="P83" s="1" t="s">
        <v>1196</v>
      </c>
      <c r="Q83" s="1" t="s">
        <v>1197</v>
      </c>
      <c r="R83" s="1" t="s">
        <v>1566</v>
      </c>
      <c r="S83" s="1" t="s">
        <v>1199</v>
      </c>
      <c r="T83" s="1" t="s">
        <v>1200</v>
      </c>
      <c r="U83" s="1" t="s">
        <v>1160</v>
      </c>
      <c r="V83" s="1" t="s">
        <v>1230</v>
      </c>
    </row>
    <row r="84" s="1" customFormat="1" spans="1:22">
      <c r="A84" s="3">
        <v>999230473768626</v>
      </c>
      <c r="B84" s="1" t="s">
        <v>1504</v>
      </c>
      <c r="C84" s="1" t="s">
        <v>1567</v>
      </c>
      <c r="D84" s="1" t="s">
        <v>1568</v>
      </c>
      <c r="E84" s="1" t="s">
        <v>1569</v>
      </c>
      <c r="F84" s="1" t="s">
        <v>1472</v>
      </c>
      <c r="G84" s="1" t="s">
        <v>1190</v>
      </c>
      <c r="H84" s="1" t="s">
        <v>1191</v>
      </c>
      <c r="I84" s="1" t="s">
        <v>1570</v>
      </c>
      <c r="J84" s="1" t="s">
        <v>1193</v>
      </c>
      <c r="K84" s="1" t="s">
        <v>1570</v>
      </c>
      <c r="L84" s="1" t="s">
        <v>1570</v>
      </c>
      <c r="M84" s="1" t="s">
        <v>1194</v>
      </c>
      <c r="N84" s="1" t="s">
        <v>1194</v>
      </c>
      <c r="O84" s="1" t="s">
        <v>1195</v>
      </c>
      <c r="P84" s="1" t="s">
        <v>1196</v>
      </c>
      <c r="Q84" s="1" t="s">
        <v>1197</v>
      </c>
      <c r="R84" s="1" t="s">
        <v>1571</v>
      </c>
      <c r="S84" s="1" t="s">
        <v>1199</v>
      </c>
      <c r="T84" s="1" t="s">
        <v>1200</v>
      </c>
      <c r="U84" s="1" t="s">
        <v>1160</v>
      </c>
      <c r="V84" s="1" t="s">
        <v>1201</v>
      </c>
    </row>
    <row r="85" s="1" customFormat="1" spans="1:22">
      <c r="A85" s="3">
        <v>999230473715466</v>
      </c>
      <c r="B85" s="1" t="s">
        <v>1504</v>
      </c>
      <c r="C85" s="1" t="s">
        <v>1572</v>
      </c>
      <c r="D85" s="1" t="s">
        <v>1573</v>
      </c>
      <c r="E85" s="1" t="s">
        <v>1574</v>
      </c>
      <c r="F85" s="1" t="s">
        <v>1224</v>
      </c>
      <c r="G85" s="1" t="s">
        <v>1190</v>
      </c>
      <c r="H85" s="1" t="s">
        <v>1191</v>
      </c>
      <c r="I85" s="1" t="s">
        <v>1575</v>
      </c>
      <c r="J85" s="1" t="s">
        <v>1193</v>
      </c>
      <c r="K85" s="1" t="s">
        <v>1575</v>
      </c>
      <c r="L85" s="1" t="s">
        <v>1575</v>
      </c>
      <c r="M85" s="1" t="s">
        <v>1194</v>
      </c>
      <c r="N85" s="1" t="s">
        <v>1194</v>
      </c>
      <c r="O85" s="1" t="s">
        <v>1195</v>
      </c>
      <c r="P85" s="1" t="s">
        <v>1196</v>
      </c>
      <c r="Q85" s="1" t="s">
        <v>1197</v>
      </c>
      <c r="R85" s="1" t="s">
        <v>1576</v>
      </c>
      <c r="S85" s="1" t="s">
        <v>1199</v>
      </c>
      <c r="T85" s="1" t="s">
        <v>1200</v>
      </c>
      <c r="U85" s="1" t="s">
        <v>1160</v>
      </c>
      <c r="V85" s="1" t="s">
        <v>1201</v>
      </c>
    </row>
    <row r="86" s="1" customFormat="1" spans="1:22">
      <c r="A86" s="3">
        <v>999230473406040</v>
      </c>
      <c r="B86" s="1" t="s">
        <v>1504</v>
      </c>
      <c r="C86" s="1" t="s">
        <v>1577</v>
      </c>
      <c r="D86" s="1" t="s">
        <v>1578</v>
      </c>
      <c r="E86" s="1" t="s">
        <v>1579</v>
      </c>
      <c r="F86" s="1" t="s">
        <v>1288</v>
      </c>
      <c r="G86" s="1" t="s">
        <v>1190</v>
      </c>
      <c r="H86" s="1" t="s">
        <v>1191</v>
      </c>
      <c r="I86" s="1" t="s">
        <v>1580</v>
      </c>
      <c r="J86" s="1" t="s">
        <v>1193</v>
      </c>
      <c r="K86" s="1" t="s">
        <v>1580</v>
      </c>
      <c r="L86" s="1" t="s">
        <v>1580</v>
      </c>
      <c r="M86" s="1" t="s">
        <v>1194</v>
      </c>
      <c r="N86" s="1" t="s">
        <v>1194</v>
      </c>
      <c r="O86" s="1" t="s">
        <v>1195</v>
      </c>
      <c r="P86" s="1" t="s">
        <v>1196</v>
      </c>
      <c r="Q86" s="1" t="s">
        <v>1197</v>
      </c>
      <c r="R86" s="1" t="s">
        <v>1581</v>
      </c>
      <c r="S86" s="1" t="s">
        <v>1199</v>
      </c>
      <c r="T86" s="1" t="s">
        <v>1200</v>
      </c>
      <c r="U86" s="1" t="s">
        <v>1160</v>
      </c>
      <c r="V86" s="1" t="s">
        <v>1201</v>
      </c>
    </row>
    <row r="87" s="1" customFormat="1" spans="1:22">
      <c r="A87" s="3">
        <v>999230472162742</v>
      </c>
      <c r="B87" s="1" t="s">
        <v>1582</v>
      </c>
      <c r="C87" s="1" t="s">
        <v>1583</v>
      </c>
      <c r="D87" s="1" t="s">
        <v>1584</v>
      </c>
      <c r="E87" s="1" t="s">
        <v>1585</v>
      </c>
      <c r="F87" s="1" t="s">
        <v>1224</v>
      </c>
      <c r="G87" s="1" t="s">
        <v>1190</v>
      </c>
      <c r="H87" s="1" t="s">
        <v>1191</v>
      </c>
      <c r="I87" s="1" t="s">
        <v>1586</v>
      </c>
      <c r="J87" s="1" t="s">
        <v>1193</v>
      </c>
      <c r="K87" s="1" t="s">
        <v>1586</v>
      </c>
      <c r="L87" s="1" t="s">
        <v>1586</v>
      </c>
      <c r="M87" s="1" t="s">
        <v>1194</v>
      </c>
      <c r="N87" s="1" t="s">
        <v>1194</v>
      </c>
      <c r="O87" s="1" t="s">
        <v>1195</v>
      </c>
      <c r="P87" s="1" t="s">
        <v>1196</v>
      </c>
      <c r="Q87" s="1" t="s">
        <v>1197</v>
      </c>
      <c r="R87" s="1" t="s">
        <v>1587</v>
      </c>
      <c r="S87" s="1" t="s">
        <v>1199</v>
      </c>
      <c r="T87" s="1" t="s">
        <v>1200</v>
      </c>
      <c r="U87" s="1" t="s">
        <v>1160</v>
      </c>
      <c r="V87" s="1" t="s">
        <v>1230</v>
      </c>
    </row>
    <row r="88" s="1" customFormat="1" spans="1:22">
      <c r="A88" s="3">
        <v>999230472115336</v>
      </c>
      <c r="B88" s="1" t="s">
        <v>1582</v>
      </c>
      <c r="C88" s="1" t="s">
        <v>1588</v>
      </c>
      <c r="D88" s="1" t="s">
        <v>1452</v>
      </c>
      <c r="E88" s="1" t="s">
        <v>1589</v>
      </c>
      <c r="F88" s="1" t="s">
        <v>1288</v>
      </c>
      <c r="G88" s="1" t="s">
        <v>1190</v>
      </c>
      <c r="H88" s="1" t="s">
        <v>1191</v>
      </c>
      <c r="I88" s="1" t="s">
        <v>1590</v>
      </c>
      <c r="J88" s="1" t="s">
        <v>1193</v>
      </c>
      <c r="K88" s="1" t="s">
        <v>1590</v>
      </c>
      <c r="L88" s="1" t="s">
        <v>1590</v>
      </c>
      <c r="M88" s="1" t="s">
        <v>1194</v>
      </c>
      <c r="N88" s="1" t="s">
        <v>1194</v>
      </c>
      <c r="O88" s="1" t="s">
        <v>1195</v>
      </c>
      <c r="P88" s="1" t="s">
        <v>1196</v>
      </c>
      <c r="Q88" s="1" t="s">
        <v>1197</v>
      </c>
      <c r="R88" s="1" t="s">
        <v>1591</v>
      </c>
      <c r="S88" s="1" t="s">
        <v>1199</v>
      </c>
      <c r="T88" s="1" t="s">
        <v>1200</v>
      </c>
      <c r="U88" s="1" t="s">
        <v>1160</v>
      </c>
      <c r="V88" s="1" t="s">
        <v>1201</v>
      </c>
    </row>
    <row r="89" s="1" customFormat="1" spans="1:22">
      <c r="A89" s="3">
        <v>999230472085146</v>
      </c>
      <c r="B89" s="1" t="s">
        <v>1582</v>
      </c>
      <c r="C89" s="1" t="s">
        <v>1592</v>
      </c>
      <c r="D89" s="1" t="s">
        <v>1380</v>
      </c>
      <c r="E89" s="1" t="s">
        <v>1593</v>
      </c>
      <c r="F89" s="1" t="s">
        <v>1186</v>
      </c>
      <c r="G89" s="1" t="s">
        <v>1190</v>
      </c>
      <c r="H89" s="1" t="s">
        <v>1191</v>
      </c>
      <c r="I89" s="1" t="s">
        <v>1594</v>
      </c>
      <c r="J89" s="1" t="s">
        <v>1193</v>
      </c>
      <c r="K89" s="1" t="s">
        <v>1594</v>
      </c>
      <c r="L89" s="1" t="s">
        <v>1594</v>
      </c>
      <c r="M89" s="1" t="s">
        <v>1194</v>
      </c>
      <c r="N89" s="1" t="s">
        <v>1194</v>
      </c>
      <c r="O89" s="1" t="s">
        <v>1195</v>
      </c>
      <c r="P89" s="1" t="s">
        <v>1196</v>
      </c>
      <c r="Q89" s="1" t="s">
        <v>1197</v>
      </c>
      <c r="R89" s="1" t="s">
        <v>1595</v>
      </c>
      <c r="S89" s="1" t="s">
        <v>1199</v>
      </c>
      <c r="T89" s="1" t="s">
        <v>1200</v>
      </c>
      <c r="U89" s="1" t="s">
        <v>1281</v>
      </c>
      <c r="V89" s="1" t="s">
        <v>1230</v>
      </c>
    </row>
    <row r="90" s="1" customFormat="1" spans="1:22">
      <c r="A90" s="3">
        <v>999230471834293</v>
      </c>
      <c r="B90" s="1" t="s">
        <v>1582</v>
      </c>
      <c r="C90" s="1" t="s">
        <v>1596</v>
      </c>
      <c r="D90" s="1" t="s">
        <v>1597</v>
      </c>
      <c r="E90" s="1" t="s">
        <v>1598</v>
      </c>
      <c r="F90" s="1" t="s">
        <v>1224</v>
      </c>
      <c r="G90" s="1" t="s">
        <v>1190</v>
      </c>
      <c r="H90" s="1" t="s">
        <v>1191</v>
      </c>
      <c r="I90" s="1" t="s">
        <v>1599</v>
      </c>
      <c r="J90" s="1" t="s">
        <v>1193</v>
      </c>
      <c r="K90" s="1" t="s">
        <v>1599</v>
      </c>
      <c r="L90" s="1" t="s">
        <v>1599</v>
      </c>
      <c r="M90" s="1" t="s">
        <v>1194</v>
      </c>
      <c r="N90" s="1" t="s">
        <v>1194</v>
      </c>
      <c r="O90" s="1" t="s">
        <v>1195</v>
      </c>
      <c r="P90" s="1" t="s">
        <v>1196</v>
      </c>
      <c r="Q90" s="1" t="s">
        <v>1197</v>
      </c>
      <c r="R90" s="1" t="s">
        <v>1600</v>
      </c>
      <c r="S90" s="1" t="s">
        <v>1199</v>
      </c>
      <c r="T90" s="1" t="s">
        <v>1200</v>
      </c>
      <c r="U90" s="1" t="s">
        <v>1160</v>
      </c>
      <c r="V90" s="1" t="s">
        <v>1207</v>
      </c>
    </row>
    <row r="91" s="1" customFormat="1" spans="1:22">
      <c r="A91" s="3">
        <v>999230471554093</v>
      </c>
      <c r="B91" s="1" t="s">
        <v>1582</v>
      </c>
      <c r="C91" s="1" t="s">
        <v>1601</v>
      </c>
      <c r="D91" s="1" t="s">
        <v>1539</v>
      </c>
      <c r="E91" s="1" t="s">
        <v>1602</v>
      </c>
      <c r="F91" s="1" t="s">
        <v>1186</v>
      </c>
      <c r="G91" s="1" t="s">
        <v>1190</v>
      </c>
      <c r="H91" s="1" t="s">
        <v>1191</v>
      </c>
      <c r="I91" s="1" t="s">
        <v>1555</v>
      </c>
      <c r="J91" s="1" t="s">
        <v>1193</v>
      </c>
      <c r="K91" s="1" t="s">
        <v>1555</v>
      </c>
      <c r="L91" s="1" t="s">
        <v>1555</v>
      </c>
      <c r="M91" s="1" t="s">
        <v>1194</v>
      </c>
      <c r="N91" s="1" t="s">
        <v>1194</v>
      </c>
      <c r="O91" s="1" t="s">
        <v>1195</v>
      </c>
      <c r="P91" s="1" t="s">
        <v>1196</v>
      </c>
      <c r="Q91" s="1" t="s">
        <v>1197</v>
      </c>
      <c r="R91" s="1" t="s">
        <v>1603</v>
      </c>
      <c r="S91" s="1" t="s">
        <v>1199</v>
      </c>
      <c r="T91" s="1" t="s">
        <v>1200</v>
      </c>
      <c r="U91" s="1" t="s">
        <v>1160</v>
      </c>
      <c r="V91" s="1" t="s">
        <v>1440</v>
      </c>
    </row>
    <row r="92" s="1" customFormat="1" spans="1:22">
      <c r="A92" s="3">
        <v>999230471165477</v>
      </c>
      <c r="B92" s="1" t="s">
        <v>1582</v>
      </c>
      <c r="C92" s="1" t="s">
        <v>1604</v>
      </c>
      <c r="D92" s="1" t="s">
        <v>1605</v>
      </c>
      <c r="E92" s="1" t="s">
        <v>1606</v>
      </c>
      <c r="F92" s="1" t="s">
        <v>1224</v>
      </c>
      <c r="G92" s="1" t="s">
        <v>1190</v>
      </c>
      <c r="H92" s="1" t="s">
        <v>1191</v>
      </c>
      <c r="I92" s="1" t="s">
        <v>1575</v>
      </c>
      <c r="J92" s="1" t="s">
        <v>1193</v>
      </c>
      <c r="K92" s="1" t="s">
        <v>1575</v>
      </c>
      <c r="L92" s="1" t="s">
        <v>1575</v>
      </c>
      <c r="M92" s="1" t="s">
        <v>1194</v>
      </c>
      <c r="N92" s="1" t="s">
        <v>1194</v>
      </c>
      <c r="O92" s="1" t="s">
        <v>1195</v>
      </c>
      <c r="P92" s="1" t="s">
        <v>1196</v>
      </c>
      <c r="Q92" s="1" t="s">
        <v>1197</v>
      </c>
      <c r="R92" s="1" t="s">
        <v>1607</v>
      </c>
      <c r="S92" s="1" t="s">
        <v>1199</v>
      </c>
      <c r="T92" s="1" t="s">
        <v>1200</v>
      </c>
      <c r="U92" s="1" t="s">
        <v>1160</v>
      </c>
      <c r="V92" s="1" t="s">
        <v>1201</v>
      </c>
    </row>
    <row r="93" s="1" customFormat="1" spans="1:22">
      <c r="A93" s="3">
        <v>999230470405433</v>
      </c>
      <c r="B93" s="1" t="s">
        <v>1582</v>
      </c>
      <c r="C93" s="1" t="s">
        <v>1608</v>
      </c>
      <c r="D93" s="1" t="s">
        <v>1529</v>
      </c>
      <c r="E93" s="1" t="s">
        <v>1609</v>
      </c>
      <c r="F93" s="1" t="s">
        <v>1186</v>
      </c>
      <c r="G93" s="1" t="s">
        <v>1190</v>
      </c>
      <c r="H93" s="1" t="s">
        <v>1191</v>
      </c>
      <c r="I93" s="1" t="s">
        <v>1531</v>
      </c>
      <c r="J93" s="1" t="s">
        <v>1193</v>
      </c>
      <c r="K93" s="1" t="s">
        <v>1531</v>
      </c>
      <c r="L93" s="1" t="s">
        <v>1531</v>
      </c>
      <c r="M93" s="1" t="s">
        <v>1194</v>
      </c>
      <c r="N93" s="1" t="s">
        <v>1194</v>
      </c>
      <c r="O93" s="1" t="s">
        <v>1195</v>
      </c>
      <c r="P93" s="1" t="s">
        <v>1196</v>
      </c>
      <c r="Q93" s="1" t="s">
        <v>1197</v>
      </c>
      <c r="R93" s="1" t="s">
        <v>1610</v>
      </c>
      <c r="S93" s="1" t="s">
        <v>1199</v>
      </c>
      <c r="T93" s="1" t="s">
        <v>1200</v>
      </c>
      <c r="U93" s="1" t="s">
        <v>1160</v>
      </c>
      <c r="V93" s="1" t="s">
        <v>1201</v>
      </c>
    </row>
    <row r="94" s="1" customFormat="1" spans="1:22">
      <c r="A94" s="3">
        <v>999230463892118</v>
      </c>
      <c r="B94" s="1" t="s">
        <v>1582</v>
      </c>
      <c r="C94" s="1" t="s">
        <v>1611</v>
      </c>
      <c r="D94" s="1" t="s">
        <v>1612</v>
      </c>
      <c r="E94" s="1" t="s">
        <v>1613</v>
      </c>
      <c r="F94" s="1" t="s">
        <v>1186</v>
      </c>
      <c r="G94" s="1" t="s">
        <v>1190</v>
      </c>
      <c r="H94" s="1" t="s">
        <v>1191</v>
      </c>
      <c r="I94" s="1" t="s">
        <v>1614</v>
      </c>
      <c r="J94" s="1" t="s">
        <v>1193</v>
      </c>
      <c r="K94" s="1" t="s">
        <v>1614</v>
      </c>
      <c r="L94" s="1" t="s">
        <v>1614</v>
      </c>
      <c r="M94" s="1" t="s">
        <v>1194</v>
      </c>
      <c r="N94" s="1" t="s">
        <v>1194</v>
      </c>
      <c r="O94" s="1" t="s">
        <v>1195</v>
      </c>
      <c r="P94" s="1" t="s">
        <v>1196</v>
      </c>
      <c r="Q94" s="1" t="s">
        <v>1197</v>
      </c>
      <c r="R94" s="1" t="s">
        <v>1615</v>
      </c>
      <c r="S94" s="1" t="s">
        <v>1199</v>
      </c>
      <c r="T94" s="1" t="s">
        <v>1200</v>
      </c>
      <c r="U94" s="1" t="s">
        <v>1281</v>
      </c>
      <c r="V94" s="1" t="s">
        <v>1230</v>
      </c>
    </row>
    <row r="95" s="1" customFormat="1" spans="1:22">
      <c r="A95" s="3">
        <v>999230462014256</v>
      </c>
      <c r="B95" s="1" t="s">
        <v>1582</v>
      </c>
      <c r="C95" s="1" t="s">
        <v>1616</v>
      </c>
      <c r="D95" s="1" t="s">
        <v>1617</v>
      </c>
      <c r="E95" s="1" t="s">
        <v>1618</v>
      </c>
      <c r="F95" s="1" t="s">
        <v>1326</v>
      </c>
      <c r="G95" s="1" t="s">
        <v>1190</v>
      </c>
      <c r="H95" s="1" t="s">
        <v>1191</v>
      </c>
      <c r="I95" s="1" t="s">
        <v>1619</v>
      </c>
      <c r="J95" s="1" t="s">
        <v>1193</v>
      </c>
      <c r="K95" s="1" t="s">
        <v>1619</v>
      </c>
      <c r="L95" s="1" t="s">
        <v>1619</v>
      </c>
      <c r="M95" s="1" t="s">
        <v>1194</v>
      </c>
      <c r="N95" s="1" t="s">
        <v>1194</v>
      </c>
      <c r="O95" s="1" t="s">
        <v>1195</v>
      </c>
      <c r="P95" s="1" t="s">
        <v>1196</v>
      </c>
      <c r="Q95" s="1" t="s">
        <v>1197</v>
      </c>
      <c r="R95" s="1" t="s">
        <v>1620</v>
      </c>
      <c r="S95" s="1" t="s">
        <v>1199</v>
      </c>
      <c r="T95" s="1" t="s">
        <v>1200</v>
      </c>
      <c r="U95" s="1" t="s">
        <v>1160</v>
      </c>
      <c r="V95" s="1" t="s">
        <v>1207</v>
      </c>
    </row>
    <row r="96" s="1" customFormat="1" spans="1:22">
      <c r="A96" s="3">
        <v>999230456674544</v>
      </c>
      <c r="B96" s="1" t="s">
        <v>1621</v>
      </c>
      <c r="C96" s="1" t="s">
        <v>1622</v>
      </c>
      <c r="D96" s="1" t="s">
        <v>1623</v>
      </c>
      <c r="E96" s="1" t="s">
        <v>1624</v>
      </c>
      <c r="F96" s="1" t="s">
        <v>1224</v>
      </c>
      <c r="G96" s="1" t="s">
        <v>1190</v>
      </c>
      <c r="H96" s="1" t="s">
        <v>1191</v>
      </c>
      <c r="I96" s="1" t="s">
        <v>1266</v>
      </c>
      <c r="J96" s="1" t="s">
        <v>1193</v>
      </c>
      <c r="K96" s="1" t="s">
        <v>1266</v>
      </c>
      <c r="L96" s="1" t="s">
        <v>1266</v>
      </c>
      <c r="M96" s="1" t="s">
        <v>1194</v>
      </c>
      <c r="N96" s="1" t="s">
        <v>1194</v>
      </c>
      <c r="O96" s="1" t="s">
        <v>1195</v>
      </c>
      <c r="P96" s="1" t="s">
        <v>1196</v>
      </c>
      <c r="Q96" s="1" t="s">
        <v>1197</v>
      </c>
      <c r="R96" s="1" t="s">
        <v>1625</v>
      </c>
      <c r="S96" s="1" t="s">
        <v>1199</v>
      </c>
      <c r="T96" s="1" t="s">
        <v>1200</v>
      </c>
      <c r="U96" s="1" t="s">
        <v>1160</v>
      </c>
      <c r="V96" s="1" t="s">
        <v>1230</v>
      </c>
    </row>
    <row r="97" s="1" customFormat="1" spans="1:22">
      <c r="A97" s="3">
        <v>999230456237694</v>
      </c>
      <c r="B97" s="1" t="s">
        <v>1621</v>
      </c>
      <c r="C97" s="1" t="s">
        <v>1626</v>
      </c>
      <c r="D97" s="1" t="s">
        <v>1627</v>
      </c>
      <c r="E97" s="1" t="s">
        <v>1628</v>
      </c>
      <c r="F97" s="1" t="s">
        <v>1186</v>
      </c>
      <c r="G97" s="1" t="s">
        <v>1190</v>
      </c>
      <c r="H97" s="1" t="s">
        <v>1191</v>
      </c>
      <c r="I97" s="1" t="s">
        <v>1629</v>
      </c>
      <c r="J97" s="1" t="s">
        <v>1193</v>
      </c>
      <c r="K97" s="1" t="s">
        <v>1629</v>
      </c>
      <c r="L97" s="1" t="s">
        <v>1629</v>
      </c>
      <c r="M97" s="1" t="s">
        <v>1194</v>
      </c>
      <c r="N97" s="1" t="s">
        <v>1194</v>
      </c>
      <c r="O97" s="1" t="s">
        <v>1195</v>
      </c>
      <c r="P97" s="1" t="s">
        <v>1196</v>
      </c>
      <c r="Q97" s="1" t="s">
        <v>1197</v>
      </c>
      <c r="R97" s="1" t="s">
        <v>1630</v>
      </c>
      <c r="S97" s="1" t="s">
        <v>1199</v>
      </c>
      <c r="T97" s="1" t="s">
        <v>1200</v>
      </c>
      <c r="U97" s="1" t="s">
        <v>1160</v>
      </c>
      <c r="V97" s="1" t="s">
        <v>1201</v>
      </c>
    </row>
    <row r="98" s="1" customFormat="1" spans="1:22">
      <c r="A98" s="3">
        <v>999230456016041</v>
      </c>
      <c r="B98" s="1" t="s">
        <v>1621</v>
      </c>
      <c r="C98" s="1" t="s">
        <v>1631</v>
      </c>
      <c r="D98" s="1" t="s">
        <v>1632</v>
      </c>
      <c r="E98" s="1" t="s">
        <v>1633</v>
      </c>
      <c r="F98" s="1" t="s">
        <v>1224</v>
      </c>
      <c r="G98" s="1" t="s">
        <v>1190</v>
      </c>
      <c r="H98" s="1" t="s">
        <v>1191</v>
      </c>
      <c r="I98" s="1" t="s">
        <v>1634</v>
      </c>
      <c r="J98" s="1" t="s">
        <v>1193</v>
      </c>
      <c r="K98" s="1" t="s">
        <v>1634</v>
      </c>
      <c r="L98" s="1" t="s">
        <v>1634</v>
      </c>
      <c r="M98" s="1" t="s">
        <v>1194</v>
      </c>
      <c r="N98" s="1" t="s">
        <v>1194</v>
      </c>
      <c r="O98" s="1" t="s">
        <v>1195</v>
      </c>
      <c r="P98" s="1" t="s">
        <v>1196</v>
      </c>
      <c r="Q98" s="1" t="s">
        <v>1197</v>
      </c>
      <c r="R98" s="1" t="s">
        <v>1635</v>
      </c>
      <c r="S98" s="1" t="s">
        <v>1199</v>
      </c>
      <c r="T98" s="1" t="s">
        <v>1200</v>
      </c>
      <c r="U98" s="1" t="s">
        <v>1160</v>
      </c>
      <c r="V98" s="1" t="s">
        <v>1636</v>
      </c>
    </row>
    <row r="99" s="1" customFormat="1" spans="1:22">
      <c r="A99" s="3">
        <v>999230451152842</v>
      </c>
      <c r="B99" s="1" t="s">
        <v>1621</v>
      </c>
      <c r="C99" s="1" t="s">
        <v>1637</v>
      </c>
      <c r="D99" s="1" t="s">
        <v>1290</v>
      </c>
      <c r="E99" s="1" t="s">
        <v>1638</v>
      </c>
      <c r="F99" s="1" t="s">
        <v>1186</v>
      </c>
      <c r="G99" s="1" t="s">
        <v>1190</v>
      </c>
      <c r="H99" s="1" t="s">
        <v>1191</v>
      </c>
      <c r="I99" s="1" t="s">
        <v>1639</v>
      </c>
      <c r="J99" s="1" t="s">
        <v>1193</v>
      </c>
      <c r="K99" s="1" t="s">
        <v>1639</v>
      </c>
      <c r="L99" s="1" t="s">
        <v>1639</v>
      </c>
      <c r="M99" s="1" t="s">
        <v>1194</v>
      </c>
      <c r="N99" s="1" t="s">
        <v>1194</v>
      </c>
      <c r="O99" s="1" t="s">
        <v>1195</v>
      </c>
      <c r="P99" s="1" t="s">
        <v>1196</v>
      </c>
      <c r="Q99" s="1" t="s">
        <v>1197</v>
      </c>
      <c r="R99" s="1" t="s">
        <v>1640</v>
      </c>
      <c r="S99" s="1" t="s">
        <v>1199</v>
      </c>
      <c r="T99" s="1" t="s">
        <v>1200</v>
      </c>
      <c r="U99" s="1" t="s">
        <v>1160</v>
      </c>
      <c r="V99" s="1" t="s">
        <v>1230</v>
      </c>
    </row>
    <row r="100" s="1" customFormat="1" spans="1:22">
      <c r="A100" s="3">
        <v>999230449933731</v>
      </c>
      <c r="B100" s="1" t="s">
        <v>1621</v>
      </c>
      <c r="C100" s="1" t="s">
        <v>1641</v>
      </c>
      <c r="D100" s="1" t="s">
        <v>1642</v>
      </c>
      <c r="E100" s="1" t="s">
        <v>1643</v>
      </c>
      <c r="F100" s="1" t="s">
        <v>1224</v>
      </c>
      <c r="G100" s="1" t="s">
        <v>1190</v>
      </c>
      <c r="H100" s="1" t="s">
        <v>1191</v>
      </c>
      <c r="I100" s="1" t="s">
        <v>1644</v>
      </c>
      <c r="J100" s="1" t="s">
        <v>1193</v>
      </c>
      <c r="K100" s="1" t="s">
        <v>1644</v>
      </c>
      <c r="L100" s="1" t="s">
        <v>1644</v>
      </c>
      <c r="M100" s="1" t="s">
        <v>1194</v>
      </c>
      <c r="N100" s="1" t="s">
        <v>1194</v>
      </c>
      <c r="O100" s="1" t="s">
        <v>1195</v>
      </c>
      <c r="P100" s="1" t="s">
        <v>1196</v>
      </c>
      <c r="Q100" s="1" t="s">
        <v>1197</v>
      </c>
      <c r="R100" s="1" t="s">
        <v>1645</v>
      </c>
      <c r="S100" s="1" t="s">
        <v>1199</v>
      </c>
      <c r="T100" s="1" t="s">
        <v>1200</v>
      </c>
      <c r="U100" s="1" t="s">
        <v>1160</v>
      </c>
      <c r="V100" s="1" t="s">
        <v>1440</v>
      </c>
    </row>
    <row r="101" s="1" customFormat="1" spans="1:22">
      <c r="A101" s="3">
        <v>999230449651391</v>
      </c>
      <c r="B101" s="1" t="s">
        <v>1621</v>
      </c>
      <c r="C101" s="1" t="s">
        <v>1646</v>
      </c>
      <c r="D101" s="1" t="s">
        <v>1573</v>
      </c>
      <c r="E101" s="1" t="s">
        <v>1647</v>
      </c>
      <c r="F101" s="1" t="s">
        <v>1224</v>
      </c>
      <c r="G101" s="1" t="s">
        <v>1190</v>
      </c>
      <c r="H101" s="1" t="s">
        <v>1191</v>
      </c>
      <c r="I101" s="1" t="s">
        <v>1648</v>
      </c>
      <c r="J101" s="1" t="s">
        <v>1193</v>
      </c>
      <c r="K101" s="1" t="s">
        <v>1648</v>
      </c>
      <c r="L101" s="1" t="s">
        <v>1648</v>
      </c>
      <c r="M101" s="1" t="s">
        <v>1194</v>
      </c>
      <c r="N101" s="1" t="s">
        <v>1194</v>
      </c>
      <c r="O101" s="1" t="s">
        <v>1195</v>
      </c>
      <c r="P101" s="1" t="s">
        <v>1196</v>
      </c>
      <c r="Q101" s="1" t="s">
        <v>1197</v>
      </c>
      <c r="R101" s="1" t="s">
        <v>1649</v>
      </c>
      <c r="S101" s="1" t="s">
        <v>1199</v>
      </c>
      <c r="T101" s="1" t="s">
        <v>1200</v>
      </c>
      <c r="U101" s="1" t="s">
        <v>1160</v>
      </c>
      <c r="V101" s="1" t="s">
        <v>1201</v>
      </c>
    </row>
    <row r="102" s="1" customFormat="1" spans="1:22">
      <c r="A102" s="3">
        <v>999230448494761</v>
      </c>
      <c r="B102" s="1" t="s">
        <v>1621</v>
      </c>
      <c r="C102" s="1" t="s">
        <v>1650</v>
      </c>
      <c r="D102" s="1" t="s">
        <v>1651</v>
      </c>
      <c r="E102" s="1" t="s">
        <v>1652</v>
      </c>
      <c r="F102" s="1" t="s">
        <v>1186</v>
      </c>
      <c r="G102" s="1" t="s">
        <v>1190</v>
      </c>
      <c r="H102" s="1" t="s">
        <v>1191</v>
      </c>
      <c r="I102" s="1" t="s">
        <v>1653</v>
      </c>
      <c r="J102" s="1" t="s">
        <v>1193</v>
      </c>
      <c r="K102" s="1" t="s">
        <v>1653</v>
      </c>
      <c r="L102" s="1" t="s">
        <v>1653</v>
      </c>
      <c r="M102" s="1" t="s">
        <v>1194</v>
      </c>
      <c r="N102" s="1" t="s">
        <v>1194</v>
      </c>
      <c r="O102" s="1" t="s">
        <v>1195</v>
      </c>
      <c r="P102" s="1" t="s">
        <v>1196</v>
      </c>
      <c r="Q102" s="1" t="s">
        <v>1197</v>
      </c>
      <c r="R102" s="1" t="s">
        <v>1654</v>
      </c>
      <c r="S102" s="1" t="s">
        <v>1199</v>
      </c>
      <c r="T102" s="1" t="s">
        <v>1200</v>
      </c>
      <c r="U102" s="1" t="s">
        <v>1160</v>
      </c>
      <c r="V102" s="1" t="s">
        <v>1207</v>
      </c>
    </row>
    <row r="103" s="1" customFormat="1" spans="1:22">
      <c r="A103" s="1" t="s">
        <v>1655</v>
      </c>
      <c r="B103" s="1" t="s">
        <v>1621</v>
      </c>
      <c r="C103" s="1" t="s">
        <v>1656</v>
      </c>
      <c r="D103" s="1" t="s">
        <v>1657</v>
      </c>
      <c r="E103" s="1" t="s">
        <v>1658</v>
      </c>
      <c r="F103" s="1" t="s">
        <v>1288</v>
      </c>
      <c r="G103" s="1" t="s">
        <v>1224</v>
      </c>
      <c r="H103" s="1" t="s">
        <v>1191</v>
      </c>
      <c r="I103" s="1" t="s">
        <v>1195</v>
      </c>
      <c r="J103" s="1" t="s">
        <v>1193</v>
      </c>
      <c r="K103" s="1" t="s">
        <v>1195</v>
      </c>
      <c r="L103" s="1" t="s">
        <v>1195</v>
      </c>
      <c r="M103" s="1" t="s">
        <v>1194</v>
      </c>
      <c r="N103" s="1" t="s">
        <v>1194</v>
      </c>
      <c r="O103" s="1" t="s">
        <v>1195</v>
      </c>
      <c r="P103" s="1" t="s">
        <v>1196</v>
      </c>
      <c r="Q103" s="1" t="s">
        <v>1197</v>
      </c>
      <c r="R103" s="1" t="s">
        <v>1659</v>
      </c>
      <c r="S103" s="1" t="s">
        <v>1199</v>
      </c>
      <c r="T103" s="1" t="s">
        <v>1200</v>
      </c>
      <c r="U103" s="1" t="s">
        <v>1160</v>
      </c>
      <c r="V103" s="1" t="s">
        <v>1201</v>
      </c>
    </row>
    <row r="104" s="1" customFormat="1" spans="1:22">
      <c r="A104" s="3">
        <v>999230446747830</v>
      </c>
      <c r="B104" s="1" t="s">
        <v>1621</v>
      </c>
      <c r="C104" s="1" t="s">
        <v>1660</v>
      </c>
      <c r="D104" s="1" t="s">
        <v>1661</v>
      </c>
      <c r="E104" s="1" t="s">
        <v>1662</v>
      </c>
      <c r="F104" s="1" t="s">
        <v>1224</v>
      </c>
      <c r="G104" s="1" t="s">
        <v>1190</v>
      </c>
      <c r="H104" s="1" t="s">
        <v>1191</v>
      </c>
      <c r="I104" s="1" t="s">
        <v>1663</v>
      </c>
      <c r="J104" s="1" t="s">
        <v>1193</v>
      </c>
      <c r="K104" s="1" t="s">
        <v>1663</v>
      </c>
      <c r="L104" s="1" t="s">
        <v>1663</v>
      </c>
      <c r="M104" s="1" t="s">
        <v>1194</v>
      </c>
      <c r="N104" s="1" t="s">
        <v>1194</v>
      </c>
      <c r="O104" s="1" t="s">
        <v>1195</v>
      </c>
      <c r="P104" s="1" t="s">
        <v>1196</v>
      </c>
      <c r="Q104" s="1" t="s">
        <v>1197</v>
      </c>
      <c r="R104" s="1" t="s">
        <v>1664</v>
      </c>
      <c r="S104" s="1" t="s">
        <v>1199</v>
      </c>
      <c r="T104" s="1" t="s">
        <v>1200</v>
      </c>
      <c r="U104" s="1" t="s">
        <v>1160</v>
      </c>
      <c r="V104" s="1" t="s">
        <v>1201</v>
      </c>
    </row>
    <row r="105" s="1" customFormat="1" spans="1:22">
      <c r="A105" s="3">
        <v>999230445202638</v>
      </c>
      <c r="B105" s="1" t="s">
        <v>1621</v>
      </c>
      <c r="C105" s="1" t="s">
        <v>1665</v>
      </c>
      <c r="D105" s="1" t="s">
        <v>1394</v>
      </c>
      <c r="E105" s="1" t="s">
        <v>1666</v>
      </c>
      <c r="F105" s="1" t="s">
        <v>1224</v>
      </c>
      <c r="G105" s="1" t="s">
        <v>1190</v>
      </c>
      <c r="H105" s="1" t="s">
        <v>1191</v>
      </c>
      <c r="I105" s="1" t="s">
        <v>1667</v>
      </c>
      <c r="J105" s="1" t="s">
        <v>1193</v>
      </c>
      <c r="K105" s="1" t="s">
        <v>1667</v>
      </c>
      <c r="L105" s="1" t="s">
        <v>1667</v>
      </c>
      <c r="M105" s="1" t="s">
        <v>1194</v>
      </c>
      <c r="N105" s="1" t="s">
        <v>1194</v>
      </c>
      <c r="O105" s="1" t="s">
        <v>1195</v>
      </c>
      <c r="P105" s="1" t="s">
        <v>1196</v>
      </c>
      <c r="Q105" s="1" t="s">
        <v>1197</v>
      </c>
      <c r="R105" s="1" t="s">
        <v>1668</v>
      </c>
      <c r="S105" s="1" t="s">
        <v>1199</v>
      </c>
      <c r="T105" s="1" t="s">
        <v>1200</v>
      </c>
      <c r="U105" s="1" t="s">
        <v>1160</v>
      </c>
      <c r="V105" s="1" t="s">
        <v>1230</v>
      </c>
    </row>
    <row r="106" s="1" customFormat="1" spans="1:22">
      <c r="A106" s="3">
        <v>999230445042140</v>
      </c>
      <c r="B106" s="1" t="s">
        <v>1621</v>
      </c>
      <c r="C106" s="1" t="s">
        <v>1669</v>
      </c>
      <c r="D106" s="1" t="s">
        <v>1670</v>
      </c>
      <c r="E106" s="1" t="s">
        <v>1671</v>
      </c>
      <c r="F106" s="1" t="s">
        <v>1224</v>
      </c>
      <c r="G106" s="1" t="s">
        <v>1190</v>
      </c>
      <c r="H106" s="1" t="s">
        <v>1191</v>
      </c>
      <c r="I106" s="1" t="s">
        <v>1672</v>
      </c>
      <c r="J106" s="1" t="s">
        <v>1193</v>
      </c>
      <c r="K106" s="1" t="s">
        <v>1672</v>
      </c>
      <c r="L106" s="1" t="s">
        <v>1672</v>
      </c>
      <c r="M106" s="1" t="s">
        <v>1194</v>
      </c>
      <c r="N106" s="1" t="s">
        <v>1194</v>
      </c>
      <c r="O106" s="1" t="s">
        <v>1195</v>
      </c>
      <c r="P106" s="1" t="s">
        <v>1196</v>
      </c>
      <c r="Q106" s="1" t="s">
        <v>1197</v>
      </c>
      <c r="R106" s="1" t="s">
        <v>1673</v>
      </c>
      <c r="S106" s="1" t="s">
        <v>1199</v>
      </c>
      <c r="T106" s="1" t="s">
        <v>1200</v>
      </c>
      <c r="U106" s="1" t="s">
        <v>1160</v>
      </c>
      <c r="V106" s="1" t="s">
        <v>1230</v>
      </c>
    </row>
    <row r="107" s="1" customFormat="1" spans="1:22">
      <c r="A107" s="3">
        <v>999230435447433</v>
      </c>
      <c r="B107" s="1" t="s">
        <v>1674</v>
      </c>
      <c r="C107" s="1" t="s">
        <v>1675</v>
      </c>
      <c r="D107" s="1" t="s">
        <v>1676</v>
      </c>
      <c r="E107" s="1" t="s">
        <v>1677</v>
      </c>
      <c r="F107" s="1" t="s">
        <v>1186</v>
      </c>
      <c r="G107" s="1" t="s">
        <v>1190</v>
      </c>
      <c r="H107" s="1" t="s">
        <v>1191</v>
      </c>
      <c r="I107" s="1" t="s">
        <v>1678</v>
      </c>
      <c r="J107" s="1" t="s">
        <v>1193</v>
      </c>
      <c r="K107" s="1" t="s">
        <v>1678</v>
      </c>
      <c r="L107" s="1" t="s">
        <v>1678</v>
      </c>
      <c r="M107" s="1" t="s">
        <v>1194</v>
      </c>
      <c r="N107" s="1" t="s">
        <v>1194</v>
      </c>
      <c r="O107" s="1" t="s">
        <v>1195</v>
      </c>
      <c r="P107" s="1" t="s">
        <v>1196</v>
      </c>
      <c r="Q107" s="1" t="s">
        <v>1197</v>
      </c>
      <c r="R107" s="1" t="s">
        <v>1679</v>
      </c>
      <c r="S107" s="1" t="s">
        <v>1199</v>
      </c>
      <c r="T107" s="1" t="s">
        <v>1200</v>
      </c>
      <c r="U107" s="1" t="s">
        <v>1160</v>
      </c>
      <c r="V107" s="1" t="s">
        <v>1201</v>
      </c>
    </row>
    <row r="108" s="1" customFormat="1" spans="1:22">
      <c r="A108" s="3">
        <v>999230433426315</v>
      </c>
      <c r="B108" s="1" t="s">
        <v>1674</v>
      </c>
      <c r="C108" s="1" t="s">
        <v>1680</v>
      </c>
      <c r="D108" s="1" t="s">
        <v>1681</v>
      </c>
      <c r="E108" s="1" t="s">
        <v>1682</v>
      </c>
      <c r="F108" s="1" t="s">
        <v>1186</v>
      </c>
      <c r="G108" s="1" t="s">
        <v>1190</v>
      </c>
      <c r="H108" s="1" t="s">
        <v>1191</v>
      </c>
      <c r="I108" s="1" t="s">
        <v>1683</v>
      </c>
      <c r="J108" s="1" t="s">
        <v>1193</v>
      </c>
      <c r="K108" s="1" t="s">
        <v>1683</v>
      </c>
      <c r="L108" s="1" t="s">
        <v>1683</v>
      </c>
      <c r="M108" s="1" t="s">
        <v>1194</v>
      </c>
      <c r="N108" s="1" t="s">
        <v>1194</v>
      </c>
      <c r="O108" s="1" t="s">
        <v>1195</v>
      </c>
      <c r="P108" s="1" t="s">
        <v>1196</v>
      </c>
      <c r="Q108" s="1" t="s">
        <v>1197</v>
      </c>
      <c r="R108" s="1" t="s">
        <v>1684</v>
      </c>
      <c r="S108" s="1" t="s">
        <v>1199</v>
      </c>
      <c r="T108" s="1" t="s">
        <v>1200</v>
      </c>
      <c r="U108" s="1" t="s">
        <v>1160</v>
      </c>
      <c r="V108" s="1" t="s">
        <v>1207</v>
      </c>
    </row>
    <row r="109" s="1" customFormat="1" spans="1:22">
      <c r="A109" s="3">
        <v>999230433137175</v>
      </c>
      <c r="B109" s="1" t="s">
        <v>1674</v>
      </c>
      <c r="C109" s="1" t="s">
        <v>1685</v>
      </c>
      <c r="D109" s="1" t="s">
        <v>1544</v>
      </c>
      <c r="E109" s="1" t="s">
        <v>1686</v>
      </c>
      <c r="F109" s="1" t="s">
        <v>1224</v>
      </c>
      <c r="G109" s="1" t="s">
        <v>1190</v>
      </c>
      <c r="H109" s="1" t="s">
        <v>1191</v>
      </c>
      <c r="I109" s="1" t="s">
        <v>1687</v>
      </c>
      <c r="J109" s="1" t="s">
        <v>1193</v>
      </c>
      <c r="K109" s="1" t="s">
        <v>1687</v>
      </c>
      <c r="L109" s="1" t="s">
        <v>1687</v>
      </c>
      <c r="M109" s="1" t="s">
        <v>1194</v>
      </c>
      <c r="N109" s="1" t="s">
        <v>1194</v>
      </c>
      <c r="O109" s="1" t="s">
        <v>1195</v>
      </c>
      <c r="P109" s="1" t="s">
        <v>1196</v>
      </c>
      <c r="Q109" s="1" t="s">
        <v>1197</v>
      </c>
      <c r="R109" s="1" t="s">
        <v>1688</v>
      </c>
      <c r="S109" s="1" t="s">
        <v>1199</v>
      </c>
      <c r="T109" s="1" t="s">
        <v>1200</v>
      </c>
      <c r="U109" s="1" t="s">
        <v>1160</v>
      </c>
      <c r="V109" s="1" t="s">
        <v>1201</v>
      </c>
    </row>
    <row r="110" s="1" customFormat="1" spans="1:22">
      <c r="A110" s="3">
        <v>999230431605991</v>
      </c>
      <c r="B110" s="1" t="s">
        <v>1674</v>
      </c>
      <c r="C110" s="1" t="s">
        <v>1689</v>
      </c>
      <c r="D110" s="1" t="s">
        <v>1442</v>
      </c>
      <c r="E110" s="1" t="s">
        <v>1690</v>
      </c>
      <c r="F110" s="1" t="s">
        <v>1224</v>
      </c>
      <c r="G110" s="1" t="s">
        <v>1190</v>
      </c>
      <c r="H110" s="1" t="s">
        <v>1191</v>
      </c>
      <c r="I110" s="1" t="s">
        <v>1691</v>
      </c>
      <c r="J110" s="1" t="s">
        <v>1193</v>
      </c>
      <c r="K110" s="1" t="s">
        <v>1691</v>
      </c>
      <c r="L110" s="1" t="s">
        <v>1691</v>
      </c>
      <c r="M110" s="1" t="s">
        <v>1194</v>
      </c>
      <c r="N110" s="1" t="s">
        <v>1194</v>
      </c>
      <c r="O110" s="1" t="s">
        <v>1195</v>
      </c>
      <c r="P110" s="1" t="s">
        <v>1196</v>
      </c>
      <c r="Q110" s="1" t="s">
        <v>1197</v>
      </c>
      <c r="R110" s="1" t="s">
        <v>1692</v>
      </c>
      <c r="S110" s="1" t="s">
        <v>1199</v>
      </c>
      <c r="T110" s="1" t="s">
        <v>1200</v>
      </c>
      <c r="U110" s="1" t="s">
        <v>1160</v>
      </c>
      <c r="V110" s="1" t="s">
        <v>1230</v>
      </c>
    </row>
    <row r="111" s="1" customFormat="1" spans="1:22">
      <c r="A111" s="3">
        <v>999230426108856</v>
      </c>
      <c r="B111" s="1" t="s">
        <v>1693</v>
      </c>
      <c r="C111" s="1" t="s">
        <v>1694</v>
      </c>
      <c r="D111" s="1" t="s">
        <v>1695</v>
      </c>
      <c r="E111" s="1" t="s">
        <v>1696</v>
      </c>
      <c r="F111" s="1" t="s">
        <v>1288</v>
      </c>
      <c r="G111" s="1" t="s">
        <v>1190</v>
      </c>
      <c r="H111" s="1" t="s">
        <v>1191</v>
      </c>
      <c r="I111" s="1" t="s">
        <v>1697</v>
      </c>
      <c r="J111" s="1" t="s">
        <v>1193</v>
      </c>
      <c r="K111" s="1" t="s">
        <v>1697</v>
      </c>
      <c r="L111" s="1" t="s">
        <v>1697</v>
      </c>
      <c r="M111" s="1" t="s">
        <v>1194</v>
      </c>
      <c r="N111" s="1" t="s">
        <v>1194</v>
      </c>
      <c r="O111" s="1" t="s">
        <v>1195</v>
      </c>
      <c r="P111" s="1" t="s">
        <v>1196</v>
      </c>
      <c r="Q111" s="1" t="s">
        <v>1197</v>
      </c>
      <c r="R111" s="1" t="s">
        <v>1698</v>
      </c>
      <c r="S111" s="1" t="s">
        <v>1199</v>
      </c>
      <c r="T111" s="1" t="s">
        <v>1200</v>
      </c>
      <c r="U111" s="1" t="s">
        <v>1160</v>
      </c>
      <c r="V111" s="1" t="s">
        <v>1201</v>
      </c>
    </row>
    <row r="112" s="1" customFormat="1" spans="1:22">
      <c r="A112" s="3">
        <v>999230422744275</v>
      </c>
      <c r="B112" s="1" t="s">
        <v>1693</v>
      </c>
      <c r="C112" s="1" t="s">
        <v>1699</v>
      </c>
      <c r="D112" s="1" t="s">
        <v>1277</v>
      </c>
      <c r="E112" s="1" t="s">
        <v>1700</v>
      </c>
      <c r="F112" s="1" t="s">
        <v>1186</v>
      </c>
      <c r="G112" s="1" t="s">
        <v>1190</v>
      </c>
      <c r="H112" s="1" t="s">
        <v>1191</v>
      </c>
      <c r="I112" s="1" t="s">
        <v>1701</v>
      </c>
      <c r="J112" s="1" t="s">
        <v>1193</v>
      </c>
      <c r="K112" s="1" t="s">
        <v>1701</v>
      </c>
      <c r="L112" s="1" t="s">
        <v>1701</v>
      </c>
      <c r="M112" s="1" t="s">
        <v>1194</v>
      </c>
      <c r="N112" s="1" t="s">
        <v>1194</v>
      </c>
      <c r="O112" s="1" t="s">
        <v>1195</v>
      </c>
      <c r="P112" s="1" t="s">
        <v>1196</v>
      </c>
      <c r="Q112" s="1" t="s">
        <v>1197</v>
      </c>
      <c r="R112" s="1" t="s">
        <v>1702</v>
      </c>
      <c r="S112" s="1" t="s">
        <v>1199</v>
      </c>
      <c r="T112" s="1" t="s">
        <v>1200</v>
      </c>
      <c r="U112" s="1" t="s">
        <v>1281</v>
      </c>
      <c r="V112" s="1" t="s">
        <v>1230</v>
      </c>
    </row>
    <row r="113" s="1" customFormat="1" spans="1:22">
      <c r="A113" s="3">
        <v>999230415556425</v>
      </c>
      <c r="B113" s="1" t="s">
        <v>1693</v>
      </c>
      <c r="C113" s="1" t="s">
        <v>1703</v>
      </c>
      <c r="D113" s="1" t="s">
        <v>1704</v>
      </c>
      <c r="E113" s="1" t="s">
        <v>1705</v>
      </c>
      <c r="F113" s="1" t="s">
        <v>1326</v>
      </c>
      <c r="G113" s="1" t="s">
        <v>1190</v>
      </c>
      <c r="H113" s="1" t="s">
        <v>1191</v>
      </c>
      <c r="I113" s="1" t="s">
        <v>1706</v>
      </c>
      <c r="J113" s="1" t="s">
        <v>1193</v>
      </c>
      <c r="K113" s="1" t="s">
        <v>1706</v>
      </c>
      <c r="L113" s="1" t="s">
        <v>1706</v>
      </c>
      <c r="M113" s="1" t="s">
        <v>1194</v>
      </c>
      <c r="N113" s="1" t="s">
        <v>1194</v>
      </c>
      <c r="O113" s="1" t="s">
        <v>1195</v>
      </c>
      <c r="P113" s="1" t="s">
        <v>1196</v>
      </c>
      <c r="Q113" s="1" t="s">
        <v>1197</v>
      </c>
      <c r="R113" s="1" t="s">
        <v>1707</v>
      </c>
      <c r="S113" s="1" t="s">
        <v>1199</v>
      </c>
      <c r="T113" s="1" t="s">
        <v>1200</v>
      </c>
      <c r="U113" s="1" t="s">
        <v>1160</v>
      </c>
      <c r="V113" s="1" t="s">
        <v>1201</v>
      </c>
    </row>
    <row r="114" s="1" customFormat="1" spans="1:22">
      <c r="A114" s="3">
        <v>999230408264866</v>
      </c>
      <c r="B114" s="1" t="s">
        <v>1708</v>
      </c>
      <c r="C114" s="1" t="s">
        <v>1709</v>
      </c>
      <c r="D114" s="1" t="s">
        <v>1612</v>
      </c>
      <c r="E114" s="1" t="s">
        <v>1710</v>
      </c>
      <c r="F114" s="1" t="s">
        <v>1288</v>
      </c>
      <c r="G114" s="1" t="s">
        <v>1190</v>
      </c>
      <c r="H114" s="1" t="s">
        <v>1191</v>
      </c>
      <c r="I114" s="1" t="s">
        <v>1711</v>
      </c>
      <c r="J114" s="1" t="s">
        <v>1193</v>
      </c>
      <c r="K114" s="1" t="s">
        <v>1711</v>
      </c>
      <c r="L114" s="1" t="s">
        <v>1614</v>
      </c>
      <c r="M114" s="1" t="s">
        <v>1712</v>
      </c>
      <c r="N114" s="1" t="s">
        <v>1712</v>
      </c>
      <c r="O114" s="1" t="s">
        <v>1195</v>
      </c>
      <c r="P114" s="1" t="s">
        <v>1196</v>
      </c>
      <c r="Q114" s="1" t="s">
        <v>1197</v>
      </c>
      <c r="R114" s="1" t="s">
        <v>1713</v>
      </c>
      <c r="S114" s="1" t="s">
        <v>1199</v>
      </c>
      <c r="T114" s="1" t="s">
        <v>1200</v>
      </c>
      <c r="U114" s="1" t="s">
        <v>1281</v>
      </c>
      <c r="V114" s="1" t="s">
        <v>1230</v>
      </c>
    </row>
    <row r="115" s="1" customFormat="1" spans="1:22">
      <c r="A115" s="3">
        <v>999230404791303</v>
      </c>
      <c r="B115" s="1" t="s">
        <v>1708</v>
      </c>
      <c r="C115" s="1" t="s">
        <v>1714</v>
      </c>
      <c r="D115" s="1" t="s">
        <v>1715</v>
      </c>
      <c r="E115" s="1" t="s">
        <v>1716</v>
      </c>
      <c r="F115" s="1" t="s">
        <v>1224</v>
      </c>
      <c r="G115" s="1" t="s">
        <v>1190</v>
      </c>
      <c r="H115" s="1" t="s">
        <v>1191</v>
      </c>
      <c r="I115" s="1" t="s">
        <v>1717</v>
      </c>
      <c r="J115" s="1" t="s">
        <v>1193</v>
      </c>
      <c r="K115" s="1" t="s">
        <v>1717</v>
      </c>
      <c r="L115" s="1" t="s">
        <v>1717</v>
      </c>
      <c r="M115" s="1" t="s">
        <v>1194</v>
      </c>
      <c r="N115" s="1" t="s">
        <v>1194</v>
      </c>
      <c r="O115" s="1" t="s">
        <v>1195</v>
      </c>
      <c r="P115" s="1" t="s">
        <v>1196</v>
      </c>
      <c r="Q115" s="1" t="s">
        <v>1197</v>
      </c>
      <c r="R115" s="1" t="s">
        <v>1718</v>
      </c>
      <c r="S115" s="1" t="s">
        <v>1199</v>
      </c>
      <c r="T115" s="1" t="s">
        <v>1200</v>
      </c>
      <c r="U115" s="1" t="s">
        <v>1160</v>
      </c>
      <c r="V115" s="1" t="s">
        <v>1440</v>
      </c>
    </row>
    <row r="116" s="1" customFormat="1" spans="1:22">
      <c r="A116" s="3">
        <v>999230401440763</v>
      </c>
      <c r="B116" s="1" t="s">
        <v>1708</v>
      </c>
      <c r="C116" s="1" t="s">
        <v>1719</v>
      </c>
      <c r="D116" s="1" t="s">
        <v>1720</v>
      </c>
      <c r="E116" s="1" t="s">
        <v>1721</v>
      </c>
      <c r="F116" s="1" t="s">
        <v>1224</v>
      </c>
      <c r="G116" s="1" t="s">
        <v>1190</v>
      </c>
      <c r="H116" s="1" t="s">
        <v>1191</v>
      </c>
      <c r="I116" s="1" t="s">
        <v>1722</v>
      </c>
      <c r="J116" s="1" t="s">
        <v>1193</v>
      </c>
      <c r="K116" s="1" t="s">
        <v>1722</v>
      </c>
      <c r="L116" s="1" t="s">
        <v>1722</v>
      </c>
      <c r="M116" s="1" t="s">
        <v>1194</v>
      </c>
      <c r="N116" s="1" t="s">
        <v>1194</v>
      </c>
      <c r="O116" s="1" t="s">
        <v>1195</v>
      </c>
      <c r="P116" s="1" t="s">
        <v>1196</v>
      </c>
      <c r="Q116" s="1" t="s">
        <v>1197</v>
      </c>
      <c r="R116" s="1" t="s">
        <v>1723</v>
      </c>
      <c r="S116" s="1" t="s">
        <v>1199</v>
      </c>
      <c r="T116" s="1" t="s">
        <v>1200</v>
      </c>
      <c r="U116" s="1" t="s">
        <v>1160</v>
      </c>
      <c r="V116" s="1" t="s">
        <v>1201</v>
      </c>
    </row>
    <row r="117" s="1" customFormat="1" spans="1:22">
      <c r="A117" s="3">
        <v>999230399700990</v>
      </c>
      <c r="B117" s="1" t="s">
        <v>1724</v>
      </c>
      <c r="C117" s="1" t="s">
        <v>1725</v>
      </c>
      <c r="D117" s="1" t="s">
        <v>1726</v>
      </c>
      <c r="E117" s="1" t="s">
        <v>1727</v>
      </c>
      <c r="F117" s="1" t="s">
        <v>1392</v>
      </c>
      <c r="G117" s="1" t="s">
        <v>1190</v>
      </c>
      <c r="H117" s="1" t="s">
        <v>1191</v>
      </c>
      <c r="I117" s="1" t="s">
        <v>1728</v>
      </c>
      <c r="J117" s="1" t="s">
        <v>1193</v>
      </c>
      <c r="K117" s="1" t="s">
        <v>1728</v>
      </c>
      <c r="L117" s="1" t="s">
        <v>1728</v>
      </c>
      <c r="M117" s="1" t="s">
        <v>1194</v>
      </c>
      <c r="N117" s="1" t="s">
        <v>1194</v>
      </c>
      <c r="O117" s="1" t="s">
        <v>1195</v>
      </c>
      <c r="P117" s="1" t="s">
        <v>1196</v>
      </c>
      <c r="Q117" s="1" t="s">
        <v>1197</v>
      </c>
      <c r="R117" s="1" t="s">
        <v>1729</v>
      </c>
      <c r="S117" s="1" t="s">
        <v>1199</v>
      </c>
      <c r="T117" s="1" t="s">
        <v>1200</v>
      </c>
      <c r="U117" s="1" t="s">
        <v>1160</v>
      </c>
      <c r="V117" s="1" t="s">
        <v>1201</v>
      </c>
    </row>
    <row r="118" s="1" customFormat="1" spans="1:22">
      <c r="A118" s="3">
        <v>999230398930424</v>
      </c>
      <c r="B118" s="1" t="s">
        <v>1724</v>
      </c>
      <c r="C118" s="1" t="s">
        <v>1730</v>
      </c>
      <c r="D118" s="1" t="s">
        <v>1290</v>
      </c>
      <c r="E118" s="1" t="s">
        <v>1731</v>
      </c>
      <c r="F118" s="1" t="s">
        <v>1288</v>
      </c>
      <c r="G118" s="1" t="s">
        <v>1190</v>
      </c>
      <c r="H118" s="1" t="s">
        <v>1191</v>
      </c>
      <c r="I118" s="1" t="s">
        <v>1732</v>
      </c>
      <c r="J118" s="1" t="s">
        <v>1193</v>
      </c>
      <c r="K118" s="1" t="s">
        <v>1732</v>
      </c>
      <c r="L118" s="1" t="s">
        <v>1732</v>
      </c>
      <c r="M118" s="1" t="s">
        <v>1194</v>
      </c>
      <c r="N118" s="1" t="s">
        <v>1194</v>
      </c>
      <c r="O118" s="1" t="s">
        <v>1195</v>
      </c>
      <c r="P118" s="1" t="s">
        <v>1196</v>
      </c>
      <c r="Q118" s="1" t="s">
        <v>1197</v>
      </c>
      <c r="R118" s="1" t="s">
        <v>1733</v>
      </c>
      <c r="S118" s="1" t="s">
        <v>1199</v>
      </c>
      <c r="T118" s="1" t="s">
        <v>1200</v>
      </c>
      <c r="U118" s="1" t="s">
        <v>1160</v>
      </c>
      <c r="V118" s="1" t="s">
        <v>1230</v>
      </c>
    </row>
    <row r="119" s="1" customFormat="1" spans="1:22">
      <c r="A119" s="3">
        <v>999230394226293</v>
      </c>
      <c r="B119" s="1" t="s">
        <v>1724</v>
      </c>
      <c r="C119" s="1" t="s">
        <v>1734</v>
      </c>
      <c r="D119" s="1" t="s">
        <v>1290</v>
      </c>
      <c r="E119" s="1" t="s">
        <v>1735</v>
      </c>
      <c r="F119" s="1" t="s">
        <v>1224</v>
      </c>
      <c r="G119" s="1" t="s">
        <v>1190</v>
      </c>
      <c r="H119" s="1" t="s">
        <v>1191</v>
      </c>
      <c r="I119" s="1" t="s">
        <v>1736</v>
      </c>
      <c r="J119" s="1" t="s">
        <v>1193</v>
      </c>
      <c r="K119" s="1" t="s">
        <v>1736</v>
      </c>
      <c r="L119" s="1" t="s">
        <v>1736</v>
      </c>
      <c r="M119" s="1" t="s">
        <v>1194</v>
      </c>
      <c r="N119" s="1" t="s">
        <v>1194</v>
      </c>
      <c r="O119" s="1" t="s">
        <v>1195</v>
      </c>
      <c r="P119" s="1" t="s">
        <v>1196</v>
      </c>
      <c r="Q119" s="1" t="s">
        <v>1197</v>
      </c>
      <c r="R119" s="1" t="s">
        <v>1737</v>
      </c>
      <c r="S119" s="1" t="s">
        <v>1199</v>
      </c>
      <c r="T119" s="1" t="s">
        <v>1200</v>
      </c>
      <c r="U119" s="1" t="s">
        <v>1160</v>
      </c>
      <c r="V119" s="1" t="s">
        <v>1230</v>
      </c>
    </row>
    <row r="120" s="1" customFormat="1" spans="1:22">
      <c r="A120" s="3">
        <v>999230392016564</v>
      </c>
      <c r="B120" s="1" t="s">
        <v>1724</v>
      </c>
      <c r="C120" s="1" t="s">
        <v>1738</v>
      </c>
      <c r="D120" s="1" t="s">
        <v>1739</v>
      </c>
      <c r="E120" s="1" t="s">
        <v>1740</v>
      </c>
      <c r="F120" s="1" t="s">
        <v>1224</v>
      </c>
      <c r="G120" s="1" t="s">
        <v>1190</v>
      </c>
      <c r="H120" s="1" t="s">
        <v>1191</v>
      </c>
      <c r="I120" s="1" t="s">
        <v>1741</v>
      </c>
      <c r="J120" s="1" t="s">
        <v>1193</v>
      </c>
      <c r="K120" s="1" t="s">
        <v>1741</v>
      </c>
      <c r="L120" s="1" t="s">
        <v>1741</v>
      </c>
      <c r="M120" s="1" t="s">
        <v>1194</v>
      </c>
      <c r="N120" s="1" t="s">
        <v>1194</v>
      </c>
      <c r="O120" s="1" t="s">
        <v>1195</v>
      </c>
      <c r="P120" s="1" t="s">
        <v>1196</v>
      </c>
      <c r="Q120" s="1" t="s">
        <v>1197</v>
      </c>
      <c r="R120" s="1" t="s">
        <v>1742</v>
      </c>
      <c r="S120" s="1" t="s">
        <v>1199</v>
      </c>
      <c r="T120" s="1" t="s">
        <v>1200</v>
      </c>
      <c r="U120" s="1" t="s">
        <v>1160</v>
      </c>
      <c r="V120" s="1" t="s">
        <v>1201</v>
      </c>
    </row>
    <row r="121" s="1" customFormat="1" spans="1:22">
      <c r="A121" s="3">
        <v>999230375251901</v>
      </c>
      <c r="B121" s="1" t="s">
        <v>1724</v>
      </c>
      <c r="C121" s="1" t="s">
        <v>1743</v>
      </c>
      <c r="D121" s="1" t="s">
        <v>1744</v>
      </c>
      <c r="E121" s="1" t="s">
        <v>1745</v>
      </c>
      <c r="F121" s="1" t="s">
        <v>1186</v>
      </c>
      <c r="G121" s="1" t="s">
        <v>1190</v>
      </c>
      <c r="H121" s="1" t="s">
        <v>1191</v>
      </c>
      <c r="I121" s="1" t="s">
        <v>1746</v>
      </c>
      <c r="J121" s="1" t="s">
        <v>1193</v>
      </c>
      <c r="K121" s="1" t="s">
        <v>1746</v>
      </c>
      <c r="L121" s="1" t="s">
        <v>1746</v>
      </c>
      <c r="M121" s="1" t="s">
        <v>1194</v>
      </c>
      <c r="N121" s="1" t="s">
        <v>1194</v>
      </c>
      <c r="O121" s="1" t="s">
        <v>1195</v>
      </c>
      <c r="P121" s="1" t="s">
        <v>1196</v>
      </c>
      <c r="Q121" s="1" t="s">
        <v>1197</v>
      </c>
      <c r="R121" s="1" t="s">
        <v>1747</v>
      </c>
      <c r="S121" s="1" t="s">
        <v>1199</v>
      </c>
      <c r="T121" s="1" t="s">
        <v>1200</v>
      </c>
      <c r="U121" s="1" t="s">
        <v>1160</v>
      </c>
      <c r="V121" s="1" t="s">
        <v>1461</v>
      </c>
    </row>
    <row r="122" s="1" customFormat="1" spans="1:22">
      <c r="A122" s="3">
        <v>999230370950009</v>
      </c>
      <c r="B122" s="1" t="s">
        <v>1748</v>
      </c>
      <c r="C122" s="1" t="s">
        <v>1749</v>
      </c>
      <c r="D122" s="1" t="s">
        <v>1612</v>
      </c>
      <c r="E122" s="1" t="s">
        <v>1750</v>
      </c>
      <c r="F122" s="1" t="s">
        <v>1186</v>
      </c>
      <c r="G122" s="1" t="s">
        <v>1190</v>
      </c>
      <c r="H122" s="1" t="s">
        <v>1191</v>
      </c>
      <c r="I122" s="1" t="s">
        <v>1751</v>
      </c>
      <c r="J122" s="1" t="s">
        <v>1193</v>
      </c>
      <c r="K122" s="1" t="s">
        <v>1751</v>
      </c>
      <c r="L122" s="1" t="s">
        <v>1751</v>
      </c>
      <c r="M122" s="1" t="s">
        <v>1194</v>
      </c>
      <c r="N122" s="1" t="s">
        <v>1194</v>
      </c>
      <c r="O122" s="1" t="s">
        <v>1195</v>
      </c>
      <c r="P122" s="1" t="s">
        <v>1196</v>
      </c>
      <c r="Q122" s="1" t="s">
        <v>1197</v>
      </c>
      <c r="R122" s="1" t="s">
        <v>1752</v>
      </c>
      <c r="S122" s="1" t="s">
        <v>1199</v>
      </c>
      <c r="T122" s="1" t="s">
        <v>1200</v>
      </c>
      <c r="U122" s="1" t="s">
        <v>1281</v>
      </c>
      <c r="V122" s="1" t="s">
        <v>1230</v>
      </c>
    </row>
    <row r="123" s="1" customFormat="1" spans="1:22">
      <c r="A123" s="3">
        <v>999230355254293</v>
      </c>
      <c r="B123" s="1" t="s">
        <v>1753</v>
      </c>
      <c r="C123" s="1" t="s">
        <v>1754</v>
      </c>
      <c r="D123" s="1" t="s">
        <v>1755</v>
      </c>
      <c r="E123" s="1" t="s">
        <v>1756</v>
      </c>
      <c r="F123" s="1" t="s">
        <v>1224</v>
      </c>
      <c r="G123" s="1" t="s">
        <v>1190</v>
      </c>
      <c r="H123" s="1" t="s">
        <v>1191</v>
      </c>
      <c r="I123" s="1" t="s">
        <v>1757</v>
      </c>
      <c r="J123" s="1" t="s">
        <v>1193</v>
      </c>
      <c r="K123" s="1" t="s">
        <v>1757</v>
      </c>
      <c r="L123" s="1" t="s">
        <v>1757</v>
      </c>
      <c r="M123" s="1" t="s">
        <v>1194</v>
      </c>
      <c r="N123" s="1" t="s">
        <v>1194</v>
      </c>
      <c r="O123" s="1" t="s">
        <v>1195</v>
      </c>
      <c r="P123" s="1" t="s">
        <v>1196</v>
      </c>
      <c r="Q123" s="1" t="s">
        <v>1197</v>
      </c>
      <c r="R123" s="1" t="s">
        <v>1758</v>
      </c>
      <c r="S123" s="1" t="s">
        <v>1199</v>
      </c>
      <c r="T123" s="1" t="s">
        <v>1200</v>
      </c>
      <c r="U123" s="1" t="s">
        <v>1160</v>
      </c>
      <c r="V123" s="1" t="s">
        <v>1230</v>
      </c>
    </row>
    <row r="124" s="1" customFormat="1" spans="1:22">
      <c r="A124" s="3">
        <v>999230304323312</v>
      </c>
      <c r="B124" s="1" t="s">
        <v>1753</v>
      </c>
      <c r="C124" s="1" t="s">
        <v>1759</v>
      </c>
      <c r="D124" s="1" t="s">
        <v>1605</v>
      </c>
      <c r="E124" s="1" t="s">
        <v>1760</v>
      </c>
      <c r="F124" s="1" t="s">
        <v>1224</v>
      </c>
      <c r="G124" s="1" t="s">
        <v>1190</v>
      </c>
      <c r="H124" s="1" t="s">
        <v>1191</v>
      </c>
      <c r="I124" s="1" t="s">
        <v>1761</v>
      </c>
      <c r="J124" s="1" t="s">
        <v>1193</v>
      </c>
      <c r="K124" s="1" t="s">
        <v>1761</v>
      </c>
      <c r="L124" s="1" t="s">
        <v>1761</v>
      </c>
      <c r="M124" s="1" t="s">
        <v>1194</v>
      </c>
      <c r="N124" s="1" t="s">
        <v>1194</v>
      </c>
      <c r="O124" s="1" t="s">
        <v>1195</v>
      </c>
      <c r="P124" s="1" t="s">
        <v>1196</v>
      </c>
      <c r="Q124" s="1" t="s">
        <v>1197</v>
      </c>
      <c r="R124" s="1" t="s">
        <v>1762</v>
      </c>
      <c r="S124" s="1" t="s">
        <v>1199</v>
      </c>
      <c r="T124" s="1" t="s">
        <v>1200</v>
      </c>
      <c r="U124" s="1" t="s">
        <v>1160</v>
      </c>
      <c r="V124" s="1" t="s">
        <v>1201</v>
      </c>
    </row>
    <row r="125" s="1" customFormat="1" spans="1:22">
      <c r="A125" s="3">
        <v>999230303616383</v>
      </c>
      <c r="B125" s="1" t="s">
        <v>1753</v>
      </c>
      <c r="C125" s="1" t="s">
        <v>1763</v>
      </c>
      <c r="D125" s="1" t="s">
        <v>1764</v>
      </c>
      <c r="E125" s="1" t="s">
        <v>1765</v>
      </c>
      <c r="F125" s="1" t="s">
        <v>1224</v>
      </c>
      <c r="G125" s="1" t="s">
        <v>1190</v>
      </c>
      <c r="H125" s="1" t="s">
        <v>1191</v>
      </c>
      <c r="I125" s="1" t="s">
        <v>1261</v>
      </c>
      <c r="J125" s="1" t="s">
        <v>1193</v>
      </c>
      <c r="K125" s="1" t="s">
        <v>1261</v>
      </c>
      <c r="L125" s="1" t="s">
        <v>1261</v>
      </c>
      <c r="M125" s="1" t="s">
        <v>1194</v>
      </c>
      <c r="N125" s="1" t="s">
        <v>1194</v>
      </c>
      <c r="O125" s="1" t="s">
        <v>1195</v>
      </c>
      <c r="P125" s="1" t="s">
        <v>1196</v>
      </c>
      <c r="Q125" s="1" t="s">
        <v>1197</v>
      </c>
      <c r="R125" s="1" t="s">
        <v>1766</v>
      </c>
      <c r="S125" s="1" t="s">
        <v>1199</v>
      </c>
      <c r="T125" s="1" t="s">
        <v>1200</v>
      </c>
      <c r="U125" s="1" t="s">
        <v>1160</v>
      </c>
      <c r="V125" s="1" t="s">
        <v>1767</v>
      </c>
    </row>
    <row r="126" s="1" customFormat="1" spans="1:22">
      <c r="A126" s="3">
        <v>999230301827962</v>
      </c>
      <c r="B126" s="1" t="s">
        <v>1753</v>
      </c>
      <c r="C126" s="1" t="s">
        <v>1768</v>
      </c>
      <c r="D126" s="1" t="s">
        <v>1769</v>
      </c>
      <c r="E126" s="1" t="s">
        <v>1770</v>
      </c>
      <c r="F126" s="1" t="s">
        <v>1224</v>
      </c>
      <c r="G126" s="1" t="s">
        <v>1190</v>
      </c>
      <c r="H126" s="1" t="s">
        <v>1191</v>
      </c>
      <c r="I126" s="1" t="s">
        <v>1771</v>
      </c>
      <c r="J126" s="1" t="s">
        <v>1193</v>
      </c>
      <c r="K126" s="1" t="s">
        <v>1771</v>
      </c>
      <c r="L126" s="1" t="s">
        <v>1771</v>
      </c>
      <c r="M126" s="1" t="s">
        <v>1194</v>
      </c>
      <c r="N126" s="1" t="s">
        <v>1194</v>
      </c>
      <c r="O126" s="1" t="s">
        <v>1195</v>
      </c>
      <c r="P126" s="1" t="s">
        <v>1196</v>
      </c>
      <c r="Q126" s="1" t="s">
        <v>1197</v>
      </c>
      <c r="R126" s="1" t="s">
        <v>1772</v>
      </c>
      <c r="S126" s="1" t="s">
        <v>1199</v>
      </c>
      <c r="T126" s="1" t="s">
        <v>1200</v>
      </c>
      <c r="U126" s="1" t="s">
        <v>1160</v>
      </c>
      <c r="V126" s="1" t="s">
        <v>1201</v>
      </c>
    </row>
    <row r="127" s="1" customFormat="1" spans="1:22">
      <c r="A127" s="3">
        <v>999230300807716</v>
      </c>
      <c r="B127" s="1" t="s">
        <v>1753</v>
      </c>
      <c r="C127" s="1" t="s">
        <v>1773</v>
      </c>
      <c r="D127" s="1" t="s">
        <v>1290</v>
      </c>
      <c r="E127" s="1" t="s">
        <v>1774</v>
      </c>
      <c r="F127" s="1" t="s">
        <v>1224</v>
      </c>
      <c r="G127" s="1" t="s">
        <v>1190</v>
      </c>
      <c r="H127" s="1" t="s">
        <v>1191</v>
      </c>
      <c r="I127" s="1" t="s">
        <v>1736</v>
      </c>
      <c r="J127" s="1" t="s">
        <v>1193</v>
      </c>
      <c r="K127" s="1" t="s">
        <v>1736</v>
      </c>
      <c r="L127" s="1" t="s">
        <v>1736</v>
      </c>
      <c r="M127" s="1" t="s">
        <v>1194</v>
      </c>
      <c r="N127" s="1" t="s">
        <v>1194</v>
      </c>
      <c r="O127" s="1" t="s">
        <v>1195</v>
      </c>
      <c r="P127" s="1" t="s">
        <v>1196</v>
      </c>
      <c r="Q127" s="1" t="s">
        <v>1197</v>
      </c>
      <c r="R127" s="1" t="s">
        <v>1775</v>
      </c>
      <c r="S127" s="1" t="s">
        <v>1199</v>
      </c>
      <c r="T127" s="1" t="s">
        <v>1200</v>
      </c>
      <c r="U127" s="1" t="s">
        <v>1160</v>
      </c>
      <c r="V127" s="1" t="s">
        <v>1230</v>
      </c>
    </row>
    <row r="128" s="1" customFormat="1" spans="1:22">
      <c r="A128" s="3">
        <v>999230291151560</v>
      </c>
      <c r="B128" s="1" t="s">
        <v>1776</v>
      </c>
      <c r="C128" s="1" t="s">
        <v>1777</v>
      </c>
      <c r="D128" s="1" t="s">
        <v>1778</v>
      </c>
      <c r="E128" s="1" t="s">
        <v>1779</v>
      </c>
      <c r="F128" s="1" t="s">
        <v>1472</v>
      </c>
      <c r="G128" s="1" t="s">
        <v>1190</v>
      </c>
      <c r="H128" s="1" t="s">
        <v>1191</v>
      </c>
      <c r="I128" s="1" t="s">
        <v>1780</v>
      </c>
      <c r="J128" s="1" t="s">
        <v>1193</v>
      </c>
      <c r="K128" s="1" t="s">
        <v>1780</v>
      </c>
      <c r="L128" s="1" t="s">
        <v>1780</v>
      </c>
      <c r="M128" s="1" t="s">
        <v>1194</v>
      </c>
      <c r="N128" s="1" t="s">
        <v>1194</v>
      </c>
      <c r="O128" s="1" t="s">
        <v>1195</v>
      </c>
      <c r="P128" s="1" t="s">
        <v>1196</v>
      </c>
      <c r="Q128" s="1" t="s">
        <v>1197</v>
      </c>
      <c r="R128" s="1" t="s">
        <v>1781</v>
      </c>
      <c r="S128" s="1" t="s">
        <v>1199</v>
      </c>
      <c r="T128" s="1" t="s">
        <v>1200</v>
      </c>
      <c r="U128" s="1" t="s">
        <v>1160</v>
      </c>
      <c r="V128" s="1" t="s">
        <v>1201</v>
      </c>
    </row>
    <row r="129" s="1" customFormat="1" spans="1:22">
      <c r="A129" s="3">
        <v>999230249944570</v>
      </c>
      <c r="B129" s="1" t="s">
        <v>1782</v>
      </c>
      <c r="C129" s="1" t="s">
        <v>1783</v>
      </c>
      <c r="D129" s="1" t="s">
        <v>1612</v>
      </c>
      <c r="E129" s="1" t="s">
        <v>1784</v>
      </c>
      <c r="F129" s="1" t="s">
        <v>1224</v>
      </c>
      <c r="G129" s="1" t="s">
        <v>1190</v>
      </c>
      <c r="H129" s="1" t="s">
        <v>1191</v>
      </c>
      <c r="I129" s="1" t="s">
        <v>1614</v>
      </c>
      <c r="J129" s="1" t="s">
        <v>1193</v>
      </c>
      <c r="K129" s="1" t="s">
        <v>1614</v>
      </c>
      <c r="L129" s="1" t="s">
        <v>1614</v>
      </c>
      <c r="M129" s="1" t="s">
        <v>1194</v>
      </c>
      <c r="N129" s="1" t="s">
        <v>1194</v>
      </c>
      <c r="O129" s="1" t="s">
        <v>1195</v>
      </c>
      <c r="P129" s="1" t="s">
        <v>1196</v>
      </c>
      <c r="Q129" s="1" t="s">
        <v>1197</v>
      </c>
      <c r="R129" s="1" t="s">
        <v>1785</v>
      </c>
      <c r="S129" s="1" t="s">
        <v>1199</v>
      </c>
      <c r="T129" s="1" t="s">
        <v>1200</v>
      </c>
      <c r="U129" s="1" t="s">
        <v>1281</v>
      </c>
      <c r="V129" s="1" t="s">
        <v>1230</v>
      </c>
    </row>
    <row r="130" s="1" customFormat="1" spans="1:22">
      <c r="A130" s="3">
        <v>999230249137852</v>
      </c>
      <c r="B130" s="1" t="s">
        <v>1782</v>
      </c>
      <c r="C130" s="1" t="s">
        <v>1786</v>
      </c>
      <c r="D130" s="1" t="s">
        <v>1787</v>
      </c>
      <c r="E130" s="1" t="s">
        <v>1788</v>
      </c>
      <c r="F130" s="1" t="s">
        <v>1186</v>
      </c>
      <c r="G130" s="1" t="s">
        <v>1190</v>
      </c>
      <c r="H130" s="1" t="s">
        <v>1191</v>
      </c>
      <c r="I130" s="1" t="s">
        <v>1789</v>
      </c>
      <c r="J130" s="1" t="s">
        <v>1193</v>
      </c>
      <c r="K130" s="1" t="s">
        <v>1789</v>
      </c>
      <c r="L130" s="1" t="s">
        <v>1789</v>
      </c>
      <c r="M130" s="1" t="s">
        <v>1194</v>
      </c>
      <c r="N130" s="1" t="s">
        <v>1194</v>
      </c>
      <c r="O130" s="1" t="s">
        <v>1195</v>
      </c>
      <c r="P130" s="1" t="s">
        <v>1196</v>
      </c>
      <c r="Q130" s="1" t="s">
        <v>1197</v>
      </c>
      <c r="R130" s="1" t="s">
        <v>1790</v>
      </c>
      <c r="S130" s="1" t="s">
        <v>1199</v>
      </c>
      <c r="T130" s="1" t="s">
        <v>1200</v>
      </c>
      <c r="U130" s="1" t="s">
        <v>1160</v>
      </c>
      <c r="V130" s="1" t="s">
        <v>1247</v>
      </c>
    </row>
    <row r="131" s="1" customFormat="1" spans="1:22">
      <c r="A131" s="3">
        <v>999230247292360</v>
      </c>
      <c r="B131" s="1" t="s">
        <v>1782</v>
      </c>
      <c r="C131" s="1" t="s">
        <v>1791</v>
      </c>
      <c r="D131" s="1" t="s">
        <v>1792</v>
      </c>
      <c r="E131" s="1" t="s">
        <v>1793</v>
      </c>
      <c r="F131" s="1" t="s">
        <v>1186</v>
      </c>
      <c r="G131" s="1" t="s">
        <v>1190</v>
      </c>
      <c r="H131" s="1" t="s">
        <v>1191</v>
      </c>
      <c r="I131" s="1" t="s">
        <v>1794</v>
      </c>
      <c r="J131" s="1" t="s">
        <v>1193</v>
      </c>
      <c r="K131" s="1" t="s">
        <v>1794</v>
      </c>
      <c r="L131" s="1" t="s">
        <v>1794</v>
      </c>
      <c r="M131" s="1" t="s">
        <v>1194</v>
      </c>
      <c r="N131" s="1" t="s">
        <v>1194</v>
      </c>
      <c r="O131" s="1" t="s">
        <v>1195</v>
      </c>
      <c r="P131" s="1" t="s">
        <v>1196</v>
      </c>
      <c r="Q131" s="1" t="s">
        <v>1197</v>
      </c>
      <c r="R131" s="1" t="s">
        <v>1795</v>
      </c>
      <c r="S131" s="1" t="s">
        <v>1199</v>
      </c>
      <c r="T131" s="1" t="s">
        <v>1200</v>
      </c>
      <c r="U131" s="1" t="s">
        <v>1160</v>
      </c>
      <c r="V131" s="1" t="s">
        <v>1201</v>
      </c>
    </row>
    <row r="132" s="1" customFormat="1" spans="1:22">
      <c r="A132" s="3">
        <v>999230247127456</v>
      </c>
      <c r="B132" s="1" t="s">
        <v>1782</v>
      </c>
      <c r="C132" s="1" t="s">
        <v>1796</v>
      </c>
      <c r="D132" s="1" t="s">
        <v>1797</v>
      </c>
      <c r="E132" s="1" t="s">
        <v>1798</v>
      </c>
      <c r="F132" s="1" t="s">
        <v>1224</v>
      </c>
      <c r="G132" s="1" t="s">
        <v>1190</v>
      </c>
      <c r="H132" s="1" t="s">
        <v>1191</v>
      </c>
      <c r="I132" s="1" t="s">
        <v>1799</v>
      </c>
      <c r="J132" s="1" t="s">
        <v>1193</v>
      </c>
      <c r="K132" s="1" t="s">
        <v>1799</v>
      </c>
      <c r="L132" s="1" t="s">
        <v>1799</v>
      </c>
      <c r="M132" s="1" t="s">
        <v>1194</v>
      </c>
      <c r="N132" s="1" t="s">
        <v>1194</v>
      </c>
      <c r="O132" s="1" t="s">
        <v>1195</v>
      </c>
      <c r="P132" s="1" t="s">
        <v>1196</v>
      </c>
      <c r="Q132" s="1" t="s">
        <v>1197</v>
      </c>
      <c r="R132" s="1" t="s">
        <v>1800</v>
      </c>
      <c r="S132" s="1" t="s">
        <v>1199</v>
      </c>
      <c r="T132" s="1" t="s">
        <v>1200</v>
      </c>
      <c r="U132" s="1" t="s">
        <v>1160</v>
      </c>
      <c r="V132" s="1" t="s">
        <v>1247</v>
      </c>
    </row>
    <row r="133" s="1" customFormat="1" spans="1:22">
      <c r="A133" s="3">
        <v>999230247093487</v>
      </c>
      <c r="B133" s="1" t="s">
        <v>1782</v>
      </c>
      <c r="C133" s="1" t="s">
        <v>1801</v>
      </c>
      <c r="D133" s="1" t="s">
        <v>1797</v>
      </c>
      <c r="E133" s="1" t="s">
        <v>1802</v>
      </c>
      <c r="F133" s="1" t="s">
        <v>1224</v>
      </c>
      <c r="G133" s="1" t="s">
        <v>1190</v>
      </c>
      <c r="H133" s="1" t="s">
        <v>1191</v>
      </c>
      <c r="I133" s="1" t="s">
        <v>1803</v>
      </c>
      <c r="J133" s="1" t="s">
        <v>1193</v>
      </c>
      <c r="K133" s="1" t="s">
        <v>1803</v>
      </c>
      <c r="L133" s="1" t="s">
        <v>1803</v>
      </c>
      <c r="M133" s="1" t="s">
        <v>1194</v>
      </c>
      <c r="N133" s="1" t="s">
        <v>1194</v>
      </c>
      <c r="O133" s="1" t="s">
        <v>1195</v>
      </c>
      <c r="P133" s="1" t="s">
        <v>1196</v>
      </c>
      <c r="Q133" s="1" t="s">
        <v>1197</v>
      </c>
      <c r="R133" s="1" t="s">
        <v>1804</v>
      </c>
      <c r="S133" s="1" t="s">
        <v>1199</v>
      </c>
      <c r="T133" s="1" t="s">
        <v>1200</v>
      </c>
      <c r="U133" s="1" t="s">
        <v>1160</v>
      </c>
      <c r="V133" s="1" t="s">
        <v>1247</v>
      </c>
    </row>
    <row r="134" s="1" customFormat="1" spans="1:22">
      <c r="A134" s="3">
        <v>30242855686</v>
      </c>
      <c r="B134" s="1" t="s">
        <v>1805</v>
      </c>
      <c r="C134" s="1" t="s">
        <v>1806</v>
      </c>
      <c r="D134" s="1" t="s">
        <v>1807</v>
      </c>
      <c r="E134" s="1" t="s">
        <v>1808</v>
      </c>
      <c r="F134" s="1" t="s">
        <v>1186</v>
      </c>
      <c r="G134" s="1" t="s">
        <v>1190</v>
      </c>
      <c r="H134" s="1" t="s">
        <v>1191</v>
      </c>
      <c r="I134" s="1" t="s">
        <v>1809</v>
      </c>
      <c r="J134" s="1" t="s">
        <v>1193</v>
      </c>
      <c r="K134" s="1" t="s">
        <v>1809</v>
      </c>
      <c r="L134" s="1" t="s">
        <v>1809</v>
      </c>
      <c r="M134" s="1" t="s">
        <v>1194</v>
      </c>
      <c r="N134" s="1" t="s">
        <v>1194</v>
      </c>
      <c r="O134" s="1" t="s">
        <v>1195</v>
      </c>
      <c r="P134" s="1" t="s">
        <v>1196</v>
      </c>
      <c r="Q134" s="1" t="s">
        <v>1197</v>
      </c>
      <c r="R134" s="1" t="s">
        <v>1810</v>
      </c>
      <c r="S134" s="1" t="s">
        <v>1199</v>
      </c>
      <c r="T134" s="1" t="s">
        <v>1200</v>
      </c>
      <c r="U134" s="1" t="s">
        <v>1160</v>
      </c>
      <c r="V134" s="1" t="s">
        <v>1230</v>
      </c>
    </row>
    <row r="135" s="1" customFormat="1" spans="1:22">
      <c r="A135" s="3">
        <v>999230240151269</v>
      </c>
      <c r="B135" s="1" t="s">
        <v>1805</v>
      </c>
      <c r="C135" s="1" t="s">
        <v>1811</v>
      </c>
      <c r="D135" s="1" t="s">
        <v>1812</v>
      </c>
      <c r="E135" s="1" t="s">
        <v>1813</v>
      </c>
      <c r="F135" s="1" t="s">
        <v>1472</v>
      </c>
      <c r="G135" s="1" t="s">
        <v>1190</v>
      </c>
      <c r="H135" s="1" t="s">
        <v>1191</v>
      </c>
      <c r="I135" s="1" t="s">
        <v>1814</v>
      </c>
      <c r="J135" s="1" t="s">
        <v>1193</v>
      </c>
      <c r="K135" s="1" t="s">
        <v>1814</v>
      </c>
      <c r="L135" s="1" t="s">
        <v>1814</v>
      </c>
      <c r="M135" s="1" t="s">
        <v>1194</v>
      </c>
      <c r="N135" s="1" t="s">
        <v>1194</v>
      </c>
      <c r="O135" s="1" t="s">
        <v>1195</v>
      </c>
      <c r="P135" s="1" t="s">
        <v>1196</v>
      </c>
      <c r="Q135" s="1" t="s">
        <v>1197</v>
      </c>
      <c r="R135" s="1" t="s">
        <v>1815</v>
      </c>
      <c r="S135" s="1" t="s">
        <v>1199</v>
      </c>
      <c r="T135" s="1" t="s">
        <v>1200</v>
      </c>
      <c r="U135" s="1" t="s">
        <v>1160</v>
      </c>
      <c r="V135" s="1" t="s">
        <v>1230</v>
      </c>
    </row>
    <row r="136" s="1" customFormat="1" spans="1:22">
      <c r="A136" s="3">
        <v>999230237062613</v>
      </c>
      <c r="B136" s="1" t="s">
        <v>1805</v>
      </c>
      <c r="C136" s="1" t="s">
        <v>1816</v>
      </c>
      <c r="D136" s="1" t="s">
        <v>1817</v>
      </c>
      <c r="E136" s="1" t="s">
        <v>1818</v>
      </c>
      <c r="F136" s="1" t="s">
        <v>1186</v>
      </c>
      <c r="G136" s="1" t="s">
        <v>1190</v>
      </c>
      <c r="H136" s="1" t="s">
        <v>1191</v>
      </c>
      <c r="I136" s="1" t="s">
        <v>1819</v>
      </c>
      <c r="J136" s="1" t="s">
        <v>1193</v>
      </c>
      <c r="K136" s="1" t="s">
        <v>1819</v>
      </c>
      <c r="L136" s="1" t="s">
        <v>1819</v>
      </c>
      <c r="M136" s="1" t="s">
        <v>1194</v>
      </c>
      <c r="N136" s="1" t="s">
        <v>1194</v>
      </c>
      <c r="O136" s="1" t="s">
        <v>1195</v>
      </c>
      <c r="P136" s="1" t="s">
        <v>1196</v>
      </c>
      <c r="Q136" s="1" t="s">
        <v>1197</v>
      </c>
      <c r="R136" s="1" t="s">
        <v>1820</v>
      </c>
      <c r="S136" s="1" t="s">
        <v>1199</v>
      </c>
      <c r="T136" s="1" t="s">
        <v>1200</v>
      </c>
      <c r="U136" s="1" t="s">
        <v>1160</v>
      </c>
      <c r="V136" s="1" t="s">
        <v>1201</v>
      </c>
    </row>
    <row r="137" s="1" customFormat="1" spans="1:22">
      <c r="A137" s="3">
        <v>999230191121797</v>
      </c>
      <c r="B137" s="1" t="s">
        <v>1805</v>
      </c>
      <c r="C137" s="1" t="s">
        <v>1821</v>
      </c>
      <c r="D137" s="1" t="s">
        <v>1695</v>
      </c>
      <c r="E137" s="1" t="s">
        <v>1822</v>
      </c>
      <c r="F137" s="1" t="s">
        <v>1224</v>
      </c>
      <c r="G137" s="1" t="s">
        <v>1190</v>
      </c>
      <c r="H137" s="1" t="s">
        <v>1191</v>
      </c>
      <c r="I137" s="1" t="s">
        <v>1823</v>
      </c>
      <c r="J137" s="1" t="s">
        <v>1193</v>
      </c>
      <c r="K137" s="1" t="s">
        <v>1823</v>
      </c>
      <c r="L137" s="1" t="s">
        <v>1823</v>
      </c>
      <c r="M137" s="1" t="s">
        <v>1194</v>
      </c>
      <c r="N137" s="1" t="s">
        <v>1194</v>
      </c>
      <c r="O137" s="1" t="s">
        <v>1195</v>
      </c>
      <c r="P137" s="1" t="s">
        <v>1196</v>
      </c>
      <c r="Q137" s="1" t="s">
        <v>1197</v>
      </c>
      <c r="R137" s="1" t="s">
        <v>1824</v>
      </c>
      <c r="S137" s="1" t="s">
        <v>1199</v>
      </c>
      <c r="T137" s="1" t="s">
        <v>1200</v>
      </c>
      <c r="U137" s="1" t="s">
        <v>1160</v>
      </c>
      <c r="V137" s="1" t="s">
        <v>1201</v>
      </c>
    </row>
    <row r="138" s="1" customFormat="1" spans="1:22">
      <c r="A138" s="3">
        <v>999230190992317</v>
      </c>
      <c r="B138" s="1" t="s">
        <v>1805</v>
      </c>
      <c r="C138" s="1" t="s">
        <v>1825</v>
      </c>
      <c r="D138" s="1" t="s">
        <v>1826</v>
      </c>
      <c r="E138" s="1" t="s">
        <v>1827</v>
      </c>
      <c r="F138" s="1" t="s">
        <v>1288</v>
      </c>
      <c r="G138" s="1" t="s">
        <v>1190</v>
      </c>
      <c r="H138" s="1" t="s">
        <v>1191</v>
      </c>
      <c r="I138" s="1" t="s">
        <v>1828</v>
      </c>
      <c r="J138" s="1" t="s">
        <v>1193</v>
      </c>
      <c r="K138" s="1" t="s">
        <v>1828</v>
      </c>
      <c r="L138" s="1" t="s">
        <v>1828</v>
      </c>
      <c r="M138" s="1" t="s">
        <v>1194</v>
      </c>
      <c r="N138" s="1" t="s">
        <v>1194</v>
      </c>
      <c r="O138" s="1" t="s">
        <v>1195</v>
      </c>
      <c r="P138" s="1" t="s">
        <v>1196</v>
      </c>
      <c r="Q138" s="1" t="s">
        <v>1197</v>
      </c>
      <c r="R138" s="1" t="s">
        <v>1829</v>
      </c>
      <c r="S138" s="1" t="s">
        <v>1199</v>
      </c>
      <c r="T138" s="1" t="s">
        <v>1200</v>
      </c>
      <c r="U138" s="1" t="s">
        <v>1160</v>
      </c>
      <c r="V138" s="1" t="s">
        <v>1830</v>
      </c>
    </row>
    <row r="139" s="1" customFormat="1" spans="1:22">
      <c r="A139" s="3">
        <v>999230183783246</v>
      </c>
      <c r="B139" s="1" t="s">
        <v>1831</v>
      </c>
      <c r="C139" s="1" t="s">
        <v>1832</v>
      </c>
      <c r="D139" s="1" t="s">
        <v>1269</v>
      </c>
      <c r="E139" s="1" t="s">
        <v>1833</v>
      </c>
      <c r="F139" s="1" t="s">
        <v>1392</v>
      </c>
      <c r="G139" s="1" t="s">
        <v>1190</v>
      </c>
      <c r="H139" s="1" t="s">
        <v>1191</v>
      </c>
      <c r="I139" s="1" t="s">
        <v>1834</v>
      </c>
      <c r="J139" s="1" t="s">
        <v>1193</v>
      </c>
      <c r="K139" s="1" t="s">
        <v>1834</v>
      </c>
      <c r="L139" s="1" t="s">
        <v>1834</v>
      </c>
      <c r="M139" s="1" t="s">
        <v>1194</v>
      </c>
      <c r="N139" s="1" t="s">
        <v>1194</v>
      </c>
      <c r="O139" s="1" t="s">
        <v>1195</v>
      </c>
      <c r="P139" s="1" t="s">
        <v>1196</v>
      </c>
      <c r="Q139" s="1" t="s">
        <v>1197</v>
      </c>
      <c r="R139" s="1" t="s">
        <v>1835</v>
      </c>
      <c r="S139" s="1" t="s">
        <v>1199</v>
      </c>
      <c r="T139" s="1" t="s">
        <v>1200</v>
      </c>
      <c r="U139" s="1" t="s">
        <v>1160</v>
      </c>
      <c r="V139" s="1" t="s">
        <v>1201</v>
      </c>
    </row>
    <row r="140" s="1" customFormat="1" spans="1:22">
      <c r="A140" s="3">
        <v>999230181258518</v>
      </c>
      <c r="B140" s="1" t="s">
        <v>1831</v>
      </c>
      <c r="C140" s="1" t="s">
        <v>1836</v>
      </c>
      <c r="D140" s="1" t="s">
        <v>1328</v>
      </c>
      <c r="E140" s="1" t="s">
        <v>1837</v>
      </c>
      <c r="F140" s="1" t="s">
        <v>1186</v>
      </c>
      <c r="G140" s="1" t="s">
        <v>1190</v>
      </c>
      <c r="H140" s="1" t="s">
        <v>1191</v>
      </c>
      <c r="I140" s="1" t="s">
        <v>1838</v>
      </c>
      <c r="J140" s="1" t="s">
        <v>1193</v>
      </c>
      <c r="K140" s="1" t="s">
        <v>1838</v>
      </c>
      <c r="L140" s="1" t="s">
        <v>1838</v>
      </c>
      <c r="M140" s="1" t="s">
        <v>1194</v>
      </c>
      <c r="N140" s="1" t="s">
        <v>1194</v>
      </c>
      <c r="O140" s="1" t="s">
        <v>1195</v>
      </c>
      <c r="P140" s="1" t="s">
        <v>1196</v>
      </c>
      <c r="Q140" s="1" t="s">
        <v>1197</v>
      </c>
      <c r="R140" s="1" t="s">
        <v>1839</v>
      </c>
      <c r="S140" s="1" t="s">
        <v>1199</v>
      </c>
      <c r="T140" s="1" t="s">
        <v>1200</v>
      </c>
      <c r="U140" s="1" t="s">
        <v>1160</v>
      </c>
      <c r="V140" s="1" t="s">
        <v>1201</v>
      </c>
    </row>
    <row r="141" s="1" customFormat="1" spans="1:22">
      <c r="A141" s="3">
        <v>999230171551933</v>
      </c>
      <c r="B141" s="1" t="s">
        <v>1840</v>
      </c>
      <c r="C141" s="1" t="s">
        <v>1841</v>
      </c>
      <c r="D141" s="1" t="s">
        <v>1842</v>
      </c>
      <c r="E141" s="1" t="s">
        <v>1843</v>
      </c>
      <c r="F141" s="1" t="s">
        <v>1186</v>
      </c>
      <c r="G141" s="1" t="s">
        <v>1190</v>
      </c>
      <c r="H141" s="1" t="s">
        <v>1191</v>
      </c>
      <c r="I141" s="1" t="s">
        <v>1844</v>
      </c>
      <c r="J141" s="1" t="s">
        <v>1193</v>
      </c>
      <c r="K141" s="1" t="s">
        <v>1844</v>
      </c>
      <c r="L141" s="1" t="s">
        <v>1844</v>
      </c>
      <c r="M141" s="1" t="s">
        <v>1194</v>
      </c>
      <c r="N141" s="1" t="s">
        <v>1194</v>
      </c>
      <c r="O141" s="1" t="s">
        <v>1195</v>
      </c>
      <c r="P141" s="1" t="s">
        <v>1196</v>
      </c>
      <c r="Q141" s="1" t="s">
        <v>1197</v>
      </c>
      <c r="R141" s="1" t="s">
        <v>1845</v>
      </c>
      <c r="S141" s="1" t="s">
        <v>1199</v>
      </c>
      <c r="T141" s="1" t="s">
        <v>1200</v>
      </c>
      <c r="U141" s="1" t="s">
        <v>1160</v>
      </c>
      <c r="V141" s="1" t="s">
        <v>1201</v>
      </c>
    </row>
    <row r="142" s="1" customFormat="1" spans="1:22">
      <c r="A142" s="3">
        <v>999230171526280</v>
      </c>
      <c r="B142" s="1" t="s">
        <v>1840</v>
      </c>
      <c r="C142" s="1" t="s">
        <v>1846</v>
      </c>
      <c r="D142" s="1" t="s">
        <v>1842</v>
      </c>
      <c r="E142" s="1" t="s">
        <v>1847</v>
      </c>
      <c r="F142" s="1" t="s">
        <v>1186</v>
      </c>
      <c r="G142" s="1" t="s">
        <v>1190</v>
      </c>
      <c r="H142" s="1" t="s">
        <v>1191</v>
      </c>
      <c r="I142" s="1" t="s">
        <v>1848</v>
      </c>
      <c r="J142" s="1" t="s">
        <v>1193</v>
      </c>
      <c r="K142" s="1" t="s">
        <v>1848</v>
      </c>
      <c r="L142" s="1" t="s">
        <v>1848</v>
      </c>
      <c r="M142" s="1" t="s">
        <v>1194</v>
      </c>
      <c r="N142" s="1" t="s">
        <v>1194</v>
      </c>
      <c r="O142" s="1" t="s">
        <v>1195</v>
      </c>
      <c r="P142" s="1" t="s">
        <v>1196</v>
      </c>
      <c r="Q142" s="1" t="s">
        <v>1197</v>
      </c>
      <c r="R142" s="1" t="s">
        <v>1849</v>
      </c>
      <c r="S142" s="1" t="s">
        <v>1199</v>
      </c>
      <c r="T142" s="1" t="s">
        <v>1200</v>
      </c>
      <c r="U142" s="1" t="s">
        <v>1160</v>
      </c>
      <c r="V142" s="1" t="s">
        <v>1201</v>
      </c>
    </row>
    <row r="143" s="1" customFormat="1" spans="1:22">
      <c r="A143" s="3">
        <v>999230171132523</v>
      </c>
      <c r="B143" s="1" t="s">
        <v>1840</v>
      </c>
      <c r="C143" s="1" t="s">
        <v>1850</v>
      </c>
      <c r="D143" s="1" t="s">
        <v>1851</v>
      </c>
      <c r="E143" s="1" t="s">
        <v>1852</v>
      </c>
      <c r="F143" s="1" t="s">
        <v>1392</v>
      </c>
      <c r="G143" s="1" t="s">
        <v>1190</v>
      </c>
      <c r="H143" s="1" t="s">
        <v>1191</v>
      </c>
      <c r="I143" s="1" t="s">
        <v>1853</v>
      </c>
      <c r="J143" s="1" t="s">
        <v>1193</v>
      </c>
      <c r="K143" s="1" t="s">
        <v>1853</v>
      </c>
      <c r="L143" s="1" t="s">
        <v>1853</v>
      </c>
      <c r="M143" s="1" t="s">
        <v>1194</v>
      </c>
      <c r="N143" s="1" t="s">
        <v>1194</v>
      </c>
      <c r="O143" s="1" t="s">
        <v>1195</v>
      </c>
      <c r="P143" s="1" t="s">
        <v>1196</v>
      </c>
      <c r="Q143" s="1" t="s">
        <v>1197</v>
      </c>
      <c r="R143" s="1" t="s">
        <v>1854</v>
      </c>
      <c r="S143" s="1" t="s">
        <v>1199</v>
      </c>
      <c r="T143" s="1" t="s">
        <v>1200</v>
      </c>
      <c r="U143" s="1" t="s">
        <v>1160</v>
      </c>
      <c r="V143" s="1" t="s">
        <v>1201</v>
      </c>
    </row>
    <row r="144" s="1" customFormat="1" spans="1:22">
      <c r="A144" s="3">
        <v>999230170256219</v>
      </c>
      <c r="B144" s="1" t="s">
        <v>1855</v>
      </c>
      <c r="C144" s="1" t="s">
        <v>1856</v>
      </c>
      <c r="D144" s="1" t="s">
        <v>1529</v>
      </c>
      <c r="E144" s="1" t="s">
        <v>1857</v>
      </c>
      <c r="F144" s="1" t="s">
        <v>1186</v>
      </c>
      <c r="G144" s="1" t="s">
        <v>1190</v>
      </c>
      <c r="H144" s="1" t="s">
        <v>1191</v>
      </c>
      <c r="I144" s="1" t="s">
        <v>1858</v>
      </c>
      <c r="J144" s="1" t="s">
        <v>1193</v>
      </c>
      <c r="K144" s="1" t="s">
        <v>1858</v>
      </c>
      <c r="L144" s="1" t="s">
        <v>1858</v>
      </c>
      <c r="M144" s="1" t="s">
        <v>1194</v>
      </c>
      <c r="N144" s="1" t="s">
        <v>1194</v>
      </c>
      <c r="O144" s="1" t="s">
        <v>1195</v>
      </c>
      <c r="P144" s="1" t="s">
        <v>1196</v>
      </c>
      <c r="Q144" s="1" t="s">
        <v>1197</v>
      </c>
      <c r="R144" s="1" t="s">
        <v>1859</v>
      </c>
      <c r="S144" s="1" t="s">
        <v>1199</v>
      </c>
      <c r="T144" s="1" t="s">
        <v>1200</v>
      </c>
      <c r="U144" s="1" t="s">
        <v>1160</v>
      </c>
      <c r="V144" s="1" t="s">
        <v>1201</v>
      </c>
    </row>
    <row r="145" s="1" customFormat="1" spans="1:22">
      <c r="A145" s="3">
        <v>999230159920170</v>
      </c>
      <c r="B145" s="1" t="s">
        <v>1860</v>
      </c>
      <c r="C145" s="1" t="s">
        <v>1861</v>
      </c>
      <c r="D145" s="1" t="s">
        <v>1220</v>
      </c>
      <c r="E145" s="1" t="s">
        <v>1862</v>
      </c>
      <c r="F145" s="1" t="s">
        <v>1224</v>
      </c>
      <c r="G145" s="1" t="s">
        <v>1190</v>
      </c>
      <c r="H145" s="1" t="s">
        <v>1191</v>
      </c>
      <c r="I145" s="1" t="s">
        <v>1863</v>
      </c>
      <c r="J145" s="1" t="s">
        <v>1193</v>
      </c>
      <c r="K145" s="1" t="s">
        <v>1863</v>
      </c>
      <c r="L145" s="1" t="s">
        <v>1863</v>
      </c>
      <c r="M145" s="1" t="s">
        <v>1194</v>
      </c>
      <c r="N145" s="1" t="s">
        <v>1194</v>
      </c>
      <c r="O145" s="1" t="s">
        <v>1195</v>
      </c>
      <c r="P145" s="1" t="s">
        <v>1196</v>
      </c>
      <c r="Q145" s="1" t="s">
        <v>1197</v>
      </c>
      <c r="R145" s="1" t="s">
        <v>1864</v>
      </c>
      <c r="S145" s="1" t="s">
        <v>1199</v>
      </c>
      <c r="T145" s="1" t="s">
        <v>1200</v>
      </c>
      <c r="U145" s="1" t="s">
        <v>1160</v>
      </c>
      <c r="V145" s="1" t="s">
        <v>1201</v>
      </c>
    </row>
    <row r="146" s="1" customFormat="1" spans="1:22">
      <c r="A146" s="3">
        <v>999230127961929</v>
      </c>
      <c r="B146" s="1" t="s">
        <v>1865</v>
      </c>
      <c r="C146" s="1" t="s">
        <v>1866</v>
      </c>
      <c r="D146" s="1" t="s">
        <v>1295</v>
      </c>
      <c r="E146" s="1" t="s">
        <v>1867</v>
      </c>
      <c r="F146" s="1" t="s">
        <v>1186</v>
      </c>
      <c r="G146" s="1" t="s">
        <v>1190</v>
      </c>
      <c r="H146" s="1" t="s">
        <v>1191</v>
      </c>
      <c r="I146" s="1" t="s">
        <v>1297</v>
      </c>
      <c r="J146" s="1" t="s">
        <v>1193</v>
      </c>
      <c r="K146" s="1" t="s">
        <v>1297</v>
      </c>
      <c r="L146" s="1" t="s">
        <v>1297</v>
      </c>
      <c r="M146" s="1" t="s">
        <v>1194</v>
      </c>
      <c r="N146" s="1" t="s">
        <v>1194</v>
      </c>
      <c r="O146" s="1" t="s">
        <v>1195</v>
      </c>
      <c r="P146" s="1" t="s">
        <v>1196</v>
      </c>
      <c r="Q146" s="1" t="s">
        <v>1197</v>
      </c>
      <c r="R146" s="1" t="s">
        <v>1868</v>
      </c>
      <c r="S146" s="1" t="s">
        <v>1199</v>
      </c>
      <c r="T146" s="1" t="s">
        <v>1200</v>
      </c>
      <c r="U146" s="1" t="s">
        <v>1160</v>
      </c>
      <c r="V146" s="1" t="s">
        <v>1201</v>
      </c>
    </row>
    <row r="147" s="1" customFormat="1" spans="1:22">
      <c r="A147" s="3">
        <v>999230127838759</v>
      </c>
      <c r="B147" s="1" t="s">
        <v>1865</v>
      </c>
      <c r="C147" s="1" t="s">
        <v>1869</v>
      </c>
      <c r="D147" s="1" t="s">
        <v>1870</v>
      </c>
      <c r="E147" s="1" t="s">
        <v>1871</v>
      </c>
      <c r="F147" s="1" t="s">
        <v>1392</v>
      </c>
      <c r="G147" s="1" t="s">
        <v>1190</v>
      </c>
      <c r="H147" s="1" t="s">
        <v>1191</v>
      </c>
      <c r="I147" s="1" t="s">
        <v>1872</v>
      </c>
      <c r="J147" s="1" t="s">
        <v>1193</v>
      </c>
      <c r="K147" s="1" t="s">
        <v>1872</v>
      </c>
      <c r="L147" s="1" t="s">
        <v>1872</v>
      </c>
      <c r="M147" s="1" t="s">
        <v>1194</v>
      </c>
      <c r="N147" s="1" t="s">
        <v>1194</v>
      </c>
      <c r="O147" s="1" t="s">
        <v>1195</v>
      </c>
      <c r="P147" s="1" t="s">
        <v>1196</v>
      </c>
      <c r="Q147" s="1" t="s">
        <v>1197</v>
      </c>
      <c r="R147" s="1" t="s">
        <v>1873</v>
      </c>
      <c r="S147" s="1" t="s">
        <v>1199</v>
      </c>
      <c r="T147" s="1" t="s">
        <v>1200</v>
      </c>
      <c r="U147" s="1" t="s">
        <v>1160</v>
      </c>
      <c r="V147" s="1" t="s">
        <v>1636</v>
      </c>
    </row>
    <row r="148" s="1" customFormat="1" spans="1:22">
      <c r="A148" s="3">
        <v>999230127312167</v>
      </c>
      <c r="B148" s="1" t="s">
        <v>1865</v>
      </c>
      <c r="C148" s="1" t="s">
        <v>1874</v>
      </c>
      <c r="D148" s="1" t="s">
        <v>1875</v>
      </c>
      <c r="E148" s="1" t="s">
        <v>1876</v>
      </c>
      <c r="F148" s="1" t="s">
        <v>1326</v>
      </c>
      <c r="G148" s="1" t="s">
        <v>1190</v>
      </c>
      <c r="H148" s="1" t="s">
        <v>1191</v>
      </c>
      <c r="I148" s="1" t="s">
        <v>1877</v>
      </c>
      <c r="J148" s="1" t="s">
        <v>1193</v>
      </c>
      <c r="K148" s="1" t="s">
        <v>1877</v>
      </c>
      <c r="L148" s="1" t="s">
        <v>1877</v>
      </c>
      <c r="M148" s="1" t="s">
        <v>1194</v>
      </c>
      <c r="N148" s="1" t="s">
        <v>1194</v>
      </c>
      <c r="O148" s="1" t="s">
        <v>1195</v>
      </c>
      <c r="P148" s="1" t="s">
        <v>1196</v>
      </c>
      <c r="Q148" s="1" t="s">
        <v>1197</v>
      </c>
      <c r="R148" s="1" t="s">
        <v>1878</v>
      </c>
      <c r="S148" s="1" t="s">
        <v>1199</v>
      </c>
      <c r="T148" s="1" t="s">
        <v>1200</v>
      </c>
      <c r="U148" s="1" t="s">
        <v>1160</v>
      </c>
      <c r="V148" s="1" t="s">
        <v>1201</v>
      </c>
    </row>
    <row r="149" s="1" customFormat="1" spans="1:22">
      <c r="A149" s="3">
        <v>999230125631081</v>
      </c>
      <c r="B149" s="1" t="s">
        <v>1879</v>
      </c>
      <c r="C149" s="1" t="s">
        <v>1880</v>
      </c>
      <c r="D149" s="1" t="s">
        <v>1220</v>
      </c>
      <c r="E149" s="1" t="s">
        <v>1881</v>
      </c>
      <c r="F149" s="1" t="s">
        <v>1224</v>
      </c>
      <c r="G149" s="1" t="s">
        <v>1190</v>
      </c>
      <c r="H149" s="1" t="s">
        <v>1191</v>
      </c>
      <c r="I149" s="1" t="s">
        <v>1882</v>
      </c>
      <c r="J149" s="1" t="s">
        <v>1193</v>
      </c>
      <c r="K149" s="1" t="s">
        <v>1882</v>
      </c>
      <c r="L149" s="1" t="s">
        <v>1882</v>
      </c>
      <c r="M149" s="1" t="s">
        <v>1194</v>
      </c>
      <c r="N149" s="1" t="s">
        <v>1194</v>
      </c>
      <c r="O149" s="1" t="s">
        <v>1195</v>
      </c>
      <c r="P149" s="1" t="s">
        <v>1196</v>
      </c>
      <c r="Q149" s="1" t="s">
        <v>1197</v>
      </c>
      <c r="R149" s="1" t="s">
        <v>1883</v>
      </c>
      <c r="S149" s="1" t="s">
        <v>1199</v>
      </c>
      <c r="T149" s="1" t="s">
        <v>1200</v>
      </c>
      <c r="U149" s="1" t="s">
        <v>1160</v>
      </c>
      <c r="V149" s="1" t="s">
        <v>1201</v>
      </c>
    </row>
    <row r="150" s="1" customFormat="1" spans="1:22">
      <c r="A150" s="3">
        <v>999230111446242</v>
      </c>
      <c r="B150" s="1" t="s">
        <v>1879</v>
      </c>
      <c r="C150" s="1" t="s">
        <v>1884</v>
      </c>
      <c r="D150" s="1" t="s">
        <v>1277</v>
      </c>
      <c r="E150" s="1" t="s">
        <v>1885</v>
      </c>
      <c r="F150" s="1" t="s">
        <v>1186</v>
      </c>
      <c r="G150" s="1" t="s">
        <v>1190</v>
      </c>
      <c r="H150" s="1" t="s">
        <v>1191</v>
      </c>
      <c r="I150" s="1" t="s">
        <v>1886</v>
      </c>
      <c r="J150" s="1" t="s">
        <v>1193</v>
      </c>
      <c r="K150" s="1" t="s">
        <v>1886</v>
      </c>
      <c r="L150" s="1" t="s">
        <v>1886</v>
      </c>
      <c r="M150" s="1" t="s">
        <v>1194</v>
      </c>
      <c r="N150" s="1" t="s">
        <v>1194</v>
      </c>
      <c r="O150" s="1" t="s">
        <v>1195</v>
      </c>
      <c r="P150" s="1" t="s">
        <v>1196</v>
      </c>
      <c r="Q150" s="1" t="s">
        <v>1197</v>
      </c>
      <c r="R150" s="1" t="s">
        <v>1887</v>
      </c>
      <c r="S150" s="1" t="s">
        <v>1199</v>
      </c>
      <c r="T150" s="1" t="s">
        <v>1200</v>
      </c>
      <c r="U150" s="1" t="s">
        <v>1281</v>
      </c>
      <c r="V150" s="1" t="s">
        <v>1230</v>
      </c>
    </row>
    <row r="151" s="1" customFormat="1" spans="1:22">
      <c r="A151" s="3">
        <v>30106546790</v>
      </c>
      <c r="B151" s="1" t="s">
        <v>1888</v>
      </c>
      <c r="C151" s="1" t="s">
        <v>1889</v>
      </c>
      <c r="D151" s="1" t="s">
        <v>1890</v>
      </c>
      <c r="E151" s="1" t="s">
        <v>1891</v>
      </c>
      <c r="F151" s="1" t="s">
        <v>1224</v>
      </c>
      <c r="G151" s="1" t="s">
        <v>1190</v>
      </c>
      <c r="H151" s="1" t="s">
        <v>1191</v>
      </c>
      <c r="I151" s="1" t="s">
        <v>1892</v>
      </c>
      <c r="J151" s="1" t="s">
        <v>1193</v>
      </c>
      <c r="K151" s="1" t="s">
        <v>1892</v>
      </c>
      <c r="L151" s="1" t="s">
        <v>1892</v>
      </c>
      <c r="M151" s="1" t="s">
        <v>1194</v>
      </c>
      <c r="N151" s="1" t="s">
        <v>1194</v>
      </c>
      <c r="O151" s="1" t="s">
        <v>1195</v>
      </c>
      <c r="P151" s="1" t="s">
        <v>1196</v>
      </c>
      <c r="Q151" s="1" t="s">
        <v>1197</v>
      </c>
      <c r="R151" s="1" t="s">
        <v>1893</v>
      </c>
      <c r="S151" s="1" t="s">
        <v>1199</v>
      </c>
      <c r="T151" s="1" t="s">
        <v>1200</v>
      </c>
      <c r="U151" s="1" t="s">
        <v>1160</v>
      </c>
      <c r="V151" s="1" t="s">
        <v>1201</v>
      </c>
    </row>
    <row r="152" s="1" customFormat="1" spans="1:22">
      <c r="A152" s="3">
        <v>999230106181909</v>
      </c>
      <c r="B152" s="1" t="s">
        <v>1888</v>
      </c>
      <c r="C152" s="1" t="s">
        <v>1894</v>
      </c>
      <c r="D152" s="1" t="s">
        <v>1890</v>
      </c>
      <c r="E152" s="1" t="s">
        <v>1895</v>
      </c>
      <c r="F152" s="1" t="s">
        <v>1224</v>
      </c>
      <c r="G152" s="1" t="s">
        <v>1190</v>
      </c>
      <c r="H152" s="1" t="s">
        <v>1191</v>
      </c>
      <c r="I152" s="1" t="s">
        <v>1892</v>
      </c>
      <c r="J152" s="1" t="s">
        <v>1193</v>
      </c>
      <c r="K152" s="1" t="s">
        <v>1892</v>
      </c>
      <c r="L152" s="1" t="s">
        <v>1892</v>
      </c>
      <c r="M152" s="1" t="s">
        <v>1194</v>
      </c>
      <c r="N152" s="1" t="s">
        <v>1194</v>
      </c>
      <c r="O152" s="1" t="s">
        <v>1195</v>
      </c>
      <c r="P152" s="1" t="s">
        <v>1196</v>
      </c>
      <c r="Q152" s="1" t="s">
        <v>1197</v>
      </c>
      <c r="R152" s="1" t="s">
        <v>1896</v>
      </c>
      <c r="S152" s="1" t="s">
        <v>1199</v>
      </c>
      <c r="T152" s="1" t="s">
        <v>1200</v>
      </c>
      <c r="U152" s="1" t="s">
        <v>1160</v>
      </c>
      <c r="V152" s="1" t="s">
        <v>1201</v>
      </c>
    </row>
    <row r="153" s="1" customFormat="1" spans="1:22">
      <c r="A153" s="3">
        <v>999230106039042</v>
      </c>
      <c r="B153" s="1" t="s">
        <v>1888</v>
      </c>
      <c r="C153" s="1" t="s">
        <v>1897</v>
      </c>
      <c r="D153" s="1" t="s">
        <v>1890</v>
      </c>
      <c r="E153" s="1" t="s">
        <v>1898</v>
      </c>
      <c r="F153" s="1" t="s">
        <v>1224</v>
      </c>
      <c r="G153" s="1" t="s">
        <v>1190</v>
      </c>
      <c r="H153" s="1" t="s">
        <v>1191</v>
      </c>
      <c r="I153" s="1" t="s">
        <v>1892</v>
      </c>
      <c r="J153" s="1" t="s">
        <v>1193</v>
      </c>
      <c r="K153" s="1" t="s">
        <v>1892</v>
      </c>
      <c r="L153" s="1" t="s">
        <v>1892</v>
      </c>
      <c r="M153" s="1" t="s">
        <v>1194</v>
      </c>
      <c r="N153" s="1" t="s">
        <v>1194</v>
      </c>
      <c r="O153" s="1" t="s">
        <v>1195</v>
      </c>
      <c r="P153" s="1" t="s">
        <v>1196</v>
      </c>
      <c r="Q153" s="1" t="s">
        <v>1197</v>
      </c>
      <c r="R153" s="1" t="s">
        <v>1899</v>
      </c>
      <c r="S153" s="1" t="s">
        <v>1199</v>
      </c>
      <c r="T153" s="1" t="s">
        <v>1200</v>
      </c>
      <c r="U153" s="1" t="s">
        <v>1160</v>
      </c>
      <c r="V153" s="1" t="s">
        <v>1201</v>
      </c>
    </row>
    <row r="154" s="1" customFormat="1" spans="1:22">
      <c r="A154" s="3">
        <v>999230105709882</v>
      </c>
      <c r="B154" s="1" t="s">
        <v>1888</v>
      </c>
      <c r="C154" s="1" t="s">
        <v>1900</v>
      </c>
      <c r="D154" s="1" t="s">
        <v>1890</v>
      </c>
      <c r="E154" s="1" t="s">
        <v>1901</v>
      </c>
      <c r="F154" s="1" t="s">
        <v>1326</v>
      </c>
      <c r="G154" s="1" t="s">
        <v>1190</v>
      </c>
      <c r="H154" s="1" t="s">
        <v>1191</v>
      </c>
      <c r="I154" s="1" t="s">
        <v>1902</v>
      </c>
      <c r="J154" s="1" t="s">
        <v>1193</v>
      </c>
      <c r="K154" s="1" t="s">
        <v>1902</v>
      </c>
      <c r="L154" s="1" t="s">
        <v>1902</v>
      </c>
      <c r="M154" s="1" t="s">
        <v>1194</v>
      </c>
      <c r="N154" s="1" t="s">
        <v>1194</v>
      </c>
      <c r="O154" s="1" t="s">
        <v>1195</v>
      </c>
      <c r="P154" s="1" t="s">
        <v>1196</v>
      </c>
      <c r="Q154" s="1" t="s">
        <v>1197</v>
      </c>
      <c r="R154" s="1" t="s">
        <v>1903</v>
      </c>
      <c r="S154" s="1" t="s">
        <v>1199</v>
      </c>
      <c r="T154" s="1" t="s">
        <v>1200</v>
      </c>
      <c r="U154" s="1" t="s">
        <v>1160</v>
      </c>
      <c r="V154" s="1" t="s">
        <v>1201</v>
      </c>
    </row>
    <row r="155" s="1" customFormat="1" spans="1:22">
      <c r="A155" s="3">
        <v>999230060013247</v>
      </c>
      <c r="B155" s="1" t="s">
        <v>1888</v>
      </c>
      <c r="C155" s="1" t="s">
        <v>1904</v>
      </c>
      <c r="D155" s="1" t="s">
        <v>1744</v>
      </c>
      <c r="E155" s="1" t="s">
        <v>1905</v>
      </c>
      <c r="F155" s="1" t="s">
        <v>1224</v>
      </c>
      <c r="G155" s="1" t="s">
        <v>1190</v>
      </c>
      <c r="H155" s="1" t="s">
        <v>1191</v>
      </c>
      <c r="I155" s="1" t="s">
        <v>1906</v>
      </c>
      <c r="J155" s="1" t="s">
        <v>1193</v>
      </c>
      <c r="K155" s="1" t="s">
        <v>1906</v>
      </c>
      <c r="L155" s="1" t="s">
        <v>1906</v>
      </c>
      <c r="M155" s="1" t="s">
        <v>1194</v>
      </c>
      <c r="N155" s="1" t="s">
        <v>1194</v>
      </c>
      <c r="O155" s="1" t="s">
        <v>1195</v>
      </c>
      <c r="P155" s="1" t="s">
        <v>1196</v>
      </c>
      <c r="Q155" s="1" t="s">
        <v>1197</v>
      </c>
      <c r="R155" s="1" t="s">
        <v>1907</v>
      </c>
      <c r="S155" s="1" t="s">
        <v>1199</v>
      </c>
      <c r="T155" s="1" t="s">
        <v>1200</v>
      </c>
      <c r="U155" s="1" t="s">
        <v>1160</v>
      </c>
      <c r="V155" s="1" t="s">
        <v>1461</v>
      </c>
    </row>
    <row r="156" s="1" customFormat="1" spans="1:22">
      <c r="A156" s="3">
        <v>999230059643850</v>
      </c>
      <c r="B156" s="1" t="s">
        <v>1888</v>
      </c>
      <c r="C156" s="1" t="s">
        <v>1908</v>
      </c>
      <c r="D156" s="1" t="s">
        <v>1277</v>
      </c>
      <c r="E156" s="1" t="s">
        <v>1909</v>
      </c>
      <c r="F156" s="1" t="s">
        <v>1288</v>
      </c>
      <c r="G156" s="1" t="s">
        <v>1190</v>
      </c>
      <c r="H156" s="1" t="s">
        <v>1191</v>
      </c>
      <c r="I156" s="1" t="s">
        <v>1910</v>
      </c>
      <c r="J156" s="1" t="s">
        <v>1193</v>
      </c>
      <c r="K156" s="1" t="s">
        <v>1910</v>
      </c>
      <c r="L156" s="1" t="s">
        <v>1910</v>
      </c>
      <c r="M156" s="1" t="s">
        <v>1194</v>
      </c>
      <c r="N156" s="1" t="s">
        <v>1194</v>
      </c>
      <c r="O156" s="1" t="s">
        <v>1195</v>
      </c>
      <c r="P156" s="1" t="s">
        <v>1196</v>
      </c>
      <c r="Q156" s="1" t="s">
        <v>1197</v>
      </c>
      <c r="R156" s="1" t="s">
        <v>1911</v>
      </c>
      <c r="S156" s="1" t="s">
        <v>1199</v>
      </c>
      <c r="T156" s="1" t="s">
        <v>1200</v>
      </c>
      <c r="U156" s="1" t="s">
        <v>1281</v>
      </c>
      <c r="V156" s="1" t="s">
        <v>1230</v>
      </c>
    </row>
    <row r="157" s="1" customFormat="1" spans="1:22">
      <c r="A157" s="3">
        <v>30059447346</v>
      </c>
      <c r="B157" s="1" t="s">
        <v>1888</v>
      </c>
      <c r="C157" s="1" t="s">
        <v>1912</v>
      </c>
      <c r="D157" s="1" t="s">
        <v>1913</v>
      </c>
      <c r="E157" s="1" t="s">
        <v>1914</v>
      </c>
      <c r="F157" s="1" t="s">
        <v>1753</v>
      </c>
      <c r="G157" s="1" t="s">
        <v>1190</v>
      </c>
      <c r="H157" s="1" t="s">
        <v>1191</v>
      </c>
      <c r="I157" s="1" t="s">
        <v>1915</v>
      </c>
      <c r="J157" s="1" t="s">
        <v>1193</v>
      </c>
      <c r="K157" s="1" t="s">
        <v>1915</v>
      </c>
      <c r="L157" s="1" t="s">
        <v>1915</v>
      </c>
      <c r="M157" s="1" t="s">
        <v>1194</v>
      </c>
      <c r="N157" s="1" t="s">
        <v>1194</v>
      </c>
      <c r="O157" s="1" t="s">
        <v>1195</v>
      </c>
      <c r="P157" s="1" t="s">
        <v>1196</v>
      </c>
      <c r="Q157" s="1" t="s">
        <v>1197</v>
      </c>
      <c r="R157" s="1" t="s">
        <v>1916</v>
      </c>
      <c r="S157" s="1" t="s">
        <v>1199</v>
      </c>
      <c r="T157" s="1" t="s">
        <v>1200</v>
      </c>
      <c r="U157" s="1" t="s">
        <v>1160</v>
      </c>
      <c r="V157" s="1" t="s">
        <v>1201</v>
      </c>
    </row>
    <row r="158" s="1" customFormat="1" spans="1:22">
      <c r="A158" s="3">
        <v>999230052394895</v>
      </c>
      <c r="B158" s="1" t="s">
        <v>1917</v>
      </c>
      <c r="C158" s="1" t="s">
        <v>1918</v>
      </c>
      <c r="D158" s="1" t="s">
        <v>1890</v>
      </c>
      <c r="E158" s="1" t="s">
        <v>1919</v>
      </c>
      <c r="F158" s="1" t="s">
        <v>1224</v>
      </c>
      <c r="G158" s="1" t="s">
        <v>1190</v>
      </c>
      <c r="H158" s="1" t="s">
        <v>1191</v>
      </c>
      <c r="I158" s="1" t="s">
        <v>1892</v>
      </c>
      <c r="J158" s="1" t="s">
        <v>1193</v>
      </c>
      <c r="K158" s="1" t="s">
        <v>1892</v>
      </c>
      <c r="L158" s="1" t="s">
        <v>1892</v>
      </c>
      <c r="M158" s="1" t="s">
        <v>1194</v>
      </c>
      <c r="N158" s="1" t="s">
        <v>1194</v>
      </c>
      <c r="O158" s="1" t="s">
        <v>1195</v>
      </c>
      <c r="P158" s="1" t="s">
        <v>1196</v>
      </c>
      <c r="Q158" s="1" t="s">
        <v>1197</v>
      </c>
      <c r="R158" s="1" t="s">
        <v>1920</v>
      </c>
      <c r="S158" s="1" t="s">
        <v>1199</v>
      </c>
      <c r="T158" s="1" t="s">
        <v>1200</v>
      </c>
      <c r="U158" s="1" t="s">
        <v>1160</v>
      </c>
      <c r="V158" s="1" t="s">
        <v>1201</v>
      </c>
    </row>
    <row r="159" s="1" customFormat="1" spans="1:22">
      <c r="A159" s="3">
        <v>999230052198495</v>
      </c>
      <c r="B159" s="1" t="s">
        <v>1917</v>
      </c>
      <c r="C159" s="1" t="s">
        <v>1921</v>
      </c>
      <c r="D159" s="1" t="s">
        <v>1890</v>
      </c>
      <c r="E159" s="1" t="s">
        <v>1922</v>
      </c>
      <c r="F159" s="1" t="s">
        <v>1224</v>
      </c>
      <c r="G159" s="1" t="s">
        <v>1190</v>
      </c>
      <c r="H159" s="1" t="s">
        <v>1191</v>
      </c>
      <c r="I159" s="1" t="s">
        <v>1923</v>
      </c>
      <c r="J159" s="1" t="s">
        <v>1193</v>
      </c>
      <c r="K159" s="1" t="s">
        <v>1923</v>
      </c>
      <c r="L159" s="1" t="s">
        <v>1923</v>
      </c>
      <c r="M159" s="1" t="s">
        <v>1194</v>
      </c>
      <c r="N159" s="1" t="s">
        <v>1194</v>
      </c>
      <c r="O159" s="1" t="s">
        <v>1195</v>
      </c>
      <c r="P159" s="1" t="s">
        <v>1196</v>
      </c>
      <c r="Q159" s="1" t="s">
        <v>1197</v>
      </c>
      <c r="R159" s="1" t="s">
        <v>1924</v>
      </c>
      <c r="S159" s="1" t="s">
        <v>1199</v>
      </c>
      <c r="T159" s="1" t="s">
        <v>1200</v>
      </c>
      <c r="U159" s="1" t="s">
        <v>1160</v>
      </c>
      <c r="V159" s="1" t="s">
        <v>1201</v>
      </c>
    </row>
    <row r="160" s="1" customFormat="1" spans="1:22">
      <c r="A160" s="3">
        <v>999230041014113</v>
      </c>
      <c r="B160" s="1" t="s">
        <v>1917</v>
      </c>
      <c r="C160" s="1" t="s">
        <v>1925</v>
      </c>
      <c r="D160" s="1" t="s">
        <v>1676</v>
      </c>
      <c r="E160" s="1" t="s">
        <v>1926</v>
      </c>
      <c r="F160" s="1" t="s">
        <v>1186</v>
      </c>
      <c r="G160" s="1" t="s">
        <v>1190</v>
      </c>
      <c r="H160" s="1" t="s">
        <v>1191</v>
      </c>
      <c r="I160" s="1" t="s">
        <v>1927</v>
      </c>
      <c r="J160" s="1" t="s">
        <v>1193</v>
      </c>
      <c r="K160" s="1" t="s">
        <v>1927</v>
      </c>
      <c r="L160" s="1" t="s">
        <v>1927</v>
      </c>
      <c r="M160" s="1" t="s">
        <v>1194</v>
      </c>
      <c r="N160" s="1" t="s">
        <v>1194</v>
      </c>
      <c r="O160" s="1" t="s">
        <v>1195</v>
      </c>
      <c r="P160" s="1" t="s">
        <v>1196</v>
      </c>
      <c r="Q160" s="1" t="s">
        <v>1197</v>
      </c>
      <c r="R160" s="1" t="s">
        <v>1928</v>
      </c>
      <c r="S160" s="1" t="s">
        <v>1199</v>
      </c>
      <c r="T160" s="1" t="s">
        <v>1200</v>
      </c>
      <c r="U160" s="1" t="s">
        <v>1160</v>
      </c>
      <c r="V160" s="1" t="s">
        <v>1201</v>
      </c>
    </row>
    <row r="161" s="1" customFormat="1" spans="1:22">
      <c r="A161" s="3">
        <v>999230033670388</v>
      </c>
      <c r="B161" s="1" t="s">
        <v>1929</v>
      </c>
      <c r="C161" s="1" t="s">
        <v>1930</v>
      </c>
      <c r="D161" s="1" t="s">
        <v>1913</v>
      </c>
      <c r="E161" s="1" t="s">
        <v>1931</v>
      </c>
      <c r="F161" s="1" t="s">
        <v>1326</v>
      </c>
      <c r="G161" s="1" t="s">
        <v>1190</v>
      </c>
      <c r="H161" s="1" t="s">
        <v>1191</v>
      </c>
      <c r="I161" s="1" t="s">
        <v>1932</v>
      </c>
      <c r="J161" s="1" t="s">
        <v>1193</v>
      </c>
      <c r="K161" s="1" t="s">
        <v>1932</v>
      </c>
      <c r="L161" s="1" t="s">
        <v>1932</v>
      </c>
      <c r="M161" s="1" t="s">
        <v>1194</v>
      </c>
      <c r="N161" s="1" t="s">
        <v>1194</v>
      </c>
      <c r="O161" s="1" t="s">
        <v>1195</v>
      </c>
      <c r="P161" s="1" t="s">
        <v>1196</v>
      </c>
      <c r="Q161" s="1" t="s">
        <v>1197</v>
      </c>
      <c r="R161" s="1" t="s">
        <v>1933</v>
      </c>
      <c r="S161" s="1" t="s">
        <v>1199</v>
      </c>
      <c r="T161" s="1" t="s">
        <v>1200</v>
      </c>
      <c r="U161" s="1" t="s">
        <v>1160</v>
      </c>
      <c r="V161" s="1" t="s">
        <v>1201</v>
      </c>
    </row>
    <row r="162" s="1" customFormat="1" spans="1:22">
      <c r="A162" s="3">
        <v>999230019645552</v>
      </c>
      <c r="B162" s="1" t="s">
        <v>1934</v>
      </c>
      <c r="C162" s="1" t="s">
        <v>1935</v>
      </c>
      <c r="D162" s="1" t="s">
        <v>1277</v>
      </c>
      <c r="E162" s="1" t="s">
        <v>1936</v>
      </c>
      <c r="F162" s="1" t="s">
        <v>1288</v>
      </c>
      <c r="G162" s="1" t="s">
        <v>1190</v>
      </c>
      <c r="H162" s="1" t="s">
        <v>1191</v>
      </c>
      <c r="I162" s="1" t="s">
        <v>1937</v>
      </c>
      <c r="J162" s="1" t="s">
        <v>1193</v>
      </c>
      <c r="K162" s="1" t="s">
        <v>1937</v>
      </c>
      <c r="L162" s="1" t="s">
        <v>1937</v>
      </c>
      <c r="M162" s="1" t="s">
        <v>1194</v>
      </c>
      <c r="N162" s="1" t="s">
        <v>1194</v>
      </c>
      <c r="O162" s="1" t="s">
        <v>1195</v>
      </c>
      <c r="P162" s="1" t="s">
        <v>1196</v>
      </c>
      <c r="Q162" s="1" t="s">
        <v>1197</v>
      </c>
      <c r="R162" s="1" t="s">
        <v>1938</v>
      </c>
      <c r="S162" s="1" t="s">
        <v>1199</v>
      </c>
      <c r="T162" s="1" t="s">
        <v>1200</v>
      </c>
      <c r="U162" s="1" t="s">
        <v>1281</v>
      </c>
      <c r="V162" s="1" t="s">
        <v>1230</v>
      </c>
    </row>
    <row r="163" s="1" customFormat="1" spans="1:22">
      <c r="A163" s="3">
        <v>999230014835010</v>
      </c>
      <c r="B163" s="1" t="s">
        <v>1934</v>
      </c>
      <c r="C163" s="1" t="s">
        <v>1939</v>
      </c>
      <c r="D163" s="1" t="s">
        <v>1940</v>
      </c>
      <c r="E163" s="1" t="s">
        <v>1941</v>
      </c>
      <c r="F163" s="1" t="s">
        <v>1224</v>
      </c>
      <c r="G163" s="1" t="s">
        <v>1190</v>
      </c>
      <c r="H163" s="1" t="s">
        <v>1191</v>
      </c>
      <c r="I163" s="1" t="s">
        <v>1942</v>
      </c>
      <c r="J163" s="1" t="s">
        <v>1193</v>
      </c>
      <c r="K163" s="1" t="s">
        <v>1942</v>
      </c>
      <c r="L163" s="1" t="s">
        <v>1942</v>
      </c>
      <c r="M163" s="1" t="s">
        <v>1194</v>
      </c>
      <c r="N163" s="1" t="s">
        <v>1194</v>
      </c>
      <c r="O163" s="1" t="s">
        <v>1195</v>
      </c>
      <c r="P163" s="1" t="s">
        <v>1196</v>
      </c>
      <c r="Q163" s="1" t="s">
        <v>1197</v>
      </c>
      <c r="R163" s="1" t="s">
        <v>1943</v>
      </c>
      <c r="S163" s="1" t="s">
        <v>1199</v>
      </c>
      <c r="T163" s="1" t="s">
        <v>1200</v>
      </c>
      <c r="U163" s="1" t="s">
        <v>1160</v>
      </c>
      <c r="V163" s="1" t="s">
        <v>1201</v>
      </c>
    </row>
    <row r="164" s="1" customFormat="1" spans="1:22">
      <c r="A164" s="3">
        <v>999229998769995</v>
      </c>
      <c r="B164" s="1" t="s">
        <v>1944</v>
      </c>
      <c r="C164" s="1" t="s">
        <v>1945</v>
      </c>
      <c r="D164" s="1" t="s">
        <v>1946</v>
      </c>
      <c r="E164" s="1" t="s">
        <v>1947</v>
      </c>
      <c r="F164" s="1" t="s">
        <v>1224</v>
      </c>
      <c r="G164" s="1" t="s">
        <v>1190</v>
      </c>
      <c r="H164" s="1" t="s">
        <v>1191</v>
      </c>
      <c r="I164" s="1" t="s">
        <v>1948</v>
      </c>
      <c r="J164" s="1" t="s">
        <v>1193</v>
      </c>
      <c r="K164" s="1" t="s">
        <v>1948</v>
      </c>
      <c r="L164" s="1" t="s">
        <v>1948</v>
      </c>
      <c r="M164" s="1" t="s">
        <v>1194</v>
      </c>
      <c r="N164" s="1" t="s">
        <v>1194</v>
      </c>
      <c r="O164" s="1" t="s">
        <v>1195</v>
      </c>
      <c r="P164" s="1" t="s">
        <v>1196</v>
      </c>
      <c r="Q164" s="1" t="s">
        <v>1197</v>
      </c>
      <c r="R164" s="1" t="s">
        <v>1949</v>
      </c>
      <c r="S164" s="1" t="s">
        <v>1199</v>
      </c>
      <c r="T164" s="1" t="s">
        <v>1200</v>
      </c>
      <c r="U164" s="1" t="s">
        <v>1160</v>
      </c>
      <c r="V164" s="1" t="s">
        <v>1201</v>
      </c>
    </row>
    <row r="165" s="1" customFormat="1" spans="1:22">
      <c r="A165" s="3">
        <v>999229995911530</v>
      </c>
      <c r="B165" s="1" t="s">
        <v>1944</v>
      </c>
      <c r="C165" s="1" t="s">
        <v>1950</v>
      </c>
      <c r="D165" s="1" t="s">
        <v>1797</v>
      </c>
      <c r="E165" s="1" t="s">
        <v>1951</v>
      </c>
      <c r="F165" s="1" t="s">
        <v>1288</v>
      </c>
      <c r="G165" s="1" t="s">
        <v>1190</v>
      </c>
      <c r="H165" s="1" t="s">
        <v>1191</v>
      </c>
      <c r="I165" s="1" t="s">
        <v>1952</v>
      </c>
      <c r="J165" s="1" t="s">
        <v>1193</v>
      </c>
      <c r="K165" s="1" t="s">
        <v>1952</v>
      </c>
      <c r="L165" s="1" t="s">
        <v>1952</v>
      </c>
      <c r="M165" s="1" t="s">
        <v>1194</v>
      </c>
      <c r="N165" s="1" t="s">
        <v>1194</v>
      </c>
      <c r="O165" s="1" t="s">
        <v>1195</v>
      </c>
      <c r="P165" s="1" t="s">
        <v>1196</v>
      </c>
      <c r="Q165" s="1" t="s">
        <v>1197</v>
      </c>
      <c r="R165" s="1" t="s">
        <v>1953</v>
      </c>
      <c r="S165" s="1" t="s">
        <v>1199</v>
      </c>
      <c r="T165" s="1" t="s">
        <v>1200</v>
      </c>
      <c r="U165" s="1" t="s">
        <v>1160</v>
      </c>
      <c r="V165" s="1" t="s">
        <v>1247</v>
      </c>
    </row>
    <row r="166" s="1" customFormat="1" spans="1:22">
      <c r="A166" s="3">
        <v>999229995287343</v>
      </c>
      <c r="B166" s="1" t="s">
        <v>1944</v>
      </c>
      <c r="C166" s="1" t="s">
        <v>1954</v>
      </c>
      <c r="D166" s="1" t="s">
        <v>1277</v>
      </c>
      <c r="E166" s="1" t="s">
        <v>1955</v>
      </c>
      <c r="F166" s="1" t="s">
        <v>1326</v>
      </c>
      <c r="G166" s="1" t="s">
        <v>1190</v>
      </c>
      <c r="H166" s="1" t="s">
        <v>1191</v>
      </c>
      <c r="I166" s="1" t="s">
        <v>1956</v>
      </c>
      <c r="J166" s="1" t="s">
        <v>1193</v>
      </c>
      <c r="K166" s="1" t="s">
        <v>1956</v>
      </c>
      <c r="L166" s="1" t="s">
        <v>1956</v>
      </c>
      <c r="M166" s="1" t="s">
        <v>1194</v>
      </c>
      <c r="N166" s="1" t="s">
        <v>1194</v>
      </c>
      <c r="O166" s="1" t="s">
        <v>1195</v>
      </c>
      <c r="P166" s="1" t="s">
        <v>1196</v>
      </c>
      <c r="Q166" s="1" t="s">
        <v>1197</v>
      </c>
      <c r="R166" s="1" t="s">
        <v>1957</v>
      </c>
      <c r="S166" s="1" t="s">
        <v>1199</v>
      </c>
      <c r="T166" s="1" t="s">
        <v>1200</v>
      </c>
      <c r="U166" s="1" t="s">
        <v>1281</v>
      </c>
      <c r="V166" s="1" t="s">
        <v>1230</v>
      </c>
    </row>
    <row r="167" s="1" customFormat="1" spans="1:22">
      <c r="A167" s="3">
        <v>999229936380786</v>
      </c>
      <c r="B167" s="1" t="s">
        <v>1958</v>
      </c>
      <c r="C167" s="1" t="s">
        <v>1959</v>
      </c>
      <c r="D167" s="1" t="s">
        <v>1249</v>
      </c>
      <c r="E167" s="1" t="s">
        <v>1960</v>
      </c>
      <c r="F167" s="1" t="s">
        <v>1224</v>
      </c>
      <c r="G167" s="1" t="s">
        <v>1190</v>
      </c>
      <c r="H167" s="1" t="s">
        <v>1191</v>
      </c>
      <c r="I167" s="1" t="s">
        <v>1961</v>
      </c>
      <c r="J167" s="1" t="s">
        <v>1193</v>
      </c>
      <c r="K167" s="1" t="s">
        <v>1961</v>
      </c>
      <c r="L167" s="1" t="s">
        <v>1961</v>
      </c>
      <c r="M167" s="1" t="s">
        <v>1194</v>
      </c>
      <c r="N167" s="1" t="s">
        <v>1194</v>
      </c>
      <c r="O167" s="1" t="s">
        <v>1195</v>
      </c>
      <c r="P167" s="1" t="s">
        <v>1196</v>
      </c>
      <c r="Q167" s="1" t="s">
        <v>1197</v>
      </c>
      <c r="R167" s="1" t="s">
        <v>1962</v>
      </c>
      <c r="S167" s="1" t="s">
        <v>1199</v>
      </c>
      <c r="T167" s="1" t="s">
        <v>1200</v>
      </c>
      <c r="U167" s="1" t="s">
        <v>1160</v>
      </c>
      <c r="V167" s="1" t="s">
        <v>1201</v>
      </c>
    </row>
    <row r="168" s="1" customFormat="1" spans="1:22">
      <c r="A168" s="3">
        <v>999229936183810</v>
      </c>
      <c r="B168" s="1" t="s">
        <v>1958</v>
      </c>
      <c r="C168" s="1" t="s">
        <v>1963</v>
      </c>
      <c r="D168" s="1" t="s">
        <v>1964</v>
      </c>
      <c r="E168" s="1" t="s">
        <v>1965</v>
      </c>
      <c r="F168" s="1" t="s">
        <v>1288</v>
      </c>
      <c r="G168" s="1" t="s">
        <v>1190</v>
      </c>
      <c r="H168" s="1" t="s">
        <v>1191</v>
      </c>
      <c r="I168" s="1" t="s">
        <v>1966</v>
      </c>
      <c r="J168" s="1" t="s">
        <v>1193</v>
      </c>
      <c r="K168" s="1" t="s">
        <v>1966</v>
      </c>
      <c r="L168" s="1" t="s">
        <v>1966</v>
      </c>
      <c r="M168" s="1" t="s">
        <v>1194</v>
      </c>
      <c r="N168" s="1" t="s">
        <v>1194</v>
      </c>
      <c r="O168" s="1" t="s">
        <v>1195</v>
      </c>
      <c r="P168" s="1" t="s">
        <v>1196</v>
      </c>
      <c r="Q168" s="1" t="s">
        <v>1197</v>
      </c>
      <c r="R168" s="1" t="s">
        <v>1967</v>
      </c>
      <c r="S168" s="1" t="s">
        <v>1199</v>
      </c>
      <c r="T168" s="1" t="s">
        <v>1200</v>
      </c>
      <c r="U168" s="1" t="s">
        <v>1160</v>
      </c>
      <c r="V168" s="1" t="s">
        <v>1207</v>
      </c>
    </row>
    <row r="169" s="1" customFormat="1" spans="1:22">
      <c r="A169" s="3">
        <v>999229930537065</v>
      </c>
      <c r="B169" s="1" t="s">
        <v>1968</v>
      </c>
      <c r="C169" s="1" t="s">
        <v>1969</v>
      </c>
      <c r="D169" s="1" t="s">
        <v>1970</v>
      </c>
      <c r="E169" s="1" t="s">
        <v>1971</v>
      </c>
      <c r="F169" s="1" t="s">
        <v>1224</v>
      </c>
      <c r="G169" s="1" t="s">
        <v>1190</v>
      </c>
      <c r="H169" s="1" t="s">
        <v>1191</v>
      </c>
      <c r="I169" s="1" t="s">
        <v>1972</v>
      </c>
      <c r="J169" s="1" t="s">
        <v>1193</v>
      </c>
      <c r="K169" s="1" t="s">
        <v>1972</v>
      </c>
      <c r="L169" s="1" t="s">
        <v>1972</v>
      </c>
      <c r="M169" s="1" t="s">
        <v>1194</v>
      </c>
      <c r="N169" s="1" t="s">
        <v>1194</v>
      </c>
      <c r="O169" s="1" t="s">
        <v>1195</v>
      </c>
      <c r="P169" s="1" t="s">
        <v>1196</v>
      </c>
      <c r="Q169" s="1" t="s">
        <v>1197</v>
      </c>
      <c r="R169" s="1" t="s">
        <v>1973</v>
      </c>
      <c r="S169" s="1" t="s">
        <v>1199</v>
      </c>
      <c r="T169" s="1" t="s">
        <v>1200</v>
      </c>
      <c r="U169" s="1" t="s">
        <v>1160</v>
      </c>
      <c r="V169" s="1" t="s">
        <v>1201</v>
      </c>
    </row>
    <row r="170" s="1" customFormat="1" spans="1:22">
      <c r="A170" s="3">
        <v>999229907440404</v>
      </c>
      <c r="B170" s="1" t="s">
        <v>1974</v>
      </c>
      <c r="C170" s="1" t="s">
        <v>1975</v>
      </c>
      <c r="D170" s="1" t="s">
        <v>1328</v>
      </c>
      <c r="E170" s="1" t="s">
        <v>1976</v>
      </c>
      <c r="F170" s="1" t="s">
        <v>1186</v>
      </c>
      <c r="G170" s="1" t="s">
        <v>1190</v>
      </c>
      <c r="H170" s="1" t="s">
        <v>1191</v>
      </c>
      <c r="I170" s="1" t="s">
        <v>1977</v>
      </c>
      <c r="J170" s="1" t="s">
        <v>1193</v>
      </c>
      <c r="K170" s="1" t="s">
        <v>1977</v>
      </c>
      <c r="L170" s="1" t="s">
        <v>1977</v>
      </c>
      <c r="M170" s="1" t="s">
        <v>1194</v>
      </c>
      <c r="N170" s="1" t="s">
        <v>1194</v>
      </c>
      <c r="O170" s="1" t="s">
        <v>1195</v>
      </c>
      <c r="P170" s="1" t="s">
        <v>1196</v>
      </c>
      <c r="Q170" s="1" t="s">
        <v>1197</v>
      </c>
      <c r="R170" s="1" t="s">
        <v>1978</v>
      </c>
      <c r="S170" s="1" t="s">
        <v>1199</v>
      </c>
      <c r="T170" s="1" t="s">
        <v>1200</v>
      </c>
      <c r="U170" s="1" t="s">
        <v>1160</v>
      </c>
      <c r="V170" s="1" t="s">
        <v>1201</v>
      </c>
    </row>
    <row r="171" s="1" customFormat="1" spans="1:22">
      <c r="A171" s="3">
        <v>999229904935304</v>
      </c>
      <c r="B171" s="1" t="s">
        <v>1974</v>
      </c>
      <c r="C171" s="1" t="s">
        <v>1979</v>
      </c>
      <c r="D171" s="1" t="s">
        <v>1980</v>
      </c>
      <c r="E171" s="1" t="s">
        <v>1981</v>
      </c>
      <c r="F171" s="1" t="s">
        <v>1392</v>
      </c>
      <c r="G171" s="1" t="s">
        <v>1190</v>
      </c>
      <c r="H171" s="1" t="s">
        <v>1191</v>
      </c>
      <c r="I171" s="1" t="s">
        <v>1982</v>
      </c>
      <c r="J171" s="1" t="s">
        <v>1193</v>
      </c>
      <c r="K171" s="1" t="s">
        <v>1982</v>
      </c>
      <c r="L171" s="1" t="s">
        <v>1982</v>
      </c>
      <c r="M171" s="1" t="s">
        <v>1194</v>
      </c>
      <c r="N171" s="1" t="s">
        <v>1194</v>
      </c>
      <c r="O171" s="1" t="s">
        <v>1195</v>
      </c>
      <c r="P171" s="1" t="s">
        <v>1196</v>
      </c>
      <c r="Q171" s="1" t="s">
        <v>1197</v>
      </c>
      <c r="R171" s="1" t="s">
        <v>1983</v>
      </c>
      <c r="S171" s="1" t="s">
        <v>1199</v>
      </c>
      <c r="T171" s="1" t="s">
        <v>1200</v>
      </c>
      <c r="U171" s="1" t="s">
        <v>1160</v>
      </c>
      <c r="V171" s="1" t="s">
        <v>1201</v>
      </c>
    </row>
    <row r="172" s="1" customFormat="1" spans="1:22">
      <c r="A172" s="1" t="s">
        <v>1984</v>
      </c>
      <c r="B172" s="1" t="s">
        <v>1985</v>
      </c>
      <c r="C172" s="1" t="s">
        <v>1986</v>
      </c>
      <c r="D172" s="1" t="s">
        <v>1987</v>
      </c>
      <c r="E172" s="1" t="s">
        <v>1988</v>
      </c>
      <c r="F172" s="1" t="s">
        <v>1288</v>
      </c>
      <c r="G172" s="1" t="s">
        <v>1224</v>
      </c>
      <c r="H172" s="1" t="s">
        <v>1191</v>
      </c>
      <c r="I172" s="1" t="s">
        <v>1195</v>
      </c>
      <c r="J172" s="1" t="s">
        <v>1193</v>
      </c>
      <c r="K172" s="1" t="s">
        <v>1195</v>
      </c>
      <c r="L172" s="1" t="s">
        <v>1195</v>
      </c>
      <c r="M172" s="1" t="s">
        <v>1194</v>
      </c>
      <c r="N172" s="1" t="s">
        <v>1194</v>
      </c>
      <c r="O172" s="1" t="s">
        <v>1195</v>
      </c>
      <c r="P172" s="1" t="s">
        <v>1196</v>
      </c>
      <c r="Q172" s="1" t="s">
        <v>1197</v>
      </c>
      <c r="R172" s="1" t="s">
        <v>1989</v>
      </c>
      <c r="S172" s="1" t="s">
        <v>1199</v>
      </c>
      <c r="T172" s="1" t="s">
        <v>1200</v>
      </c>
      <c r="U172" s="1" t="s">
        <v>1160</v>
      </c>
      <c r="V172" s="1" t="s">
        <v>1201</v>
      </c>
    </row>
    <row r="173" s="1" customFormat="1" spans="1:22">
      <c r="A173" s="3">
        <v>999229881965079</v>
      </c>
      <c r="B173" s="1" t="s">
        <v>1985</v>
      </c>
      <c r="C173" s="1" t="s">
        <v>1990</v>
      </c>
      <c r="D173" s="1" t="s">
        <v>1991</v>
      </c>
      <c r="E173" s="1" t="s">
        <v>1992</v>
      </c>
      <c r="F173" s="1" t="s">
        <v>1186</v>
      </c>
      <c r="G173" s="1" t="s">
        <v>1190</v>
      </c>
      <c r="H173" s="1" t="s">
        <v>1191</v>
      </c>
      <c r="I173" s="1" t="s">
        <v>1993</v>
      </c>
      <c r="J173" s="1" t="s">
        <v>1193</v>
      </c>
      <c r="K173" s="1" t="s">
        <v>1993</v>
      </c>
      <c r="L173" s="1" t="s">
        <v>1993</v>
      </c>
      <c r="M173" s="1" t="s">
        <v>1194</v>
      </c>
      <c r="N173" s="1" t="s">
        <v>1194</v>
      </c>
      <c r="O173" s="1" t="s">
        <v>1195</v>
      </c>
      <c r="P173" s="1" t="s">
        <v>1196</v>
      </c>
      <c r="Q173" s="1" t="s">
        <v>1197</v>
      </c>
      <c r="R173" s="1" t="s">
        <v>1994</v>
      </c>
      <c r="S173" s="1" t="s">
        <v>1199</v>
      </c>
      <c r="T173" s="1" t="s">
        <v>1200</v>
      </c>
      <c r="U173" s="1" t="s">
        <v>1160</v>
      </c>
      <c r="V173" s="1" t="s">
        <v>1201</v>
      </c>
    </row>
    <row r="174" s="1" customFormat="1" spans="1:22">
      <c r="A174" s="3">
        <v>999229830250768</v>
      </c>
      <c r="B174" s="1" t="s">
        <v>1995</v>
      </c>
      <c r="C174" s="1" t="s">
        <v>1996</v>
      </c>
      <c r="D174" s="1" t="s">
        <v>1875</v>
      </c>
      <c r="E174" s="1" t="s">
        <v>1997</v>
      </c>
      <c r="F174" s="1" t="s">
        <v>1224</v>
      </c>
      <c r="G174" s="1" t="s">
        <v>1190</v>
      </c>
      <c r="H174" s="1" t="s">
        <v>1191</v>
      </c>
      <c r="I174" s="1" t="s">
        <v>1998</v>
      </c>
      <c r="J174" s="1" t="s">
        <v>1193</v>
      </c>
      <c r="K174" s="1" t="s">
        <v>1998</v>
      </c>
      <c r="L174" s="1" t="s">
        <v>1998</v>
      </c>
      <c r="M174" s="1" t="s">
        <v>1194</v>
      </c>
      <c r="N174" s="1" t="s">
        <v>1194</v>
      </c>
      <c r="O174" s="1" t="s">
        <v>1195</v>
      </c>
      <c r="P174" s="1" t="s">
        <v>1196</v>
      </c>
      <c r="Q174" s="1" t="s">
        <v>1197</v>
      </c>
      <c r="R174" s="1" t="s">
        <v>1999</v>
      </c>
      <c r="S174" s="1" t="s">
        <v>1199</v>
      </c>
      <c r="T174" s="1" t="s">
        <v>1200</v>
      </c>
      <c r="U174" s="1" t="s">
        <v>1160</v>
      </c>
      <c r="V174" s="1" t="s">
        <v>1201</v>
      </c>
    </row>
    <row r="175" s="1" customFormat="1" spans="1:22">
      <c r="A175" s="3">
        <v>999229817540869</v>
      </c>
      <c r="B175" s="1" t="s">
        <v>2000</v>
      </c>
      <c r="C175" s="1" t="s">
        <v>2001</v>
      </c>
      <c r="D175" s="1" t="s">
        <v>1510</v>
      </c>
      <c r="E175" s="1" t="s">
        <v>2002</v>
      </c>
      <c r="F175" s="1" t="s">
        <v>1224</v>
      </c>
      <c r="G175" s="1" t="s">
        <v>1190</v>
      </c>
      <c r="H175" s="1" t="s">
        <v>1191</v>
      </c>
      <c r="I175" s="1" t="s">
        <v>2003</v>
      </c>
      <c r="J175" s="1" t="s">
        <v>1193</v>
      </c>
      <c r="K175" s="1" t="s">
        <v>2003</v>
      </c>
      <c r="L175" s="1" t="s">
        <v>2003</v>
      </c>
      <c r="M175" s="1" t="s">
        <v>1194</v>
      </c>
      <c r="N175" s="1" t="s">
        <v>1194</v>
      </c>
      <c r="O175" s="1" t="s">
        <v>1195</v>
      </c>
      <c r="P175" s="1" t="s">
        <v>1196</v>
      </c>
      <c r="Q175" s="1" t="s">
        <v>1197</v>
      </c>
      <c r="R175" s="1" t="s">
        <v>2004</v>
      </c>
      <c r="S175" s="1" t="s">
        <v>1199</v>
      </c>
      <c r="T175" s="1" t="s">
        <v>1200</v>
      </c>
      <c r="U175" s="1" t="s">
        <v>1160</v>
      </c>
      <c r="V175" s="1" t="s">
        <v>1247</v>
      </c>
    </row>
    <row r="176" s="1" customFormat="1" spans="1:22">
      <c r="A176" s="3">
        <v>999229817540168</v>
      </c>
      <c r="B176" s="1" t="s">
        <v>2000</v>
      </c>
      <c r="C176" s="1" t="s">
        <v>2005</v>
      </c>
      <c r="D176" s="1" t="s">
        <v>1510</v>
      </c>
      <c r="E176" s="1" t="s">
        <v>2002</v>
      </c>
      <c r="F176" s="1" t="s">
        <v>1224</v>
      </c>
      <c r="G176" s="1" t="s">
        <v>1190</v>
      </c>
      <c r="H176" s="1" t="s">
        <v>1191</v>
      </c>
      <c r="I176" s="1" t="s">
        <v>2006</v>
      </c>
      <c r="J176" s="1" t="s">
        <v>1193</v>
      </c>
      <c r="K176" s="1" t="s">
        <v>2006</v>
      </c>
      <c r="L176" s="1" t="s">
        <v>2006</v>
      </c>
      <c r="M176" s="1" t="s">
        <v>1194</v>
      </c>
      <c r="N176" s="1" t="s">
        <v>1194</v>
      </c>
      <c r="O176" s="1" t="s">
        <v>1195</v>
      </c>
      <c r="P176" s="1" t="s">
        <v>1196</v>
      </c>
      <c r="Q176" s="1" t="s">
        <v>1197</v>
      </c>
      <c r="R176" s="1" t="s">
        <v>2007</v>
      </c>
      <c r="S176" s="1" t="s">
        <v>1199</v>
      </c>
      <c r="T176" s="1" t="s">
        <v>1200</v>
      </c>
      <c r="U176" s="1" t="s">
        <v>1160</v>
      </c>
      <c r="V176" s="1" t="s">
        <v>1247</v>
      </c>
    </row>
    <row r="177" s="1" customFormat="1" spans="1:22">
      <c r="A177" s="3">
        <v>999229770627643</v>
      </c>
      <c r="B177" s="1" t="s">
        <v>2008</v>
      </c>
      <c r="C177" s="1" t="s">
        <v>2009</v>
      </c>
      <c r="D177" s="1" t="s">
        <v>1277</v>
      </c>
      <c r="E177" s="1" t="s">
        <v>2010</v>
      </c>
      <c r="F177" s="1" t="s">
        <v>1224</v>
      </c>
      <c r="G177" s="1" t="s">
        <v>1190</v>
      </c>
      <c r="H177" s="1" t="s">
        <v>1191</v>
      </c>
      <c r="I177" s="1" t="s">
        <v>2011</v>
      </c>
      <c r="J177" s="1" t="s">
        <v>1193</v>
      </c>
      <c r="K177" s="1" t="s">
        <v>2011</v>
      </c>
      <c r="L177" s="1" t="s">
        <v>2011</v>
      </c>
      <c r="M177" s="1" t="s">
        <v>1194</v>
      </c>
      <c r="N177" s="1" t="s">
        <v>1194</v>
      </c>
      <c r="O177" s="1" t="s">
        <v>1195</v>
      </c>
      <c r="P177" s="1" t="s">
        <v>1196</v>
      </c>
      <c r="Q177" s="1" t="s">
        <v>1197</v>
      </c>
      <c r="R177" s="1" t="s">
        <v>2012</v>
      </c>
      <c r="S177" s="1" t="s">
        <v>1199</v>
      </c>
      <c r="T177" s="1" t="s">
        <v>1200</v>
      </c>
      <c r="U177" s="1" t="s">
        <v>1281</v>
      </c>
      <c r="V177" s="1" t="s">
        <v>1230</v>
      </c>
    </row>
    <row r="178" s="1" customFormat="1" spans="1:22">
      <c r="A178" s="3">
        <v>999229741536559</v>
      </c>
      <c r="B178" s="1" t="s">
        <v>2013</v>
      </c>
      <c r="C178" s="1" t="s">
        <v>2014</v>
      </c>
      <c r="D178" s="1" t="s">
        <v>1529</v>
      </c>
      <c r="E178" s="1" t="s">
        <v>2015</v>
      </c>
      <c r="F178" s="1" t="s">
        <v>1186</v>
      </c>
      <c r="G178" s="1" t="s">
        <v>1190</v>
      </c>
      <c r="H178" s="1" t="s">
        <v>1191</v>
      </c>
      <c r="I178" s="1" t="s">
        <v>2016</v>
      </c>
      <c r="J178" s="1" t="s">
        <v>1193</v>
      </c>
      <c r="K178" s="1" t="s">
        <v>2016</v>
      </c>
      <c r="L178" s="1" t="s">
        <v>2016</v>
      </c>
      <c r="M178" s="1" t="s">
        <v>1194</v>
      </c>
      <c r="N178" s="1" t="s">
        <v>1194</v>
      </c>
      <c r="O178" s="1" t="s">
        <v>1195</v>
      </c>
      <c r="P178" s="1" t="s">
        <v>1196</v>
      </c>
      <c r="Q178" s="1" t="s">
        <v>1197</v>
      </c>
      <c r="R178" s="1" t="s">
        <v>2017</v>
      </c>
      <c r="S178" s="1" t="s">
        <v>1199</v>
      </c>
      <c r="T178" s="1" t="s">
        <v>1200</v>
      </c>
      <c r="U178" s="1" t="s">
        <v>1160</v>
      </c>
      <c r="V178" s="1" t="s">
        <v>1201</v>
      </c>
    </row>
    <row r="179" s="1" customFormat="1" spans="1:22">
      <c r="A179" s="3">
        <v>999229699703305</v>
      </c>
      <c r="B179" s="1" t="s">
        <v>2018</v>
      </c>
      <c r="C179" s="1" t="s">
        <v>2019</v>
      </c>
      <c r="D179" s="1" t="s">
        <v>2020</v>
      </c>
      <c r="E179" s="1" t="s">
        <v>2021</v>
      </c>
      <c r="F179" s="1" t="s">
        <v>1224</v>
      </c>
      <c r="G179" s="1" t="s">
        <v>1190</v>
      </c>
      <c r="H179" s="1" t="s">
        <v>1191</v>
      </c>
      <c r="I179" s="1" t="s">
        <v>2022</v>
      </c>
      <c r="J179" s="1" t="s">
        <v>1193</v>
      </c>
      <c r="K179" s="1" t="s">
        <v>2022</v>
      </c>
      <c r="L179" s="1" t="s">
        <v>2022</v>
      </c>
      <c r="M179" s="1" t="s">
        <v>1194</v>
      </c>
      <c r="N179" s="1" t="s">
        <v>1194</v>
      </c>
      <c r="O179" s="1" t="s">
        <v>1195</v>
      </c>
      <c r="P179" s="1" t="s">
        <v>1196</v>
      </c>
      <c r="Q179" s="1" t="s">
        <v>1197</v>
      </c>
      <c r="R179" s="1" t="s">
        <v>2023</v>
      </c>
      <c r="S179" s="1" t="s">
        <v>1199</v>
      </c>
      <c r="T179" s="1" t="s">
        <v>1200</v>
      </c>
      <c r="U179" s="1" t="s">
        <v>1160</v>
      </c>
      <c r="V179" s="1" t="s">
        <v>1201</v>
      </c>
    </row>
    <row r="180" s="1" customFormat="1" spans="1:22">
      <c r="A180" s="3">
        <v>999229676319480</v>
      </c>
      <c r="B180" s="1" t="s">
        <v>2024</v>
      </c>
      <c r="C180" s="1" t="s">
        <v>2025</v>
      </c>
      <c r="D180" s="1" t="s">
        <v>2026</v>
      </c>
      <c r="E180" s="1" t="s">
        <v>2027</v>
      </c>
      <c r="F180" s="1" t="s">
        <v>1392</v>
      </c>
      <c r="G180" s="1" t="s">
        <v>1190</v>
      </c>
      <c r="H180" s="1" t="s">
        <v>1191</v>
      </c>
      <c r="I180" s="1" t="s">
        <v>2028</v>
      </c>
      <c r="J180" s="1" t="s">
        <v>1193</v>
      </c>
      <c r="K180" s="1" t="s">
        <v>2028</v>
      </c>
      <c r="L180" s="1" t="s">
        <v>2028</v>
      </c>
      <c r="M180" s="1" t="s">
        <v>1194</v>
      </c>
      <c r="N180" s="1" t="s">
        <v>1194</v>
      </c>
      <c r="O180" s="1" t="s">
        <v>1195</v>
      </c>
      <c r="P180" s="1" t="s">
        <v>1196</v>
      </c>
      <c r="Q180" s="1" t="s">
        <v>1197</v>
      </c>
      <c r="R180" s="1" t="s">
        <v>2029</v>
      </c>
      <c r="S180" s="1" t="s">
        <v>1199</v>
      </c>
      <c r="T180" s="1" t="s">
        <v>1200</v>
      </c>
      <c r="U180" s="1" t="s">
        <v>1160</v>
      </c>
      <c r="V180" s="1" t="s">
        <v>1201</v>
      </c>
    </row>
    <row r="181" s="1" customFormat="1" spans="1:22">
      <c r="A181" s="4">
        <v>9.99230543040491e+21</v>
      </c>
      <c r="B181" s="1" t="s">
        <v>2030</v>
      </c>
      <c r="C181" s="1" t="s">
        <v>2031</v>
      </c>
      <c r="D181" s="1" t="s">
        <v>2032</v>
      </c>
      <c r="E181" s="1" t="s">
        <v>2033</v>
      </c>
      <c r="F181" s="1" t="s">
        <v>1186</v>
      </c>
      <c r="G181" s="1" t="s">
        <v>1190</v>
      </c>
      <c r="H181" s="1" t="s">
        <v>1191</v>
      </c>
      <c r="I181" s="1" t="s">
        <v>1195</v>
      </c>
      <c r="J181" s="1" t="s">
        <v>1193</v>
      </c>
      <c r="K181" s="1" t="s">
        <v>1195</v>
      </c>
      <c r="L181" s="1" t="s">
        <v>1195</v>
      </c>
      <c r="M181" s="1" t="s">
        <v>1194</v>
      </c>
      <c r="N181" s="1" t="s">
        <v>1194</v>
      </c>
      <c r="O181" s="1" t="s">
        <v>1195</v>
      </c>
      <c r="P181" s="1" t="s">
        <v>1196</v>
      </c>
      <c r="Q181" s="1" t="s">
        <v>1197</v>
      </c>
      <c r="R181" s="1" t="s">
        <v>2034</v>
      </c>
      <c r="S181" s="1" t="s">
        <v>1199</v>
      </c>
      <c r="T181" s="1" t="s">
        <v>1200</v>
      </c>
      <c r="U181" s="1" t="s">
        <v>1160</v>
      </c>
      <c r="V181" s="1" t="s">
        <v>1201</v>
      </c>
    </row>
    <row r="182" s="1" customFormat="1" spans="1:22">
      <c r="A182" s="3">
        <v>999229592917457</v>
      </c>
      <c r="B182" s="1" t="s">
        <v>2035</v>
      </c>
      <c r="C182" s="1" t="s">
        <v>2036</v>
      </c>
      <c r="D182" s="1" t="s">
        <v>1220</v>
      </c>
      <c r="E182" s="1" t="s">
        <v>2037</v>
      </c>
      <c r="F182" s="1" t="s">
        <v>1186</v>
      </c>
      <c r="G182" s="1" t="s">
        <v>1190</v>
      </c>
      <c r="H182" s="1" t="s">
        <v>1191</v>
      </c>
      <c r="I182" s="1" t="s">
        <v>2038</v>
      </c>
      <c r="J182" s="1" t="s">
        <v>1193</v>
      </c>
      <c r="K182" s="1" t="s">
        <v>2038</v>
      </c>
      <c r="L182" s="1" t="s">
        <v>2038</v>
      </c>
      <c r="M182" s="1" t="s">
        <v>1194</v>
      </c>
      <c r="N182" s="1" t="s">
        <v>1194</v>
      </c>
      <c r="O182" s="1" t="s">
        <v>1195</v>
      </c>
      <c r="P182" s="1" t="s">
        <v>1196</v>
      </c>
      <c r="Q182" s="1" t="s">
        <v>1197</v>
      </c>
      <c r="R182" s="1" t="s">
        <v>2039</v>
      </c>
      <c r="S182" s="1" t="s">
        <v>1199</v>
      </c>
      <c r="T182" s="1" t="s">
        <v>1200</v>
      </c>
      <c r="U182" s="1" t="s">
        <v>1160</v>
      </c>
      <c r="V182" s="1" t="s">
        <v>1201</v>
      </c>
    </row>
    <row r="183" s="1" customFormat="1" spans="1:22">
      <c r="A183" s="3">
        <v>999229573459862</v>
      </c>
      <c r="B183" s="1" t="s">
        <v>2040</v>
      </c>
      <c r="C183" s="1" t="s">
        <v>2041</v>
      </c>
      <c r="D183" s="1" t="s">
        <v>2042</v>
      </c>
      <c r="E183" s="1" t="s">
        <v>2043</v>
      </c>
      <c r="F183" s="1" t="s">
        <v>1288</v>
      </c>
      <c r="G183" s="1" t="s">
        <v>1190</v>
      </c>
      <c r="H183" s="1" t="s">
        <v>1191</v>
      </c>
      <c r="I183" s="1" t="s">
        <v>2044</v>
      </c>
      <c r="J183" s="1" t="s">
        <v>1193</v>
      </c>
      <c r="K183" s="1" t="s">
        <v>2044</v>
      </c>
      <c r="L183" s="1" t="s">
        <v>2044</v>
      </c>
      <c r="M183" s="1" t="s">
        <v>1194</v>
      </c>
      <c r="N183" s="1" t="s">
        <v>1194</v>
      </c>
      <c r="O183" s="1" t="s">
        <v>1195</v>
      </c>
      <c r="P183" s="1" t="s">
        <v>1196</v>
      </c>
      <c r="Q183" s="1" t="s">
        <v>1197</v>
      </c>
      <c r="R183" s="1" t="s">
        <v>2045</v>
      </c>
      <c r="S183" s="1" t="s">
        <v>1199</v>
      </c>
      <c r="T183" s="1" t="s">
        <v>1200</v>
      </c>
      <c r="U183" s="1" t="s">
        <v>1160</v>
      </c>
      <c r="V183" s="1" t="s">
        <v>1201</v>
      </c>
    </row>
    <row r="184" s="1" customFormat="1" spans="1:22">
      <c r="A184" s="3">
        <v>999229556967039</v>
      </c>
      <c r="B184" s="1" t="s">
        <v>2040</v>
      </c>
      <c r="C184" s="1" t="s">
        <v>2046</v>
      </c>
      <c r="D184" s="1" t="s">
        <v>2042</v>
      </c>
      <c r="E184" s="1" t="s">
        <v>2047</v>
      </c>
      <c r="F184" s="1" t="s">
        <v>1288</v>
      </c>
      <c r="G184" s="1" t="s">
        <v>1190</v>
      </c>
      <c r="H184" s="1" t="s">
        <v>1191</v>
      </c>
      <c r="I184" s="1" t="s">
        <v>2048</v>
      </c>
      <c r="J184" s="1" t="s">
        <v>1193</v>
      </c>
      <c r="K184" s="1" t="s">
        <v>2048</v>
      </c>
      <c r="L184" s="1" t="s">
        <v>2048</v>
      </c>
      <c r="M184" s="1" t="s">
        <v>1194</v>
      </c>
      <c r="N184" s="1" t="s">
        <v>1194</v>
      </c>
      <c r="O184" s="1" t="s">
        <v>1195</v>
      </c>
      <c r="P184" s="1" t="s">
        <v>1196</v>
      </c>
      <c r="Q184" s="1" t="s">
        <v>1197</v>
      </c>
      <c r="R184" s="1" t="s">
        <v>2049</v>
      </c>
      <c r="S184" s="1" t="s">
        <v>1199</v>
      </c>
      <c r="T184" s="1" t="s">
        <v>1200</v>
      </c>
      <c r="U184" s="1" t="s">
        <v>1160</v>
      </c>
      <c r="V184" s="1" t="s">
        <v>1201</v>
      </c>
    </row>
    <row r="185" s="1" customFormat="1" spans="1:22">
      <c r="A185" s="3">
        <v>999229543957805</v>
      </c>
      <c r="B185" s="1" t="s">
        <v>2050</v>
      </c>
      <c r="C185" s="1" t="s">
        <v>2051</v>
      </c>
      <c r="D185" s="1" t="s">
        <v>2042</v>
      </c>
      <c r="E185" s="1" t="s">
        <v>2052</v>
      </c>
      <c r="F185" s="1" t="s">
        <v>1288</v>
      </c>
      <c r="G185" s="1" t="s">
        <v>1190</v>
      </c>
      <c r="H185" s="1" t="s">
        <v>1191</v>
      </c>
      <c r="I185" s="1" t="s">
        <v>2048</v>
      </c>
      <c r="J185" s="1" t="s">
        <v>1193</v>
      </c>
      <c r="K185" s="1" t="s">
        <v>2048</v>
      </c>
      <c r="L185" s="1" t="s">
        <v>2048</v>
      </c>
      <c r="M185" s="1" t="s">
        <v>1194</v>
      </c>
      <c r="N185" s="1" t="s">
        <v>1194</v>
      </c>
      <c r="O185" s="1" t="s">
        <v>1195</v>
      </c>
      <c r="P185" s="1" t="s">
        <v>1196</v>
      </c>
      <c r="Q185" s="1" t="s">
        <v>1197</v>
      </c>
      <c r="R185" s="1" t="s">
        <v>2053</v>
      </c>
      <c r="S185" s="1" t="s">
        <v>1199</v>
      </c>
      <c r="T185" s="1" t="s">
        <v>1200</v>
      </c>
      <c r="U185" s="1" t="s">
        <v>1160</v>
      </c>
      <c r="V185" s="1" t="s">
        <v>1201</v>
      </c>
    </row>
    <row r="186" s="1" customFormat="1" spans="1:22">
      <c r="A186" s="3">
        <v>999229543920779</v>
      </c>
      <c r="B186" s="1" t="s">
        <v>2050</v>
      </c>
      <c r="C186" s="1" t="s">
        <v>2054</v>
      </c>
      <c r="D186" s="1" t="s">
        <v>2055</v>
      </c>
      <c r="E186" s="1" t="s">
        <v>2056</v>
      </c>
      <c r="F186" s="1" t="s">
        <v>1392</v>
      </c>
      <c r="G186" s="1" t="s">
        <v>1190</v>
      </c>
      <c r="H186" s="1" t="s">
        <v>1191</v>
      </c>
      <c r="I186" s="1" t="s">
        <v>2057</v>
      </c>
      <c r="J186" s="1" t="s">
        <v>1193</v>
      </c>
      <c r="K186" s="1" t="s">
        <v>2057</v>
      </c>
      <c r="L186" s="1" t="s">
        <v>2057</v>
      </c>
      <c r="M186" s="1" t="s">
        <v>1194</v>
      </c>
      <c r="N186" s="1" t="s">
        <v>1194</v>
      </c>
      <c r="O186" s="1" t="s">
        <v>1195</v>
      </c>
      <c r="P186" s="1" t="s">
        <v>1196</v>
      </c>
      <c r="Q186" s="1" t="s">
        <v>1197</v>
      </c>
      <c r="R186" s="1" t="s">
        <v>2058</v>
      </c>
      <c r="S186" s="1" t="s">
        <v>1199</v>
      </c>
      <c r="T186" s="1" t="s">
        <v>1200</v>
      </c>
      <c r="U186" s="1" t="s">
        <v>1160</v>
      </c>
      <c r="V186" s="1" t="s">
        <v>1201</v>
      </c>
    </row>
    <row r="187" s="1" customFormat="1" spans="1:22">
      <c r="A187" s="3">
        <v>999229540177812</v>
      </c>
      <c r="B187" s="1" t="s">
        <v>2059</v>
      </c>
      <c r="C187" s="1" t="s">
        <v>2060</v>
      </c>
      <c r="D187" s="1" t="s">
        <v>2042</v>
      </c>
      <c r="E187" s="1" t="s">
        <v>2061</v>
      </c>
      <c r="F187" s="1" t="s">
        <v>1288</v>
      </c>
      <c r="G187" s="1" t="s">
        <v>1190</v>
      </c>
      <c r="H187" s="1" t="s">
        <v>1191</v>
      </c>
      <c r="I187" s="1" t="s">
        <v>2044</v>
      </c>
      <c r="J187" s="1" t="s">
        <v>1193</v>
      </c>
      <c r="K187" s="1" t="s">
        <v>2044</v>
      </c>
      <c r="L187" s="1" t="s">
        <v>2044</v>
      </c>
      <c r="M187" s="1" t="s">
        <v>1194</v>
      </c>
      <c r="N187" s="1" t="s">
        <v>1194</v>
      </c>
      <c r="O187" s="1" t="s">
        <v>1195</v>
      </c>
      <c r="P187" s="1" t="s">
        <v>1196</v>
      </c>
      <c r="Q187" s="1" t="s">
        <v>1197</v>
      </c>
      <c r="R187" s="1" t="s">
        <v>2062</v>
      </c>
      <c r="S187" s="1" t="s">
        <v>1199</v>
      </c>
      <c r="T187" s="1" t="s">
        <v>1200</v>
      </c>
      <c r="U187" s="1" t="s">
        <v>1160</v>
      </c>
      <c r="V187" s="1" t="s">
        <v>1201</v>
      </c>
    </row>
    <row r="188" s="1" customFormat="1" spans="1:22">
      <c r="A188" s="3">
        <v>999229535869155</v>
      </c>
      <c r="B188" s="1" t="s">
        <v>2059</v>
      </c>
      <c r="C188" s="1" t="s">
        <v>2063</v>
      </c>
      <c r="D188" s="1" t="s">
        <v>2042</v>
      </c>
      <c r="E188" s="1" t="s">
        <v>2064</v>
      </c>
      <c r="F188" s="1" t="s">
        <v>1224</v>
      </c>
      <c r="G188" s="1" t="s">
        <v>1190</v>
      </c>
      <c r="H188" s="1" t="s">
        <v>1191</v>
      </c>
      <c r="I188" s="1" t="s">
        <v>2065</v>
      </c>
      <c r="J188" s="1" t="s">
        <v>1193</v>
      </c>
      <c r="K188" s="1" t="s">
        <v>2065</v>
      </c>
      <c r="L188" s="1" t="s">
        <v>2065</v>
      </c>
      <c r="M188" s="1" t="s">
        <v>1194</v>
      </c>
      <c r="N188" s="1" t="s">
        <v>1194</v>
      </c>
      <c r="O188" s="1" t="s">
        <v>1195</v>
      </c>
      <c r="P188" s="1" t="s">
        <v>1196</v>
      </c>
      <c r="Q188" s="1" t="s">
        <v>1197</v>
      </c>
      <c r="R188" s="1" t="s">
        <v>2066</v>
      </c>
      <c r="S188" s="1" t="s">
        <v>1199</v>
      </c>
      <c r="T188" s="1" t="s">
        <v>1200</v>
      </c>
      <c r="U188" s="1" t="s">
        <v>1160</v>
      </c>
      <c r="V188" s="1" t="s">
        <v>1201</v>
      </c>
    </row>
    <row r="189" s="1" customFormat="1" spans="1:22">
      <c r="A189" s="3">
        <v>999229498641183</v>
      </c>
      <c r="B189" s="1" t="s">
        <v>2067</v>
      </c>
      <c r="C189" s="1" t="s">
        <v>2068</v>
      </c>
      <c r="D189" s="1" t="s">
        <v>2069</v>
      </c>
      <c r="E189" s="1" t="s">
        <v>2070</v>
      </c>
      <c r="F189" s="1" t="s">
        <v>1186</v>
      </c>
      <c r="G189" s="1" t="s">
        <v>1190</v>
      </c>
      <c r="H189" s="1" t="s">
        <v>1191</v>
      </c>
      <c r="I189" s="1" t="s">
        <v>2071</v>
      </c>
      <c r="J189" s="1" t="s">
        <v>1193</v>
      </c>
      <c r="K189" s="1" t="s">
        <v>2071</v>
      </c>
      <c r="L189" s="1" t="s">
        <v>2071</v>
      </c>
      <c r="M189" s="1" t="s">
        <v>1194</v>
      </c>
      <c r="N189" s="1" t="s">
        <v>1194</v>
      </c>
      <c r="O189" s="1" t="s">
        <v>1195</v>
      </c>
      <c r="P189" s="1" t="s">
        <v>1196</v>
      </c>
      <c r="Q189" s="1" t="s">
        <v>1197</v>
      </c>
      <c r="R189" s="1" t="s">
        <v>2072</v>
      </c>
      <c r="S189" s="1" t="s">
        <v>1199</v>
      </c>
      <c r="T189" s="1" t="s">
        <v>1200</v>
      </c>
      <c r="U189" s="1" t="s">
        <v>1160</v>
      </c>
      <c r="V189" s="1" t="s">
        <v>1247</v>
      </c>
    </row>
    <row r="190" s="1" customFormat="1" spans="1:22">
      <c r="A190" s="3">
        <v>999229472493650</v>
      </c>
      <c r="B190" s="1" t="s">
        <v>2073</v>
      </c>
      <c r="C190" s="1" t="s">
        <v>2074</v>
      </c>
      <c r="D190" s="1" t="s">
        <v>2075</v>
      </c>
      <c r="E190" s="1" t="s">
        <v>2076</v>
      </c>
      <c r="F190" s="1" t="s">
        <v>1288</v>
      </c>
      <c r="G190" s="1" t="s">
        <v>1190</v>
      </c>
      <c r="H190" s="1" t="s">
        <v>1191</v>
      </c>
      <c r="I190" s="1" t="s">
        <v>2077</v>
      </c>
      <c r="J190" s="1" t="s">
        <v>1193</v>
      </c>
      <c r="K190" s="1" t="s">
        <v>2077</v>
      </c>
      <c r="L190" s="1" t="s">
        <v>2077</v>
      </c>
      <c r="M190" s="1" t="s">
        <v>1194</v>
      </c>
      <c r="N190" s="1" t="s">
        <v>1194</v>
      </c>
      <c r="O190" s="1" t="s">
        <v>1195</v>
      </c>
      <c r="P190" s="1" t="s">
        <v>1196</v>
      </c>
      <c r="Q190" s="1" t="s">
        <v>1197</v>
      </c>
      <c r="R190" s="1" t="s">
        <v>2078</v>
      </c>
      <c r="S190" s="1" t="s">
        <v>1199</v>
      </c>
      <c r="T190" s="1" t="s">
        <v>1200</v>
      </c>
      <c r="U190" s="1" t="s">
        <v>1160</v>
      </c>
      <c r="V190" s="1" t="s">
        <v>1201</v>
      </c>
    </row>
    <row r="191" s="1" customFormat="1" spans="1:22">
      <c r="A191" s="3">
        <v>999229454164295</v>
      </c>
      <c r="B191" s="1" t="s">
        <v>2079</v>
      </c>
      <c r="C191" s="1" t="s">
        <v>2080</v>
      </c>
      <c r="D191" s="1" t="s">
        <v>2081</v>
      </c>
      <c r="E191" s="1" t="s">
        <v>2082</v>
      </c>
      <c r="F191" s="1" t="s">
        <v>1392</v>
      </c>
      <c r="G191" s="1" t="s">
        <v>1190</v>
      </c>
      <c r="H191" s="1" t="s">
        <v>1191</v>
      </c>
      <c r="I191" s="1" t="s">
        <v>2083</v>
      </c>
      <c r="J191" s="1" t="s">
        <v>1193</v>
      </c>
      <c r="K191" s="1" t="s">
        <v>2083</v>
      </c>
      <c r="L191" s="1" t="s">
        <v>2083</v>
      </c>
      <c r="M191" s="1" t="s">
        <v>1194</v>
      </c>
      <c r="N191" s="1" t="s">
        <v>1194</v>
      </c>
      <c r="O191" s="1" t="s">
        <v>1195</v>
      </c>
      <c r="P191" s="1" t="s">
        <v>1196</v>
      </c>
      <c r="Q191" s="1" t="s">
        <v>1197</v>
      </c>
      <c r="R191" s="1" t="s">
        <v>2084</v>
      </c>
      <c r="S191" s="1" t="s">
        <v>1199</v>
      </c>
      <c r="T191" s="1" t="s">
        <v>1200</v>
      </c>
      <c r="U191" s="1" t="s">
        <v>1160</v>
      </c>
      <c r="V191" s="1" t="s">
        <v>1201</v>
      </c>
    </row>
    <row r="192" s="1" customFormat="1" spans="1:22">
      <c r="A192" s="3">
        <v>999229450030690</v>
      </c>
      <c r="B192" s="1" t="s">
        <v>2085</v>
      </c>
      <c r="C192" s="1" t="s">
        <v>2086</v>
      </c>
      <c r="D192" s="1" t="s">
        <v>2087</v>
      </c>
      <c r="E192" s="1" t="s">
        <v>2088</v>
      </c>
      <c r="F192" s="1" t="s">
        <v>1326</v>
      </c>
      <c r="G192" s="1" t="s">
        <v>1190</v>
      </c>
      <c r="H192" s="1" t="s">
        <v>1191</v>
      </c>
      <c r="I192" s="1" t="s">
        <v>2089</v>
      </c>
      <c r="J192" s="1" t="s">
        <v>1193</v>
      </c>
      <c r="K192" s="1" t="s">
        <v>2089</v>
      </c>
      <c r="L192" s="1" t="s">
        <v>2089</v>
      </c>
      <c r="M192" s="1" t="s">
        <v>1194</v>
      </c>
      <c r="N192" s="1" t="s">
        <v>1194</v>
      </c>
      <c r="O192" s="1" t="s">
        <v>1195</v>
      </c>
      <c r="P192" s="1" t="s">
        <v>1196</v>
      </c>
      <c r="Q192" s="1" t="s">
        <v>1197</v>
      </c>
      <c r="R192" s="1" t="s">
        <v>2090</v>
      </c>
      <c r="S192" s="1" t="s">
        <v>1199</v>
      </c>
      <c r="T192" s="1" t="s">
        <v>1200</v>
      </c>
      <c r="U192" s="1" t="s">
        <v>1160</v>
      </c>
      <c r="V192" s="1" t="s">
        <v>1247</v>
      </c>
    </row>
    <row r="193" s="1" customFormat="1" spans="1:22">
      <c r="A193" s="3">
        <v>999229438525462</v>
      </c>
      <c r="B193" s="1" t="s">
        <v>2091</v>
      </c>
      <c r="C193" s="1" t="s">
        <v>2092</v>
      </c>
      <c r="D193" s="1" t="s">
        <v>2093</v>
      </c>
      <c r="E193" s="1" t="s">
        <v>2094</v>
      </c>
      <c r="F193" s="1" t="s">
        <v>1326</v>
      </c>
      <c r="G193" s="1" t="s">
        <v>1190</v>
      </c>
      <c r="H193" s="1" t="s">
        <v>1191</v>
      </c>
      <c r="I193" s="1" t="s">
        <v>2095</v>
      </c>
      <c r="J193" s="1" t="s">
        <v>1193</v>
      </c>
      <c r="K193" s="1" t="s">
        <v>2095</v>
      </c>
      <c r="L193" s="1" t="s">
        <v>2095</v>
      </c>
      <c r="M193" s="1" t="s">
        <v>1194</v>
      </c>
      <c r="N193" s="1" t="s">
        <v>1194</v>
      </c>
      <c r="O193" s="1" t="s">
        <v>1195</v>
      </c>
      <c r="P193" s="1" t="s">
        <v>1196</v>
      </c>
      <c r="Q193" s="1" t="s">
        <v>1197</v>
      </c>
      <c r="R193" s="1" t="s">
        <v>2096</v>
      </c>
      <c r="S193" s="1" t="s">
        <v>1199</v>
      </c>
      <c r="T193" s="1" t="s">
        <v>1200</v>
      </c>
      <c r="U193" s="1" t="s">
        <v>1160</v>
      </c>
      <c r="V193" s="1" t="s">
        <v>1461</v>
      </c>
    </row>
    <row r="194" s="1" customFormat="1" spans="1:22">
      <c r="A194" s="3">
        <v>999229433193015</v>
      </c>
      <c r="B194" s="1" t="s">
        <v>2097</v>
      </c>
      <c r="C194" s="1" t="s">
        <v>2098</v>
      </c>
      <c r="D194" s="1" t="s">
        <v>1851</v>
      </c>
      <c r="E194" s="1" t="s">
        <v>2099</v>
      </c>
      <c r="F194" s="1" t="s">
        <v>1392</v>
      </c>
      <c r="G194" s="1" t="s">
        <v>1190</v>
      </c>
      <c r="H194" s="1" t="s">
        <v>1191</v>
      </c>
      <c r="I194" s="1" t="s">
        <v>2100</v>
      </c>
      <c r="J194" s="1" t="s">
        <v>1193</v>
      </c>
      <c r="K194" s="1" t="s">
        <v>2100</v>
      </c>
      <c r="L194" s="1" t="s">
        <v>2100</v>
      </c>
      <c r="M194" s="1" t="s">
        <v>1194</v>
      </c>
      <c r="N194" s="1" t="s">
        <v>1194</v>
      </c>
      <c r="O194" s="1" t="s">
        <v>1195</v>
      </c>
      <c r="P194" s="1" t="s">
        <v>1196</v>
      </c>
      <c r="Q194" s="1" t="s">
        <v>1197</v>
      </c>
      <c r="R194" s="1" t="s">
        <v>2101</v>
      </c>
      <c r="S194" s="1" t="s">
        <v>1199</v>
      </c>
      <c r="T194" s="1" t="s">
        <v>1200</v>
      </c>
      <c r="U194" s="1" t="s">
        <v>1160</v>
      </c>
      <c r="V194" s="1" t="s">
        <v>1201</v>
      </c>
    </row>
    <row r="195" s="1" customFormat="1" spans="1:22">
      <c r="A195" s="3">
        <v>999229410338213</v>
      </c>
      <c r="B195" s="1" t="s">
        <v>2102</v>
      </c>
      <c r="C195" s="1" t="s">
        <v>2103</v>
      </c>
      <c r="D195" s="1" t="s">
        <v>2104</v>
      </c>
      <c r="E195" s="1" t="s">
        <v>2105</v>
      </c>
      <c r="F195" s="1" t="s">
        <v>1392</v>
      </c>
      <c r="G195" s="1" t="s">
        <v>1190</v>
      </c>
      <c r="H195" s="1" t="s">
        <v>1191</v>
      </c>
      <c r="I195" s="1" t="s">
        <v>2106</v>
      </c>
      <c r="J195" s="1" t="s">
        <v>1193</v>
      </c>
      <c r="K195" s="1" t="s">
        <v>2106</v>
      </c>
      <c r="L195" s="1" t="s">
        <v>2106</v>
      </c>
      <c r="M195" s="1" t="s">
        <v>1194</v>
      </c>
      <c r="N195" s="1" t="s">
        <v>1194</v>
      </c>
      <c r="O195" s="1" t="s">
        <v>1195</v>
      </c>
      <c r="P195" s="1" t="s">
        <v>1196</v>
      </c>
      <c r="Q195" s="1" t="s">
        <v>1197</v>
      </c>
      <c r="R195" s="1" t="s">
        <v>2107</v>
      </c>
      <c r="S195" s="1" t="s">
        <v>1199</v>
      </c>
      <c r="T195" s="1" t="s">
        <v>1200</v>
      </c>
      <c r="U195" s="1" t="s">
        <v>1160</v>
      </c>
      <c r="V195" s="1" t="s">
        <v>1201</v>
      </c>
    </row>
    <row r="196" s="1" customFormat="1" spans="1:22">
      <c r="A196" s="3">
        <v>999229346894750</v>
      </c>
      <c r="B196" s="1" t="s">
        <v>2108</v>
      </c>
      <c r="C196" s="1" t="s">
        <v>2109</v>
      </c>
      <c r="D196" s="1" t="s">
        <v>2110</v>
      </c>
      <c r="E196" s="1" t="s">
        <v>2111</v>
      </c>
      <c r="F196" s="1" t="s">
        <v>1392</v>
      </c>
      <c r="G196" s="1" t="s">
        <v>1190</v>
      </c>
      <c r="H196" s="1" t="s">
        <v>1191</v>
      </c>
      <c r="I196" s="1" t="s">
        <v>2112</v>
      </c>
      <c r="J196" s="1" t="s">
        <v>1193</v>
      </c>
      <c r="K196" s="1" t="s">
        <v>2112</v>
      </c>
      <c r="L196" s="1" t="s">
        <v>2112</v>
      </c>
      <c r="M196" s="1" t="s">
        <v>1194</v>
      </c>
      <c r="N196" s="1" t="s">
        <v>1194</v>
      </c>
      <c r="O196" s="1" t="s">
        <v>1195</v>
      </c>
      <c r="P196" s="1" t="s">
        <v>1196</v>
      </c>
      <c r="Q196" s="1" t="s">
        <v>1197</v>
      </c>
      <c r="R196" s="1" t="s">
        <v>2113</v>
      </c>
      <c r="S196" s="1" t="s">
        <v>1199</v>
      </c>
      <c r="T196" s="1" t="s">
        <v>1200</v>
      </c>
      <c r="U196" s="1" t="s">
        <v>1160</v>
      </c>
      <c r="V196" s="1" t="s">
        <v>1201</v>
      </c>
    </row>
    <row r="197" s="1" customFormat="1" spans="1:22">
      <c r="A197" s="3">
        <v>29310174887</v>
      </c>
      <c r="B197" s="1" t="s">
        <v>2114</v>
      </c>
      <c r="C197" s="1" t="s">
        <v>2115</v>
      </c>
      <c r="D197" s="1" t="s">
        <v>2116</v>
      </c>
      <c r="E197" s="1" t="s">
        <v>2117</v>
      </c>
      <c r="F197" s="1" t="s">
        <v>1326</v>
      </c>
      <c r="G197" s="1" t="s">
        <v>1190</v>
      </c>
      <c r="H197" s="1" t="s">
        <v>1191</v>
      </c>
      <c r="I197" s="1" t="s">
        <v>2118</v>
      </c>
      <c r="J197" s="1" t="s">
        <v>1193</v>
      </c>
      <c r="K197" s="1" t="s">
        <v>2118</v>
      </c>
      <c r="L197" s="1" t="s">
        <v>2118</v>
      </c>
      <c r="M197" s="1" t="s">
        <v>1194</v>
      </c>
      <c r="N197" s="1" t="s">
        <v>1194</v>
      </c>
      <c r="O197" s="1" t="s">
        <v>1195</v>
      </c>
      <c r="P197" s="1" t="s">
        <v>1196</v>
      </c>
      <c r="Q197" s="1" t="s">
        <v>1197</v>
      </c>
      <c r="R197" s="1" t="s">
        <v>2119</v>
      </c>
      <c r="S197" s="1" t="s">
        <v>1199</v>
      </c>
      <c r="T197" s="1" t="s">
        <v>1200</v>
      </c>
      <c r="U197" s="1" t="s">
        <v>1160</v>
      </c>
      <c r="V197" s="1" t="s">
        <v>1201</v>
      </c>
    </row>
    <row r="198" s="1" customFormat="1" spans="1:22">
      <c r="A198" s="3">
        <v>999229304564268</v>
      </c>
      <c r="B198" s="1" t="s">
        <v>2120</v>
      </c>
      <c r="C198" s="1" t="s">
        <v>2121</v>
      </c>
      <c r="D198" s="1" t="s">
        <v>2122</v>
      </c>
      <c r="E198" s="1" t="s">
        <v>2123</v>
      </c>
      <c r="F198" s="1" t="s">
        <v>1326</v>
      </c>
      <c r="G198" s="1" t="s">
        <v>1190</v>
      </c>
      <c r="H198" s="1" t="s">
        <v>1191</v>
      </c>
      <c r="I198" s="1" t="s">
        <v>2124</v>
      </c>
      <c r="J198" s="1" t="s">
        <v>1193</v>
      </c>
      <c r="K198" s="1" t="s">
        <v>2124</v>
      </c>
      <c r="L198" s="1" t="s">
        <v>2124</v>
      </c>
      <c r="M198" s="1" t="s">
        <v>1194</v>
      </c>
      <c r="N198" s="1" t="s">
        <v>1194</v>
      </c>
      <c r="O198" s="1" t="s">
        <v>1195</v>
      </c>
      <c r="P198" s="1" t="s">
        <v>1196</v>
      </c>
      <c r="Q198" s="1" t="s">
        <v>1197</v>
      </c>
      <c r="R198" s="1" t="s">
        <v>2125</v>
      </c>
      <c r="S198" s="1" t="s">
        <v>1199</v>
      </c>
      <c r="T198" s="1" t="s">
        <v>1200</v>
      </c>
      <c r="U198" s="1" t="s">
        <v>1160</v>
      </c>
      <c r="V198" s="1" t="s">
        <v>1440</v>
      </c>
    </row>
    <row r="199" s="1" customFormat="1" spans="1:22">
      <c r="A199" s="1" t="s">
        <v>2126</v>
      </c>
      <c r="B199" s="1" t="s">
        <v>2127</v>
      </c>
      <c r="C199" s="1" t="s">
        <v>2128</v>
      </c>
      <c r="D199" s="1" t="s">
        <v>2129</v>
      </c>
      <c r="E199" s="1" t="s">
        <v>2130</v>
      </c>
      <c r="F199" s="1" t="s">
        <v>1326</v>
      </c>
      <c r="G199" s="1" t="s">
        <v>1224</v>
      </c>
      <c r="H199" s="1" t="s">
        <v>1191</v>
      </c>
      <c r="I199" s="1" t="s">
        <v>1195</v>
      </c>
      <c r="J199" s="1" t="s">
        <v>1193</v>
      </c>
      <c r="K199" s="1" t="s">
        <v>1195</v>
      </c>
      <c r="L199" s="1" t="s">
        <v>1195</v>
      </c>
      <c r="M199" s="1" t="s">
        <v>1194</v>
      </c>
      <c r="N199" s="1" t="s">
        <v>1194</v>
      </c>
      <c r="O199" s="1" t="s">
        <v>1195</v>
      </c>
      <c r="P199" s="1" t="s">
        <v>1196</v>
      </c>
      <c r="Q199" s="1" t="s">
        <v>1197</v>
      </c>
      <c r="R199" s="1" t="s">
        <v>2131</v>
      </c>
      <c r="S199" s="1" t="s">
        <v>1199</v>
      </c>
      <c r="T199" s="1" t="s">
        <v>1200</v>
      </c>
      <c r="U199" s="1" t="s">
        <v>1160</v>
      </c>
      <c r="V199" s="1" t="s">
        <v>1201</v>
      </c>
    </row>
    <row r="200" s="1" customFormat="1" spans="1:22">
      <c r="A200" s="3">
        <v>999228489470118</v>
      </c>
      <c r="B200" s="1" t="s">
        <v>2132</v>
      </c>
      <c r="C200" s="1" t="s">
        <v>2133</v>
      </c>
      <c r="D200" s="1" t="s">
        <v>1188</v>
      </c>
      <c r="E200" s="1" t="s">
        <v>2134</v>
      </c>
      <c r="F200" s="1" t="s">
        <v>1472</v>
      </c>
      <c r="G200" s="1" t="s">
        <v>1190</v>
      </c>
      <c r="H200" s="1" t="s">
        <v>1191</v>
      </c>
      <c r="I200" s="1" t="s">
        <v>2135</v>
      </c>
      <c r="J200" s="1" t="s">
        <v>1193</v>
      </c>
      <c r="K200" s="1" t="s">
        <v>2135</v>
      </c>
      <c r="L200" s="1" t="s">
        <v>2135</v>
      </c>
      <c r="M200" s="1" t="s">
        <v>1194</v>
      </c>
      <c r="N200" s="1" t="s">
        <v>1194</v>
      </c>
      <c r="O200" s="1" t="s">
        <v>1195</v>
      </c>
      <c r="P200" s="1" t="s">
        <v>1196</v>
      </c>
      <c r="Q200" s="1" t="s">
        <v>1197</v>
      </c>
      <c r="R200" s="1" t="s">
        <v>2136</v>
      </c>
      <c r="S200" s="1" t="s">
        <v>1199</v>
      </c>
      <c r="T200" s="1" t="s">
        <v>1200</v>
      </c>
      <c r="U200" s="1" t="s">
        <v>1160</v>
      </c>
      <c r="V200" s="1" t="s">
        <v>1201</v>
      </c>
    </row>
    <row r="201" s="1" customFormat="1" spans="1:22">
      <c r="A201" s="4">
        <v>3.01186204199923e+31</v>
      </c>
      <c r="B201" s="1" t="s">
        <v>2137</v>
      </c>
      <c r="C201" s="1" t="s">
        <v>2138</v>
      </c>
      <c r="D201" s="1" t="s">
        <v>1642</v>
      </c>
      <c r="E201" s="1" t="s">
        <v>1643</v>
      </c>
      <c r="F201" s="1" t="s">
        <v>1224</v>
      </c>
      <c r="G201" s="1" t="s">
        <v>1186</v>
      </c>
      <c r="H201" s="1" t="s">
        <v>1191</v>
      </c>
      <c r="I201" s="1" t="s">
        <v>1195</v>
      </c>
      <c r="J201" s="1" t="s">
        <v>1193</v>
      </c>
      <c r="K201" s="1" t="s">
        <v>1195</v>
      </c>
      <c r="L201" s="1" t="s">
        <v>1195</v>
      </c>
      <c r="M201" s="1" t="s">
        <v>1194</v>
      </c>
      <c r="N201" s="1" t="s">
        <v>1194</v>
      </c>
      <c r="O201" s="1" t="s">
        <v>1195</v>
      </c>
      <c r="P201" s="1" t="s">
        <v>1196</v>
      </c>
      <c r="Q201" s="1" t="s">
        <v>1197</v>
      </c>
      <c r="R201" s="1" t="s">
        <v>2139</v>
      </c>
      <c r="S201" s="1" t="s">
        <v>1199</v>
      </c>
      <c r="T201" s="1" t="s">
        <v>1200</v>
      </c>
      <c r="U201" s="1" t="s">
        <v>1160</v>
      </c>
      <c r="V201" s="1" t="s">
        <v>1440</v>
      </c>
    </row>
    <row r="202" s="1" customFormat="1" spans="1:22">
      <c r="A202" s="3">
        <v>999227088640773</v>
      </c>
      <c r="B202" s="1" t="s">
        <v>2140</v>
      </c>
      <c r="C202" s="1" t="s">
        <v>2141</v>
      </c>
      <c r="D202" s="1" t="s">
        <v>2142</v>
      </c>
      <c r="E202" s="1" t="s">
        <v>2143</v>
      </c>
      <c r="F202" s="1" t="s">
        <v>1224</v>
      </c>
      <c r="G202" s="1" t="s">
        <v>1190</v>
      </c>
      <c r="H202" s="1" t="s">
        <v>1191</v>
      </c>
      <c r="I202" s="1" t="s">
        <v>2144</v>
      </c>
      <c r="J202" s="1" t="s">
        <v>1193</v>
      </c>
      <c r="K202" s="1" t="s">
        <v>2144</v>
      </c>
      <c r="L202" s="1" t="s">
        <v>2144</v>
      </c>
      <c r="M202" s="1" t="s">
        <v>1194</v>
      </c>
      <c r="N202" s="1" t="s">
        <v>1194</v>
      </c>
      <c r="O202" s="1" t="s">
        <v>1195</v>
      </c>
      <c r="P202" s="1" t="s">
        <v>1196</v>
      </c>
      <c r="Q202" s="1" t="s">
        <v>1197</v>
      </c>
      <c r="R202" s="1" t="s">
        <v>2145</v>
      </c>
      <c r="S202" s="1" t="s">
        <v>1199</v>
      </c>
      <c r="T202" s="1" t="s">
        <v>1200</v>
      </c>
      <c r="U202" s="1" t="s">
        <v>1160</v>
      </c>
      <c r="V202" s="1" t="s">
        <v>1247</v>
      </c>
    </row>
    <row r="203" s="1" customFormat="1" spans="1:22">
      <c r="A203" s="3">
        <v>999225448307976</v>
      </c>
      <c r="B203" s="1" t="s">
        <v>2146</v>
      </c>
      <c r="C203" s="1" t="s">
        <v>2147</v>
      </c>
      <c r="D203" s="1" t="s">
        <v>2148</v>
      </c>
      <c r="E203" s="1" t="s">
        <v>2149</v>
      </c>
      <c r="F203" s="1" t="s">
        <v>1472</v>
      </c>
      <c r="G203" s="1" t="s">
        <v>1224</v>
      </c>
      <c r="H203" s="1" t="s">
        <v>1191</v>
      </c>
      <c r="I203" s="1" t="s">
        <v>2150</v>
      </c>
      <c r="J203" s="1" t="s">
        <v>1193</v>
      </c>
      <c r="K203" s="1" t="s">
        <v>2150</v>
      </c>
      <c r="L203" s="1" t="s">
        <v>2150</v>
      </c>
      <c r="M203" s="1" t="s">
        <v>1194</v>
      </c>
      <c r="N203" s="1" t="s">
        <v>1194</v>
      </c>
      <c r="O203" s="1" t="s">
        <v>1195</v>
      </c>
      <c r="P203" s="1" t="s">
        <v>1196</v>
      </c>
      <c r="Q203" s="1" t="s">
        <v>1197</v>
      </c>
      <c r="R203" s="1" t="s">
        <v>2151</v>
      </c>
      <c r="S203" s="1" t="s">
        <v>2152</v>
      </c>
      <c r="T203" s="1" t="s">
        <v>1200</v>
      </c>
      <c r="U203" s="1" t="s">
        <v>1160</v>
      </c>
      <c r="V203" s="1" t="s">
        <v>2153</v>
      </c>
    </row>
    <row r="204" s="1" customFormat="1" spans="1:22">
      <c r="A204" s="3">
        <v>999225361564576</v>
      </c>
      <c r="B204" s="1" t="s">
        <v>2154</v>
      </c>
      <c r="C204" s="1" t="s">
        <v>2155</v>
      </c>
      <c r="D204" s="1" t="s">
        <v>2156</v>
      </c>
      <c r="E204" s="1" t="s">
        <v>2157</v>
      </c>
      <c r="F204" s="1" t="s">
        <v>1326</v>
      </c>
      <c r="G204" s="1" t="s">
        <v>1224</v>
      </c>
      <c r="H204" s="1" t="s">
        <v>1191</v>
      </c>
      <c r="I204" s="1" t="s">
        <v>2158</v>
      </c>
      <c r="J204" s="1" t="s">
        <v>1193</v>
      </c>
      <c r="K204" s="1" t="s">
        <v>2158</v>
      </c>
      <c r="L204" s="1" t="s">
        <v>2158</v>
      </c>
      <c r="M204" s="1" t="s">
        <v>1194</v>
      </c>
      <c r="N204" s="1" t="s">
        <v>1194</v>
      </c>
      <c r="O204" s="1" t="s">
        <v>1195</v>
      </c>
      <c r="P204" s="1" t="s">
        <v>1196</v>
      </c>
      <c r="Q204" s="1" t="s">
        <v>1197</v>
      </c>
      <c r="R204" s="1" t="s">
        <v>2159</v>
      </c>
      <c r="S204" s="1" t="s">
        <v>2152</v>
      </c>
      <c r="T204" s="1" t="s">
        <v>1200</v>
      </c>
      <c r="U204" s="1" t="s">
        <v>1281</v>
      </c>
      <c r="V204" s="1" t="s">
        <v>1247</v>
      </c>
    </row>
    <row r="205" s="1" customFormat="1" spans="1:22">
      <c r="A205" s="3">
        <v>999224764530973</v>
      </c>
      <c r="B205" s="1" t="s">
        <v>2160</v>
      </c>
      <c r="C205" s="1" t="s">
        <v>2161</v>
      </c>
      <c r="D205" s="1" t="s">
        <v>2129</v>
      </c>
      <c r="E205" s="1" t="s">
        <v>2162</v>
      </c>
      <c r="F205" s="1" t="s">
        <v>1186</v>
      </c>
      <c r="G205" s="1" t="s">
        <v>1190</v>
      </c>
      <c r="H205" s="1" t="s">
        <v>1191</v>
      </c>
      <c r="I205" s="1" t="s">
        <v>2163</v>
      </c>
      <c r="J205" s="1" t="s">
        <v>1193</v>
      </c>
      <c r="K205" s="1" t="s">
        <v>2163</v>
      </c>
      <c r="L205" s="1" t="s">
        <v>2163</v>
      </c>
      <c r="M205" s="1" t="s">
        <v>1194</v>
      </c>
      <c r="N205" s="1" t="s">
        <v>1194</v>
      </c>
      <c r="O205" s="1" t="s">
        <v>1195</v>
      </c>
      <c r="P205" s="1" t="s">
        <v>1196</v>
      </c>
      <c r="Q205" s="1" t="s">
        <v>1197</v>
      </c>
      <c r="R205" s="1" t="s">
        <v>2164</v>
      </c>
      <c r="S205" s="1" t="s">
        <v>1199</v>
      </c>
      <c r="T205" s="1" t="s">
        <v>1200</v>
      </c>
      <c r="U205" s="1" t="s">
        <v>1160</v>
      </c>
      <c r="V205" s="1" t="s">
        <v>1201</v>
      </c>
    </row>
    <row r="206" s="1" customFormat="1" spans="1:22">
      <c r="A206" s="1" t="s">
        <v>2165</v>
      </c>
      <c r="B206" s="1" t="s">
        <v>2166</v>
      </c>
      <c r="C206" s="1" t="s">
        <v>2167</v>
      </c>
      <c r="D206" s="1" t="s">
        <v>1642</v>
      </c>
      <c r="E206" s="1" t="s">
        <v>1643</v>
      </c>
      <c r="F206" s="1" t="s">
        <v>1186</v>
      </c>
      <c r="G206" s="1" t="s">
        <v>1190</v>
      </c>
      <c r="H206" s="1" t="s">
        <v>1191</v>
      </c>
      <c r="I206" s="1" t="s">
        <v>1195</v>
      </c>
      <c r="J206" s="1" t="s">
        <v>1193</v>
      </c>
      <c r="K206" s="1" t="s">
        <v>1195</v>
      </c>
      <c r="L206" s="1" t="s">
        <v>1195</v>
      </c>
      <c r="M206" s="1" t="s">
        <v>1194</v>
      </c>
      <c r="N206" s="1" t="s">
        <v>1194</v>
      </c>
      <c r="O206" s="1" t="s">
        <v>1195</v>
      </c>
      <c r="P206" s="1" t="s">
        <v>1196</v>
      </c>
      <c r="Q206" s="1" t="s">
        <v>1197</v>
      </c>
      <c r="R206" s="1" t="s">
        <v>2168</v>
      </c>
      <c r="S206" s="1" t="s">
        <v>1199</v>
      </c>
      <c r="T206" s="1" t="s">
        <v>1200</v>
      </c>
      <c r="U206" s="1" t="s">
        <v>1160</v>
      </c>
      <c r="V206" s="1" t="s">
        <v>1440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2024-02-29T01:42:21Z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BAFEAF02D6E24FEB95EFDDCB51B909A8_12</vt:lpwstr>
  </property>
</Properties>
</file>