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<sst xmlns="http://schemas.openxmlformats.org/spreadsheetml/2006/main" count="27987" uniqueCount="5575">
  <si>
    <t>去哪儿网酒店预付对账单</t>
  </si>
  <si>
    <t>供应商名称：</t>
  </si>
  <si>
    <t>趣悠游</t>
  </si>
  <si>
    <t>结算周期：</t>
  </si>
  <si>
    <t>2024-02-19至2024-02-25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</si>
  <si>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</si>
  <si>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</si>
  <si>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</si>
  <si>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</si>
  <si>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</si>
  <si>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</si>
  <si>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</si>
  <si>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</si>
  <si>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</si>
  <si>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</si>
  <si>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</si>
  <si>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</si>
  <si>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</si>
  <si>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</si>
  <si>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</si>
  <si>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¥989,758.48</t>
  </si>
  <si>
    <t>¥71,335.44</t>
  </si>
  <si>
    <t>¥127,684.01</t>
  </si>
  <si>
    <t>-¥2,738.79</t>
  </si>
  <si>
    <t>¥783,941.24</t>
  </si>
  <si>
    <t>分类信息</t>
  </si>
  <si>
    <t>业务类型</t>
  </si>
  <si>
    <t>酒店预付（点击查看明细）</t>
  </si>
  <si>
    <t>¥786,680.03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</si>
  <si>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</si>
  <si>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</si>
  <si>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</si>
  <si>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</si>
  <si>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</si>
  <si>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</si>
  <si>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</si>
  <si>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</si>
  <si>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</si>
  <si>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</si>
  <si>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</si>
  <si>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</si>
  <si>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</si>
  <si>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</si>
  <si>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</si>
  <si>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</si>
  <si>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</si>
  <si>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</si>
  <si>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</si>
  <si>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</si>
  <si>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</si>
  <si>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</si>
  <si>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</si>
  <si>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</si>
  <si>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</si>
  <si>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</si>
  <si>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</si>
  <si>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</si>
  <si>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</si>
  <si>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</si>
  <si>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</si>
  <si>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</si>
  <si>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</si>
  <si>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</si>
  <si>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</si>
  <si>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</si>
  <si>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</si>
  <si>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</si>
  <si>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</si>
  <si>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</si>
  <si>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</si>
  <si>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</si>
  <si>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</si>
  <si>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703637583073</t>
  </si>
  <si>
    <t>4717253</t>
  </si>
  <si>
    <t>酒店预付</t>
  </si>
  <si>
    <t>否</t>
  </si>
  <si>
    <t>普通</t>
  </si>
  <si>
    <t>221842193</t>
  </si>
  <si>
    <t>滑铁卢马林酒店</t>
  </si>
  <si>
    <t>1626188</t>
  </si>
  <si>
    <t>YU/QITONG</t>
  </si>
  <si>
    <t>2024-02-13</t>
  </si>
  <si>
    <t>2024-02-15</t>
  </si>
  <si>
    <t>2024-02-18</t>
  </si>
  <si>
    <t>¥4,641.00</t>
  </si>
  <si>
    <t>¥416.79</t>
  </si>
  <si>
    <t>¥4,218.21</t>
  </si>
  <si>
    <t>Deluxe Studio with Sofa Bed</t>
  </si>
  <si>
    <t>WEBSITE</t>
  </si>
  <si>
    <t>¥6.00</t>
  </si>
  <si>
    <t>703641780780</t>
  </si>
  <si>
    <t>4729991</t>
  </si>
  <si>
    <t>197291195</t>
  </si>
  <si>
    <t>伦敦塔希尔顿逸林酒店</t>
  </si>
  <si>
    <t>ZHENG/KAIYUAN|ZHENG/YONGHONG</t>
  </si>
  <si>
    <t>2024-02-17</t>
  </si>
  <si>
    <t>¥1,634.00</t>
  </si>
  <si>
    <t>¥188.75</t>
  </si>
  <si>
    <t>¥1,445.25</t>
  </si>
  <si>
    <t>queen bed room</t>
  </si>
  <si>
    <t>703616172042</t>
  </si>
  <si>
    <t>4633783</t>
  </si>
  <si>
    <t>881907115</t>
  </si>
  <si>
    <t>京都 梅小路 花伝抄</t>
  </si>
  <si>
    <t>SHI/WEN</t>
  </si>
  <si>
    <t>2024-01-23</t>
  </si>
  <si>
    <t>2024-02-19</t>
  </si>
  <si>
    <t>¥1,773.00</t>
  </si>
  <si>
    <t>¥166.50</t>
  </si>
  <si>
    <t>¥1,586.50</t>
  </si>
  <si>
    <t>Twin Room with Shower</t>
  </si>
  <si>
    <t>¥20.00</t>
  </si>
  <si>
    <t>703625193760</t>
  </si>
  <si>
    <t>4671497</t>
  </si>
  <si>
    <t>197327369</t>
  </si>
  <si>
    <t>仁川君悦大酒店</t>
  </si>
  <si>
    <t>zhang/chi|zhao/qian</t>
  </si>
  <si>
    <t>2024-02-01</t>
  </si>
  <si>
    <t>¥1,137.00</t>
  </si>
  <si>
    <t>¥115.00</t>
  </si>
  <si>
    <t>¥1,021.00</t>
  </si>
  <si>
    <t>Twin Room</t>
  </si>
  <si>
    <t>¥1.00</t>
  </si>
  <si>
    <t>703623343201</t>
  </si>
  <si>
    <t>4664098</t>
  </si>
  <si>
    <t>881665273</t>
  </si>
  <si>
    <t>大阪Centara大酒店</t>
  </si>
  <si>
    <t>YANG/CHEN</t>
  </si>
  <si>
    <t>2024-01-30</t>
  </si>
  <si>
    <t>2024-02-16</t>
  </si>
  <si>
    <t>¥4,569.00</t>
  </si>
  <si>
    <t>¥450.24</t>
  </si>
  <si>
    <t>¥4,115.76</t>
  </si>
  <si>
    <t>Deluxe King - Yu Standard Floor</t>
  </si>
  <si>
    <t>¥3.00</t>
  </si>
  <si>
    <t>703627119465</t>
  </si>
  <si>
    <t>4684277</t>
  </si>
  <si>
    <t>881056681</t>
  </si>
  <si>
    <t>札幌华盛顿广场酒店</t>
  </si>
  <si>
    <t>JIN/SHIYUN</t>
  </si>
  <si>
    <t>2024-02-03</t>
  </si>
  <si>
    <t>¥433.00</t>
  </si>
  <si>
    <t>¥76.09</t>
  </si>
  <si>
    <t>¥349.91</t>
  </si>
  <si>
    <t>Single Room - Non-smoking</t>
  </si>
  <si>
    <t>¥7.00</t>
  </si>
  <si>
    <t>703629227702</t>
  </si>
  <si>
    <t>4688655</t>
  </si>
  <si>
    <t>197292152</t>
  </si>
  <si>
    <t>成田机场招待所</t>
  </si>
  <si>
    <t>WANG/HAJIA</t>
  </si>
  <si>
    <t>2024-02-05</t>
  </si>
  <si>
    <t>¥452.00</t>
  </si>
  <si>
    <t>¥40.97</t>
  </si>
  <si>
    <t>¥411.03</t>
  </si>
  <si>
    <t>Single Room - Non-Smoking</t>
  </si>
  <si>
    <t>703631236015</t>
  </si>
  <si>
    <t>4697834</t>
  </si>
  <si>
    <t>872882169</t>
  </si>
  <si>
    <t>筑地银座KOKO酒店</t>
  </si>
  <si>
    <t>LYU/XIAOXUAN|LIU/CHUNXIA</t>
  </si>
  <si>
    <t>2024-02-07</t>
  </si>
  <si>
    <t>¥2,793.00</t>
  </si>
  <si>
    <t>¥264.42</t>
  </si>
  <si>
    <t>¥2,528.58</t>
  </si>
  <si>
    <t>Moderate Twin</t>
  </si>
  <si>
    <t>703631781894</t>
  </si>
  <si>
    <t>4698861</t>
  </si>
  <si>
    <t>197305361</t>
  </si>
  <si>
    <t>东京东神田舒适酒店</t>
  </si>
  <si>
    <t>LI/FUQIU|LI/CHIYU</t>
  </si>
  <si>
    <t>¥1,522.00</t>
  </si>
  <si>
    <t>¥145.58</t>
  </si>
  <si>
    <t>¥1,376.42</t>
  </si>
  <si>
    <t>standard double bed room, non smoking</t>
  </si>
  <si>
    <t>703642607276</t>
  </si>
  <si>
    <t>4734783</t>
  </si>
  <si>
    <t>BAO/WEN</t>
  </si>
  <si>
    <t>¥1,416.00</t>
  </si>
  <si>
    <t>¥240.36</t>
  </si>
  <si>
    <t>¥1,175.64</t>
  </si>
  <si>
    <t>Deluxe King Room</t>
  </si>
  <si>
    <t>703561275648</t>
  </si>
  <si>
    <t>4347333</t>
  </si>
  <si>
    <t>197317151</t>
  </si>
  <si>
    <t>哥打京那巴鲁香格里拉莎利雅酒店</t>
  </si>
  <si>
    <t>TAO/PING</t>
  </si>
  <si>
    <t>2023-11-29</t>
  </si>
  <si>
    <t>¥3,478.00</t>
  </si>
  <si>
    <t>¥374.00</t>
  </si>
  <si>
    <t>¥3,104.00</t>
  </si>
  <si>
    <t>Ocean Wing Junior King Suite with Sea View</t>
  </si>
  <si>
    <t>703539090572</t>
  </si>
  <si>
    <t>4211110</t>
  </si>
  <si>
    <t>197304566</t>
  </si>
  <si>
    <t>吉隆坡皇家朱兰酒店</t>
  </si>
  <si>
    <t>YANG/BIAO|LEI/KUN|LI/XIANG|SHI/ZHIWEI</t>
  </si>
  <si>
    <t>2023-11-07</t>
  </si>
  <si>
    <t>¥1,752.00</t>
  </si>
  <si>
    <t>¥192.00</t>
  </si>
  <si>
    <t>¥1,560.00</t>
  </si>
  <si>
    <t>superior king room</t>
  </si>
  <si>
    <t>703591463898</t>
  </si>
  <si>
    <t>4510970</t>
  </si>
  <si>
    <t>236115278</t>
  </si>
  <si>
    <t>香港万达青年旅舍</t>
  </si>
  <si>
    <t>Nong/cong</t>
  </si>
  <si>
    <t>2023-12-29</t>
  </si>
  <si>
    <t>¥105.00</t>
  </si>
  <si>
    <t>¥18.87</t>
  </si>
  <si>
    <t>¥79.13</t>
  </si>
  <si>
    <t>Shared Dormitory Women only</t>
  </si>
  <si>
    <t>703589509686</t>
  </si>
  <si>
    <t>4499745</t>
  </si>
  <si>
    <t>221835671</t>
  </si>
  <si>
    <t>粤海华美湾际酒店</t>
  </si>
  <si>
    <t>KE/MIANJING|LIN/RUILAN</t>
  </si>
  <si>
    <t>2023-12-27</t>
  </si>
  <si>
    <t>¥921.00</t>
  </si>
  <si>
    <t>¥327.49</t>
  </si>
  <si>
    <t>¥587.51</t>
  </si>
  <si>
    <t>Wharney Deluxe Double Room</t>
  </si>
  <si>
    <t>703580142172</t>
  </si>
  <si>
    <t>4455572</t>
  </si>
  <si>
    <t>203704829</t>
  </si>
  <si>
    <t>巴厘岛机场希尔顿花园酒店</t>
  </si>
  <si>
    <t>ZHAO/JIANSHEN</t>
  </si>
  <si>
    <t>2023-12-18</t>
  </si>
  <si>
    <t>¥354.00</t>
  </si>
  <si>
    <t>¥71.21</t>
  </si>
  <si>
    <t>¥282.79</t>
  </si>
  <si>
    <t>Twin Bed Room</t>
  </si>
  <si>
    <t>703603548161</t>
  </si>
  <si>
    <t>4574198</t>
  </si>
  <si>
    <t>221852696</t>
  </si>
  <si>
    <t>香港港威酒店-马哥孛罗</t>
  </si>
  <si>
    <t>ZHANG/JUE|ZHANG/LIANG</t>
  </si>
  <si>
    <t>2024-01-10</t>
  </si>
  <si>
    <t>¥1,565.00</t>
  </si>
  <si>
    <t>¥477.69</t>
  </si>
  <si>
    <t>¥1,087.31</t>
  </si>
  <si>
    <t>Superior</t>
  </si>
  <si>
    <t>703595438183</t>
  </si>
  <si>
    <t>4535735</t>
  </si>
  <si>
    <t>881665300</t>
  </si>
  <si>
    <t>莱恩酒店</t>
  </si>
  <si>
    <t>ZHU/XUAN</t>
  </si>
  <si>
    <t>2024-01-02</t>
  </si>
  <si>
    <t>¥800.00</t>
  </si>
  <si>
    <t>¥152.00</t>
  </si>
  <si>
    <t>¥638.00</t>
  </si>
  <si>
    <t>Superior Twin</t>
  </si>
  <si>
    <t>¥10.00</t>
  </si>
  <si>
    <t>703614419013</t>
  </si>
  <si>
    <t>4627538</t>
  </si>
  <si>
    <t>871941816</t>
  </si>
  <si>
    <t>阿迪瓦娜比斯玛酒店</t>
  </si>
  <si>
    <t>YAO/WANG</t>
  </si>
  <si>
    <t>2024-01-21</t>
  </si>
  <si>
    <t>¥1,289.00</t>
  </si>
  <si>
    <t>¥185.62</t>
  </si>
  <si>
    <t>¥1,099.38</t>
  </si>
  <si>
    <t>Bisma Room</t>
  </si>
  <si>
    <t>¥4.00</t>
  </si>
  <si>
    <t>703615090376</t>
  </si>
  <si>
    <t>4631867</t>
  </si>
  <si>
    <t>221839076</t>
  </si>
  <si>
    <t>香港九龙酒店</t>
  </si>
  <si>
    <t>ZHANG/YI</t>
  </si>
  <si>
    <t>2024-01-22</t>
  </si>
  <si>
    <t>¥2,454.00</t>
  </si>
  <si>
    <t>¥530.00</t>
  </si>
  <si>
    <t>¥1,896.00</t>
  </si>
  <si>
    <t>Deluxe Twin Room</t>
  </si>
  <si>
    <t>¥28.00</t>
  </si>
  <si>
    <t>703617941516</t>
  </si>
  <si>
    <t>4637548</t>
  </si>
  <si>
    <t>240010715</t>
  </si>
  <si>
    <t>关丹凯悦酒店</t>
  </si>
  <si>
    <t>FAN/GANG</t>
  </si>
  <si>
    <t>2024-01-24</t>
  </si>
  <si>
    <t>¥931.00</t>
  </si>
  <si>
    <t>¥255.67</t>
  </si>
  <si>
    <t>¥674.33</t>
  </si>
  <si>
    <t>deluxe 2 single beds room</t>
  </si>
  <si>
    <t>703581059568</t>
  </si>
  <si>
    <t>4461997</t>
  </si>
  <si>
    <t>HUANG/YUMIN|HUANG/SIMIN</t>
  </si>
  <si>
    <t>2023-12-19</t>
  </si>
  <si>
    <t>¥790.00</t>
  </si>
  <si>
    <t>¥150.00</t>
  </si>
  <si>
    <t>¥630.00</t>
  </si>
  <si>
    <t>703605315837</t>
  </si>
  <si>
    <t>4587584</t>
  </si>
  <si>
    <t>221881616</t>
  </si>
  <si>
    <t>兰卡威卡马度假村</t>
  </si>
  <si>
    <t>HUANG/PENGDA|TANG/ZHIJIAO</t>
  </si>
  <si>
    <t>2024-01-12</t>
  </si>
  <si>
    <t>¥1,350.00</t>
  </si>
  <si>
    <t>¥143.50</t>
  </si>
  <si>
    <t>¥1,188.50</t>
  </si>
  <si>
    <t>Pool Wing Deluxe Room</t>
  </si>
  <si>
    <t>¥18.00</t>
  </si>
  <si>
    <t>703619523291</t>
  </si>
  <si>
    <t>4647394</t>
  </si>
  <si>
    <t>197277605</t>
  </si>
  <si>
    <t>樟宜机场皇冠假日酒店 - IHG 旗下酒店</t>
  </si>
  <si>
    <t>LIN/QIURONG</t>
  </si>
  <si>
    <t>2024-01-26</t>
  </si>
  <si>
    <t>¥2,113.00</t>
  </si>
  <si>
    <t>¥393.00</t>
  </si>
  <si>
    <t>¥1,700.00</t>
  </si>
  <si>
    <t>1 King Bed Standard Jewel Wing</t>
  </si>
  <si>
    <t>703626011043</t>
  </si>
  <si>
    <t>4680362</t>
  </si>
  <si>
    <t>221883311</t>
  </si>
  <si>
    <t>旭逸酒店 · 荃湾</t>
  </si>
  <si>
    <t>CAI/XUEBIN</t>
  </si>
  <si>
    <t>2024-02-02</t>
  </si>
  <si>
    <t>¥2,862.00</t>
  </si>
  <si>
    <t>¥929.96</t>
  </si>
  <si>
    <t>¥1,932.04</t>
  </si>
  <si>
    <t>Family Ease</t>
  </si>
  <si>
    <t>703626064898</t>
  </si>
  <si>
    <t>4679603</t>
  </si>
  <si>
    <t>221848163</t>
  </si>
  <si>
    <t>香港九龙海逸君绰酒店</t>
  </si>
  <si>
    <t>XIN/WEINAN|QIN/LIULI</t>
  </si>
  <si>
    <t>¥2,832.00</t>
  </si>
  <si>
    <t>¥508.00</t>
  </si>
  <si>
    <t>¥2,324.00</t>
  </si>
  <si>
    <t>Superior Harbourview Room</t>
  </si>
  <si>
    <t>703596262483</t>
  </si>
  <si>
    <t>4539855</t>
  </si>
  <si>
    <t>REN/XIANG|QIU/MENGJIE</t>
  </si>
  <si>
    <t>2024-01-03</t>
  </si>
  <si>
    <t>¥1,233.00</t>
  </si>
  <si>
    <t>¥135.00</t>
  </si>
  <si>
    <t>¥1,098.00</t>
  </si>
  <si>
    <t>Superior Room</t>
  </si>
  <si>
    <t>703627011012</t>
  </si>
  <si>
    <t>4683081</t>
  </si>
  <si>
    <t>ZHAO/QUNFEI</t>
  </si>
  <si>
    <t>¥3,090.00</t>
  </si>
  <si>
    <t>¥29.01</t>
  </si>
  <si>
    <t>¥3,003.99</t>
  </si>
  <si>
    <t>¥57.00</t>
  </si>
  <si>
    <t>703584206355</t>
  </si>
  <si>
    <t>4475840</t>
  </si>
  <si>
    <t>SHEN/SIJIAO|YANG/TAO</t>
  </si>
  <si>
    <t>2023-12-22</t>
  </si>
  <si>
    <t>¥363.00</t>
  </si>
  <si>
    <t>¥49.35</t>
  </si>
  <si>
    <t>¥313.65</t>
  </si>
  <si>
    <t>703602304079</t>
  </si>
  <si>
    <t>4570517</t>
  </si>
  <si>
    <t>CHEN/BAIYANG|CHEN/HANPING</t>
  </si>
  <si>
    <t>2024-01-09</t>
  </si>
  <si>
    <t>¥1,281.00</t>
  </si>
  <si>
    <t>¥138.00</t>
  </si>
  <si>
    <t>¥1,143.00</t>
  </si>
  <si>
    <t>Superior Twin Room</t>
  </si>
  <si>
    <t>703623442258</t>
  </si>
  <si>
    <t>4665337</t>
  </si>
  <si>
    <t>889935136</t>
  </si>
  <si>
    <t>菲斯时尚酒店</t>
  </si>
  <si>
    <t>LI/YUANLING|HE/YAOXIANG</t>
  </si>
  <si>
    <t>¥551.00</t>
  </si>
  <si>
    <t>¥57.32</t>
  </si>
  <si>
    <t>¥483.68</t>
  </si>
  <si>
    <t>Deluxe Twin</t>
  </si>
  <si>
    <t>703628787152</t>
  </si>
  <si>
    <t>4688499</t>
  </si>
  <si>
    <t>221854046</t>
  </si>
  <si>
    <t>港青酒店</t>
  </si>
  <si>
    <t>LIANG/JINYUAN</t>
  </si>
  <si>
    <t>2024-02-04</t>
  </si>
  <si>
    <t>¥745.00</t>
  </si>
  <si>
    <t>¥10.27</t>
  </si>
  <si>
    <t>¥723.73</t>
  </si>
  <si>
    <t>Single Room</t>
  </si>
  <si>
    <t>¥11.00</t>
  </si>
  <si>
    <t>703629877295</t>
  </si>
  <si>
    <t>4690805</t>
  </si>
  <si>
    <t>221877161</t>
  </si>
  <si>
    <t>名迪港岛酒店</t>
  </si>
  <si>
    <t>ZHU/WEIPING|YU/YUERAN</t>
  </si>
  <si>
    <t>¥826.00</t>
  </si>
  <si>
    <t>¥36.32</t>
  </si>
  <si>
    <t>¥783.68</t>
  </si>
  <si>
    <t>703629366586</t>
  </si>
  <si>
    <t>4691790</t>
  </si>
  <si>
    <t>199255340</t>
  </si>
  <si>
    <t>京那巴鲁凯悦酒店</t>
  </si>
  <si>
    <t>LI/ZHIRAN|ZHANG/RUI</t>
  </si>
  <si>
    <t>¥954.00</t>
  </si>
  <si>
    <t>¥102.61</t>
  </si>
  <si>
    <t>¥851.39</t>
  </si>
  <si>
    <t>2 Twin Beds With City View</t>
  </si>
  <si>
    <t>703630518530</t>
  </si>
  <si>
    <t>4697095</t>
  </si>
  <si>
    <t>197586671</t>
  </si>
  <si>
    <t>天空酒店</t>
  </si>
  <si>
    <t>MA/DANDAN|WANG/QIUJU</t>
  </si>
  <si>
    <t>2024-02-06</t>
  </si>
  <si>
    <t>¥1,536.00</t>
  </si>
  <si>
    <t>¥168.00</t>
  </si>
  <si>
    <t>¥1,368.00</t>
  </si>
  <si>
    <t>Superior suite king</t>
  </si>
  <si>
    <t>703632710263</t>
  </si>
  <si>
    <t>4701495</t>
  </si>
  <si>
    <t>WANG/QING|LIU/KAI|YU/JING</t>
  </si>
  <si>
    <t>2024-02-08</t>
  </si>
  <si>
    <t>¥2,556.00</t>
  </si>
  <si>
    <t>¥189.57</t>
  </si>
  <si>
    <t>¥2,366.43</t>
  </si>
  <si>
    <t>703632615545</t>
  </si>
  <si>
    <t>4702632</t>
  </si>
  <si>
    <t>CHEN/JING|FAN/YUXIANG</t>
  </si>
  <si>
    <t>¥2,738.00</t>
  </si>
  <si>
    <t>¥414.00</t>
  </si>
  <si>
    <t>703632145841</t>
  </si>
  <si>
    <t>4701776</t>
  </si>
  <si>
    <t>221834930</t>
  </si>
  <si>
    <t>香港龙堡国际</t>
  </si>
  <si>
    <t>WU/HAO|CHEN/LIUTING</t>
  </si>
  <si>
    <t>¥685.00</t>
  </si>
  <si>
    <t>¥16.69</t>
  </si>
  <si>
    <t>¥656.31</t>
  </si>
  <si>
    <t>City Vista Twin Room</t>
  </si>
  <si>
    <t>¥12.00</t>
  </si>
  <si>
    <t>703634345522</t>
  </si>
  <si>
    <t>4709686</t>
  </si>
  <si>
    <t>MEI/SIYUAN|YANG/HONGXIA</t>
  </si>
  <si>
    <t>2024-02-10</t>
  </si>
  <si>
    <t>¥5,460.00</t>
  </si>
  <si>
    <t>¥812.00</t>
  </si>
  <si>
    <t>¥4,648.00</t>
  </si>
  <si>
    <t>703635755256</t>
  </si>
  <si>
    <t>4713613</t>
  </si>
  <si>
    <t>197315360</t>
  </si>
  <si>
    <t>明园酒店及公寓</t>
  </si>
  <si>
    <t>XU/PENG|YANG/JING</t>
  </si>
  <si>
    <t>2024-02-11</t>
  </si>
  <si>
    <t>¥765.00</t>
  </si>
  <si>
    <t>¥747.00</t>
  </si>
  <si>
    <t>703637049082</t>
  </si>
  <si>
    <t>4719994</t>
  </si>
  <si>
    <t>GENG/KUN|PENG/LEI</t>
  </si>
  <si>
    <t>¥2,175.00</t>
  </si>
  <si>
    <t>¥234.00</t>
  </si>
  <si>
    <t>¥1,941.00</t>
  </si>
  <si>
    <t>703634335314</t>
  </si>
  <si>
    <t>4709733</t>
  </si>
  <si>
    <t>WANG/QING</t>
  </si>
  <si>
    <t>¥599.00</t>
  </si>
  <si>
    <t>¥8.18</t>
  </si>
  <si>
    <t>¥579.82</t>
  </si>
  <si>
    <t>City Vista Double Room</t>
  </si>
  <si>
    <t>703635865076</t>
  </si>
  <si>
    <t>4712132</t>
  </si>
  <si>
    <t>221838998</t>
  </si>
  <si>
    <t>香港皇家太平洋酒店</t>
  </si>
  <si>
    <t>LIN/QUANFA</t>
  </si>
  <si>
    <t>¥2,524.00</t>
  </si>
  <si>
    <t>¥2,340.00</t>
  </si>
  <si>
    <t>Pacific Grand Room</t>
  </si>
  <si>
    <t>¥34.00</t>
  </si>
  <si>
    <t>703637435249</t>
  </si>
  <si>
    <t>4717873</t>
  </si>
  <si>
    <t>859488293</t>
  </si>
  <si>
    <t>香港铜锣湾皇悦酒店</t>
  </si>
  <si>
    <t>LIN/HUAXIN</t>
  </si>
  <si>
    <t>¥942.00</t>
  </si>
  <si>
    <t>¥26.78</t>
  </si>
  <si>
    <t>¥901.22</t>
  </si>
  <si>
    <t>Economy Room</t>
  </si>
  <si>
    <t>¥14.00</t>
  </si>
  <si>
    <t>703637373236</t>
  </si>
  <si>
    <t>4718597</t>
  </si>
  <si>
    <t>221861717</t>
  </si>
  <si>
    <t>香港九龙维景酒店</t>
  </si>
  <si>
    <t>WEI/YAQIN</t>
  </si>
  <si>
    <t>¥1,240.00</t>
  </si>
  <si>
    <t>¥18.64</t>
  </si>
  <si>
    <t>¥1,207.36</t>
  </si>
  <si>
    <t>Standard Room</t>
  </si>
  <si>
    <t>703643050861</t>
  </si>
  <si>
    <t>4735767</t>
  </si>
  <si>
    <t>197324900</t>
  </si>
  <si>
    <t>东京巨蛋酒店</t>
  </si>
  <si>
    <t>GE/PENGRAN</t>
  </si>
  <si>
    <t>2024-03-05</t>
  </si>
  <si>
    <t>2024-03-06</t>
  </si>
  <si>
    <t>¥832.69</t>
  </si>
  <si>
    <t>2024-02-19 07:49:48</t>
  </si>
  <si>
    <t>Single</t>
  </si>
  <si>
    <t>703640237102</t>
  </si>
  <si>
    <t>4726678</t>
  </si>
  <si>
    <t>240004406</t>
  </si>
  <si>
    <t>菲斯酒店</t>
  </si>
  <si>
    <t>YU/DI</t>
  </si>
  <si>
    <t>¥527.00</t>
  </si>
  <si>
    <t>¥470.00</t>
  </si>
  <si>
    <t>One Bedroom Deluxe Suite</t>
  </si>
  <si>
    <t>703640315837</t>
  </si>
  <si>
    <t>4729502</t>
  </si>
  <si>
    <t>221836205</t>
  </si>
  <si>
    <t>五元素酒店</t>
  </si>
  <si>
    <t>HAN/KONGCHUN|HAN/KONGCHUN</t>
  </si>
  <si>
    <t>¥514.00</t>
  </si>
  <si>
    <t>¥31.00</t>
  </si>
  <si>
    <t>¥477.00</t>
  </si>
  <si>
    <t>703609989363</t>
  </si>
  <si>
    <t>4602810</t>
  </si>
  <si>
    <t>871131228</t>
  </si>
  <si>
    <t>美利亚普吉岛迈考酒店</t>
  </si>
  <si>
    <t>WANG/YIWEI|HU/CHANGXIAO</t>
  </si>
  <si>
    <t>2024-01-16</t>
  </si>
  <si>
    <t>¥4,288.00</t>
  </si>
  <si>
    <t>¥238.00</t>
  </si>
  <si>
    <t>¥3,974.00</t>
  </si>
  <si>
    <t>One Bedroom Villa with Private Pool</t>
  </si>
  <si>
    <t>¥76.00</t>
  </si>
  <si>
    <t>703609699045</t>
  </si>
  <si>
    <t>4602816</t>
  </si>
  <si>
    <t>JIN/YUANYUAN|BAI/CHENLIANG</t>
  </si>
  <si>
    <t>703607086836</t>
  </si>
  <si>
    <t>4595132</t>
  </si>
  <si>
    <t>872881971</t>
  </si>
  <si>
    <t>12号住宅酒店及公寓</t>
  </si>
  <si>
    <t>CHEN/MEILIN</t>
  </si>
  <si>
    <t>2024-01-14</t>
  </si>
  <si>
    <t>2024-02-14</t>
  </si>
  <si>
    <t>¥1,465.00</t>
  </si>
  <si>
    <t>¥446.05</t>
  </si>
  <si>
    <t>¥973.95</t>
  </si>
  <si>
    <t>Deluxe Double Room</t>
  </si>
  <si>
    <t>¥45.00</t>
  </si>
  <si>
    <t>703610099002</t>
  </si>
  <si>
    <t>4607674</t>
  </si>
  <si>
    <t>203704778</t>
  </si>
  <si>
    <t>水门维拉迪辉光酒店</t>
  </si>
  <si>
    <t>SHEN/XI|HE/QINCHUN</t>
  </si>
  <si>
    <t>2024-01-17</t>
  </si>
  <si>
    <t>¥555.00</t>
  </si>
  <si>
    <t>¥100.00</t>
  </si>
  <si>
    <t>¥455.00</t>
  </si>
  <si>
    <t>703485401831</t>
  </si>
  <si>
    <t>3931698</t>
  </si>
  <si>
    <t>871138089</t>
  </si>
  <si>
    <t>盖特43机场酒店</t>
  </si>
  <si>
    <t>LIU/YUMING|CAI/YINGXIN|LIU/JIANYING|CHEN/ZHENXIONG</t>
  </si>
  <si>
    <t>2023-09-14</t>
  </si>
  <si>
    <t>¥88.00</t>
  </si>
  <si>
    <t>¥550.00</t>
  </si>
  <si>
    <t>Deluxe King Room with Pool View</t>
  </si>
  <si>
    <t>703618289945</t>
  </si>
  <si>
    <t>4642512</t>
  </si>
  <si>
    <t>197313491</t>
  </si>
  <si>
    <t>安凡尼奥南悬崖甲米度假村</t>
  </si>
  <si>
    <t>CUI/MENG|CUI/YU|YU/MAOYU</t>
  </si>
  <si>
    <t>2024-01-25</t>
  </si>
  <si>
    <t>¥3,460.00</t>
  </si>
  <si>
    <t>¥387.78</t>
  </si>
  <si>
    <t>¥3,072.22</t>
  </si>
  <si>
    <t>Avani Superior Room</t>
  </si>
  <si>
    <t>703625445873</t>
  </si>
  <si>
    <t>4672786</t>
  </si>
  <si>
    <t>197316650</t>
  </si>
  <si>
    <t>普吉岛塔夫海滩水疗度假村</t>
  </si>
  <si>
    <t>LUO/JIA|XU/FENG</t>
  </si>
  <si>
    <t>¥3,564.00</t>
  </si>
  <si>
    <t>¥408.16</t>
  </si>
  <si>
    <t>¥3,125.84</t>
  </si>
  <si>
    <t>Lagoon Pool Access with Bathtub</t>
  </si>
  <si>
    <t>¥30.00</t>
  </si>
  <si>
    <t>703621319655</t>
  </si>
  <si>
    <t>4656031</t>
  </si>
  <si>
    <t>871137966</t>
  </si>
  <si>
    <t>曼谷金普顿玫兰酒店</t>
  </si>
  <si>
    <t>JIANG/XINYUE</t>
  </si>
  <si>
    <t>2024-01-28</t>
  </si>
  <si>
    <t>¥3,666.00</t>
  </si>
  <si>
    <t>¥654.00</t>
  </si>
  <si>
    <t>¥2,980.00</t>
  </si>
  <si>
    <t>Essential Room</t>
  </si>
  <si>
    <t>¥32.00</t>
  </si>
  <si>
    <t>703626030147</t>
  </si>
  <si>
    <t>4676352</t>
  </si>
  <si>
    <t>197312699</t>
  </si>
  <si>
    <t>卡塔棕榈水疗度假酒店</t>
  </si>
  <si>
    <t>LI/WENSHUANG|GUO/GUIJU</t>
  </si>
  <si>
    <t>¥1,488.00</t>
  </si>
  <si>
    <t>¥182.00</t>
  </si>
  <si>
    <t>¥1,282.00</t>
  </si>
  <si>
    <t>Blue Wing Superior Royal Room</t>
  </si>
  <si>
    <t>¥24.00</t>
  </si>
  <si>
    <t>703625914110</t>
  </si>
  <si>
    <t>4675018</t>
  </si>
  <si>
    <t>221851265</t>
  </si>
  <si>
    <t>普吉市宜必思尚品酒店</t>
  </si>
  <si>
    <t>ZENG/MAOSEN|YE/SHUTING</t>
  </si>
  <si>
    <t>¥67.00</t>
  </si>
  <si>
    <t>¥559.00</t>
  </si>
  <si>
    <t>Standard Twin Room</t>
  </si>
  <si>
    <t>703625258865</t>
  </si>
  <si>
    <t>4673585</t>
  </si>
  <si>
    <t>197300600</t>
  </si>
  <si>
    <t>洲至奢选 - 普吉岛丁索度假酒店</t>
  </si>
  <si>
    <t>QU/ZHE</t>
  </si>
  <si>
    <t>¥1,347.00</t>
  </si>
  <si>
    <t>¥242.00</t>
  </si>
  <si>
    <t>¥1,092.00</t>
  </si>
  <si>
    <t>Premium Room</t>
  </si>
  <si>
    <t>¥13.00</t>
  </si>
  <si>
    <t>703619674939</t>
  </si>
  <si>
    <t>4648276</t>
  </si>
  <si>
    <t>895742278</t>
  </si>
  <si>
    <t>普吉岛贝拉娜拉奈阳海滩</t>
  </si>
  <si>
    <t>CHEN/YINGCHI|XIONG/SHUTING</t>
  </si>
  <si>
    <t>¥1,958.00</t>
  </si>
  <si>
    <t>¥198.00</t>
  </si>
  <si>
    <t>¥1,724.00</t>
  </si>
  <si>
    <t>Deluxe Pool View Room</t>
  </si>
  <si>
    <t>¥36.00</t>
  </si>
  <si>
    <t>703620079218</t>
  </si>
  <si>
    <t>4652449</t>
  </si>
  <si>
    <t>879311308</t>
  </si>
  <si>
    <t>通罗雅诗阁酒店</t>
  </si>
  <si>
    <t>HUANG/XI|CHEN/LIDAN</t>
  </si>
  <si>
    <t>2024-01-27</t>
  </si>
  <si>
    <t>¥2,682.00</t>
  </si>
  <si>
    <t>¥617.92</t>
  </si>
  <si>
    <t>¥2,064.08</t>
  </si>
  <si>
    <t>One-Bedroom Premier</t>
  </si>
  <si>
    <t>703623981960</t>
  </si>
  <si>
    <t>4666272</t>
  </si>
  <si>
    <t>197333105</t>
  </si>
  <si>
    <t>沙美岛萨凯海滩度假村</t>
  </si>
  <si>
    <t>YANG/YILIN|WANG/ZIQI</t>
  </si>
  <si>
    <t>¥1,039.00</t>
  </si>
  <si>
    <t>¥138.06</t>
  </si>
  <si>
    <t>¥882.94</t>
  </si>
  <si>
    <t>Deluxe Cottage</t>
  </si>
  <si>
    <t>703630530671</t>
  </si>
  <si>
    <t>4696938</t>
  </si>
  <si>
    <t>197301773</t>
  </si>
  <si>
    <t>岘港洲际阳光半岛度假酒店</t>
  </si>
  <si>
    <t>HE/JIAWEI|HUANG/CHEOKCHENG</t>
  </si>
  <si>
    <t>¥3,473.00</t>
  </si>
  <si>
    <t>¥161.00</t>
  </si>
  <si>
    <t>¥3,293.00</t>
  </si>
  <si>
    <t>Classic Ocean View 2 Queen Beds Room</t>
  </si>
  <si>
    <t>¥19.00</t>
  </si>
  <si>
    <t>703632455088</t>
  </si>
  <si>
    <t>4701766</t>
  </si>
  <si>
    <t>197316989</t>
  </si>
  <si>
    <t>茉莉花豪华公寓</t>
  </si>
  <si>
    <t>LUO/MANRU</t>
  </si>
  <si>
    <t>¥646.00</t>
  </si>
  <si>
    <t>¥54.62</t>
  </si>
  <si>
    <t>¥583.38</t>
  </si>
  <si>
    <t>Deluxe Room</t>
  </si>
  <si>
    <t>¥8.00</t>
  </si>
  <si>
    <t>703635282564</t>
  </si>
  <si>
    <t>4711354</t>
  </si>
  <si>
    <t>ZHOU/SHENGPING|WU/YUJING</t>
  </si>
  <si>
    <t>¥684.00</t>
  </si>
  <si>
    <t>¥80.00</t>
  </si>
  <si>
    <t>¥600.00</t>
  </si>
  <si>
    <t>703638796499</t>
  </si>
  <si>
    <t>4722448</t>
  </si>
  <si>
    <t>197295644</t>
  </si>
  <si>
    <t>曼谷索伊松维亚智选假日酒店</t>
  </si>
  <si>
    <t>XU/CHI</t>
  </si>
  <si>
    <t>¥794.00</t>
  </si>
  <si>
    <t>¥53.00</t>
  </si>
  <si>
    <t>¥737.00</t>
  </si>
  <si>
    <t>Standard Queen Room</t>
  </si>
  <si>
    <t>703639224658</t>
  </si>
  <si>
    <t>4724927</t>
  </si>
  <si>
    <t>197307641</t>
  </si>
  <si>
    <t>曼谷 137 Pillars 公寓酒店</t>
  </si>
  <si>
    <t>LI/WANG|ZHANG/PENG</t>
  </si>
  <si>
    <t>¥3,450.00</t>
  </si>
  <si>
    <t>¥3,417.00</t>
  </si>
  <si>
    <t>The Pillars One Bedroom King Residence</t>
  </si>
  <si>
    <t>¥33.00</t>
  </si>
  <si>
    <t>703639350419</t>
  </si>
  <si>
    <t>4725051</t>
  </si>
  <si>
    <t>221852687</t>
  </si>
  <si>
    <t>琅勃拉邦铂尔曼酒店</t>
  </si>
  <si>
    <t>YANG/JINWEN</t>
  </si>
  <si>
    <t>¥2,287.00</t>
  </si>
  <si>
    <t>¥1,641.00</t>
  </si>
  <si>
    <t>Deluxe Twin Room with Garden View</t>
  </si>
  <si>
    <t>703641055879</t>
  </si>
  <si>
    <t>4731637</t>
  </si>
  <si>
    <t>804831292</t>
  </si>
  <si>
    <t>115 号 - 罗坡宅邸酒店</t>
  </si>
  <si>
    <t>DENG/SHA</t>
  </si>
  <si>
    <t>¥268.00</t>
  </si>
  <si>
    <t>¥17.05</t>
  </si>
  <si>
    <t>¥245.95</t>
  </si>
  <si>
    <t>¥5.00</t>
  </si>
  <si>
    <t>703640046617</t>
  </si>
  <si>
    <t>4728664</t>
  </si>
  <si>
    <t>197289713</t>
  </si>
  <si>
    <t>曼谷素拉翁蒙天酒店</t>
  </si>
  <si>
    <t>TIAN/SEN</t>
  </si>
  <si>
    <t>¥1,888.00</t>
  </si>
  <si>
    <t>¥194.94</t>
  </si>
  <si>
    <t>¥1,693.06</t>
  </si>
  <si>
    <t>703641745899</t>
  </si>
  <si>
    <t>4732674</t>
  </si>
  <si>
    <t>197324345</t>
  </si>
  <si>
    <t>清迈塔帕依姆酒店</t>
  </si>
  <si>
    <t>YAO/JUAN</t>
  </si>
  <si>
    <t>¥364.00</t>
  </si>
  <si>
    <t>¥8.49</t>
  </si>
  <si>
    <t>¥350.51</t>
  </si>
  <si>
    <t>703597502016</t>
  </si>
  <si>
    <t>4545207</t>
  </si>
  <si>
    <t>197285879</t>
  </si>
  <si>
    <t>六十三酒店</t>
  </si>
  <si>
    <t>ZAN/BAO|HUANG/JIAMIN</t>
  </si>
  <si>
    <t>2024-01-04</t>
  </si>
  <si>
    <t>¥706.00</t>
  </si>
  <si>
    <t>¥126.00</t>
  </si>
  <si>
    <t>¥580.00</t>
  </si>
  <si>
    <t>(Super Standard Twin)</t>
  </si>
  <si>
    <t>703642077718</t>
  </si>
  <si>
    <t>4733185</t>
  </si>
  <si>
    <t>197311034</t>
  </si>
  <si>
    <t>京那巴鲁大亚湾酒店</t>
  </si>
  <si>
    <t>SONG/HUAISHENG</t>
  </si>
  <si>
    <t>¥210.00</t>
  </si>
  <si>
    <t>¥22.42</t>
  </si>
  <si>
    <t>¥184.58</t>
  </si>
  <si>
    <t>Superior City View Room</t>
  </si>
  <si>
    <t>703641065325</t>
  </si>
  <si>
    <t>4732158</t>
  </si>
  <si>
    <t>221845421</t>
  </si>
  <si>
    <t>MK居停</t>
  </si>
  <si>
    <t>YANG/DI</t>
  </si>
  <si>
    <t>¥736.00</t>
  </si>
  <si>
    <t>¥32.16</t>
  </si>
  <si>
    <t>¥693.84</t>
  </si>
  <si>
    <t>Standard Double Room</t>
  </si>
  <si>
    <t>703623252349</t>
  </si>
  <si>
    <t>4662920</t>
  </si>
  <si>
    <t>197292170</t>
  </si>
  <si>
    <t>阿斯顿坎古海滩度假村</t>
  </si>
  <si>
    <t>XIAO/LUMING|YU/BIN</t>
  </si>
  <si>
    <t>¥491.00</t>
  </si>
  <si>
    <t>¥71.31</t>
  </si>
  <si>
    <t>¥419.69</t>
  </si>
  <si>
    <t>703621243562</t>
  </si>
  <si>
    <t>4657973</t>
  </si>
  <si>
    <t>YANG/BO|LI/MIAO</t>
  </si>
  <si>
    <t>¥1,981.00</t>
  </si>
  <si>
    <t>¥211.00</t>
  </si>
  <si>
    <t>¥1,750.00</t>
  </si>
  <si>
    <t>703636249155</t>
  </si>
  <si>
    <t>4714548</t>
  </si>
  <si>
    <t>236070137</t>
  </si>
  <si>
    <t>阿布扎比艾迪逊酒店</t>
  </si>
  <si>
    <t>LI/XIAOHUI|LI/YUNJIA</t>
  </si>
  <si>
    <t>2024-02-12</t>
  </si>
  <si>
    <t>¥2,056.00</t>
  </si>
  <si>
    <t>¥328.34</t>
  </si>
  <si>
    <t>¥1,724.66</t>
  </si>
  <si>
    <t>703621337323</t>
  </si>
  <si>
    <t>4657063</t>
  </si>
  <si>
    <t>197330576</t>
  </si>
  <si>
    <t>波西米亚大酒店</t>
  </si>
  <si>
    <t>LIU/LEI</t>
  </si>
  <si>
    <t>¥4,066.00</t>
  </si>
  <si>
    <t>¥732.28</t>
  </si>
  <si>
    <t>¥3,331.72</t>
  </si>
  <si>
    <t>Exclusive Suite, Terrace</t>
  </si>
  <si>
    <t>¥2.00</t>
  </si>
  <si>
    <t>703620041148</t>
  </si>
  <si>
    <t>4653588</t>
  </si>
  <si>
    <t>820619359</t>
  </si>
  <si>
    <t>巴黎戴高乐机场莫克西 酒店</t>
  </si>
  <si>
    <t>ZHANG/YUAN</t>
  </si>
  <si>
    <t>2024-05-15</t>
  </si>
  <si>
    <t>2024-05-16</t>
  </si>
  <si>
    <t>¥1,074.00</t>
  </si>
  <si>
    <t>2024-02-19 19:43:30</t>
  </si>
  <si>
    <t>standard twin bed room</t>
  </si>
  <si>
    <t>703643255657</t>
  </si>
  <si>
    <t>4737284</t>
  </si>
  <si>
    <t>197279924</t>
  </si>
  <si>
    <t>京都全日空皇冠广场酒店</t>
  </si>
  <si>
    <t>QU/ZHI</t>
  </si>
  <si>
    <t>2024-03-04</t>
  </si>
  <si>
    <t>¥1,512.00</t>
  </si>
  <si>
    <t>2024-02-19 21:16:47</t>
  </si>
  <si>
    <t>twin bed room non smoking</t>
  </si>
  <si>
    <t>703637569935</t>
  </si>
  <si>
    <t>4718788</t>
  </si>
  <si>
    <t>871941507</t>
  </si>
  <si>
    <t>弗拉施英迪格酒店 - IHG 旗下饭店</t>
  </si>
  <si>
    <t>IAO/KEI</t>
  </si>
  <si>
    <t>¥5,775.00</t>
  </si>
  <si>
    <t>¥2,817.00</t>
  </si>
  <si>
    <t>¥2,958.00</t>
  </si>
  <si>
    <t>703638704342</t>
  </si>
  <si>
    <t>4722639</t>
  </si>
  <si>
    <t>820593619</t>
  </si>
  <si>
    <t>京都二条赫迪星漫画和书酒店</t>
  </si>
  <si>
    <t>GU/LEZI</t>
  </si>
  <si>
    <t>2024-04-01</t>
  </si>
  <si>
    <t>2024-04-05</t>
  </si>
  <si>
    <t>¥2,436.00</t>
  </si>
  <si>
    <t>2024-02-19 22:24:53</t>
  </si>
  <si>
    <t>single non smoking</t>
  </si>
  <si>
    <t>703644833661</t>
  </si>
  <si>
    <t>4739531</t>
  </si>
  <si>
    <t>197329937</t>
  </si>
  <si>
    <t>阿布扎比乡村酒店</t>
  </si>
  <si>
    <t>ZHANG/BING</t>
  </si>
  <si>
    <t>2024-02-20</t>
  </si>
  <si>
    <t>2024-02-21</t>
  </si>
  <si>
    <t>¥689.00</t>
  </si>
  <si>
    <t>2024-02-20 04:24:59</t>
  </si>
  <si>
    <t>703525881745</t>
  </si>
  <si>
    <t>4121163</t>
  </si>
  <si>
    <t>880378237</t>
  </si>
  <si>
    <t>横滨凯悦酒店</t>
  </si>
  <si>
    <t>ZHONG/GUIFANG</t>
  </si>
  <si>
    <t>2023-10-24</t>
  </si>
  <si>
    <t>¥1,154.00</t>
  </si>
  <si>
    <t>¥104.79</t>
  </si>
  <si>
    <t>¥1,049.21</t>
  </si>
  <si>
    <t>Standard Corner King Room</t>
  </si>
  <si>
    <t>703604700563</t>
  </si>
  <si>
    <t>4579140</t>
  </si>
  <si>
    <t>880399567</t>
  </si>
  <si>
    <t>新雪谷托里菲托胶囊酒店</t>
  </si>
  <si>
    <t>CHEN/LIXIA</t>
  </si>
  <si>
    <t>2024-01-11</t>
  </si>
  <si>
    <t>¥1,916.00</t>
  </si>
  <si>
    <t>¥414.56</t>
  </si>
  <si>
    <t>¥1,473.44</t>
  </si>
  <si>
    <t>Female Only Superior Pod</t>
  </si>
  <si>
    <t>703613770921</t>
  </si>
  <si>
    <t>4621368</t>
  </si>
  <si>
    <t>876866902</t>
  </si>
  <si>
    <t>克拉德酒店</t>
  </si>
  <si>
    <t>LIANG/BINJIA|LI/XUEMING</t>
  </si>
  <si>
    <t>2024-01-20</t>
  </si>
  <si>
    <t>¥1,430.00</t>
  </si>
  <si>
    <t>¥127.46</t>
  </si>
  <si>
    <t>¥1,282.54</t>
  </si>
  <si>
    <t>Fuji View Twin Room</t>
  </si>
  <si>
    <t>703617716978</t>
  </si>
  <si>
    <t>4637600</t>
  </si>
  <si>
    <t>197314952</t>
  </si>
  <si>
    <t>三井花园饭店札幌</t>
  </si>
  <si>
    <t>ZHU/KUNZHUO|TAN/XINYU</t>
  </si>
  <si>
    <t>¥746.00</t>
  </si>
  <si>
    <t>¥270.44</t>
  </si>
  <si>
    <t>¥475.56</t>
  </si>
  <si>
    <t>Standard Double Room - Non-Smoking</t>
  </si>
  <si>
    <t>703626023275</t>
  </si>
  <si>
    <t>4676256</t>
  </si>
  <si>
    <t>895180449</t>
  </si>
  <si>
    <t>金泽凯悦尚萃酒店</t>
  </si>
  <si>
    <t>CHEN/SHENLU|SHEN/YI</t>
  </si>
  <si>
    <t>¥2,205.00</t>
  </si>
  <si>
    <t>¥373.62</t>
  </si>
  <si>
    <t>¥1,828.38</t>
  </si>
  <si>
    <t>King Room</t>
  </si>
  <si>
    <t>703629098297</t>
  </si>
  <si>
    <t>4688954</t>
  </si>
  <si>
    <t>197296529</t>
  </si>
  <si>
    <t>釜山海云台大使宜必思酒店</t>
  </si>
  <si>
    <t>ZHANG/HUI</t>
  </si>
  <si>
    <t>¥1,920.00</t>
  </si>
  <si>
    <t>¥206.80</t>
  </si>
  <si>
    <t>¥1,713.20</t>
  </si>
  <si>
    <t>standard queen bed room</t>
  </si>
  <si>
    <t>703629884906</t>
  </si>
  <si>
    <t>4689698</t>
  </si>
  <si>
    <t>897299876</t>
  </si>
  <si>
    <t>大阪难波东急STAY美居酒店</t>
  </si>
  <si>
    <t>LI/YANGLUXI</t>
  </si>
  <si>
    <t>¥4,629.00</t>
  </si>
  <si>
    <t>¥438.55</t>
  </si>
  <si>
    <t>¥4,190.45</t>
  </si>
  <si>
    <t>Premium Room with Two Single Beds</t>
  </si>
  <si>
    <t>703637629831</t>
  </si>
  <si>
    <t>4718484</t>
  </si>
  <si>
    <t>873903731</t>
  </si>
  <si>
    <t>小樽格里兹高级酒店</t>
  </si>
  <si>
    <t>CHEN/LIANG|DAI/DANDAN</t>
  </si>
  <si>
    <t>¥801.00</t>
  </si>
  <si>
    <t>¥233.15</t>
  </si>
  <si>
    <t>¥567.85</t>
  </si>
  <si>
    <t>[Non Smoking]Superior Twin</t>
  </si>
  <si>
    <t>703641861730</t>
  </si>
  <si>
    <t>4732493</t>
  </si>
  <si>
    <t>197309057</t>
  </si>
  <si>
    <t>东京京王广场酒店</t>
  </si>
  <si>
    <t>LI/TONG|YANG/YANG</t>
  </si>
  <si>
    <t>¥3,078.00</t>
  </si>
  <si>
    <t>¥328.70</t>
  </si>
  <si>
    <t>¥2,749.30</t>
  </si>
  <si>
    <t>Plaza Luxe Queen</t>
  </si>
  <si>
    <t>703642087426</t>
  </si>
  <si>
    <t>4733242</t>
  </si>
  <si>
    <t>814058977</t>
  </si>
  <si>
    <t>艾丽斯树干酒店</t>
  </si>
  <si>
    <t>SONG/WEIXIA</t>
  </si>
  <si>
    <t>¥624.00</t>
  </si>
  <si>
    <t>¥66.10</t>
  </si>
  <si>
    <t>¥557.90</t>
  </si>
  <si>
    <t>Standard Double Room with Bathtub</t>
  </si>
  <si>
    <t>703638869032</t>
  </si>
  <si>
    <t>4722643</t>
  </si>
  <si>
    <t>889935172</t>
  </si>
  <si>
    <t>浅草豪景酒店别馆六区</t>
  </si>
  <si>
    <t>LU/KAIDI</t>
  </si>
  <si>
    <t>¥51.88</t>
  </si>
  <si>
    <t>¥885.12</t>
  </si>
  <si>
    <t>¥17.00</t>
  </si>
  <si>
    <t>703642122005</t>
  </si>
  <si>
    <t>4732683</t>
  </si>
  <si>
    <t>875630599</t>
  </si>
  <si>
    <t>亚洲酒店-济州</t>
  </si>
  <si>
    <t>LI/JIAYING|LIANG/JINGLING</t>
  </si>
  <si>
    <t>¥378.00</t>
  </si>
  <si>
    <t>¥18.91</t>
  </si>
  <si>
    <t>¥353.09</t>
  </si>
  <si>
    <t>703585572837</t>
  </si>
  <si>
    <t>4482653</t>
  </si>
  <si>
    <t>Guo/Yan|Liang/Shihan</t>
  </si>
  <si>
    <t>2023-12-23</t>
  </si>
  <si>
    <t>¥1,086.00</t>
  </si>
  <si>
    <t>¥122.00</t>
  </si>
  <si>
    <t>¥964.00</t>
  </si>
  <si>
    <t>703588794950</t>
  </si>
  <si>
    <t>4496382</t>
  </si>
  <si>
    <t>197321549</t>
  </si>
  <si>
    <t>铂尔曼吉隆坡城市中心大酒店</t>
  </si>
  <si>
    <t>QI/JIFAN|FU/WENTING</t>
  </si>
  <si>
    <t>2023-12-26</t>
  </si>
  <si>
    <t>¥667.00</t>
  </si>
  <si>
    <t>¥70.00</t>
  </si>
  <si>
    <t>¥586.00</t>
  </si>
  <si>
    <t>deluxe king bed room</t>
  </si>
  <si>
    <t>703577615223</t>
  </si>
  <si>
    <t>4440334</t>
  </si>
  <si>
    <t>197321936</t>
  </si>
  <si>
    <t>加亚娜海滨度假酒店</t>
  </si>
  <si>
    <t>LIU/SHUZHE</t>
  </si>
  <si>
    <t>2023-12-15</t>
  </si>
  <si>
    <t>¥8,060.00</t>
  </si>
  <si>
    <t>¥2,090.00</t>
  </si>
  <si>
    <t>¥5,970.00</t>
  </si>
  <si>
    <t>Palm Villa</t>
  </si>
  <si>
    <t>703604267941</t>
  </si>
  <si>
    <t>4579499</t>
  </si>
  <si>
    <t>221854178</t>
  </si>
  <si>
    <t>香港仕德福山景酒店</t>
  </si>
  <si>
    <t>HAN/YING</t>
  </si>
  <si>
    <t>¥1,224.00</t>
  </si>
  <si>
    <t>¥90.50</t>
  </si>
  <si>
    <t>¥1,133.50</t>
  </si>
  <si>
    <t>Oak With One Bed Double Room</t>
  </si>
  <si>
    <t>703576274830</t>
  </si>
  <si>
    <t>4437841</t>
  </si>
  <si>
    <t>197321951</t>
  </si>
  <si>
    <t>大红花度假村</t>
  </si>
  <si>
    <t>LIN/RONGRONG</t>
  </si>
  <si>
    <t>2023-12-14</t>
  </si>
  <si>
    <t>¥3,772.00</t>
  </si>
  <si>
    <t>¥910.00</t>
  </si>
  <si>
    <t>Superior Villa</t>
  </si>
  <si>
    <t>703576238817</t>
  </si>
  <si>
    <t>4437831</t>
  </si>
  <si>
    <t>LIN/SISI</t>
  </si>
  <si>
    <t>¥3,840.00</t>
  </si>
  <si>
    <t>¥978.00</t>
  </si>
  <si>
    <t>703603429683</t>
  </si>
  <si>
    <t>4574209</t>
  </si>
  <si>
    <t>HUANG/YUNZHENG</t>
  </si>
  <si>
    <t>¥1,690.00</t>
  </si>
  <si>
    <t>¥181.84</t>
  </si>
  <si>
    <t>¥1,508.16</t>
  </si>
  <si>
    <t>2 Twin Beds With Sea View</t>
  </si>
  <si>
    <t>703585354368</t>
  </si>
  <si>
    <t>4482095</t>
  </si>
  <si>
    <t>199564634</t>
  </si>
  <si>
    <t>梅鲁萨卡努沙杜瓦</t>
  </si>
  <si>
    <t>LIU/JIE|YU/YANGQIN|LI/JUYUAN|YE/YUANMING</t>
  </si>
  <si>
    <t>¥11,820.00</t>
  </si>
  <si>
    <t>¥1,370.74</t>
  </si>
  <si>
    <t>¥10,449.26</t>
  </si>
  <si>
    <t>Deluxe Room with Pool Access</t>
  </si>
  <si>
    <t>703592710636</t>
  </si>
  <si>
    <t>4521387</t>
  </si>
  <si>
    <t>206934863</t>
  </si>
  <si>
    <t>图班瑞士贝尔酒店</t>
  </si>
  <si>
    <t>WANG/JIA</t>
  </si>
  <si>
    <t>2023-12-30</t>
  </si>
  <si>
    <t>¥705.00</t>
  </si>
  <si>
    <t>¥78.42</t>
  </si>
  <si>
    <t>¥626.58</t>
  </si>
  <si>
    <t>Twin/Double room - De Luxe - No balcony</t>
  </si>
  <si>
    <t>703605947436</t>
  </si>
  <si>
    <t>4586381</t>
  </si>
  <si>
    <t>197311064</t>
  </si>
  <si>
    <t>哥打京那巴鲁皇宫酒店</t>
  </si>
  <si>
    <t>PAN/XINYI|ZHENG/XUBIN</t>
  </si>
  <si>
    <t>¥353.00</t>
  </si>
  <si>
    <t>¥65.00</t>
  </si>
  <si>
    <t>¥283.00</t>
  </si>
  <si>
    <t>703605635483</t>
  </si>
  <si>
    <t>4587598</t>
  </si>
  <si>
    <t>¥675.00</t>
  </si>
  <si>
    <t>¥71.75</t>
  </si>
  <si>
    <t>¥594.25</t>
  </si>
  <si>
    <t>¥9.00</t>
  </si>
  <si>
    <t>703625587121</t>
  </si>
  <si>
    <t>4674160</t>
  </si>
  <si>
    <t>197314793</t>
  </si>
  <si>
    <t>槟城皇家朱兰酒店</t>
  </si>
  <si>
    <t>WANG/CHENYONG</t>
  </si>
  <si>
    <t>¥213.00</t>
  </si>
  <si>
    <t>¥1,155.00</t>
  </si>
  <si>
    <t>superior double room</t>
  </si>
  <si>
    <t>703626414653</t>
  </si>
  <si>
    <t>4676362</t>
  </si>
  <si>
    <t>FU/YIWEI</t>
  </si>
  <si>
    <t>¥3,753.00</t>
  </si>
  <si>
    <t>¥393.45</t>
  </si>
  <si>
    <t>¥3,299.55</t>
  </si>
  <si>
    <t>sea view one king room</t>
  </si>
  <si>
    <t>¥60.00</t>
  </si>
  <si>
    <t>703621430140</t>
  </si>
  <si>
    <t>4657716</t>
  </si>
  <si>
    <t>KANG/LISHENG|PAN/YUANJUN</t>
  </si>
  <si>
    <t>¥507.00</t>
  </si>
  <si>
    <t>¥449.00</t>
  </si>
  <si>
    <t>Deluxe Executive King</t>
  </si>
  <si>
    <t>703627254412</t>
  </si>
  <si>
    <t>4682325</t>
  </si>
  <si>
    <t>ZHAO/SIWEI|ZHANG/MENG|LIU/FANPI|ZHAO/YUQIU|SU/XIAOMEI|ZHANG/YINGZHU</t>
  </si>
  <si>
    <t>¥11,232.00</t>
  </si>
  <si>
    <t>¥1,189.32</t>
  </si>
  <si>
    <t>¥10,042.68</t>
  </si>
  <si>
    <t>Room, 1 King Bed, City View</t>
  </si>
  <si>
    <t>703623082888</t>
  </si>
  <si>
    <t>4666145</t>
  </si>
  <si>
    <t>WANG/JIALEI|ZENG/SHANSHAN</t>
  </si>
  <si>
    <t>¥1,420.00</t>
  </si>
  <si>
    <t>¥418.24</t>
  </si>
  <si>
    <t>¥985.76</t>
  </si>
  <si>
    <t>¥16.00</t>
  </si>
  <si>
    <t>703623809100</t>
  </si>
  <si>
    <t>4665756</t>
  </si>
  <si>
    <t>221835584</t>
  </si>
  <si>
    <t>香港悦来酒店</t>
  </si>
  <si>
    <t>CHENG/YU</t>
  </si>
  <si>
    <t>¥756.00</t>
  </si>
  <si>
    <t>¥239.70</t>
  </si>
  <si>
    <t>¥510.30</t>
  </si>
  <si>
    <t>703623747560</t>
  </si>
  <si>
    <t>4665509</t>
  </si>
  <si>
    <t>703629098017</t>
  </si>
  <si>
    <t>4688831</t>
  </si>
  <si>
    <t>804834940</t>
  </si>
  <si>
    <t>哥打京那巴鲁婆罗洲酒店&amp;机场酒店</t>
  </si>
  <si>
    <t>wang/jun|dong/lijun</t>
  </si>
  <si>
    <t>¥386.00</t>
  </si>
  <si>
    <t>¥180.00</t>
  </si>
  <si>
    <t>¥201.00</t>
  </si>
  <si>
    <t>Superior Room Pool View</t>
  </si>
  <si>
    <t>703629381359</t>
  </si>
  <si>
    <t>4688994</t>
  </si>
  <si>
    <t>YANG/YAKUN</t>
  </si>
  <si>
    <t>¥510.00</t>
  </si>
  <si>
    <t>¥54.00</t>
  </si>
  <si>
    <t>¥454.00</t>
  </si>
  <si>
    <t>703628266427</t>
  </si>
  <si>
    <t>4688498</t>
  </si>
  <si>
    <t>703628332939</t>
  </si>
  <si>
    <t>4688452</t>
  </si>
  <si>
    <t>ZHANG/JIAYI|LIN/ENQING</t>
  </si>
  <si>
    <t>¥1,984.00</t>
  </si>
  <si>
    <t>¥616.06</t>
  </si>
  <si>
    <t>¥1,367.94</t>
  </si>
  <si>
    <t>703629884346</t>
  </si>
  <si>
    <t>4689525</t>
  </si>
  <si>
    <t>230697602</t>
  </si>
  <si>
    <t>澳门镇兴宾馆</t>
  </si>
  <si>
    <t>QI/LEI</t>
  </si>
  <si>
    <t>¥1,200.00</t>
  </si>
  <si>
    <t>-¥0.14</t>
  </si>
  <si>
    <t>¥1,186.14</t>
  </si>
  <si>
    <t>Family Room</t>
  </si>
  <si>
    <t>703629861672</t>
  </si>
  <si>
    <t>4692195</t>
  </si>
  <si>
    <t>199564289</t>
  </si>
  <si>
    <t>巴厘岛美利亚酒店</t>
  </si>
  <si>
    <t>FU/FENGJIA|ZHAO/JINGYI</t>
  </si>
  <si>
    <t>¥3,825.00</t>
  </si>
  <si>
    <t>¥713.76</t>
  </si>
  <si>
    <t>¥3,111.24</t>
  </si>
  <si>
    <t>premium room with garden view</t>
  </si>
  <si>
    <t>703630625852</t>
  </si>
  <si>
    <t>4696205</t>
  </si>
  <si>
    <t>871131210</t>
  </si>
  <si>
    <t>仙本那新帕丽酒店</t>
  </si>
  <si>
    <t>QIAO/LINA</t>
  </si>
  <si>
    <t>¥567.00</t>
  </si>
  <si>
    <t>¥117.18</t>
  </si>
  <si>
    <t>¥443.82</t>
  </si>
  <si>
    <t>Deluxe King Room with Balcony</t>
  </si>
  <si>
    <t>703631063612</t>
  </si>
  <si>
    <t>4698765</t>
  </si>
  <si>
    <t>ZHANG/ZHUQIANG|ZENG/JULING</t>
  </si>
  <si>
    <t>¥7,688.00</t>
  </si>
  <si>
    <t>¥818.80</t>
  </si>
  <si>
    <t>¥6,869.20</t>
  </si>
  <si>
    <t>703631581463</t>
  </si>
  <si>
    <t>4701368</t>
  </si>
  <si>
    <t>GUAN/JIANLAN</t>
  </si>
  <si>
    <t>¥780.00</t>
  </si>
  <si>
    <t>¥17.41</t>
  </si>
  <si>
    <t>¥750.59</t>
  </si>
  <si>
    <t>Harbour Parkview Room with King Bed</t>
  </si>
  <si>
    <t>703632508302</t>
  </si>
  <si>
    <t>4703537</t>
  </si>
  <si>
    <t>HONG/JIA|FU/LINGYING</t>
  </si>
  <si>
    <t>¥1,370.00</t>
  </si>
  <si>
    <t>¥33.52</t>
  </si>
  <si>
    <t>¥1,312.48</t>
  </si>
  <si>
    <t>703633224176</t>
  </si>
  <si>
    <t>4705531</t>
  </si>
  <si>
    <t>897788960</t>
  </si>
  <si>
    <t>卡帕莱大酒店</t>
  </si>
  <si>
    <t>MENG/LINGJUN|MENG/LINGJUN|MENG/LINGXIANG</t>
  </si>
  <si>
    <t>2024-02-09</t>
  </si>
  <si>
    <t>¥1,608.00</t>
  </si>
  <si>
    <t>¥174.00</t>
  </si>
  <si>
    <t>¥1,434.00</t>
  </si>
  <si>
    <t>standard twin</t>
  </si>
  <si>
    <t>703632358014</t>
  </si>
  <si>
    <t>4705431</t>
  </si>
  <si>
    <t>221876558</t>
  </si>
  <si>
    <t>迪士尼探索家度假酒店</t>
  </si>
  <si>
    <t>YANG/YIFEI</t>
  </si>
  <si>
    <t>¥2,998.00</t>
  </si>
  <si>
    <t>¥170.00</t>
  </si>
  <si>
    <t>¥2,828.00</t>
  </si>
  <si>
    <t>703633841240</t>
  </si>
  <si>
    <t>4706950</t>
  </si>
  <si>
    <t>Lau/Xiuting</t>
  </si>
  <si>
    <t>¥523.00</t>
  </si>
  <si>
    <t>-¥0.23</t>
  </si>
  <si>
    <t>¥513.23</t>
  </si>
  <si>
    <t>703635157167</t>
  </si>
  <si>
    <t>4712594</t>
  </si>
  <si>
    <t>ZHAO/YUFAN</t>
  </si>
  <si>
    <t>¥2,336.00</t>
  </si>
  <si>
    <t>¥250.06</t>
  </si>
  <si>
    <t>¥2,085.94</t>
  </si>
  <si>
    <t>703639256433</t>
  </si>
  <si>
    <t>4726455</t>
  </si>
  <si>
    <t>MENG/LI|WU/WEN</t>
  </si>
  <si>
    <t>¥3,182.00</t>
  </si>
  <si>
    <t>¥2,727.00</t>
  </si>
  <si>
    <t>703636807300</t>
  </si>
  <si>
    <t>4715776</t>
  </si>
  <si>
    <t>LI/ERDAN|LYU/BOQIAN</t>
  </si>
  <si>
    <t>¥293.00</t>
  </si>
  <si>
    <t>¥3.64</t>
  </si>
  <si>
    <t>¥287.36</t>
  </si>
  <si>
    <t>King Size Bed room</t>
  </si>
  <si>
    <t>703641223916</t>
  </si>
  <si>
    <t>4731039</t>
  </si>
  <si>
    <t>876865240</t>
  </si>
  <si>
    <t>莫诺科洛精品酒店</t>
  </si>
  <si>
    <t>SONG/WENJIA|DENG/DANNI</t>
  </si>
  <si>
    <t>¥260.00</t>
  </si>
  <si>
    <t>¥46.00</t>
  </si>
  <si>
    <t>¥214.00</t>
  </si>
  <si>
    <t>703637563424</t>
  </si>
  <si>
    <t>4718388</t>
  </si>
  <si>
    <t>HE/JIAYI|HE/YAOXIN</t>
  </si>
  <si>
    <t>¥888.00</t>
  </si>
  <si>
    <t>¥34.62</t>
  </si>
  <si>
    <t>¥839.38</t>
  </si>
  <si>
    <t>703638572701</t>
  </si>
  <si>
    <t>4721010</t>
  </si>
  <si>
    <t>Ye/Li</t>
  </si>
  <si>
    <t>703627198231</t>
  </si>
  <si>
    <t>4682432</t>
  </si>
  <si>
    <t>871138224</t>
  </si>
  <si>
    <t>西巴丹卡帕莱度假村水上屋</t>
  </si>
  <si>
    <t>DONG/ZHIMIN</t>
  </si>
  <si>
    <t>¥10,072.00</t>
  </si>
  <si>
    <t>¥1,079.68</t>
  </si>
  <si>
    <t>¥8,992.32</t>
  </si>
  <si>
    <t>Water Chalet</t>
  </si>
  <si>
    <t>703565122614</t>
  </si>
  <si>
    <t>4371863</t>
  </si>
  <si>
    <t>197287397</t>
  </si>
  <si>
    <t>佳蓝汶莱度假村</t>
  </si>
  <si>
    <t>KE/GUANGSHENG|ZHU/JING|SHEN/JUNYI|HE/WEICHAO</t>
  </si>
  <si>
    <t>2023-12-03</t>
  </si>
  <si>
    <t>¥4,290.00</t>
  </si>
  <si>
    <t>¥326.00</t>
  </si>
  <si>
    <t>¥3,964.00</t>
  </si>
  <si>
    <t>Borneo Garden Deluxe</t>
  </si>
  <si>
    <t>703609189202</t>
  </si>
  <si>
    <t>4604765</t>
  </si>
  <si>
    <t>197336135</t>
  </si>
  <si>
    <t>钻石小屋水疗度假村</t>
  </si>
  <si>
    <t>XU/KELIANG|CHEN/QIANG</t>
  </si>
  <si>
    <t>¥1,324.00</t>
  </si>
  <si>
    <t>¥118.84</t>
  </si>
  <si>
    <t>¥1,179.16</t>
  </si>
  <si>
    <t>Superior Pool View</t>
  </si>
  <si>
    <t>¥26.00</t>
  </si>
  <si>
    <t>703605113141</t>
  </si>
  <si>
    <t>4587599</t>
  </si>
  <si>
    <t>XU/ZIHAN|WANG/YUJIE</t>
  </si>
  <si>
    <t>¥558.00</t>
  </si>
  <si>
    <t>¥58.00</t>
  </si>
  <si>
    <t>¥496.00</t>
  </si>
  <si>
    <t>703607650096</t>
  </si>
  <si>
    <t>4592996</t>
  </si>
  <si>
    <t>216370442</t>
  </si>
  <si>
    <t>R马尔温泉度假酒店</t>
  </si>
  <si>
    <t>ZHUO/RUOLAN|WANG/YANG</t>
  </si>
  <si>
    <t>¥3,808.00</t>
  </si>
  <si>
    <t>¥1,389.00</t>
  </si>
  <si>
    <t>¥2,419.00</t>
  </si>
  <si>
    <t>Deluxe Double or Twin Room</t>
  </si>
  <si>
    <t>703613426454</t>
  </si>
  <si>
    <t>4622755</t>
  </si>
  <si>
    <t>871131216</t>
  </si>
  <si>
    <t>Travelodge 普吉城镇酒店</t>
  </si>
  <si>
    <t>BAO/ZHE</t>
  </si>
  <si>
    <t>¥307.00</t>
  </si>
  <si>
    <t>¥57.10</t>
  </si>
  <si>
    <t>¥244.90</t>
  </si>
  <si>
    <t>standard room</t>
  </si>
  <si>
    <t>703610683221</t>
  </si>
  <si>
    <t>4609292</t>
  </si>
  <si>
    <t>820813426</t>
  </si>
  <si>
    <t>曼谷马斯酒店</t>
  </si>
  <si>
    <t>LUO/QINGQING|HE/MENGLAN|YUAN/DI|WU/JIAYING</t>
  </si>
  <si>
    <t>¥1,470.00</t>
  </si>
  <si>
    <t>¥132.80</t>
  </si>
  <si>
    <t>¥1,337.20</t>
  </si>
  <si>
    <t>Standard Double</t>
  </si>
  <si>
    <t>703612027235</t>
  </si>
  <si>
    <t>4616101</t>
  </si>
  <si>
    <t>871138473</t>
  </si>
  <si>
    <t>普吉岛芭东福朋喜来登海滩度假酒店</t>
  </si>
  <si>
    <t>PAN/JINGER|HE/JIAKAI</t>
  </si>
  <si>
    <t>2024-01-19</t>
  </si>
  <si>
    <t>¥3,735.00</t>
  </si>
  <si>
    <t>¥277.77</t>
  </si>
  <si>
    <t>¥3,457.23</t>
  </si>
  <si>
    <t>Room, 1 King Bed, Non Smoking</t>
  </si>
  <si>
    <t>703604615203</t>
  </si>
  <si>
    <t>4577824</t>
  </si>
  <si>
    <t>197307233</t>
  </si>
  <si>
    <t>普吉岛椰子乡村度假酒店</t>
  </si>
  <si>
    <t>JIN/MENGMENG</t>
  </si>
  <si>
    <t>¥1,516.00</t>
  </si>
  <si>
    <t>¥288.96</t>
  </si>
  <si>
    <t>¥1,227.04</t>
  </si>
  <si>
    <t>Grand Superior Double Room</t>
  </si>
  <si>
    <t>703618745407</t>
  </si>
  <si>
    <t>4645054</t>
  </si>
  <si>
    <t>197287808</t>
  </si>
  <si>
    <t>苏梅岛丽思卡尔顿酒店</t>
  </si>
  <si>
    <t>LIU/QIUYUE</t>
  </si>
  <si>
    <t>¥6,801.00</t>
  </si>
  <si>
    <t>¥706.45</t>
  </si>
  <si>
    <t>¥6,094.55</t>
  </si>
  <si>
    <t>suite one bedroom terrace</t>
  </si>
  <si>
    <t>703616034848</t>
  </si>
  <si>
    <t>4637298</t>
  </si>
  <si>
    <t>197315456</t>
  </si>
  <si>
    <t>普吉岛雅玛酒店</t>
  </si>
  <si>
    <t>ZHANG/XIUE|LI/XUHUI|LI/XI|ZHOU/MENGJIE|ZHANG/XIUZHEN|ZHOU/HONGBING</t>
  </si>
  <si>
    <t>¥7,836.00</t>
  </si>
  <si>
    <t>¥513.60</t>
  </si>
  <si>
    <t>¥7,226.40</t>
  </si>
  <si>
    <t>Deluxe Sea View Room</t>
  </si>
  <si>
    <t>¥96.00</t>
  </si>
  <si>
    <t>703626875765</t>
  </si>
  <si>
    <t>4679694</t>
  </si>
  <si>
    <t>210831068</t>
  </si>
  <si>
    <t>普吉岛玛丽莎别墅酒店</t>
  </si>
  <si>
    <t>HE/JIAHUI|DONG/ZHEN</t>
  </si>
  <si>
    <t>¥8,949.00</t>
  </si>
  <si>
    <t>¥887.46</t>
  </si>
  <si>
    <t>¥8,058.54</t>
  </si>
  <si>
    <t>Superior Pool Villa, 1 Bedroom</t>
  </si>
  <si>
    <t>703618446054</t>
  </si>
  <si>
    <t>4645415</t>
  </si>
  <si>
    <t>875631370</t>
  </si>
  <si>
    <t>曼谷泰山酒店</t>
  </si>
  <si>
    <t>HE/ZIXIN</t>
  </si>
  <si>
    <t>¥687.00</t>
  </si>
  <si>
    <t>¥56.64</t>
  </si>
  <si>
    <t>¥624.36</t>
  </si>
  <si>
    <t>703630601930</t>
  </si>
  <si>
    <t>4693162</t>
  </si>
  <si>
    <t>197330006</t>
  </si>
  <si>
    <t>普吉岛阿克塞斯度假村及别墅</t>
  </si>
  <si>
    <t>ZHANG/JIAHAO|CHEN/PEIXIN</t>
  </si>
  <si>
    <t>¥873.00</t>
  </si>
  <si>
    <t>¥49.25</t>
  </si>
  <si>
    <t>¥823.75</t>
  </si>
  <si>
    <t>Deluxe pool Access Green wing</t>
  </si>
  <si>
    <t>703633439690</t>
  </si>
  <si>
    <t>4705878</t>
  </si>
  <si>
    <t>YU/ZHIXIN|YANG/PEIFANG</t>
  </si>
  <si>
    <t>¥1,695.00</t>
  </si>
  <si>
    <t>¥305.00</t>
  </si>
  <si>
    <t>¥1,390.00</t>
  </si>
  <si>
    <t>1 Bedroom Suite Pool View</t>
  </si>
  <si>
    <t>703640486311</t>
  </si>
  <si>
    <t>4727157</t>
  </si>
  <si>
    <t>ZHANG/XIAOJUN</t>
  </si>
  <si>
    <t>¥1,164.00</t>
  </si>
  <si>
    <t>¥68.01</t>
  </si>
  <si>
    <t>¥1,089.99</t>
  </si>
  <si>
    <t>703595359515</t>
  </si>
  <si>
    <t>4535553</t>
  </si>
  <si>
    <t>ZENG/BIFAMG</t>
  </si>
  <si>
    <t>2024-03-12</t>
  </si>
  <si>
    <t>2024-03-14</t>
  </si>
  <si>
    <t>¥778.00</t>
  </si>
  <si>
    <t>2024-02-20 08:30:10</t>
  </si>
  <si>
    <t>703642490129</t>
  </si>
  <si>
    <t>4733284</t>
  </si>
  <si>
    <t>242627644</t>
  </si>
  <si>
    <t>阿夸酒店</t>
  </si>
  <si>
    <t>CHEN/HAINAN|CHEN/HAINAN</t>
  </si>
  <si>
    <t>¥335.00</t>
  </si>
  <si>
    <t>¥39.66</t>
  </si>
  <si>
    <t>¥291.34</t>
  </si>
  <si>
    <t>Twin/Double room - Superior</t>
  </si>
  <si>
    <t>703642708193</t>
  </si>
  <si>
    <t>4734474</t>
  </si>
  <si>
    <t>197301431</t>
  </si>
  <si>
    <t>剧院酒店</t>
  </si>
  <si>
    <t>GUO/MEIQI</t>
  </si>
  <si>
    <t>¥750.00</t>
  </si>
  <si>
    <t>¥143.68</t>
  </si>
  <si>
    <t>¥606.32</t>
  </si>
  <si>
    <t>Nitarn Room King</t>
  </si>
  <si>
    <t>703643920178</t>
  </si>
  <si>
    <t>4736007</t>
  </si>
  <si>
    <t>197313839</t>
  </si>
  <si>
    <t>曼谷奔集路希尔顿逸林酒店</t>
  </si>
  <si>
    <t>LI/FENGRUI</t>
  </si>
  <si>
    <t>¥874.00</t>
  </si>
  <si>
    <t>¥47.31</t>
  </si>
  <si>
    <t>¥826.69</t>
  </si>
  <si>
    <t>twin guest room</t>
  </si>
  <si>
    <t>703607900430</t>
  </si>
  <si>
    <t>4591906</t>
  </si>
  <si>
    <t>197293439</t>
  </si>
  <si>
    <t>曼谷传承酒店</t>
  </si>
  <si>
    <t>XU/MIN</t>
  </si>
  <si>
    <t>¥227.37</t>
  </si>
  <si>
    <t>¥672.63</t>
  </si>
  <si>
    <t>Comfort Room</t>
  </si>
  <si>
    <t>¥21.00</t>
  </si>
  <si>
    <t>703642765441</t>
  </si>
  <si>
    <t>4734710</t>
  </si>
  <si>
    <t>197318393</t>
  </si>
  <si>
    <t>槟城长荣桂冠酒店</t>
  </si>
  <si>
    <t>ZHAO/YICHENG</t>
  </si>
  <si>
    <t>¥1,344.00</t>
  </si>
  <si>
    <t>¥143.62</t>
  </si>
  <si>
    <t>¥1,200.38</t>
  </si>
  <si>
    <t>superior city view twin room</t>
  </si>
  <si>
    <t>703606932346</t>
  </si>
  <si>
    <t>4590660</t>
  </si>
  <si>
    <t>LIU/DI|LIU/FAN</t>
  </si>
  <si>
    <t>2024-01-13</t>
  </si>
  <si>
    <t>¥2,776.00</t>
  </si>
  <si>
    <t>¥362.00</t>
  </si>
  <si>
    <t>¥2,412.00</t>
  </si>
  <si>
    <t>Garden Wing Deluxe Sea View Room 1 King bed</t>
  </si>
  <si>
    <t>703621833853</t>
  </si>
  <si>
    <t>4657203</t>
  </si>
  <si>
    <t>LIU/JIAYI|LU/YINHUAN</t>
  </si>
  <si>
    <t>¥696.00</t>
  </si>
  <si>
    <t>¥116.00</t>
  </si>
  <si>
    <t>703641255417</t>
  </si>
  <si>
    <t>4731929</t>
  </si>
  <si>
    <t>879311470</t>
  </si>
  <si>
    <t>澳门葡京人</t>
  </si>
  <si>
    <t>ZHENG/RENLONG</t>
  </si>
  <si>
    <t>¥25.76</t>
  </si>
  <si>
    <t>¥1,190.24</t>
  </si>
  <si>
    <t>Lisboeta Deluxe Twin Room</t>
  </si>
  <si>
    <t>703643587280</t>
  </si>
  <si>
    <t>4736329</t>
  </si>
  <si>
    <t>LIANG/MEILIAN</t>
  </si>
  <si>
    <t>¥308.00</t>
  </si>
  <si>
    <t>¥20.39</t>
  </si>
  <si>
    <t>¥287.61</t>
  </si>
  <si>
    <t>703643716823</t>
  </si>
  <si>
    <t>4737771</t>
  </si>
  <si>
    <t>197310068</t>
  </si>
  <si>
    <t>巴厘岛库塔海滩温德姆花园度假酒店</t>
  </si>
  <si>
    <t>ZHAO/TIANLONG</t>
  </si>
  <si>
    <t>¥407.00</t>
  </si>
  <si>
    <t>¥65.01</t>
  </si>
  <si>
    <t>¥341.99</t>
  </si>
  <si>
    <t>deluxe room</t>
  </si>
  <si>
    <t>703611917326</t>
  </si>
  <si>
    <t>4614081</t>
  </si>
  <si>
    <t>239101328</t>
  </si>
  <si>
    <t>坎达拉马遗产酒店</t>
  </si>
  <si>
    <t>LI/YUCHEN</t>
  </si>
  <si>
    <t>2024-01-18</t>
  </si>
  <si>
    <t>¥2,014.00</t>
  </si>
  <si>
    <t>¥215.49</t>
  </si>
  <si>
    <t>¥1,798.51</t>
  </si>
  <si>
    <t>Panoramic Room</t>
  </si>
  <si>
    <t>703609021288</t>
  </si>
  <si>
    <t>4604841</t>
  </si>
  <si>
    <t>197330624</t>
  </si>
  <si>
    <t>阿布扎比市区万豪酒店</t>
  </si>
  <si>
    <t>LI/QI|LIANG/BEIEI</t>
  </si>
  <si>
    <t>¥2,742.00</t>
  </si>
  <si>
    <t>¥450.10</t>
  </si>
  <si>
    <t>¥2,291.90</t>
  </si>
  <si>
    <t>703605632233</t>
  </si>
  <si>
    <t>4583789</t>
  </si>
  <si>
    <t>199391264</t>
  </si>
  <si>
    <t>国际大道魅力度假村</t>
  </si>
  <si>
    <t>JI/KAI</t>
  </si>
  <si>
    <t>2024-02-23</t>
  </si>
  <si>
    <t>¥1,407.00</t>
  </si>
  <si>
    <t>2024-02-20 11:04:44</t>
  </si>
  <si>
    <t>king room  non smoking</t>
  </si>
  <si>
    <t>703643171039</t>
  </si>
  <si>
    <t>4737807</t>
  </si>
  <si>
    <t>197324639</t>
  </si>
  <si>
    <t>巴厘岛宁静别墅酒店</t>
  </si>
  <si>
    <t>Wu/Weiwen</t>
  </si>
  <si>
    <t>2024-02-24</t>
  </si>
  <si>
    <t>¥1,619.00</t>
  </si>
  <si>
    <t>2024-02-20 11:29:48</t>
  </si>
  <si>
    <t>One Bedroom Panoramic Pool Villa</t>
  </si>
  <si>
    <t>703626252058</t>
  </si>
  <si>
    <t>4678195</t>
  </si>
  <si>
    <t>197333207</t>
  </si>
  <si>
    <t>冲浪者天堂曼特拉美景酒店</t>
  </si>
  <si>
    <t>WANG/XUWEI|PENG/YUMEI</t>
  </si>
  <si>
    <t>2024-03-01</t>
  </si>
  <si>
    <t>2024-03-03</t>
  </si>
  <si>
    <t>¥2,510.00</t>
  </si>
  <si>
    <t>2024-02-20 11:33:19</t>
  </si>
  <si>
    <t>Ocean View Twin Room</t>
  </si>
  <si>
    <t>703617279216</t>
  </si>
  <si>
    <t>4638202</t>
  </si>
  <si>
    <t>197331167</t>
  </si>
  <si>
    <t>尼斯丽笙蓝标酒店</t>
  </si>
  <si>
    <t>ZHANG/YULONG|ZHANG/XIN</t>
  </si>
  <si>
    <t>¥2,805.00</t>
  </si>
  <si>
    <t>¥297.74</t>
  </si>
  <si>
    <t>¥2,507.26</t>
  </si>
  <si>
    <t>City View Room</t>
  </si>
  <si>
    <t>703623062483</t>
  </si>
  <si>
    <t>4663224</t>
  </si>
  <si>
    <t>197299601</t>
  </si>
  <si>
    <t>雷迪森柏林亚历山大广场酒店</t>
  </si>
  <si>
    <t>SUN/YANZHI|HU/QIAN</t>
  </si>
  <si>
    <t>¥2,409.00</t>
  </si>
  <si>
    <t>¥410.70</t>
  </si>
  <si>
    <t>¥1,995.30</t>
  </si>
  <si>
    <t>double room</t>
  </si>
  <si>
    <t>703600035252</t>
  </si>
  <si>
    <t>4557600</t>
  </si>
  <si>
    <t>238512500</t>
  </si>
  <si>
    <t>蒙布里昂酒店</t>
  </si>
  <si>
    <t>GAO/RENYA</t>
  </si>
  <si>
    <t>2024-01-07</t>
  </si>
  <si>
    <t>¥893.00</t>
  </si>
  <si>
    <t>¥172.79</t>
  </si>
  <si>
    <t>¥720.21</t>
  </si>
  <si>
    <t>703622849798</t>
  </si>
  <si>
    <t>4662089</t>
  </si>
  <si>
    <t>893232195</t>
  </si>
  <si>
    <t>奥斯陆机场丽芮酒店</t>
  </si>
  <si>
    <t>CHEN/LICHAO|ZHU/YIN</t>
  </si>
  <si>
    <t>2024-01-29</t>
  </si>
  <si>
    <t>¥1,186.00</t>
  </si>
  <si>
    <t>¥194.97</t>
  </si>
  <si>
    <t>¥971.03</t>
  </si>
  <si>
    <t>703627187328</t>
  </si>
  <si>
    <t>4682866</t>
  </si>
  <si>
    <t>197320754</t>
  </si>
  <si>
    <t>马里阿诺库比公寓酒店</t>
  </si>
  <si>
    <t>YE/NING</t>
  </si>
  <si>
    <t>¥786.00</t>
  </si>
  <si>
    <t>¥84.26</t>
  </si>
  <si>
    <t>¥701.74</t>
  </si>
  <si>
    <t>703643195620</t>
  </si>
  <si>
    <t>4738490</t>
  </si>
  <si>
    <t>197321441</t>
  </si>
  <si>
    <t>希翠诺酒店</t>
  </si>
  <si>
    <t>ZHAO/CHENGBO</t>
  </si>
  <si>
    <t>¥278.00</t>
  </si>
  <si>
    <t>¥19.01</t>
  </si>
  <si>
    <t>¥255.99</t>
  </si>
  <si>
    <t>703640755463</t>
  </si>
  <si>
    <t>4729520</t>
  </si>
  <si>
    <t>WEN/XING</t>
  </si>
  <si>
    <t>2024-04-28</t>
  </si>
  <si>
    <t>2024-04-29</t>
  </si>
  <si>
    <t>¥373.00</t>
  </si>
  <si>
    <t>2024-02-20 14:15:51</t>
  </si>
  <si>
    <t>Double room, Twin beds, Pool view</t>
  </si>
  <si>
    <t>703563407743</t>
  </si>
  <si>
    <t>4358970</t>
  </si>
  <si>
    <t>239998727</t>
  </si>
  <si>
    <t>吉隆坡蒲种希尔顿花园酒店</t>
  </si>
  <si>
    <t>ZHUO/XIAOYUN|ZHUO/XIAOBING</t>
  </si>
  <si>
    <t>2023-12-01</t>
  </si>
  <si>
    <t>¥1,755.00</t>
  </si>
  <si>
    <t>¥187.65</t>
  </si>
  <si>
    <t>¥1,567.35</t>
  </si>
  <si>
    <t>double king size bed</t>
  </si>
  <si>
    <t>703644181560</t>
  </si>
  <si>
    <t>4741245</t>
  </si>
  <si>
    <t>802145641</t>
  </si>
  <si>
    <t>新加坡滨海湾金沙度假区</t>
  </si>
  <si>
    <t>YAO/SHANSHAN</t>
  </si>
  <si>
    <t>2024-02-29</t>
  </si>
  <si>
    <t>¥4,730.00</t>
  </si>
  <si>
    <t>2024-02-20 15:28:40</t>
  </si>
  <si>
    <t>703642934237</t>
  </si>
  <si>
    <t>4735300</t>
  </si>
  <si>
    <t>ZHOU/LI</t>
  </si>
  <si>
    <t>2024-03-20</t>
  </si>
  <si>
    <t>2024-03-21</t>
  </si>
  <si>
    <t>¥993.00</t>
  </si>
  <si>
    <t>2024-02-20 16:48:56</t>
  </si>
  <si>
    <t>703576573899</t>
  </si>
  <si>
    <t>4434783</t>
  </si>
  <si>
    <t>871131222</t>
  </si>
  <si>
    <t>赫南公园度假村</t>
  </si>
  <si>
    <t>BELAKBIR/LINA|AZZITI/MALAK|MOUNDIR/MOHAMEDAMINE</t>
  </si>
  <si>
    <t>¥5,725.00</t>
  </si>
  <si>
    <t>¥707.00</t>
  </si>
  <si>
    <t>¥5,018.00</t>
  </si>
  <si>
    <t>703634016100</t>
  </si>
  <si>
    <t>4709164</t>
  </si>
  <si>
    <t>880399102</t>
  </si>
  <si>
    <t>东京芝公园罗斯斯泰酒店</t>
  </si>
  <si>
    <t>HAN/LIPING|MA/JIANPING</t>
  </si>
  <si>
    <t>2024-03-22</t>
  </si>
  <si>
    <t>2024-03-24</t>
  </si>
  <si>
    <t>¥2,086.00</t>
  </si>
  <si>
    <t>2024-02-20 19:29:52</t>
  </si>
  <si>
    <t>[Non-Smoking]Standard Double room</t>
  </si>
  <si>
    <t>703621123047</t>
  </si>
  <si>
    <t>4656408</t>
  </si>
  <si>
    <t>SHEN/HONG|MO/XIAOLING|MO/YUHAO</t>
  </si>
  <si>
    <t>¥3,429.00</t>
  </si>
  <si>
    <t>¥367.23</t>
  </si>
  <si>
    <t>¥3,061.77</t>
  </si>
  <si>
    <t>703643482053</t>
  </si>
  <si>
    <t>4736263</t>
  </si>
  <si>
    <t>238486643</t>
  </si>
  <si>
    <t>停泊岛度假村</t>
  </si>
  <si>
    <t>XIAO/YANG|WU/ZIHAO</t>
  </si>
  <si>
    <t>¥540.00</t>
  </si>
  <si>
    <t>¥35.24</t>
  </si>
  <si>
    <t>¥494.76</t>
  </si>
  <si>
    <t>Superior Classic Room</t>
  </si>
  <si>
    <t>703567649285</t>
  </si>
  <si>
    <t>4382239</t>
  </si>
  <si>
    <t>804839731</t>
  </si>
  <si>
    <t>奈良县游客交流馆 &amp; 住宿中心</t>
  </si>
  <si>
    <t>XIE/HENG|CHI/HAN</t>
  </si>
  <si>
    <t>2023-12-05</t>
  </si>
  <si>
    <t>¥29.90</t>
  </si>
  <si>
    <t>¥332.10</t>
  </si>
  <si>
    <t>Japanese Style Standard Room</t>
  </si>
  <si>
    <t>703577492035</t>
  </si>
  <si>
    <t>4443143</t>
  </si>
  <si>
    <t>855708200</t>
  </si>
  <si>
    <t>大阪东急卓越酒店</t>
  </si>
  <si>
    <t>CHEN/FEIHUA|XU/JING|LI/KUN</t>
  </si>
  <si>
    <t>¥6,744.00</t>
  </si>
  <si>
    <t>¥592.00</t>
  </si>
  <si>
    <t>¥6,152.00</t>
  </si>
  <si>
    <t>703623976789</t>
  </si>
  <si>
    <t>4666021</t>
  </si>
  <si>
    <t>895880938</t>
  </si>
  <si>
    <t>横滨海滨城市公寓酒店</t>
  </si>
  <si>
    <t>ZHAO/NA|ZHANG/XIAO</t>
  </si>
  <si>
    <t>¥1,794.00</t>
  </si>
  <si>
    <t>¥502.08</t>
  </si>
  <si>
    <t>¥1,288.92</t>
  </si>
  <si>
    <t>Studio Twin</t>
  </si>
  <si>
    <t>703631635537</t>
  </si>
  <si>
    <t>4701316</t>
  </si>
  <si>
    <t>203704340</t>
  </si>
  <si>
    <t>济州琥珀酒店</t>
  </si>
  <si>
    <t>WANG/YINGYING</t>
  </si>
  <si>
    <t>¥1,302.00</t>
  </si>
  <si>
    <t>¥49.02</t>
  </si>
  <si>
    <t>¥1,246.98</t>
  </si>
  <si>
    <t>standard double room</t>
  </si>
  <si>
    <t>703639490427</t>
  </si>
  <si>
    <t>4726056</t>
  </si>
  <si>
    <t>881665219</t>
  </si>
  <si>
    <t>HOTEL GROOVE 新宿，PARKROYAL酒店</t>
  </si>
  <si>
    <t>LUO/YI|WANG/LI|LUO/YUHAN</t>
  </si>
  <si>
    <t>¥6,074.00</t>
  </si>
  <si>
    <t>¥1,845.82</t>
  </si>
  <si>
    <t>¥4,228.18</t>
  </si>
  <si>
    <t>Deluxe Triple</t>
  </si>
  <si>
    <t>703634311135</t>
  </si>
  <si>
    <t>4709944</t>
  </si>
  <si>
    <t>873904370</t>
  </si>
  <si>
    <t>东京银座休雷克盖特酒店</t>
  </si>
  <si>
    <t>ZHANG/YANLI</t>
  </si>
  <si>
    <t>¥4,514.00</t>
  </si>
  <si>
    <t>¥446.42</t>
  </si>
  <si>
    <t>¥4,067.58</t>
  </si>
  <si>
    <t>[Non-Smoking]Classy King</t>
  </si>
  <si>
    <t>703575936475</t>
  </si>
  <si>
    <t>4429391</t>
  </si>
  <si>
    <t>197333555</t>
  </si>
  <si>
    <t>吉隆坡·觅酒店，傲途格精选</t>
  </si>
  <si>
    <t>LIN/GIENCHUNG|ZHAO/LIRONG</t>
  </si>
  <si>
    <t>2023-12-13</t>
  </si>
  <si>
    <t>¥529.00</t>
  </si>
  <si>
    <t>¥43.00</t>
  </si>
  <si>
    <t>¥486.00</t>
  </si>
  <si>
    <t>Deluxe King Bed Room</t>
  </si>
  <si>
    <t>703611908944</t>
  </si>
  <si>
    <t>4614413</t>
  </si>
  <si>
    <t>¥962.00</t>
  </si>
  <si>
    <t>¥305.46</t>
  </si>
  <si>
    <t>¥656.54</t>
  </si>
  <si>
    <t>703616223627</t>
  </si>
  <si>
    <t>4637167</t>
  </si>
  <si>
    <t>ZHU/YINGLIN</t>
  </si>
  <si>
    <t>¥679.00</t>
  </si>
  <si>
    <t>¥221.22</t>
  </si>
  <si>
    <t>¥450.78</t>
  </si>
  <si>
    <t>703598289846</t>
  </si>
  <si>
    <t>4551674</t>
  </si>
  <si>
    <t>LIANG/HUIJUN</t>
  </si>
  <si>
    <t>2024-01-05</t>
  </si>
  <si>
    <t>¥1,412.00</t>
  </si>
  <si>
    <t>¥252.00</t>
  </si>
  <si>
    <t>¥1,160.00</t>
  </si>
  <si>
    <t>703620477574</t>
  </si>
  <si>
    <t>4653000</t>
  </si>
  <si>
    <t>MI/HAOJUN</t>
  </si>
  <si>
    <t>¥5,012.00</t>
  </si>
  <si>
    <t>¥618.00</t>
  </si>
  <si>
    <t>¥4,394.00</t>
  </si>
  <si>
    <t>703624346848</t>
  </si>
  <si>
    <t>4669025</t>
  </si>
  <si>
    <t>881665327</t>
  </si>
  <si>
    <t>登星居</t>
  </si>
  <si>
    <t>QI/YAN|QI/YAODONG</t>
  </si>
  <si>
    <t>2024-01-31</t>
  </si>
  <si>
    <t>¥438.00</t>
  </si>
  <si>
    <t>¥41.90</t>
  </si>
  <si>
    <t>¥390.10</t>
  </si>
  <si>
    <t>Amber Twin</t>
  </si>
  <si>
    <t>703620608759</t>
  </si>
  <si>
    <t>4653914</t>
  </si>
  <si>
    <t>YANG/MEI|MEI/WANLIN</t>
  </si>
  <si>
    <t>¥1,968.00</t>
  </si>
  <si>
    <t>¥210.06</t>
  </si>
  <si>
    <t>¥1,757.94</t>
  </si>
  <si>
    <t>Room, 1 King Bed, Sea View</t>
  </si>
  <si>
    <t>703626411359</t>
  </si>
  <si>
    <t>4677839</t>
  </si>
  <si>
    <t>LONG/YONGXI|HUANG/YANCHUN</t>
  </si>
  <si>
    <t>¥1,042.00</t>
  </si>
  <si>
    <t>¥130.00</t>
  </si>
  <si>
    <t>¥892.00</t>
  </si>
  <si>
    <t>703625866261</t>
  </si>
  <si>
    <t>4673454</t>
  </si>
  <si>
    <t>ZHANG/FANGYUAN</t>
  </si>
  <si>
    <t>¥1,767.00</t>
  </si>
  <si>
    <t>¥321.00</t>
  </si>
  <si>
    <t>¥1,443.00</t>
  </si>
  <si>
    <t>Executive Deluxe City View</t>
  </si>
  <si>
    <t>703628267669</t>
  </si>
  <si>
    <t>4687816</t>
  </si>
  <si>
    <t>QIN/ZIMIN|QIN/ZIMIN</t>
  </si>
  <si>
    <t>¥1,587.00</t>
  </si>
  <si>
    <t>¥219.00</t>
  </si>
  <si>
    <t>¥1,365.00</t>
  </si>
  <si>
    <t>703630182016</t>
  </si>
  <si>
    <t>4695145</t>
  </si>
  <si>
    <t>221839031</t>
  </si>
  <si>
    <t>香港伟晴轩</t>
  </si>
  <si>
    <t>LIU/YU|ZHOU/YING</t>
  </si>
  <si>
    <t>¥361.00</t>
  </si>
  <si>
    <t>¥32.91</t>
  </si>
  <si>
    <t>¥322.09</t>
  </si>
  <si>
    <t>703632785024</t>
  </si>
  <si>
    <t>4703553</t>
  </si>
  <si>
    <t>MA/CHANGFENG</t>
  </si>
  <si>
    <t>¥1,784.00</t>
  </si>
  <si>
    <t>One Bedroom Superior</t>
  </si>
  <si>
    <t>703623507556</t>
  </si>
  <si>
    <t>4663857</t>
  </si>
  <si>
    <t>LI/MIN</t>
  </si>
  <si>
    <t>¥3,183.00</t>
  </si>
  <si>
    <t>¥456.00</t>
  </si>
  <si>
    <t>¥2,707.00</t>
  </si>
  <si>
    <t>703631487181</t>
  </si>
  <si>
    <t>4698729</t>
  </si>
  <si>
    <t>hu/xinyu|tang/yutian</t>
  </si>
  <si>
    <t>¥1,218.00</t>
  </si>
  <si>
    <t>¥33.78</t>
  </si>
  <si>
    <t>¥1,175.22</t>
  </si>
  <si>
    <t>703631292131</t>
  </si>
  <si>
    <t>4701030</t>
  </si>
  <si>
    <t>XU/ZIYUAN|XU/ZITENG</t>
  </si>
  <si>
    <t>¥3,228.00</t>
  </si>
  <si>
    <t>¥182.56</t>
  </si>
  <si>
    <t>¥2,997.44</t>
  </si>
  <si>
    <t>¥48.00</t>
  </si>
  <si>
    <t>703632541265</t>
  </si>
  <si>
    <t>4705019</t>
  </si>
  <si>
    <t>XIAO/YONG|XIAO/YUESHAN</t>
  </si>
  <si>
    <t>¥1,704.00</t>
  </si>
  <si>
    <t>¥100.84</t>
  </si>
  <si>
    <t>¥1,593.16</t>
  </si>
  <si>
    <t>703635406649</t>
  </si>
  <si>
    <t>4711995</t>
  </si>
  <si>
    <t>197329481</t>
  </si>
  <si>
    <t>马尼拉酒店</t>
  </si>
  <si>
    <t>QU/MAN</t>
  </si>
  <si>
    <t>¥2,139.00</t>
  </si>
  <si>
    <t>¥1,959.00</t>
  </si>
  <si>
    <t>Grand Deluxe Room</t>
  </si>
  <si>
    <t>¥42.00</t>
  </si>
  <si>
    <t>703635659854</t>
  </si>
  <si>
    <t>4712297</t>
  </si>
  <si>
    <t>¥839.00</t>
  </si>
  <si>
    <t>¥62.25</t>
  </si>
  <si>
    <t>¥776.75</t>
  </si>
  <si>
    <t>703641048571</t>
  </si>
  <si>
    <t>4731732</t>
  </si>
  <si>
    <t>876864769</t>
  </si>
  <si>
    <t>吉隆坡斯特格酒店</t>
  </si>
  <si>
    <t>ZHANG/JINHUA|ZHANG/YUE</t>
  </si>
  <si>
    <t>¥468.00</t>
  </si>
  <si>
    <t>¥42.62</t>
  </si>
  <si>
    <t>¥421.38</t>
  </si>
  <si>
    <t>Swanky Twin</t>
  </si>
  <si>
    <t>703641704942</t>
  </si>
  <si>
    <t>4731928</t>
  </si>
  <si>
    <t>201622142</t>
  </si>
  <si>
    <t>塞达维蒂斯北酒店</t>
  </si>
  <si>
    <t>LAM/SUILUNG</t>
  </si>
  <si>
    <t>¥797.00</t>
  </si>
  <si>
    <t>¥122.27</t>
  </si>
  <si>
    <t>¥662.73</t>
  </si>
  <si>
    <t>703641368589</t>
  </si>
  <si>
    <t>4732483</t>
  </si>
  <si>
    <t>ZHANG/YUANLONG</t>
  </si>
  <si>
    <t>¥632.00</t>
  </si>
  <si>
    <t>¥68.00</t>
  </si>
  <si>
    <t>¥564.00</t>
  </si>
  <si>
    <t>superior room</t>
  </si>
  <si>
    <t>703641167553</t>
  </si>
  <si>
    <t>4731283</t>
  </si>
  <si>
    <t>WANG/HUI</t>
  </si>
  <si>
    <t>703638907441</t>
  </si>
  <si>
    <t>4721172</t>
  </si>
  <si>
    <t>MAO/LUFANG</t>
  </si>
  <si>
    <t>¥3,095.00</t>
  </si>
  <si>
    <t>¥2,222.00</t>
  </si>
  <si>
    <t>703643318898</t>
  </si>
  <si>
    <t>4736188</t>
  </si>
  <si>
    <t>yang/shouni|huang/xinyang</t>
  </si>
  <si>
    <t>¥39.00</t>
  </si>
  <si>
    <t>¥221.00</t>
  </si>
  <si>
    <t>703643235285</t>
  </si>
  <si>
    <t>4736288</t>
  </si>
  <si>
    <t>LAO/BAIREN|YOU/YUEYUE</t>
  </si>
  <si>
    <t>703607380348</t>
  </si>
  <si>
    <t>4591790</t>
  </si>
  <si>
    <t>197275151</t>
  </si>
  <si>
    <t>美地概念酒店</t>
  </si>
  <si>
    <t>MAO/HAORAN|LI/SHANSHAN</t>
  </si>
  <si>
    <t>¥6,760.00</t>
  </si>
  <si>
    <t>¥645.00</t>
  </si>
  <si>
    <t>¥6,115.00</t>
  </si>
  <si>
    <t>Junior Suite Pool Access Upper Floor Double</t>
  </si>
  <si>
    <t>703612122219</t>
  </si>
  <si>
    <t>4618312</t>
  </si>
  <si>
    <t>WU/JIAOYUE|ZENG/DAOQI</t>
  </si>
  <si>
    <t>¥534.00</t>
  </si>
  <si>
    <t>¥34.20</t>
  </si>
  <si>
    <t>¥489.80</t>
  </si>
  <si>
    <t>703615811537</t>
  </si>
  <si>
    <t>4628830</t>
  </si>
  <si>
    <t>WU/HONGTAO|DAI/TING</t>
  </si>
  <si>
    <t>¥2,456.00</t>
  </si>
  <si>
    <t>¥139.52</t>
  </si>
  <si>
    <t>¥2,316.48</t>
  </si>
  <si>
    <t>703616791582</t>
  </si>
  <si>
    <t>4634726</t>
  </si>
  <si>
    <t>197293805</t>
  </si>
  <si>
    <t>钻石酒店曼谷拉差达</t>
  </si>
  <si>
    <t>ZHANG/XIAOQIAN|HU/XIAOYAN</t>
  </si>
  <si>
    <t>¥166.00</t>
  </si>
  <si>
    <t>¥23.20</t>
  </si>
  <si>
    <t>¥140.80</t>
  </si>
  <si>
    <t>703615599713</t>
  </si>
  <si>
    <t>4629813</t>
  </si>
  <si>
    <t>CHEN/ZEKAI|ZHENG/ZHIYIN</t>
  </si>
  <si>
    <t>¥1,602.00</t>
  </si>
  <si>
    <t>¥165.96</t>
  </si>
  <si>
    <t>¥1,436.04</t>
  </si>
  <si>
    <t>Superior Sea View</t>
  </si>
  <si>
    <t>703583986265</t>
  </si>
  <si>
    <t>4473608</t>
  </si>
  <si>
    <t>197315486</t>
  </si>
  <si>
    <t>普吉岛秘密悬崖度假村</t>
  </si>
  <si>
    <t>ZHAO/SHUKAI|QIN/XINYA</t>
  </si>
  <si>
    <t>2023-12-21</t>
  </si>
  <si>
    <t>¥427.00</t>
  </si>
  <si>
    <t>¥80.04</t>
  </si>
  <si>
    <t>¥336.96</t>
  </si>
  <si>
    <t>Superior Villa sea view</t>
  </si>
  <si>
    <t>703617271979</t>
  </si>
  <si>
    <t>4641201</t>
  </si>
  <si>
    <t>CHEN/SHUANG|ZHANG/QING</t>
  </si>
  <si>
    <t>¥1,317.00</t>
  </si>
  <si>
    <t>¥85.86</t>
  </si>
  <si>
    <t>¥1,214.14</t>
  </si>
  <si>
    <t>tropical garden view room</t>
  </si>
  <si>
    <t>703626529306</t>
  </si>
  <si>
    <t>4679320</t>
  </si>
  <si>
    <t>876865783</t>
  </si>
  <si>
    <t>斯拉姆休闲酒店</t>
  </si>
  <si>
    <t>KONG/LEIQING|TANG/LIWEI</t>
  </si>
  <si>
    <t>¥325.00</t>
  </si>
  <si>
    <t>¥27.00</t>
  </si>
  <si>
    <t>¥292.00</t>
  </si>
  <si>
    <t>703622263607</t>
  </si>
  <si>
    <t>4659621</t>
  </si>
  <si>
    <t>197290331</t>
  </si>
  <si>
    <t>假日度假甲米奥南酒店</t>
  </si>
  <si>
    <t>MAO/YIQING|KANG/YINGBING</t>
  </si>
  <si>
    <t>¥3,716.00</t>
  </si>
  <si>
    <t>¥488.00</t>
  </si>
  <si>
    <t>¥3,216.00</t>
  </si>
  <si>
    <t>1 King Premium Garden View Balcony</t>
  </si>
  <si>
    <t>703621530474</t>
  </si>
  <si>
    <t>4657421</t>
  </si>
  <si>
    <t>197295836</t>
  </si>
  <si>
    <t>宜必思尚品曼谷素坤逸康福酒店</t>
  </si>
  <si>
    <t>PENG/XUERU|ZHANG/TONGJIE</t>
  </si>
  <si>
    <t>¥366.00</t>
  </si>
  <si>
    <t>¥41.00</t>
  </si>
  <si>
    <t>¥319.00</t>
  </si>
  <si>
    <t>703629758008</t>
  </si>
  <si>
    <t>4688734</t>
  </si>
  <si>
    <t>197334719</t>
  </si>
  <si>
    <t>铂尔曼芭堤雅G酒店</t>
  </si>
  <si>
    <t>MA/YINGQI</t>
  </si>
  <si>
    <t>¥976.00</t>
  </si>
  <si>
    <t>¥55.65</t>
  </si>
  <si>
    <t>¥920.35</t>
  </si>
  <si>
    <t>Lanai Pool Access Twin Room</t>
  </si>
  <si>
    <t>703604627764</t>
  </si>
  <si>
    <t>4578985</t>
  </si>
  <si>
    <t>197314970</t>
  </si>
  <si>
    <t>帕莫里度假村</t>
  </si>
  <si>
    <t>DENG/XIANLI|DENG/XIANGPING|CHEN/PINGYAN</t>
  </si>
  <si>
    <t>¥1,556.00</t>
  </si>
  <si>
    <t>¥142.18</t>
  </si>
  <si>
    <t>¥1,413.82</t>
  </si>
  <si>
    <t>Deluxe Pool Access Room</t>
  </si>
  <si>
    <t>703616118803</t>
  </si>
  <si>
    <t>4636833</t>
  </si>
  <si>
    <t>880490002</t>
  </si>
  <si>
    <t>苏梅岛波普海滩洲际假日酒店度假村</t>
  </si>
  <si>
    <t>WANG/XINHONG|SUN/ZEMING</t>
  </si>
  <si>
    <t>¥3,969.00</t>
  </si>
  <si>
    <t>¥1,032.99</t>
  </si>
  <si>
    <t>¥2,933.01</t>
  </si>
  <si>
    <t>703640818773</t>
  </si>
  <si>
    <t>4727656</t>
  </si>
  <si>
    <t>197292797</t>
  </si>
  <si>
    <t>COMO曼谷大都会酒店</t>
  </si>
  <si>
    <t>SHEN/SHANSHAN|XU/LIDA</t>
  </si>
  <si>
    <t>¥3,477.00</t>
  </si>
  <si>
    <t>¥627.00</t>
  </si>
  <si>
    <t>¥2,850.00</t>
  </si>
  <si>
    <t>Metropolitan Room King</t>
  </si>
  <si>
    <t>703633910589</t>
  </si>
  <si>
    <t>4705867</t>
  </si>
  <si>
    <t>WEI/YONG|LIU/XIAOYAN</t>
  </si>
  <si>
    <t>¥205.00</t>
  </si>
  <si>
    <t>¥50.56</t>
  </si>
  <si>
    <t>¥154.44</t>
  </si>
  <si>
    <t>Deluxe Twin Room, 2 Twin Beds</t>
  </si>
  <si>
    <t>703636858123</t>
  </si>
  <si>
    <t>4714078</t>
  </si>
  <si>
    <t>875631376</t>
  </si>
  <si>
    <t>普吉岛海床大酒店</t>
  </si>
  <si>
    <t>CHEN/RUIFENG|YANG/ZHIYING</t>
  </si>
  <si>
    <t>¥1,418.00</t>
  </si>
  <si>
    <t>¥1,376.00</t>
  </si>
  <si>
    <t>703642258632</t>
  </si>
  <si>
    <t>4732790</t>
  </si>
  <si>
    <t>XU/RUI</t>
  </si>
  <si>
    <t>¥476.00</t>
  </si>
  <si>
    <t>¥36.82</t>
  </si>
  <si>
    <t>¥431.18</t>
  </si>
  <si>
    <t>703635101775</t>
  </si>
  <si>
    <t>4713761</t>
  </si>
  <si>
    <t>214371830</t>
  </si>
  <si>
    <t>莲花酒店</t>
  </si>
  <si>
    <t>SU/YANYAN</t>
  </si>
  <si>
    <t>¥330.00</t>
  </si>
  <si>
    <t>¥20.21</t>
  </si>
  <si>
    <t>¥307.79</t>
  </si>
  <si>
    <t>703641246408</t>
  </si>
  <si>
    <t>4731894</t>
  </si>
  <si>
    <t>MA/PENGFEI|TIAN/TIAN|TIAN/SANHONG</t>
  </si>
  <si>
    <t>¥3,114.00</t>
  </si>
  <si>
    <t>¥101.07</t>
  </si>
  <si>
    <t>¥2,967.93</t>
  </si>
  <si>
    <t>STANDARD ROOM</t>
  </si>
  <si>
    <t>703643097076</t>
  </si>
  <si>
    <t>4735900</t>
  </si>
  <si>
    <t>820763767</t>
  </si>
  <si>
    <t>芭堤雅暹罗酒店</t>
  </si>
  <si>
    <t>LIN/ZHIJI</t>
  </si>
  <si>
    <t>¥672.00</t>
  </si>
  <si>
    <t>¥46.74</t>
  </si>
  <si>
    <t>¥613.26</t>
  </si>
  <si>
    <t>703644193043</t>
  </si>
  <si>
    <t>4740744</t>
  </si>
  <si>
    <t>804840187</t>
  </si>
  <si>
    <t>沙美岛美景度假村</t>
  </si>
  <si>
    <t>YAN/LE</t>
  </si>
  <si>
    <t>¥772.00</t>
  </si>
  <si>
    <t>¥91.66</t>
  </si>
  <si>
    <t>¥665.34</t>
  </si>
  <si>
    <t>¥15.00</t>
  </si>
  <si>
    <t>703643134203</t>
  </si>
  <si>
    <t>4738583</t>
  </si>
  <si>
    <t>221843621</t>
  </si>
  <si>
    <t>澳门新濠影汇酒店</t>
  </si>
  <si>
    <t>TIAN/CONG</t>
  </si>
  <si>
    <t>¥966.00</t>
  </si>
  <si>
    <t>¥48.56</t>
  </si>
  <si>
    <t>¥898.44</t>
  </si>
  <si>
    <t>Twin room - Celebrity Twin</t>
  </si>
  <si>
    <t>703644040784</t>
  </si>
  <si>
    <t>4740658</t>
  </si>
  <si>
    <t>811058851</t>
  </si>
  <si>
    <t>七梯田酒店</t>
  </si>
  <si>
    <t>¥906.00</t>
  </si>
  <si>
    <t>¥35.52</t>
  </si>
  <si>
    <t>¥856.48</t>
  </si>
  <si>
    <t>terraced duplex suite</t>
  </si>
  <si>
    <t>703597926464</t>
  </si>
  <si>
    <t>4541288</t>
  </si>
  <si>
    <t>WANG/SUYUN|ZOU/LIMA|ZOU/JIAHONG|ZOU/JIAHAO</t>
  </si>
  <si>
    <t>¥704.00</t>
  </si>
  <si>
    <t>¥128.00</t>
  </si>
  <si>
    <t>¥570.00</t>
  </si>
  <si>
    <t>703644694392</t>
  </si>
  <si>
    <t>4741467</t>
  </si>
  <si>
    <t>221861708</t>
  </si>
  <si>
    <t>香港富豪九龙酒店</t>
  </si>
  <si>
    <t>MA/SHUXian</t>
  </si>
  <si>
    <t>¥847.00</t>
  </si>
  <si>
    <t>¥93.79</t>
  </si>
  <si>
    <t>¥743.21</t>
  </si>
  <si>
    <t>703644115125</t>
  </si>
  <si>
    <t>4740914</t>
  </si>
  <si>
    <t>879311497</t>
  </si>
  <si>
    <t>大和罗内特酒店神户三宫PREMIER</t>
  </si>
  <si>
    <t>GU/JIEYU|DING/MEILI|QIANG/YI|TAN/YUFENG</t>
  </si>
  <si>
    <t>2024-03-16</t>
  </si>
  <si>
    <t>2024-03-18</t>
  </si>
  <si>
    <t>¥3,620.00</t>
  </si>
  <si>
    <t>2024-02-21 10:59:51</t>
  </si>
  <si>
    <t>Moderate Double Room - Non smoking</t>
  </si>
  <si>
    <t>703637964539</t>
  </si>
  <si>
    <t>4718893</t>
  </si>
  <si>
    <t>199564631</t>
  </si>
  <si>
    <t>迪拜兹切公寓式酒店</t>
  </si>
  <si>
    <t>XIAO/YONGHONG</t>
  </si>
  <si>
    <t>¥2,073.00</t>
  </si>
  <si>
    <t>¥132.30</t>
  </si>
  <si>
    <t>¥1,916.70</t>
  </si>
  <si>
    <t>Deluxe Studio</t>
  </si>
  <si>
    <t>703643412077</t>
  </si>
  <si>
    <t>4738038</t>
  </si>
  <si>
    <t>GONG/YUCHANG</t>
  </si>
  <si>
    <t>2024-03-23</t>
  </si>
  <si>
    <t>¥787.00</t>
  </si>
  <si>
    <t>2024-02-21 11:57:49</t>
  </si>
  <si>
    <t>703632810614</t>
  </si>
  <si>
    <t>4702491</t>
  </si>
  <si>
    <t>880378993</t>
  </si>
  <si>
    <t>圣朱利安马耳他美居酒店</t>
  </si>
  <si>
    <t>JINGYAN/WANG</t>
  </si>
  <si>
    <t>¥347.00</t>
  </si>
  <si>
    <t>¥43.82</t>
  </si>
  <si>
    <t>¥301.18</t>
  </si>
  <si>
    <t>High Floor Standard Queen Room</t>
  </si>
  <si>
    <t>703628057346</t>
  </si>
  <si>
    <t>4687140</t>
  </si>
  <si>
    <t>197296616</t>
  </si>
  <si>
    <t>吉隆坡希尔顿花园酒店南店</t>
  </si>
  <si>
    <t>LI/KAIMENG|LI/YIRONG</t>
  </si>
  <si>
    <t>¥1,353.00</t>
  </si>
  <si>
    <t>2024-02-21 14:21:19</t>
  </si>
  <si>
    <t>twin bed room twin towers view</t>
  </si>
  <si>
    <t>703645595161</t>
  </si>
  <si>
    <t>4745478</t>
  </si>
  <si>
    <t>HAO/JIE</t>
  </si>
  <si>
    <t>2024-03-02</t>
  </si>
  <si>
    <t>¥1,045.00</t>
  </si>
  <si>
    <t>2024-02-21 16:44:27</t>
  </si>
  <si>
    <t>Deluxe Triple Room</t>
  </si>
  <si>
    <t>703616738748</t>
  </si>
  <si>
    <t>4636716</t>
  </si>
  <si>
    <t>ZHONG/ZHUOJUN</t>
  </si>
  <si>
    <t>2024-03-08</t>
  </si>
  <si>
    <t>¥490.00</t>
  </si>
  <si>
    <t>2024-02-21 20:18:57</t>
  </si>
  <si>
    <t>Superior Queen Room</t>
  </si>
  <si>
    <t>703645910057</t>
  </si>
  <si>
    <t>4744089</t>
  </si>
  <si>
    <t>893232096</t>
  </si>
  <si>
    <t>金泽香林坊科科高级酒店</t>
  </si>
  <si>
    <t>PEI/JINGRONG</t>
  </si>
  <si>
    <t>2024-04-07</t>
  </si>
  <si>
    <t>¥1,278.00</t>
  </si>
  <si>
    <t>2024-02-21 23:24:06</t>
  </si>
  <si>
    <t>Moderate Queen Room - Non-Smoking</t>
  </si>
  <si>
    <t>703646405635</t>
  </si>
  <si>
    <t>4747450</t>
  </si>
  <si>
    <t>876866254</t>
  </si>
  <si>
    <t>我们的卡塔豪华酒店</t>
  </si>
  <si>
    <t>ZHU/YU</t>
  </si>
  <si>
    <t>2024-02-22</t>
  </si>
  <si>
    <t>2024-02-25</t>
  </si>
  <si>
    <t>2024-02-28</t>
  </si>
  <si>
    <t>¥2,774.55</t>
  </si>
  <si>
    <t>2024-02-22 01:25:09</t>
  </si>
  <si>
    <t>One Bedroom Deluxe with Mountain View</t>
  </si>
  <si>
    <t>703616171791</t>
  </si>
  <si>
    <t>4634137</t>
  </si>
  <si>
    <t>199391282</t>
  </si>
  <si>
    <t>布雷克福瑞卡瑟尔酒店</t>
  </si>
  <si>
    <t>CHANG/LI</t>
  </si>
  <si>
    <t>¥963.00</t>
  </si>
  <si>
    <t>¥470.96</t>
  </si>
  <si>
    <t>¥487.04</t>
  </si>
  <si>
    <t>Inner Urban Double</t>
  </si>
  <si>
    <t>703619105532</t>
  </si>
  <si>
    <t>4648086</t>
  </si>
  <si>
    <t>197302136</t>
  </si>
  <si>
    <t>大阪蒙特利酒店</t>
  </si>
  <si>
    <t>JIANG/XIAOKE</t>
  </si>
  <si>
    <t>¥1,378.00</t>
  </si>
  <si>
    <t>¥122.18</t>
  </si>
  <si>
    <t>¥1,231.82</t>
  </si>
  <si>
    <t>Single Room Non Smoking</t>
  </si>
  <si>
    <t>703623740114</t>
  </si>
  <si>
    <t>4664733</t>
  </si>
  <si>
    <t>197305046</t>
  </si>
  <si>
    <t>东京浅草集市广场酒店</t>
  </si>
  <si>
    <t>LIU/CHAO</t>
  </si>
  <si>
    <t>¥1,708.00</t>
  </si>
  <si>
    <t>¥155.76</t>
  </si>
  <si>
    <t>¥1,548.24</t>
  </si>
  <si>
    <t>Superior Double Room</t>
  </si>
  <si>
    <t>703621218741</t>
  </si>
  <si>
    <t>4657590</t>
  </si>
  <si>
    <t>197275757</t>
  </si>
  <si>
    <t>箱根芦之湖皇家王子大饭店</t>
  </si>
  <si>
    <t>HU/JUN|CHEN/JIE</t>
  </si>
  <si>
    <t>¥1,265.00</t>
  </si>
  <si>
    <t>¥114.75</t>
  </si>
  <si>
    <t>¥1,150.25</t>
  </si>
  <si>
    <t>Twin Room Annex Building  (Non Smoking)</t>
  </si>
  <si>
    <t>703641852427</t>
  </si>
  <si>
    <t>4731561</t>
  </si>
  <si>
    <t>MU/ZHIYONG</t>
  </si>
  <si>
    <t>¥1,244.00</t>
  </si>
  <si>
    <t>¥210.02</t>
  </si>
  <si>
    <t>¥1,033.98</t>
  </si>
  <si>
    <t>703642165426</t>
  </si>
  <si>
    <t>4734348</t>
  </si>
  <si>
    <t>197317649</t>
  </si>
  <si>
    <t>三井酒店</t>
  </si>
  <si>
    <t>ZHU/TINGLI</t>
  </si>
  <si>
    <t>¥635.00</t>
  </si>
  <si>
    <t>¥114.00</t>
  </si>
  <si>
    <t>¥521.00</t>
  </si>
  <si>
    <t>Standard Twin Bed</t>
  </si>
  <si>
    <t>703602471028</t>
  </si>
  <si>
    <t>4570427</t>
  </si>
  <si>
    <t>SUN/XIAOYIN</t>
  </si>
  <si>
    <t>¥1,104.00</t>
  </si>
  <si>
    <t>¥118.44</t>
  </si>
  <si>
    <t>¥985.56</t>
  </si>
  <si>
    <t>Double room, Twin beds</t>
  </si>
  <si>
    <t>703604152157</t>
  </si>
  <si>
    <t>4582396</t>
  </si>
  <si>
    <t>luo/xiaomin|deng/zhishan</t>
  </si>
  <si>
    <t>¥1,070.00</t>
  </si>
  <si>
    <t>¥985.74</t>
  </si>
  <si>
    <t>twin/ double room deluxe</t>
  </si>
  <si>
    <t>703611341570</t>
  </si>
  <si>
    <t>4613533</t>
  </si>
  <si>
    <t>LI/XINNA|LI/FULI</t>
  </si>
  <si>
    <t>¥7,856.00</t>
  </si>
  <si>
    <t>¥2,493.06</t>
  </si>
  <si>
    <t>¥5,362.94</t>
  </si>
  <si>
    <t>703613100218</t>
  </si>
  <si>
    <t>4621862</t>
  </si>
  <si>
    <t>KUANG/WANFEN</t>
  </si>
  <si>
    <t>¥339.00</t>
  </si>
  <si>
    <t>¥49.00</t>
  </si>
  <si>
    <t>¥286.00</t>
  </si>
  <si>
    <t>703602465741</t>
  </si>
  <si>
    <t>4569540</t>
  </si>
  <si>
    <t>ZOU/JINWEI|YANG/BOHAN</t>
  </si>
  <si>
    <t>¥2,540.00</t>
  </si>
  <si>
    <t>¥272.32</t>
  </si>
  <si>
    <t>¥2,267.68</t>
  </si>
  <si>
    <t>703617563875</t>
  </si>
  <si>
    <t>4638515</t>
  </si>
  <si>
    <t>ZHONG/YUAN</t>
  </si>
  <si>
    <t>¥2,658.00</t>
  </si>
  <si>
    <t>¥838.38</t>
  </si>
  <si>
    <t>¥1,785.62</t>
  </si>
  <si>
    <t>Side Harbour View Room</t>
  </si>
  <si>
    <t>703618356269</t>
  </si>
  <si>
    <t>4645372</t>
  </si>
  <si>
    <t>240075188</t>
  </si>
  <si>
    <t>吉隆坡盛贸饭店</t>
  </si>
  <si>
    <t>¥1,396.00</t>
  </si>
  <si>
    <t>¥148.14</t>
  </si>
  <si>
    <t>¥1,247.86</t>
  </si>
  <si>
    <t>703622764236</t>
  </si>
  <si>
    <t>4661183</t>
  </si>
  <si>
    <t>ZHANG/JIE</t>
  </si>
  <si>
    <t>¥4,095.00</t>
  </si>
  <si>
    <t>¥2,316.39</t>
  </si>
  <si>
    <t>¥1,778.61</t>
  </si>
  <si>
    <t>703619100805</t>
  </si>
  <si>
    <t>4648199</t>
  </si>
  <si>
    <t>HUANG/JIANXIN</t>
  </si>
  <si>
    <t>¥1,398.00</t>
  </si>
  <si>
    <t>¥149.34</t>
  </si>
  <si>
    <t>¥1,228.66</t>
  </si>
  <si>
    <t>Deluxe Room, 2 Twin Beds</t>
  </si>
  <si>
    <t>703625259910</t>
  </si>
  <si>
    <t>4675401</t>
  </si>
  <si>
    <t>205744181</t>
  </si>
  <si>
    <t>国际机场 KLIA-KLIA2途恩酒店</t>
  </si>
  <si>
    <t>E/JING|HU/YUEYING</t>
  </si>
  <si>
    <t>¥1,806.00</t>
  </si>
  <si>
    <t>¥922.82</t>
  </si>
  <si>
    <t>¥883.18</t>
  </si>
  <si>
    <t>Garden Twin Room</t>
  </si>
  <si>
    <t>703625993703</t>
  </si>
  <si>
    <t>4675351</t>
  </si>
  <si>
    <t>YAN/JIALE|YAN/YUGUANG</t>
  </si>
  <si>
    <t>¥655.00</t>
  </si>
  <si>
    <t>¥204.10</t>
  </si>
  <si>
    <t>¥450.90</t>
  </si>
  <si>
    <t>703626394094</t>
  </si>
  <si>
    <t>4678282</t>
  </si>
  <si>
    <t>LIU/SU|XIA/FENG</t>
  </si>
  <si>
    <t>¥1,026.00</t>
  </si>
  <si>
    <t>¥908.00</t>
  </si>
  <si>
    <t>703626213643</t>
  </si>
  <si>
    <t>4679899</t>
  </si>
  <si>
    <t>CAI/XINRU|CAI/XIUMING</t>
  </si>
  <si>
    <t>¥1,377.00</t>
  </si>
  <si>
    <t>¥24.30</t>
  </si>
  <si>
    <t>¥1,343.70</t>
  </si>
  <si>
    <t>703626438335</t>
  </si>
  <si>
    <t>4680182</t>
  </si>
  <si>
    <t>Xu/Qi|Chen/Chi</t>
  </si>
  <si>
    <t>¥1,965.00</t>
  </si>
  <si>
    <t>¥612.30</t>
  </si>
  <si>
    <t>¥1,352.70</t>
  </si>
  <si>
    <t>703626787710</t>
  </si>
  <si>
    <t>4680105</t>
  </si>
  <si>
    <t>197587862</t>
  </si>
  <si>
    <t>马六甲希尔顿逸林酒店</t>
  </si>
  <si>
    <t>WANG/WEIHAO|GAO/JINGQIAN</t>
  </si>
  <si>
    <t>¥1,258.00</t>
  </si>
  <si>
    <t>¥136.80</t>
  </si>
  <si>
    <t>¥1,121.20</t>
  </si>
  <si>
    <t>king guest room</t>
  </si>
  <si>
    <t>703622521688</t>
  </si>
  <si>
    <t>4659876</t>
  </si>
  <si>
    <t>LIU/XUMEI</t>
  </si>
  <si>
    <t>¥1,017.00</t>
  </si>
  <si>
    <t>¥147.00</t>
  </si>
  <si>
    <t>¥855.00</t>
  </si>
  <si>
    <t>super standard king room</t>
  </si>
  <si>
    <t>703623522248</t>
  </si>
  <si>
    <t>4662747</t>
  </si>
  <si>
    <t>XIA/ZIYUAN|LUO/DEYI</t>
  </si>
  <si>
    <t>¥6,572.00</t>
  </si>
  <si>
    <t>¥1,219.00</t>
  </si>
  <si>
    <t>¥5,313.00</t>
  </si>
  <si>
    <t>¥40.00</t>
  </si>
  <si>
    <t>703626972276</t>
  </si>
  <si>
    <t>4676907</t>
  </si>
  <si>
    <t>XIANG/HONG|JIANG/YANBO</t>
  </si>
  <si>
    <t>¥3,066.00</t>
  </si>
  <si>
    <t>¥2,576.00</t>
  </si>
  <si>
    <t>703631892085</t>
  </si>
  <si>
    <t>4698349</t>
  </si>
  <si>
    <t>XU/HAIXIA</t>
  </si>
  <si>
    <t>¥1,030.00</t>
  </si>
  <si>
    <t>¥27.78</t>
  </si>
  <si>
    <t>¥990.22</t>
  </si>
  <si>
    <t>703632831860</t>
  </si>
  <si>
    <t>4702196</t>
  </si>
  <si>
    <t>HAN/LINZHU</t>
  </si>
  <si>
    <t>¥982.00</t>
  </si>
  <si>
    <t>¥2,122.00</t>
  </si>
  <si>
    <t>703632614453</t>
  </si>
  <si>
    <t>4703454</t>
  </si>
  <si>
    <t>YU/YANYUN|WANG/YUANYUAN</t>
  </si>
  <si>
    <t>¥2,130.00</t>
  </si>
  <si>
    <t>¥55.02</t>
  </si>
  <si>
    <t>¥2,035.98</t>
  </si>
  <si>
    <t>703633680563</t>
  </si>
  <si>
    <t>4707289</t>
  </si>
  <si>
    <t>SHEN/QINFANG</t>
  </si>
  <si>
    <t>¥1,024.00</t>
  </si>
  <si>
    <t>¥18.24</t>
  </si>
  <si>
    <t>¥993.76</t>
  </si>
  <si>
    <t>703636722656</t>
  </si>
  <si>
    <t>4714470</t>
  </si>
  <si>
    <t>SUN/XIULING|REN/YUQIN</t>
  </si>
  <si>
    <t>¥4,072.00</t>
  </si>
  <si>
    <t>¥636.00</t>
  </si>
  <si>
    <t>¥3,436.00</t>
  </si>
  <si>
    <t>Premier Room</t>
  </si>
  <si>
    <t>703635402082</t>
  </si>
  <si>
    <t>4713791</t>
  </si>
  <si>
    <t>ZHANG/RONGRONG|QIU/ZONGTIAN</t>
  </si>
  <si>
    <t>¥1,890.00</t>
  </si>
  <si>
    <t>703641371252</t>
  </si>
  <si>
    <t>4731788</t>
  </si>
  <si>
    <t>197305004</t>
  </si>
  <si>
    <t>吉隆坡凯煌酒店</t>
  </si>
  <si>
    <t>CHEN/PING|LIU/KUIYING</t>
  </si>
  <si>
    <t>¥3,048.00</t>
  </si>
  <si>
    <t>¥2,790.00</t>
  </si>
  <si>
    <t>703634786859</t>
  </si>
  <si>
    <t>4710748</t>
  </si>
  <si>
    <t>CUI/SHAN|LI/LIPING</t>
  </si>
  <si>
    <t>¥2,932.00</t>
  </si>
  <si>
    <t>¥810.00</t>
  </si>
  <si>
    <t>703632708440</t>
  </si>
  <si>
    <t>4705036</t>
  </si>
  <si>
    <t>WANG/YUQIAO</t>
  </si>
  <si>
    <t>¥113.00</t>
  </si>
  <si>
    <t>¥652.00</t>
  </si>
  <si>
    <t>703642905501</t>
  </si>
  <si>
    <t>4735153</t>
  </si>
  <si>
    <t>862613592</t>
  </si>
  <si>
    <t>香港夏利酒店</t>
  </si>
  <si>
    <t>PANG/YINGYING|CHEN/CHUHAN</t>
  </si>
  <si>
    <t>¥5,763.00</t>
  </si>
  <si>
    <t>¥335.58</t>
  </si>
  <si>
    <t>¥5,406.42</t>
  </si>
  <si>
    <t>Corner King Room</t>
  </si>
  <si>
    <t>703642644332</t>
  </si>
  <si>
    <t>4734323</t>
  </si>
  <si>
    <t>197306771</t>
  </si>
  <si>
    <t>吉隆坡市中心智选假日酒店</t>
  </si>
  <si>
    <t>LYU/XIAOCHEN</t>
  </si>
  <si>
    <t>¥92.00</t>
  </si>
  <si>
    <t>¥418.00</t>
  </si>
  <si>
    <t>Standard Room(Twin room with Sofa Bed)</t>
  </si>
  <si>
    <t>703638600868</t>
  </si>
  <si>
    <t>4721669</t>
  </si>
  <si>
    <t>LEI/SHANTONG|XU/PEITONG</t>
  </si>
  <si>
    <t>¥1,072.00</t>
  </si>
  <si>
    <t>¥188.00</t>
  </si>
  <si>
    <t>¥884.00</t>
  </si>
  <si>
    <t>703642945858</t>
  </si>
  <si>
    <t>4733483</t>
  </si>
  <si>
    <t>221850911</t>
  </si>
  <si>
    <t>富豪香港酒店</t>
  </si>
  <si>
    <t>LU/PEIWEI</t>
  </si>
  <si>
    <t>¥2,830.00</t>
  </si>
  <si>
    <t>¥357.52</t>
  </si>
  <si>
    <t>¥2,450.48</t>
  </si>
  <si>
    <t>Triple Family Room</t>
  </si>
  <si>
    <t>¥22.00</t>
  </si>
  <si>
    <t>703638057189</t>
  </si>
  <si>
    <t>4721356</t>
  </si>
  <si>
    <t>YANG/RUYIN|ZHOU/SHIQI</t>
  </si>
  <si>
    <t>703633039947</t>
  </si>
  <si>
    <t>4707670</t>
  </si>
  <si>
    <t>197274038</t>
  </si>
  <si>
    <t>金巴兰欧舒丹库普库普海滩Spa酒店</t>
  </si>
  <si>
    <t>SUN/ZHIPENG|MENG/QINGXIA</t>
  </si>
  <si>
    <t>¥1,542.00</t>
  </si>
  <si>
    <t>¥57.33</t>
  </si>
  <si>
    <t>¥1,463.67</t>
  </si>
  <si>
    <t>Deluxe Suite</t>
  </si>
  <si>
    <t>703646115563</t>
  </si>
  <si>
    <t>4747951</t>
  </si>
  <si>
    <t>240015146</t>
  </si>
  <si>
    <t>曼谷素坤逸 11 巷美居酒店</t>
  </si>
  <si>
    <t>WANG/RUIQING|ZHAO/WENJIN</t>
  </si>
  <si>
    <t>2024-03-09</t>
  </si>
  <si>
    <t>¥2,620.20</t>
  </si>
  <si>
    <t>703644232419</t>
  </si>
  <si>
    <t>4741566</t>
  </si>
  <si>
    <t>221842424</t>
  </si>
  <si>
    <t>澳门东亚酒店</t>
  </si>
  <si>
    <t>ZHANG/JINKUN</t>
  </si>
  <si>
    <t>¥265.00</t>
  </si>
  <si>
    <t>¥19.56</t>
  </si>
  <si>
    <t>¥245.44</t>
  </si>
  <si>
    <t>single</t>
  </si>
  <si>
    <t>703644880345</t>
  </si>
  <si>
    <t>4740319</t>
  </si>
  <si>
    <t>221838761</t>
  </si>
  <si>
    <t>南湾如心酒店</t>
  </si>
  <si>
    <t>ZENG/XIALIANG</t>
  </si>
  <si>
    <t>¥574.00</t>
  </si>
  <si>
    <t>¥17.03</t>
  </si>
  <si>
    <t>¥550.97</t>
  </si>
  <si>
    <t>City view room</t>
  </si>
  <si>
    <t>703644620566</t>
  </si>
  <si>
    <t>4741479</t>
  </si>
  <si>
    <t>ZHANG/YING</t>
  </si>
  <si>
    <t>703580845127</t>
  </si>
  <si>
    <t>4454019</t>
  </si>
  <si>
    <t>871138338</t>
  </si>
  <si>
    <t>曼谷花开 Q 盒酒店</t>
  </si>
  <si>
    <t>WANG/LINJIE|LIU/DINGWEN</t>
  </si>
  <si>
    <t>2024-05-04</t>
  </si>
  <si>
    <t>2024-05-05</t>
  </si>
  <si>
    <t>¥370.00</t>
  </si>
  <si>
    <t>2024-02-22 08:00:12</t>
  </si>
  <si>
    <t>Two Bedrooms Duplex Room with 2 King Beds</t>
  </si>
  <si>
    <t>703614987871</t>
  </si>
  <si>
    <t>4623987</t>
  </si>
  <si>
    <t>197303702</t>
  </si>
  <si>
    <t>萨瓦蒂芭东渡假村酒店</t>
  </si>
  <si>
    <t>CHEN/MENGTIAN|TAO/SIRU|WANG/JIAWANG</t>
  </si>
  <si>
    <t>¥2,856.00</t>
  </si>
  <si>
    <t>¥291.48</t>
  </si>
  <si>
    <t>¥2,516.52</t>
  </si>
  <si>
    <t>Studio Room with Pool View</t>
  </si>
  <si>
    <t>703617526477</t>
  </si>
  <si>
    <t>4639478</t>
  </si>
  <si>
    <t>197327738</t>
  </si>
  <si>
    <t>皮皮岛湾景度假酒店</t>
  </si>
  <si>
    <t>CHEN/JIAYUN</t>
  </si>
  <si>
    <t>¥996.00</t>
  </si>
  <si>
    <t>¥229.90</t>
  </si>
  <si>
    <t>¥762.10</t>
  </si>
  <si>
    <t>Deluxe Villa</t>
  </si>
  <si>
    <t>703626226057</t>
  </si>
  <si>
    <t>4677584</t>
  </si>
  <si>
    <t>XU/FANGFANG</t>
  </si>
  <si>
    <t>¥3,870.00</t>
  </si>
  <si>
    <t>¥3,270.00</t>
  </si>
  <si>
    <t>1 Bedroom Suite, 1 King, Garden view, Balcony</t>
  </si>
  <si>
    <t>703637780163</t>
  </si>
  <si>
    <t>4720184</t>
  </si>
  <si>
    <t>871941003</t>
  </si>
  <si>
    <t>曼谷河畔萨利尔酒店</t>
  </si>
  <si>
    <t>SIU/YIKCHING|HUANG/MENGZHOU</t>
  </si>
  <si>
    <t>¥2,150.00</t>
  </si>
  <si>
    <t>¥102.00</t>
  </si>
  <si>
    <t>¥2,012.00</t>
  </si>
  <si>
    <t>Deluxe Pool View</t>
  </si>
  <si>
    <t>703642700366</t>
  </si>
  <si>
    <t>4732912</t>
  </si>
  <si>
    <t>HE/JIALIN</t>
  </si>
  <si>
    <t>¥3,471.00</t>
  </si>
  <si>
    <t>¥621.00</t>
  </si>
  <si>
    <t>703641614232</t>
  </si>
  <si>
    <t>4732317</t>
  </si>
  <si>
    <t>197335700</t>
  </si>
  <si>
    <t>特罗皮卡纳酒店</t>
  </si>
  <si>
    <t>YU/QIAN</t>
  </si>
  <si>
    <t>¥1.05</t>
  </si>
  <si>
    <t>Superior Cabana</t>
  </si>
  <si>
    <t>703642337030</t>
  </si>
  <si>
    <t>4733836</t>
  </si>
  <si>
    <t>HUO/ZEWEI</t>
  </si>
  <si>
    <t>703645515763</t>
  </si>
  <si>
    <t>4744389</t>
  </si>
  <si>
    <t>820602409</t>
  </si>
  <si>
    <t>王朝格兰德酒店（原王朝格兰德旅馆）</t>
  </si>
  <si>
    <t>LWIN/THIRI</t>
  </si>
  <si>
    <t>¥602.00</t>
  </si>
  <si>
    <t>¥47.46</t>
  </si>
  <si>
    <t>¥544.54</t>
  </si>
  <si>
    <t>Grande Deluxe twin Room</t>
  </si>
  <si>
    <t>703641429660</t>
  </si>
  <si>
    <t>4731962</t>
  </si>
  <si>
    <t>HAN/PEILIANG</t>
  </si>
  <si>
    <t>¥573.00</t>
  </si>
  <si>
    <t>¥11.84</t>
  </si>
  <si>
    <t>¥550.16</t>
  </si>
  <si>
    <t>703645983632</t>
  </si>
  <si>
    <t>4744464</t>
  </si>
  <si>
    <t>ZHANG/SHUYI</t>
  </si>
  <si>
    <t>¥823.00</t>
  </si>
  <si>
    <t>¥70.60</t>
  </si>
  <si>
    <t>¥743.40</t>
  </si>
  <si>
    <t>703645536420</t>
  </si>
  <si>
    <t>4746196</t>
  </si>
  <si>
    <t>197323115</t>
  </si>
  <si>
    <t>东京大酒店</t>
  </si>
  <si>
    <t>ZHANG/ZHENQI</t>
  </si>
  <si>
    <t>2024-03-25</t>
  </si>
  <si>
    <t>2024-03-26</t>
  </si>
  <si>
    <t>¥1,114.00</t>
  </si>
  <si>
    <t>2024-02-22 10:47:02</t>
  </si>
  <si>
    <t>Triple Room Non smoking</t>
  </si>
  <si>
    <t>703623437231</t>
  </si>
  <si>
    <t>4666331</t>
  </si>
  <si>
    <t>197298989</t>
  </si>
  <si>
    <t>堪瓦司迪拜酒店 - 美憬阁酒店</t>
  </si>
  <si>
    <t>FU/LINYAN</t>
  </si>
  <si>
    <t>¥11,165.00</t>
  </si>
  <si>
    <t>¥5,413.00</t>
  </si>
  <si>
    <t>¥5,747.00</t>
  </si>
  <si>
    <t>Superior King Room</t>
  </si>
  <si>
    <t>703646766432</t>
  </si>
  <si>
    <t>4748649</t>
  </si>
  <si>
    <t>FU/YUE</t>
  </si>
  <si>
    <t>¥3,579.00</t>
  </si>
  <si>
    <t>2024-02-22 11:46:54</t>
  </si>
  <si>
    <t>single room non smoking</t>
  </si>
  <si>
    <t>703581748776</t>
  </si>
  <si>
    <t>4460145</t>
  </si>
  <si>
    <t>197332079</t>
  </si>
  <si>
    <t>NH尼斯酒店</t>
  </si>
  <si>
    <t>SUN/LINGHAO|YANG/DI</t>
  </si>
  <si>
    <t>¥2,172.00</t>
  </si>
  <si>
    <t>¥293.28</t>
  </si>
  <si>
    <t>¥1,875.72</t>
  </si>
  <si>
    <t>standard double or twin room</t>
  </si>
  <si>
    <t>703556959409</t>
  </si>
  <si>
    <t>4317659</t>
  </si>
  <si>
    <t>197336126</t>
  </si>
  <si>
    <t>柯罗酒店</t>
  </si>
  <si>
    <t>SHI/PEIYING|SHEN/ZIYI</t>
  </si>
  <si>
    <t>2023-11-24</t>
  </si>
  <si>
    <t>¥253.83</t>
  </si>
  <si>
    <t>¥1,180.17</t>
  </si>
  <si>
    <t>703646562346</t>
  </si>
  <si>
    <t>4749353</t>
  </si>
  <si>
    <t>197308091</t>
  </si>
  <si>
    <t>首尔南大门辉盛国际公寓</t>
  </si>
  <si>
    <t>BAO/YUEMING|ZHANG/SHIYU</t>
  </si>
  <si>
    <t>¥1,796.00</t>
  </si>
  <si>
    <t>2024-02-22 15:42:26</t>
  </si>
  <si>
    <t>Superior twin</t>
  </si>
  <si>
    <t>703615205394</t>
  </si>
  <si>
    <t>4630446</t>
  </si>
  <si>
    <t>LIU/YANG</t>
  </si>
  <si>
    <t>¥1,025.00</t>
  </si>
  <si>
    <t>2024-02-22 16:18:42</t>
  </si>
  <si>
    <t>standard city view</t>
  </si>
  <si>
    <t>703646085822</t>
  </si>
  <si>
    <t>4749392</t>
  </si>
  <si>
    <t>804835201</t>
  </si>
  <si>
    <t>芙蓉度假酒店河口湖国米店</t>
  </si>
  <si>
    <t>MA/CHENGHUA|SUN/QI</t>
  </si>
  <si>
    <t>2024-03-31</t>
  </si>
  <si>
    <t>¥583.00</t>
  </si>
  <si>
    <t>2024-02-22 16:44:28</t>
  </si>
  <si>
    <t>Twin Room - Smoking</t>
  </si>
  <si>
    <t>703624882079</t>
  </si>
  <si>
    <t>4669067</t>
  </si>
  <si>
    <t>197278310</t>
  </si>
  <si>
    <t>伦敦国王十字皇冠假日酒店</t>
  </si>
  <si>
    <t>LI/YAN|CHEN/YAN</t>
  </si>
  <si>
    <t>¥9,120.00</t>
  </si>
  <si>
    <t>¥975.72</t>
  </si>
  <si>
    <t>¥8,138.28</t>
  </si>
  <si>
    <t>Premium Queen</t>
  </si>
  <si>
    <t>703632540010</t>
  </si>
  <si>
    <t>4705341</t>
  </si>
  <si>
    <t>815995063</t>
  </si>
  <si>
    <t>洛杉矶蒙特雷公园林肯酒店</t>
  </si>
  <si>
    <t>WANG/QIANQIAN|RUAN/WEIQUN</t>
  </si>
  <si>
    <t>¥4,128.00</t>
  </si>
  <si>
    <t>¥1,335.24</t>
  </si>
  <si>
    <t>¥2,792.76</t>
  </si>
  <si>
    <t>standard room one queen bed</t>
  </si>
  <si>
    <t>703627505129</t>
  </si>
  <si>
    <t>4683659</t>
  </si>
  <si>
    <t>804835456</t>
  </si>
  <si>
    <t>布里斯托尔万豪酒店</t>
  </si>
  <si>
    <t>YAN/YONG</t>
  </si>
  <si>
    <t>¥4,308.00</t>
  </si>
  <si>
    <t>¥460.96</t>
  </si>
  <si>
    <t>¥3,827.04</t>
  </si>
  <si>
    <t>Superior Room (High floor)</t>
  </si>
  <si>
    <t>703452185330</t>
  </si>
  <si>
    <t>3769893</t>
  </si>
  <si>
    <t>873779276</t>
  </si>
  <si>
    <t>东京丰洲日航城市酒店</t>
  </si>
  <si>
    <t>CHEN/YAN|CHEN/YUPENG</t>
  </si>
  <si>
    <t>2023-08-12</t>
  </si>
  <si>
    <t>¥1,662.00</t>
  </si>
  <si>
    <t>¥142.83</t>
  </si>
  <si>
    <t>¥1,519.17</t>
  </si>
  <si>
    <t>[Non-Smoking]Moderate Twin</t>
  </si>
  <si>
    <t>703612321605</t>
  </si>
  <si>
    <t>4617019</t>
  </si>
  <si>
    <t>FAN/ZHIJI|LU/YIDI</t>
  </si>
  <si>
    <t>¥2,988.00</t>
  </si>
  <si>
    <t>¥264.82</t>
  </si>
  <si>
    <t>¥2,723.18</t>
  </si>
  <si>
    <t>plaza luxe double room non smoking</t>
  </si>
  <si>
    <t>703612713416</t>
  </si>
  <si>
    <t>4618980</t>
  </si>
  <si>
    <t>XUE/HUA|XU/XIAOYUN</t>
  </si>
  <si>
    <t>¥1,426.00</t>
  </si>
  <si>
    <t>¥123.46</t>
  </si>
  <si>
    <t>¥1,302.54</t>
  </si>
  <si>
    <t>703610228900</t>
  </si>
  <si>
    <t>4608945</t>
  </si>
  <si>
    <t>871138098</t>
  </si>
  <si>
    <t>函馆JR旅馆</t>
  </si>
  <si>
    <t>CHENG/DIGAN|LI/XUNYU</t>
  </si>
  <si>
    <t>¥425.00</t>
  </si>
  <si>
    <t>¥74.92</t>
  </si>
  <si>
    <t>¥345.08</t>
  </si>
  <si>
    <t>703624221351</t>
  </si>
  <si>
    <t>4668887</t>
  </si>
  <si>
    <t>LI/LEILEI|ZHUANG/JIAHUI</t>
  </si>
  <si>
    <t>¥9,052.00</t>
  </si>
  <si>
    <t>¥862.20</t>
  </si>
  <si>
    <t>¥8,189.80</t>
  </si>
  <si>
    <t>[Non-Smoking]Classy Hollywood Twin</t>
  </si>
  <si>
    <t>703641592301</t>
  </si>
  <si>
    <t>4732646</t>
  </si>
  <si>
    <t>197587940</t>
  </si>
  <si>
    <t>明洞大使宜必思酒店</t>
  </si>
  <si>
    <t>XU/YONGHAI</t>
  </si>
  <si>
    <t>¥2,526.00</t>
  </si>
  <si>
    <t>¥273.00</t>
  </si>
  <si>
    <t>¥2,253.00</t>
  </si>
  <si>
    <t>703645219770</t>
  </si>
  <si>
    <t>4745815</t>
  </si>
  <si>
    <t>ZHANG/PENGCHENG</t>
  </si>
  <si>
    <t>¥1,744.00</t>
  </si>
  <si>
    <t>¥186.54</t>
  </si>
  <si>
    <t>¥1,557.46</t>
  </si>
  <si>
    <t>703602345996</t>
  </si>
  <si>
    <t>4570281</t>
  </si>
  <si>
    <t>HE/JING|WEI/JIHONG</t>
  </si>
  <si>
    <t>¥3,184.00</t>
  </si>
  <si>
    <t>¥356.00</t>
  </si>
  <si>
    <t>Superior Double Bed Room</t>
  </si>
  <si>
    <t>703604479134</t>
  </si>
  <si>
    <t>4582424</t>
  </si>
  <si>
    <t>LUO/XIAOMIN|DENG/ZHISHAN</t>
  </si>
  <si>
    <t>703624724659</t>
  </si>
  <si>
    <t>4670759</t>
  </si>
  <si>
    <t>197326541</t>
  </si>
  <si>
    <t>槟城孤松酒店 - 臻品之选度假村</t>
  </si>
  <si>
    <t>CHEN/ZIHUA</t>
  </si>
  <si>
    <t>¥585.00</t>
  </si>
  <si>
    <t>¥43.91</t>
  </si>
  <si>
    <t>¥541.09</t>
  </si>
  <si>
    <t>Deluxe Guest room, 2 Twins, Balcony</t>
  </si>
  <si>
    <t>703621451266</t>
  </si>
  <si>
    <t>4656968</t>
  </si>
  <si>
    <t>YE/YANG</t>
  </si>
  <si>
    <t>¥918.00</t>
  </si>
  <si>
    <t>¥98.84</t>
  </si>
  <si>
    <t>¥819.16</t>
  </si>
  <si>
    <t>703621365801</t>
  </si>
  <si>
    <t>4657899</t>
  </si>
  <si>
    <t>LIU/MENGJIAO|TANG/JIAN</t>
  </si>
  <si>
    <t>¥1,358.00</t>
  </si>
  <si>
    <t>¥178.04</t>
  </si>
  <si>
    <t>¥1,179.96</t>
  </si>
  <si>
    <t>1 King Bed With City View</t>
  </si>
  <si>
    <t>703627095936</t>
  </si>
  <si>
    <t>4683511</t>
  </si>
  <si>
    <t>PAN/HUA</t>
  </si>
  <si>
    <t>¥2,256.00</t>
  </si>
  <si>
    <t>¥120.33</t>
  </si>
  <si>
    <t>¥2,120.67</t>
  </si>
  <si>
    <t>703624208339</t>
  </si>
  <si>
    <t>4667465</t>
  </si>
  <si>
    <t>197316608</t>
  </si>
  <si>
    <t>槟城乔治敦图恩酒店</t>
  </si>
  <si>
    <t>LIU/YUCHENG</t>
  </si>
  <si>
    <t>¥357.00</t>
  </si>
  <si>
    <t>¥33.81</t>
  </si>
  <si>
    <t>¥323.19</t>
  </si>
  <si>
    <t>Double Room Without Window</t>
  </si>
  <si>
    <t>703628858575</t>
  </si>
  <si>
    <t>4686400</t>
  </si>
  <si>
    <t>859413311</t>
  </si>
  <si>
    <t>历山酒店</t>
  </si>
  <si>
    <t>GAO/YAWEN|CHEN/LINHE</t>
  </si>
  <si>
    <t>¥2,670.00</t>
  </si>
  <si>
    <t>¥106.20</t>
  </si>
  <si>
    <t>¥2,530.80</t>
  </si>
  <si>
    <t>Diamond City View Room</t>
  </si>
  <si>
    <t>703630857600</t>
  </si>
  <si>
    <t>4693010</t>
  </si>
  <si>
    <t>240098834</t>
  </si>
  <si>
    <t>吉隆坡 EQ 酒店</t>
  </si>
  <si>
    <t>LI/JINGBO|ZU/SEN</t>
  </si>
  <si>
    <t>¥2,628.00</t>
  </si>
  <si>
    <t>¥382.00</t>
  </si>
  <si>
    <t>¥2,246.00</t>
  </si>
  <si>
    <t>deluxe king room</t>
  </si>
  <si>
    <t>703629856773</t>
  </si>
  <si>
    <t>4690879</t>
  </si>
  <si>
    <t>GAO/SHANSHAN|ZHU/BAOFENG</t>
  </si>
  <si>
    <t>¥1,668.00</t>
  </si>
  <si>
    <t>¥84.80</t>
  </si>
  <si>
    <t>¥1,551.20</t>
  </si>
  <si>
    <t>703626758583</t>
  </si>
  <si>
    <t>4677859</t>
  </si>
  <si>
    <t>199255280</t>
  </si>
  <si>
    <t>庄家大酒店</t>
  </si>
  <si>
    <t>TAN/AITONG|LIANG/XIWEN</t>
  </si>
  <si>
    <t>¥739.00</t>
  </si>
  <si>
    <t>703614602577</t>
  </si>
  <si>
    <t>4626829</t>
  </si>
  <si>
    <t>DENG/RUI|ZHAO/XIN</t>
  </si>
  <si>
    <t>¥2,848.00</t>
  </si>
  <si>
    <t>¥2,455.00</t>
  </si>
  <si>
    <t>703632483723</t>
  </si>
  <si>
    <t>4703388</t>
  </si>
  <si>
    <t>MA/ZHENGYAO</t>
  </si>
  <si>
    <t>¥782.00</t>
  </si>
  <si>
    <t>¥6.76</t>
  </si>
  <si>
    <t>¥765.24</t>
  </si>
  <si>
    <t>703635396781</t>
  </si>
  <si>
    <t>4713466</t>
  </si>
  <si>
    <t>197275169</t>
  </si>
  <si>
    <t>新加坡泛太平洋酒店</t>
  </si>
  <si>
    <t>TENG/XUNCONG|YANG/SIYI|ZHANG/YAOYAO|TANG/YUN</t>
  </si>
  <si>
    <t>¥9,828.00</t>
  </si>
  <si>
    <t>¥310.00</t>
  </si>
  <si>
    <t>¥9,478.00</t>
  </si>
  <si>
    <t>703636922155</t>
  </si>
  <si>
    <t>4716159</t>
  </si>
  <si>
    <t>WANG/PENGHAO|ZENG/HAO</t>
  </si>
  <si>
    <t>¥98.08</t>
  </si>
  <si>
    <t>¥1,571.92</t>
  </si>
  <si>
    <t>703636393237</t>
  </si>
  <si>
    <t>4715730</t>
  </si>
  <si>
    <t>LI/XUEFEN|TANG/XIAOHONG</t>
  </si>
  <si>
    <t>¥1,216.00</t>
  </si>
  <si>
    <t>¥35.08</t>
  </si>
  <si>
    <t>¥1,172.92</t>
  </si>
  <si>
    <t>703637871187</t>
  </si>
  <si>
    <t>4717773</t>
  </si>
  <si>
    <t>PENG/YUQING|ZENG/SISI</t>
  </si>
  <si>
    <t>¥5,364.00</t>
  </si>
  <si>
    <t>¥1,040.00</t>
  </si>
  <si>
    <t>¥4,324.00</t>
  </si>
  <si>
    <t>703637586711</t>
  </si>
  <si>
    <t>4720420</t>
  </si>
  <si>
    <t>bai/sufen|lai/bailu</t>
  </si>
  <si>
    <t>¥349.00</t>
  </si>
  <si>
    <t>¥20.70</t>
  </si>
  <si>
    <t>¥321.30</t>
  </si>
  <si>
    <t>703637106636</t>
  </si>
  <si>
    <t>4718884</t>
  </si>
  <si>
    <t>LIANG/ZHENCHANG|CHEN/YONGYI</t>
  </si>
  <si>
    <t>¥986.00</t>
  </si>
  <si>
    <t>¥25.18</t>
  </si>
  <si>
    <t>¥948.82</t>
  </si>
  <si>
    <t>703638786607</t>
  </si>
  <si>
    <t>4720980</t>
  </si>
  <si>
    <t>SONG/MEIHUA|ZHOU/JIANJUN</t>
  </si>
  <si>
    <t>¥6,384.00</t>
  </si>
  <si>
    <t>¥1,110.00</t>
  </si>
  <si>
    <t>¥5,274.00</t>
  </si>
  <si>
    <t>703637750302</t>
  </si>
  <si>
    <t>4719924</t>
  </si>
  <si>
    <t>chen/runyang|chen/baihan</t>
  </si>
  <si>
    <t>¥1,436.00</t>
  </si>
  <si>
    <t>¥19.42</t>
  </si>
  <si>
    <t>¥1,390.58</t>
  </si>
  <si>
    <t>703642620378</t>
  </si>
  <si>
    <t>4734851</t>
  </si>
  <si>
    <t>PU/JUN</t>
  </si>
  <si>
    <t>¥2,859.00</t>
  </si>
  <si>
    <t>¥561.84</t>
  </si>
  <si>
    <t>¥2,297.16</t>
  </si>
  <si>
    <t>Harbour Parkview Twin Room</t>
  </si>
  <si>
    <t>703644965357</t>
  </si>
  <si>
    <t>4739958</t>
  </si>
  <si>
    <t>221861711</t>
  </si>
  <si>
    <t>荃湾西如心酒店</t>
  </si>
  <si>
    <t>XIE/XIAOPING</t>
  </si>
  <si>
    <t>¥1,490.00</t>
  </si>
  <si>
    <t>¥58.72</t>
  </si>
  <si>
    <t>¥1,415.28</t>
  </si>
  <si>
    <t>豪华客房（高座）</t>
  </si>
  <si>
    <t>703614733512</t>
  </si>
  <si>
    <t>4625382</t>
  </si>
  <si>
    <t>ZHAI/XIAOTONG|OUYANG/JUAN</t>
  </si>
  <si>
    <t>¥9,298.00</t>
  </si>
  <si>
    <t>¥991.12</t>
  </si>
  <si>
    <t>¥8,266.88</t>
  </si>
  <si>
    <t>703644096231</t>
  </si>
  <si>
    <t>4741187</t>
  </si>
  <si>
    <t>CHEN/YUEYUE</t>
  </si>
  <si>
    <t>¥553.00</t>
  </si>
  <si>
    <t>¥539.00</t>
  </si>
  <si>
    <t>Junior Premier King</t>
  </si>
  <si>
    <t>703645069538</t>
  </si>
  <si>
    <t>4746461</t>
  </si>
  <si>
    <t>221833385</t>
  </si>
  <si>
    <t>香港东隅</t>
  </si>
  <si>
    <t>JIANG/DANXUAN</t>
  </si>
  <si>
    <t>¥1,195.00</t>
  </si>
  <si>
    <t>¥53.62</t>
  </si>
  <si>
    <t>¥1,125.38</t>
  </si>
  <si>
    <t>Urban View Twin Room</t>
  </si>
  <si>
    <t>703645419755</t>
  </si>
  <si>
    <t>4745930</t>
  </si>
  <si>
    <t>221835116</t>
  </si>
  <si>
    <t>香港愉景湾酒店</t>
  </si>
  <si>
    <t>HE/MIN</t>
  </si>
  <si>
    <t>¥946.34</t>
  </si>
  <si>
    <t>¥70.29</t>
  </si>
  <si>
    <t>¥876.05</t>
  </si>
  <si>
    <t>Mountain View Room</t>
  </si>
  <si>
    <t>703644082550</t>
  </si>
  <si>
    <t>4741605</t>
  </si>
  <si>
    <t>221838686</t>
  </si>
  <si>
    <t>香港Casa</t>
  </si>
  <si>
    <t>ZHONG/MING</t>
  </si>
  <si>
    <t>¥20.45</t>
  </si>
  <si>
    <t>¥348.55</t>
  </si>
  <si>
    <t>Standard Twin</t>
  </si>
  <si>
    <t>703607278130</t>
  </si>
  <si>
    <t>4593188</t>
  </si>
  <si>
    <t>860785169</t>
  </si>
  <si>
    <t>芭堤雅中心智选假日酒店 - IHG 旗下酒店</t>
  </si>
  <si>
    <t>LI/FENG</t>
  </si>
  <si>
    <t>¥65.94</t>
  </si>
  <si>
    <t>¥288.06</t>
  </si>
  <si>
    <t>Accessible Queen Bed room Non Smoking</t>
  </si>
  <si>
    <t>703580497687</t>
  </si>
  <si>
    <t>4456647</t>
  </si>
  <si>
    <t>LIU/CHONG</t>
  </si>
  <si>
    <t>¥762.00</t>
  </si>
  <si>
    <t>¥78.00</t>
  </si>
  <si>
    <t>¥681.00</t>
  </si>
  <si>
    <t>703626170139</t>
  </si>
  <si>
    <t>4677452</t>
  </si>
  <si>
    <t>221852051</t>
  </si>
  <si>
    <t>太阳之翼卡马拉海滩度假村</t>
  </si>
  <si>
    <t>SU/MEIYU</t>
  </si>
  <si>
    <t>¥1,557.00</t>
  </si>
  <si>
    <t>¥1,261.00</t>
  </si>
  <si>
    <t>Happy Baby Studio</t>
  </si>
  <si>
    <t>703620637704</t>
  </si>
  <si>
    <t>4652910</t>
  </si>
  <si>
    <t>WU/JIAYING</t>
  </si>
  <si>
    <t>¥3,438.00</t>
  </si>
  <si>
    <t>¥754.62</t>
  </si>
  <si>
    <t>¥2,683.38</t>
  </si>
  <si>
    <t>Studio Executive</t>
  </si>
  <si>
    <t>703628437591</t>
  </si>
  <si>
    <t>4687777</t>
  </si>
  <si>
    <t>DING/JIANDONG|JU/ZHENGLUN</t>
  </si>
  <si>
    <t>¥771.00</t>
  </si>
  <si>
    <t>¥693.00</t>
  </si>
  <si>
    <t>703629069514</t>
  </si>
  <si>
    <t>4692797</t>
  </si>
  <si>
    <t>KWOK/LAILAI|KO/CHINTUNG</t>
  </si>
  <si>
    <t>¥6,896.00</t>
  </si>
  <si>
    <t>¥1,276.00</t>
  </si>
  <si>
    <t>¥5,540.00</t>
  </si>
  <si>
    <t>703628364931</t>
  </si>
  <si>
    <t>4687565</t>
  </si>
  <si>
    <t>197309612</t>
  </si>
  <si>
    <t>西河内凯悦酒店</t>
  </si>
  <si>
    <t>SU/CHAOCHAO</t>
  </si>
  <si>
    <t>¥1,440.00</t>
  </si>
  <si>
    <t>¥164.76</t>
  </si>
  <si>
    <t>¥1,273.24</t>
  </si>
  <si>
    <t>703629687950</t>
  </si>
  <si>
    <t>4688940</t>
  </si>
  <si>
    <t>879311353</t>
  </si>
  <si>
    <t>清迈宁曼Travelodge酒店</t>
  </si>
  <si>
    <t>WANG/XIAOLIAN|LIANG/MIN</t>
  </si>
  <si>
    <t>¥1,101.00</t>
  </si>
  <si>
    <t>¥200.04</t>
  </si>
  <si>
    <t>¥894.96</t>
  </si>
  <si>
    <t>703630951726</t>
  </si>
  <si>
    <t>4697297</t>
  </si>
  <si>
    <t>197334767</t>
  </si>
  <si>
    <t>赛列斯海滨度假村 - 苏美岛</t>
  </si>
  <si>
    <t>HE/MU|WANG/SHUO</t>
  </si>
  <si>
    <t>¥6,210.00</t>
  </si>
  <si>
    <t>-¥0.06</t>
  </si>
  <si>
    <t>¥6,162.06</t>
  </si>
  <si>
    <t>Tropical Deluxe Room</t>
  </si>
  <si>
    <t>703636655846</t>
  </si>
  <si>
    <t>4716023</t>
  </si>
  <si>
    <t>XU/FANG|YE/SILIU</t>
  </si>
  <si>
    <t>703640783813</t>
  </si>
  <si>
    <t>4729192</t>
  </si>
  <si>
    <t>197335286</t>
  </si>
  <si>
    <t>铂尔曼普吉岛卡隆海滩度假酒店</t>
  </si>
  <si>
    <t>HOU/JIE</t>
  </si>
  <si>
    <t>¥1,611.00</t>
  </si>
  <si>
    <t>¥1,450.00</t>
  </si>
  <si>
    <t>Superior King Room with Garden View</t>
  </si>
  <si>
    <t>703635769613</t>
  </si>
  <si>
    <t>4711963</t>
  </si>
  <si>
    <t>HAN/WENWEN</t>
  </si>
  <si>
    <t>¥2,400.00</t>
  </si>
  <si>
    <t>¥156.00</t>
  </si>
  <si>
    <t>¥2,196.00</t>
  </si>
  <si>
    <t>2 Single Premium City View Balcony</t>
  </si>
  <si>
    <t>703643895338</t>
  </si>
  <si>
    <t>4736378</t>
  </si>
  <si>
    <t>wang/lijuan</t>
  </si>
  <si>
    <t>¥1,778.00</t>
  </si>
  <si>
    <t>¥178.00</t>
  </si>
  <si>
    <t>¥1,600.00</t>
  </si>
  <si>
    <t>703643265531</t>
  </si>
  <si>
    <t>4738811</t>
  </si>
  <si>
    <t>197286200</t>
  </si>
  <si>
    <t>察殿曼谷沙吞酒店式公寓</t>
  </si>
  <si>
    <t>LIU/TING</t>
  </si>
  <si>
    <t>¥136.36</t>
  </si>
  <si>
    <t>¥1,936.64</t>
  </si>
  <si>
    <t>Grand Deluxe 1-Bedroom King</t>
  </si>
  <si>
    <t>703644634349</t>
  </si>
  <si>
    <t>4739596</t>
  </si>
  <si>
    <t>820613299</t>
  </si>
  <si>
    <t>瓦纳罗姆公寓式酒店</t>
  </si>
  <si>
    <t>BIAN/XIAOSHAN</t>
  </si>
  <si>
    <t>¥193.00</t>
  </si>
  <si>
    <t>¥22.46</t>
  </si>
  <si>
    <t>¥167.54</t>
  </si>
  <si>
    <t>703639321849</t>
  </si>
  <si>
    <t>4724351</t>
  </si>
  <si>
    <t>806648011</t>
  </si>
  <si>
    <t>曼谷拉差达宜必思尚品酒店</t>
  </si>
  <si>
    <t>WANG/JIAJIA|CAI/FEI</t>
  </si>
  <si>
    <t>¥1,664.00</t>
  </si>
  <si>
    <t>¥154.00</t>
  </si>
  <si>
    <t>¥1,510.00</t>
  </si>
  <si>
    <t>703645549770</t>
  </si>
  <si>
    <t>4747007</t>
  </si>
  <si>
    <t>197316464</t>
  </si>
  <si>
    <t>拉差达 CMYK 我的酒店</t>
  </si>
  <si>
    <t>WANG/YAO</t>
  </si>
  <si>
    <t>¥222.00</t>
  </si>
  <si>
    <t>¥9.33</t>
  </si>
  <si>
    <t>¥209.67</t>
  </si>
  <si>
    <t>703617253646</t>
  </si>
  <si>
    <t>4640040</t>
  </si>
  <si>
    <t>197586026</t>
  </si>
  <si>
    <t>曼谷萨通JC凯文酒店</t>
  </si>
  <si>
    <t>ZENG/QINJIONG</t>
  </si>
  <si>
    <t>¥1,866.00</t>
  </si>
  <si>
    <t>¥474.00</t>
  </si>
  <si>
    <t>¥1,392.00</t>
  </si>
  <si>
    <t>skyline one bedroom suite with Balcony</t>
  </si>
  <si>
    <t>703645275202</t>
  </si>
  <si>
    <t>4747059</t>
  </si>
  <si>
    <t>197301494</t>
  </si>
  <si>
    <t>曼谷拉差达瑞士酒店</t>
  </si>
  <si>
    <t>YUAN/QINGWEI</t>
  </si>
  <si>
    <t>¥713.00</t>
  </si>
  <si>
    <t>¥46.82</t>
  </si>
  <si>
    <t>¥660.18</t>
  </si>
  <si>
    <t>Swiss Premier King Room</t>
  </si>
  <si>
    <t>703646163622</t>
  </si>
  <si>
    <t>4748447</t>
  </si>
  <si>
    <t>197322938</t>
  </si>
  <si>
    <t>美佳宿全套房酒店</t>
  </si>
  <si>
    <t>WU/YUN</t>
  </si>
  <si>
    <t>¥10.84</t>
  </si>
  <si>
    <t>¥533.16</t>
  </si>
  <si>
    <t>One Bedroom Superior Suite (Studio Concept)</t>
  </si>
  <si>
    <t>703636377781</t>
  </si>
  <si>
    <t>4715770</t>
  </si>
  <si>
    <t>ZHANG/XIANAN|ZHANG/ERCHAO</t>
  </si>
  <si>
    <t>¥929.00</t>
  </si>
  <si>
    <t>¥150.37</t>
  </si>
  <si>
    <t>¥778.63</t>
  </si>
  <si>
    <t>Deluxe Room, 1 King Bed</t>
  </si>
  <si>
    <t>703645434505</t>
  </si>
  <si>
    <t>4747140</t>
  </si>
  <si>
    <t>859496855</t>
  </si>
  <si>
    <t>五洋酒店(澳门妈阁新马路店)</t>
  </si>
  <si>
    <t>LI/CHUNYANG</t>
  </si>
  <si>
    <t>¥304.00</t>
  </si>
  <si>
    <t>¥2.59</t>
  </si>
  <si>
    <t>¥295.41</t>
  </si>
  <si>
    <t>Deluxe twin Room</t>
  </si>
  <si>
    <t>703646159951</t>
  </si>
  <si>
    <t>4749307</t>
  </si>
  <si>
    <t>221839043</t>
  </si>
  <si>
    <t>马哥孛罗香港酒店</t>
  </si>
  <si>
    <t>SHEN/JIANJUN</t>
  </si>
  <si>
    <t>¥2,957.00</t>
  </si>
  <si>
    <t>¥175.40</t>
  </si>
  <si>
    <t>¥2,774.60</t>
  </si>
  <si>
    <t>703645503295</t>
  </si>
  <si>
    <t>4746973</t>
  </si>
  <si>
    <t>197305772</t>
  </si>
  <si>
    <t>阿基拉利普岛度假酒店</t>
  </si>
  <si>
    <t>CHENG/YIWEI</t>
  </si>
  <si>
    <t>2024-03-13</t>
  </si>
  <si>
    <t>2024-03-15</t>
  </si>
  <si>
    <t>¥5,328.00</t>
  </si>
  <si>
    <t>2024-02-23 08:56:06</t>
  </si>
  <si>
    <t>twin/ double room deluxe pool access</t>
  </si>
  <si>
    <t>703645153797</t>
  </si>
  <si>
    <t>4745901</t>
  </si>
  <si>
    <t>859497578</t>
  </si>
  <si>
    <t>W 阿布扎比 - 亚斯岛酒店</t>
  </si>
  <si>
    <t>HE/MENGLONG</t>
  </si>
  <si>
    <t>¥1,571.00</t>
  </si>
  <si>
    <t>¥182.94</t>
  </si>
  <si>
    <t>¥1,388.06</t>
  </si>
  <si>
    <t>Wonderful Room</t>
  </si>
  <si>
    <t>703628931963</t>
  </si>
  <si>
    <t>4687108</t>
  </si>
  <si>
    <t>826775944</t>
  </si>
  <si>
    <t>马耳他智选假日酒店</t>
  </si>
  <si>
    <t>YANG/ZHIYUN|PAN/ZHIFENG</t>
  </si>
  <si>
    <t>¥1,044.00</t>
  </si>
  <si>
    <t>¥109.60</t>
  </si>
  <si>
    <t>¥934.40</t>
  </si>
  <si>
    <t>room standard</t>
  </si>
  <si>
    <t>703647226262</t>
  </si>
  <si>
    <t>4751697</t>
  </si>
  <si>
    <t>236084459</t>
  </si>
  <si>
    <t>09季海滩酒店</t>
  </si>
  <si>
    <t>CHEN/HUILIAN</t>
  </si>
  <si>
    <t>2024-02-23 14:56:51</t>
  </si>
  <si>
    <t>Deluxe Twin Pool View, Guest room, 2 Twin/Single Bed(s)</t>
  </si>
  <si>
    <t>703646117449</t>
  </si>
  <si>
    <t>4749140</t>
  </si>
  <si>
    <t>197328833</t>
  </si>
  <si>
    <t>东京汐留芬迪别墅大酒店</t>
  </si>
  <si>
    <t>JIN/LE|XU/YUNXIANG</t>
  </si>
  <si>
    <t>2024-04-08</t>
  </si>
  <si>
    <t>¥1,718.00</t>
  </si>
  <si>
    <t>2024-02-23 16:02:54</t>
  </si>
  <si>
    <t>Superior Queen Bed Room Non Smoking</t>
  </si>
  <si>
    <t>703647775061</t>
  </si>
  <si>
    <t>4753309</t>
  </si>
  <si>
    <t>GAO/PINGXU</t>
  </si>
  <si>
    <t>¥552.00</t>
  </si>
  <si>
    <t>2024-02-23 17:15:41</t>
  </si>
  <si>
    <t>703645114602</t>
  </si>
  <si>
    <t>4746807</t>
  </si>
  <si>
    <t>221864168</t>
  </si>
  <si>
    <t>香港帝都酒店</t>
  </si>
  <si>
    <t>QIAN/QINQING|XING/YIN</t>
  </si>
  <si>
    <t>2024-03-10</t>
  </si>
  <si>
    <t>¥5,480.00</t>
  </si>
  <si>
    <t>2024-02-23 19:38:51</t>
  </si>
  <si>
    <t>Newly Renovated Superior Room</t>
  </si>
  <si>
    <t>703648587327</t>
  </si>
  <si>
    <t>4755690</t>
  </si>
  <si>
    <t>804836800</t>
  </si>
  <si>
    <t>曼谷叻抛利沃特尔酒店</t>
  </si>
  <si>
    <t>XIANG/XIN</t>
  </si>
  <si>
    <t>2024-02-26</t>
  </si>
  <si>
    <t>2024-02-24 01:28:37</t>
  </si>
  <si>
    <t>703615978518</t>
  </si>
  <si>
    <t>4630141</t>
  </si>
  <si>
    <t>855708239</t>
  </si>
  <si>
    <t>旭川站前永安国际酒店</t>
  </si>
  <si>
    <t>MI/LU|WANG/YUEZU</t>
  </si>
  <si>
    <t>¥571.11</t>
  </si>
  <si>
    <t>¥704.89</t>
  </si>
  <si>
    <t>Standard Double Room Non smoking</t>
  </si>
  <si>
    <t>703625059497</t>
  </si>
  <si>
    <t>4674814</t>
  </si>
  <si>
    <t>876865237</t>
  </si>
  <si>
    <t>大阪梅田Intergate酒店</t>
  </si>
  <si>
    <t>JIN/JIA|HUANG/XING|YIN/TINGTING</t>
  </si>
  <si>
    <t>¥12,150.00</t>
  </si>
  <si>
    <t>¥4,785.21</t>
  </si>
  <si>
    <t>¥7,364.79</t>
  </si>
  <si>
    <t>Superior Twin Room with Shower - Non-Smoking</t>
  </si>
  <si>
    <t>703641446228</t>
  </si>
  <si>
    <t>4731821</t>
  </si>
  <si>
    <t>197304290</t>
  </si>
  <si>
    <t>大阪都喜来登酒店</t>
  </si>
  <si>
    <t>GAO/QUAN|XU/REN|SUN/YANGCHENXI</t>
  </si>
  <si>
    <t>¥2,530.00</t>
  </si>
  <si>
    <t>¥145.54</t>
  </si>
  <si>
    <t>¥2,384.46</t>
  </si>
  <si>
    <t>Comfort triple room</t>
  </si>
  <si>
    <t>703615477167</t>
  </si>
  <si>
    <t>4629041</t>
  </si>
  <si>
    <t>197315057</t>
  </si>
  <si>
    <t>Tenza札幌中央SKYSPA酒店</t>
  </si>
  <si>
    <t>ZHOU/PINGPING</t>
  </si>
  <si>
    <t>¥730.00</t>
  </si>
  <si>
    <t>¥61.90</t>
  </si>
  <si>
    <t>¥654.10</t>
  </si>
  <si>
    <t>Double Room - Non-Smoking</t>
  </si>
  <si>
    <t>703647979655</t>
  </si>
  <si>
    <t>4754900</t>
  </si>
  <si>
    <t>203704580</t>
  </si>
  <si>
    <t>济州市中心酒店</t>
  </si>
  <si>
    <t>KE/MENGDI</t>
  </si>
  <si>
    <t>¥12.34</t>
  </si>
  <si>
    <t>¥343.66</t>
  </si>
  <si>
    <t>703608656172</t>
  </si>
  <si>
    <t>4598063</t>
  </si>
  <si>
    <t>221864156</t>
  </si>
  <si>
    <t>香港富豪机场酒店</t>
  </si>
  <si>
    <t>JIN/HONGMEI</t>
  </si>
  <si>
    <t>2024-01-15</t>
  </si>
  <si>
    <t>¥3,122.00</t>
  </si>
  <si>
    <t>¥467.26</t>
  </si>
  <si>
    <t>¥2,638.74</t>
  </si>
  <si>
    <t>standard family room</t>
  </si>
  <si>
    <t>703608571873</t>
  </si>
  <si>
    <t>4598000</t>
  </si>
  <si>
    <t>YANG/YANG</t>
  </si>
  <si>
    <t>¥3,120.00</t>
  </si>
  <si>
    <t>¥465.26</t>
  </si>
  <si>
    <t>703569397879</t>
  </si>
  <si>
    <t>4395416</t>
  </si>
  <si>
    <t>Zeng/Liangping|Mo/Junqi</t>
  </si>
  <si>
    <t>2023-12-07</t>
  </si>
  <si>
    <t>¥4,986.00</t>
  </si>
  <si>
    <t>¥498.00</t>
  </si>
  <si>
    <t>¥4,488.00</t>
  </si>
  <si>
    <t>Ocean Wing Junior Twin Suite with Garden View</t>
  </si>
  <si>
    <t>703569026361</t>
  </si>
  <si>
    <t>4395585</t>
  </si>
  <si>
    <t>SHEN/XIAOYAN|CHEN/MINGZHOU</t>
  </si>
  <si>
    <t>703614441240</t>
  </si>
  <si>
    <t>4626109</t>
  </si>
  <si>
    <t>DING/FEI|WANG/JIAEEI</t>
  </si>
  <si>
    <t>¥950.00</t>
  </si>
  <si>
    <t>¥109.52</t>
  </si>
  <si>
    <t>¥836.48</t>
  </si>
  <si>
    <t>Deluxe Twin Room with Balcony</t>
  </si>
  <si>
    <t>703611009940</t>
  </si>
  <si>
    <t>4611839</t>
  </si>
  <si>
    <t>LU/JIAPENG|REN/HUIYING</t>
  </si>
  <si>
    <t>¥52.00</t>
  </si>
  <si>
    <t>703625322575</t>
  </si>
  <si>
    <t>4674565</t>
  </si>
  <si>
    <t>HE/MIN|ZUO/YUFENG</t>
  </si>
  <si>
    <t>703623682787</t>
  </si>
  <si>
    <t>4665200</t>
  </si>
  <si>
    <t>LI/JINGRUI|ZHAO/PANPAN</t>
  </si>
  <si>
    <t>¥2,300.00</t>
  </si>
  <si>
    <t>¥619.04</t>
  </si>
  <si>
    <t>¥1,672.96</t>
  </si>
  <si>
    <t>703628669603</t>
  </si>
  <si>
    <t>4687996</t>
  </si>
  <si>
    <t>LIU/MEIHUI|MING/CHAODONG</t>
  </si>
  <si>
    <t>¥451.99</t>
  </si>
  <si>
    <t>¥1,018.01</t>
  </si>
  <si>
    <t>703628470527</t>
  </si>
  <si>
    <t>4686297</t>
  </si>
  <si>
    <t>221835128</t>
  </si>
  <si>
    <t>香港旺角维景酒店</t>
  </si>
  <si>
    <t>SUN/XIUYING</t>
  </si>
  <si>
    <t>¥2,679.00</t>
  </si>
  <si>
    <t>¥176.96</t>
  </si>
  <si>
    <t>¥2,502.04</t>
  </si>
  <si>
    <t>703629647394</t>
  </si>
  <si>
    <t>4690355</t>
  </si>
  <si>
    <t>QIAO/DAN|DING/SHENGJIE</t>
  </si>
  <si>
    <t>¥1,032.00</t>
  </si>
  <si>
    <t>¥112.00</t>
  </si>
  <si>
    <t>¥920.00</t>
  </si>
  <si>
    <t>703630481578</t>
  </si>
  <si>
    <t>4694692</t>
  </si>
  <si>
    <t>214424711</t>
  </si>
  <si>
    <t>槟城龙城快捷酒店</t>
  </si>
  <si>
    <t>HUANG/HAIBING|LI/WEI</t>
  </si>
  <si>
    <t>¥54.18</t>
  </si>
  <si>
    <t>¥541.82</t>
  </si>
  <si>
    <t>Standard Twin Beds room Non Smoking</t>
  </si>
  <si>
    <t>703630266955</t>
  </si>
  <si>
    <t>4696141</t>
  </si>
  <si>
    <t>197322974</t>
  </si>
  <si>
    <t>太平洋酒店</t>
  </si>
  <si>
    <t>ZHANG/JUNWEI</t>
  </si>
  <si>
    <t>¥98.00</t>
  </si>
  <si>
    <t>¥3.77</t>
  </si>
  <si>
    <t>¥94.23</t>
  </si>
  <si>
    <t>703630536263</t>
  </si>
  <si>
    <t>4695572</t>
  </si>
  <si>
    <t>197296706</t>
  </si>
  <si>
    <t>哥打京那巴鲁首都酒店</t>
  </si>
  <si>
    <t>WANG/RUN</t>
  </si>
  <si>
    <t>¥428.00</t>
  </si>
  <si>
    <t>¥383.68</t>
  </si>
  <si>
    <t>703632205499</t>
  </si>
  <si>
    <t>4701554</t>
  </si>
  <si>
    <t>WU/CHENGZHAN|QIAN/QIANLU</t>
  </si>
  <si>
    <t>¥2,108.00</t>
  </si>
  <si>
    <t>¥59.16</t>
  </si>
  <si>
    <t>¥2,024.84</t>
  </si>
  <si>
    <t>703632744204</t>
  </si>
  <si>
    <t>4703422</t>
  </si>
  <si>
    <t>221856611</t>
  </si>
  <si>
    <t>香港憙酒店</t>
  </si>
  <si>
    <t>QIU/MENGQIN</t>
  </si>
  <si>
    <t>¥48.98</t>
  </si>
  <si>
    <t>¥1,419.02</t>
  </si>
  <si>
    <t>703637396736</t>
  </si>
  <si>
    <t>4720173</t>
  </si>
  <si>
    <t>879311254</t>
  </si>
  <si>
    <t>吉隆坡圣塔格兰德签名酒店</t>
  </si>
  <si>
    <t>LUO/SIRUI|LI/LIMEI</t>
  </si>
  <si>
    <t>¥35.00</t>
  </si>
  <si>
    <t>¥557.00</t>
  </si>
  <si>
    <t>703635915928</t>
  </si>
  <si>
    <t>4711573</t>
  </si>
  <si>
    <t>MOU/XINGYAO|LING/QING</t>
  </si>
  <si>
    <t>¥341.00</t>
  </si>
  <si>
    <t>¥39.30</t>
  </si>
  <si>
    <t>¥301.70</t>
  </si>
  <si>
    <t>703642821695</t>
  </si>
  <si>
    <t>4732846</t>
  </si>
  <si>
    <t>GUAN/JIANXIN</t>
  </si>
  <si>
    <t>¥2,223.00</t>
  </si>
  <si>
    <t>¥455.82</t>
  </si>
  <si>
    <t>¥1,767.18</t>
  </si>
  <si>
    <t>Room, 2 Twin Beds</t>
  </si>
  <si>
    <t>703642362651</t>
  </si>
  <si>
    <t>4733221</t>
  </si>
  <si>
    <t>WANG/HEPING</t>
  </si>
  <si>
    <t>¥743.00</t>
  </si>
  <si>
    <t>¥49.24</t>
  </si>
  <si>
    <t>¥679.76</t>
  </si>
  <si>
    <t>703642941149</t>
  </si>
  <si>
    <t>4734174</t>
  </si>
  <si>
    <t>LIAO/WEISEN</t>
  </si>
  <si>
    <t>¥625.00</t>
  </si>
  <si>
    <t>¥33.31</t>
  </si>
  <si>
    <t>¥586.69</t>
  </si>
  <si>
    <t>twin room</t>
  </si>
  <si>
    <t>703642674815</t>
  </si>
  <si>
    <t>4733338</t>
  </si>
  <si>
    <t>WANG/YUEMEI|WANG/JIAMEI|CAO/XIN|CAO/YUNHE</t>
  </si>
  <si>
    <t>¥3,372.00</t>
  </si>
  <si>
    <t>¥252.98</t>
  </si>
  <si>
    <t>¥3,119.02</t>
  </si>
  <si>
    <t>703645947774</t>
  </si>
  <si>
    <t>4744707</t>
  </si>
  <si>
    <t>KEUNG/SIULUNG</t>
  </si>
  <si>
    <t>¥2,838.00</t>
  </si>
  <si>
    <t>¥2,677.00</t>
  </si>
  <si>
    <t>703644819263</t>
  </si>
  <si>
    <t>4740963</t>
  </si>
  <si>
    <t>ZHANG/KE</t>
  </si>
  <si>
    <t>¥653.00</t>
  </si>
  <si>
    <t>¥626.00</t>
  </si>
  <si>
    <t>703645726291</t>
  </si>
  <si>
    <t>4746224</t>
  </si>
  <si>
    <t>ZHANG/SIQI|ZENG/ZHIFA</t>
  </si>
  <si>
    <t>¥650.00</t>
  </si>
  <si>
    <t>¥18.81</t>
  </si>
  <si>
    <t>¥625.19</t>
  </si>
  <si>
    <t>703646539071</t>
  </si>
  <si>
    <t>4750597</t>
  </si>
  <si>
    <t>873904490</t>
  </si>
  <si>
    <t>瑟达宿务中央集团酒店</t>
  </si>
  <si>
    <t>SHI/YIFAN|WANG/XIAONING</t>
  </si>
  <si>
    <t>¥866.00</t>
  </si>
  <si>
    <t>¥710.00</t>
  </si>
  <si>
    <t>703646593183</t>
  </si>
  <si>
    <t>4750245</t>
  </si>
  <si>
    <t>820704766</t>
  </si>
  <si>
    <t>幸运中国城酒店</t>
  </si>
  <si>
    <t>SU/YAN</t>
  </si>
  <si>
    <t>¥36.46</t>
  </si>
  <si>
    <t>¥344.54</t>
  </si>
  <si>
    <t>703646003949</t>
  </si>
  <si>
    <t>4750241</t>
  </si>
  <si>
    <t>NG/MANKEK</t>
  </si>
  <si>
    <t>¥343.00</t>
  </si>
  <si>
    <t>¥22.11</t>
  </si>
  <si>
    <t>¥314.89</t>
  </si>
  <si>
    <t>703646865103</t>
  </si>
  <si>
    <t>4748870</t>
  </si>
  <si>
    <t>LI/SHUJIA|QI/HUIQING</t>
  </si>
  <si>
    <t>¥290.00</t>
  </si>
  <si>
    <t>703527933370</t>
  </si>
  <si>
    <t>4134632</t>
  </si>
  <si>
    <t>ZHONG/HUA|ZHANG/XUEFENG</t>
  </si>
  <si>
    <t>2023-10-26</t>
  </si>
  <si>
    <t>¥328.00</t>
  </si>
  <si>
    <t>¥38.00</t>
  </si>
  <si>
    <t>703647220781</t>
  </si>
  <si>
    <t>4752261</t>
  </si>
  <si>
    <t>SUN/QINGWEI|LIU/XIAOMEI|SUN/ZIYANG</t>
  </si>
  <si>
    <t>¥712.00</t>
  </si>
  <si>
    <t>¥67.10</t>
  </si>
  <si>
    <t>¥634.90</t>
  </si>
  <si>
    <t>703527021660</t>
  </si>
  <si>
    <t>4137885</t>
  </si>
  <si>
    <t>BIAN/SHIHUA|ZHANG/JIAXIN</t>
  </si>
  <si>
    <t>703606746534</t>
  </si>
  <si>
    <t>4590769</t>
  </si>
  <si>
    <t>MIN/GUANZI|YUAN/SHUAI</t>
  </si>
  <si>
    <t>¥4,356.00</t>
  </si>
  <si>
    <t>¥757.48</t>
  </si>
  <si>
    <t>¥3,562.52</t>
  </si>
  <si>
    <t>703616169857</t>
  </si>
  <si>
    <t>4636971</t>
  </si>
  <si>
    <t>GUAN/YIRAN</t>
  </si>
  <si>
    <t>¥1,788.00</t>
  </si>
  <si>
    <t>¥321.24</t>
  </si>
  <si>
    <t>¥1,439.76</t>
  </si>
  <si>
    <t>703623517555</t>
  </si>
  <si>
    <t>4663572</t>
  </si>
  <si>
    <t>JI/ZHE|LU/SONG|JI/RAN|GONG/QIONG</t>
  </si>
  <si>
    <t>¥2,046.00</t>
  </si>
  <si>
    <t>¥469.36</t>
  </si>
  <si>
    <t>¥1,544.64</t>
  </si>
  <si>
    <t>703629449261</t>
  </si>
  <si>
    <t>4689341</t>
  </si>
  <si>
    <t>804836815</t>
  </si>
  <si>
    <t>阿里斯顿酒店曼谷</t>
  </si>
  <si>
    <t>XU/YONG</t>
  </si>
  <si>
    <t>¥1,239.00</t>
  </si>
  <si>
    <t>¥159.00</t>
  </si>
  <si>
    <t>¥1,080.00</t>
  </si>
  <si>
    <t>703629000650</t>
  </si>
  <si>
    <t>4688751</t>
  </si>
  <si>
    <t>875631136</t>
  </si>
  <si>
    <t>帕亚酒店</t>
  </si>
  <si>
    <t>HAN/CONGLING|DING/HAOYANG|HUANG/YUYUE|HUANG/JINGYANG|YU/SHIHAN|XIE/ZHENGTAO</t>
  </si>
  <si>
    <t>¥2,601.00</t>
  </si>
  <si>
    <t>¥726.00</t>
  </si>
  <si>
    <t>¥1,836.00</t>
  </si>
  <si>
    <t>Deluxe Grand Room</t>
  </si>
  <si>
    <t>703630407245</t>
  </si>
  <si>
    <t>4697067</t>
  </si>
  <si>
    <t>DUAN/XIANGYI|CHA/MEIQIN</t>
  </si>
  <si>
    <t>¥830.00</t>
  </si>
  <si>
    <t>703631878835</t>
  </si>
  <si>
    <t>4697393</t>
  </si>
  <si>
    <t>871941888</t>
  </si>
  <si>
    <t>苏梅岛金普顿基塔蕾度假酒店 - 洲际酒店集团旗下</t>
  </si>
  <si>
    <t>LIU/CHAIMEI|RUAN/RUIHUI|RUAN/HAOXIANG|HE/YIJUAN</t>
  </si>
  <si>
    <t>¥5,280.00</t>
  </si>
  <si>
    <t>¥436.84</t>
  </si>
  <si>
    <t>¥4,843.16</t>
  </si>
  <si>
    <t>Room, 2 Twin Beds, Resort View (Essential)</t>
  </si>
  <si>
    <t>703631836222</t>
  </si>
  <si>
    <t>4700466</t>
  </si>
  <si>
    <t>197321402</t>
  </si>
  <si>
    <t>曼谷中城酒店</t>
  </si>
  <si>
    <t>SONG/XINYU</t>
  </si>
  <si>
    <t>¥1,135.72</t>
  </si>
  <si>
    <t>¥68.72</t>
  </si>
  <si>
    <t>¥1,067.00</t>
  </si>
  <si>
    <t>Standard double Room</t>
  </si>
  <si>
    <t>703632001578</t>
  </si>
  <si>
    <t>4701917</t>
  </si>
  <si>
    <t>WANG/YANMIN</t>
  </si>
  <si>
    <t>¥220.00</t>
  </si>
  <si>
    <t>¥25.64</t>
  </si>
  <si>
    <t>¥192.36</t>
  </si>
  <si>
    <t>703638302460</t>
  </si>
  <si>
    <t>4722362</t>
  </si>
  <si>
    <t>ZHANG/YUHAN|QIAN/HENG</t>
  </si>
  <si>
    <t>703641555953</t>
  </si>
  <si>
    <t>4730468</t>
  </si>
  <si>
    <t>LUO/DEDUO</t>
  </si>
  <si>
    <t>¥1,768.00</t>
  </si>
  <si>
    <t>¥318.00</t>
  </si>
  <si>
    <t>703642497637</t>
  </si>
  <si>
    <t>4732817</t>
  </si>
  <si>
    <t>SUN/TAO|ZOU/XINGEANG</t>
  </si>
  <si>
    <t>¥379.64</t>
  </si>
  <si>
    <t>¥1,108.36</t>
  </si>
  <si>
    <t>703642033426</t>
  </si>
  <si>
    <t>4732814</t>
  </si>
  <si>
    <t>SUN/TAO|ZOU/XINGEANG|LI/ZHONGSHENG</t>
  </si>
  <si>
    <t>¥2,232.00</t>
  </si>
  <si>
    <t>¥569.46</t>
  </si>
  <si>
    <t>¥1,662.54</t>
  </si>
  <si>
    <t>703640722553</t>
  </si>
  <si>
    <t>4728158</t>
  </si>
  <si>
    <t>YU/JUN|TANG/XIAOTING</t>
  </si>
  <si>
    <t>¥3,444.00</t>
  </si>
  <si>
    <t>¥344.00</t>
  </si>
  <si>
    <t>¥3,100.00</t>
  </si>
  <si>
    <t>Deluxe King Room with Garden View</t>
  </si>
  <si>
    <t>703642446055</t>
  </si>
  <si>
    <t>4733330</t>
  </si>
  <si>
    <t>SONG/HUANHUAN|YANG/XUE</t>
  </si>
  <si>
    <t>¥900.00</t>
  </si>
  <si>
    <t>¥49.32</t>
  </si>
  <si>
    <t>¥832.68</t>
  </si>
  <si>
    <t>703642388118</t>
  </si>
  <si>
    <t>4734480</t>
  </si>
  <si>
    <t>197295440</t>
  </si>
  <si>
    <t>曼谷阿卡迪亚套房酒店</t>
  </si>
  <si>
    <t>LI/HAO|LI/HUISHENG|WANG/XINFU</t>
  </si>
  <si>
    <t>¥5,670.00</t>
  </si>
  <si>
    <t>¥217.80</t>
  </si>
  <si>
    <t>¥5,344.20</t>
  </si>
  <si>
    <t>Premier One-Bedroom Suite</t>
  </si>
  <si>
    <t>¥108.00</t>
  </si>
  <si>
    <t>703643013987</t>
  </si>
  <si>
    <t>4735898</t>
  </si>
  <si>
    <t>197317790</t>
  </si>
  <si>
    <t>芭提雅格兰德中心大酒店</t>
  </si>
  <si>
    <t>ZHU/ZHIBING|ZHANG/FANGFANG</t>
  </si>
  <si>
    <t>¥1,435.00</t>
  </si>
  <si>
    <t>¥147.80</t>
  </si>
  <si>
    <t>¥1,287.20</t>
  </si>
  <si>
    <t>Deluxe Sea-view</t>
  </si>
  <si>
    <t>703645905586</t>
  </si>
  <si>
    <t>4746633</t>
  </si>
  <si>
    <t>ZHAI/QINFAN</t>
  </si>
  <si>
    <t>703646835063</t>
  </si>
  <si>
    <t>4751099</t>
  </si>
  <si>
    <t>871569483</t>
  </si>
  <si>
    <t>UHG安努季节酒店</t>
  </si>
  <si>
    <t>FANG/RONGGUI</t>
  </si>
  <si>
    <t>¥376.00</t>
  </si>
  <si>
    <t>¥93.82</t>
  </si>
  <si>
    <t>¥275.18</t>
  </si>
  <si>
    <t>703646609556</t>
  </si>
  <si>
    <t>4751337</t>
  </si>
  <si>
    <t>896202706</t>
  </si>
  <si>
    <t>芭堤雅海军颜萨比酒店</t>
  </si>
  <si>
    <t>LUO/SHA|LYU/XIAOYAN</t>
  </si>
  <si>
    <t>¥197.00</t>
  </si>
  <si>
    <t>¥16.65</t>
  </si>
  <si>
    <t>¥177.35</t>
  </si>
  <si>
    <t>703646372459</t>
  </si>
  <si>
    <t>4751195</t>
  </si>
  <si>
    <t>LYU/DANDAN|AN/JING|SHI/HAIYAN</t>
  </si>
  <si>
    <t>¥38.76</t>
  </si>
  <si>
    <t>¥465.24</t>
  </si>
  <si>
    <t>703646367805</t>
  </si>
  <si>
    <t>4748884</t>
  </si>
  <si>
    <t>197315465</t>
  </si>
  <si>
    <t>阿斯特公寓式酒店</t>
  </si>
  <si>
    <t>GUO/RENYUAN</t>
  </si>
  <si>
    <t>¥714.00</t>
  </si>
  <si>
    <t>¥136.57</t>
  </si>
  <si>
    <t>¥570.43</t>
  </si>
  <si>
    <t>New Deluxe Room</t>
  </si>
  <si>
    <t>703645470073</t>
  </si>
  <si>
    <t>4743986</t>
  </si>
  <si>
    <t>PAN/XUEJUAN</t>
  </si>
  <si>
    <t>¥337.00</t>
  </si>
  <si>
    <t>703647122137</t>
  </si>
  <si>
    <t>4752709</t>
  </si>
  <si>
    <t>243274624</t>
  </si>
  <si>
    <t>芭堤雅皇邸公馆</t>
  </si>
  <si>
    <t>YE/ZEHUANG</t>
  </si>
  <si>
    <t>¥30.68</t>
  </si>
  <si>
    <t>¥119.32</t>
  </si>
  <si>
    <t>deluxe twin room</t>
  </si>
  <si>
    <t>703647198187</t>
  </si>
  <si>
    <t>4753886</t>
  </si>
  <si>
    <t>197292110</t>
  </si>
  <si>
    <t>苍古感觉海滩酒店</t>
  </si>
  <si>
    <t>WANG/YUANYUAN</t>
  </si>
  <si>
    <t>¥526.00</t>
  </si>
  <si>
    <t>¥59.29</t>
  </si>
  <si>
    <t>¥458.71</t>
  </si>
  <si>
    <t>Suite with Pool View</t>
  </si>
  <si>
    <t>703418583807</t>
  </si>
  <si>
    <t>3610555</t>
  </si>
  <si>
    <t>237820175</t>
  </si>
  <si>
    <t>约瑟芬旧城广场酒店</t>
  </si>
  <si>
    <t>LIU/ZHANWEI|LIU/SHANXUE|WAN/JINGPING</t>
  </si>
  <si>
    <t>2023-07-09</t>
  </si>
  <si>
    <t>¥127.90</t>
  </si>
  <si>
    <t>¥1,072.10</t>
  </si>
  <si>
    <t>triple room</t>
  </si>
  <si>
    <t>703606932392</t>
  </si>
  <si>
    <t>4590687</t>
  </si>
  <si>
    <t>197587607</t>
  </si>
  <si>
    <t>波尔格蕾丝酒店</t>
  </si>
  <si>
    <t>LU/JIAYIN</t>
  </si>
  <si>
    <t>¥4,668.00</t>
  </si>
  <si>
    <t>¥503.69</t>
  </si>
  <si>
    <t>¥4,164.31</t>
  </si>
  <si>
    <t>Triple Room</t>
  </si>
  <si>
    <t>703647376216</t>
  </si>
  <si>
    <t>4755008</t>
  </si>
  <si>
    <t>LU/YINGYANG|YAN/JIARONG</t>
  </si>
  <si>
    <t>¥2,570.00</t>
  </si>
  <si>
    <t>2024-02-24 14:23:02</t>
  </si>
  <si>
    <t>703647395083</t>
  </si>
  <si>
    <t>4755302</t>
  </si>
  <si>
    <t>YANG/FANGFANG|YANG/WANQI</t>
  </si>
  <si>
    <t>¥1,172.00</t>
  </si>
  <si>
    <t>2024-02-24 17:29:24</t>
  </si>
  <si>
    <t>Twin Room, Non Smoking (9-22F)</t>
  </si>
  <si>
    <t>703636908675</t>
  </si>
  <si>
    <t>4714057</t>
  </si>
  <si>
    <t>221838224</t>
  </si>
  <si>
    <t>WING国际精选酒店-上野御徒町</t>
  </si>
  <si>
    <t>DING/RONG</t>
  </si>
  <si>
    <t>2024-03-07</t>
  </si>
  <si>
    <t>¥660.00</t>
  </si>
  <si>
    <t>2024-02-24 18:05:25</t>
  </si>
  <si>
    <t>single room-non smoking</t>
  </si>
  <si>
    <t>703638868602</t>
  </si>
  <si>
    <t>4721397</t>
  </si>
  <si>
    <t>197311316</t>
  </si>
  <si>
    <t>维赛斯克鲁兹酒店</t>
  </si>
  <si>
    <t>ZHOU/SHAN|GE/YOULIN</t>
  </si>
  <si>
    <t>¥6,620.00</t>
  </si>
  <si>
    <t>2024-02-24 18:10:07</t>
  </si>
  <si>
    <t>703630682821</t>
  </si>
  <si>
    <t>4696970</t>
  </si>
  <si>
    <t>203704640</t>
  </si>
  <si>
    <t>东大门K旅馆</t>
  </si>
  <si>
    <t>CHEN/YUFENG|XIONG/MEIHUA</t>
  </si>
  <si>
    <t>¥848.00</t>
  </si>
  <si>
    <t>¥75.48</t>
  </si>
  <si>
    <t>¥766.52</t>
  </si>
  <si>
    <t>703640776144</t>
  </si>
  <si>
    <t>4726660</t>
  </si>
  <si>
    <t>197306372</t>
  </si>
  <si>
    <t>东京凯悦酒店</t>
  </si>
  <si>
    <t>LIAO/XING|PIAO/CHENGHUA</t>
  </si>
  <si>
    <t>¥480.44</t>
  </si>
  <si>
    <t>¥4,187.56</t>
  </si>
  <si>
    <t>1 King Bed</t>
  </si>
  <si>
    <t>703641588716</t>
  </si>
  <si>
    <t>4732137</t>
  </si>
  <si>
    <t>CAO/SHUO</t>
  </si>
  <si>
    <t>¥267.13</t>
  </si>
  <si>
    <t>¥1,510.87</t>
  </si>
  <si>
    <t>703625998709</t>
  </si>
  <si>
    <t>4674377</t>
  </si>
  <si>
    <t>804837478</t>
  </si>
  <si>
    <t>江南区COEX中心GLAD酒店</t>
  </si>
  <si>
    <t>YU/ZENA|YU/YIHENG</t>
  </si>
  <si>
    <t>¥1,140.00</t>
  </si>
  <si>
    <t>¥122.87</t>
  </si>
  <si>
    <t>¥1,017.13</t>
  </si>
  <si>
    <t>Standard twin room</t>
  </si>
  <si>
    <t>703647034658</t>
  </si>
  <si>
    <t>4754228</t>
  </si>
  <si>
    <t>LEI/JING</t>
  </si>
  <si>
    <t>¥118.43</t>
  </si>
  <si>
    <t>¥1,036.57</t>
  </si>
  <si>
    <t>703608557396</t>
  </si>
  <si>
    <t>4596337</t>
  </si>
  <si>
    <t>LI/PING|WU/CHUNJI</t>
  </si>
  <si>
    <t>¥2,484.00</t>
  </si>
  <si>
    <t>¥487.10</t>
  </si>
  <si>
    <t>¥1,984.90</t>
  </si>
  <si>
    <t>703614862655</t>
  </si>
  <si>
    <t>4626202</t>
  </si>
  <si>
    <t>221871884</t>
  </si>
  <si>
    <t>吉隆坡武吉免登瑞士花园 酒店</t>
  </si>
  <si>
    <t>LUO/YUAN|MA/LI|HUANG/YOUCU</t>
  </si>
  <si>
    <t>¥2,418.00</t>
  </si>
  <si>
    <t>¥258.00</t>
  </si>
  <si>
    <t>¥2,154.00</t>
  </si>
  <si>
    <t>Deluxe Hollywood Twin Room</t>
  </si>
  <si>
    <t>703615952364</t>
  </si>
  <si>
    <t>4629820</t>
  </si>
  <si>
    <t>ZHUO/YAWEN|YOU/XIAOXUE</t>
  </si>
  <si>
    <t>¥1,425.00</t>
  </si>
  <si>
    <t>¥164.28</t>
  </si>
  <si>
    <t>¥1,254.72</t>
  </si>
  <si>
    <t>703612360487</t>
  </si>
  <si>
    <t>4619559</t>
  </si>
  <si>
    <t>YANG/MENGZHEN|YANG/QI</t>
  </si>
  <si>
    <t>¥471.00</t>
  </si>
  <si>
    <t>¥422.00</t>
  </si>
  <si>
    <t>703625640466</t>
  </si>
  <si>
    <t>4673015</t>
  </si>
  <si>
    <t>LIANG/JUNKENG</t>
  </si>
  <si>
    <t>¥511.00</t>
  </si>
  <si>
    <t>¥55.00</t>
  </si>
  <si>
    <t>¥451.00</t>
  </si>
  <si>
    <t>703625693754</t>
  </si>
  <si>
    <t>4673836</t>
  </si>
  <si>
    <t>GAO/JING|YANG/JUNQING</t>
  </si>
  <si>
    <t>¥528.21</t>
  </si>
  <si>
    <t>¥1,259.79</t>
  </si>
  <si>
    <t>703625688685</t>
  </si>
  <si>
    <t>4672424</t>
  </si>
  <si>
    <t>LI/SIYI</t>
  </si>
  <si>
    <t>¥104.72</t>
  </si>
  <si>
    <t>¥765.28</t>
  </si>
  <si>
    <t>703626711811</t>
  </si>
  <si>
    <t>4680028</t>
  </si>
  <si>
    <t>PENG/YUANYUAN|SHEN/HUA</t>
  </si>
  <si>
    <t>¥47.49</t>
  </si>
  <si>
    <t>¥624.51</t>
  </si>
  <si>
    <t>Deluxe Room, 2 Twin Beds, View, Sea Facing (Balcony)</t>
  </si>
  <si>
    <t>703629251439</t>
  </si>
  <si>
    <t>4692782</t>
  </si>
  <si>
    <t>197296550</t>
  </si>
  <si>
    <t>新加坡市中心索菲特酒店</t>
  </si>
  <si>
    <t>LI/AXIU|SHAN/QIANG</t>
  </si>
  <si>
    <t>¥8,772.00</t>
  </si>
  <si>
    <t>¥1,057.02</t>
  </si>
  <si>
    <t>¥7,654.98</t>
  </si>
  <si>
    <t>luxury king bed room</t>
  </si>
  <si>
    <t>703631575892</t>
  </si>
  <si>
    <t>4700512</t>
  </si>
  <si>
    <t>zheng/yanjun|liu/zihe</t>
  </si>
  <si>
    <t>¥1,214.00</t>
  </si>
  <si>
    <t>703632935532</t>
  </si>
  <si>
    <t>4703467</t>
  </si>
  <si>
    <t>LI/JIAXIN|ZHANG/WENJING|CHEN/MEIQIN|YANG/SHUYI</t>
  </si>
  <si>
    <t>¥5,928.00</t>
  </si>
  <si>
    <t>¥198.72</t>
  </si>
  <si>
    <t>¥5,705.28</t>
  </si>
  <si>
    <t>703640101747</t>
  </si>
  <si>
    <t>4727751</t>
  </si>
  <si>
    <t>YE/YANGJIE</t>
  </si>
  <si>
    <t>¥2,184.00</t>
  </si>
  <si>
    <t>¥163.00</t>
  </si>
  <si>
    <t>¥2,021.00</t>
  </si>
  <si>
    <t>703639317343</t>
  </si>
  <si>
    <t>4726582</t>
  </si>
  <si>
    <t>LI/PEIJUN|FENG/JUNXI</t>
  </si>
  <si>
    <t>¥478.00</t>
  </si>
  <si>
    <t>703636549928</t>
  </si>
  <si>
    <t>4714764</t>
  </si>
  <si>
    <t>ZHANG/LINNA</t>
  </si>
  <si>
    <t>¥1,696.00</t>
  </si>
  <si>
    <t>¥45.54</t>
  </si>
  <si>
    <t>¥1,638.46</t>
  </si>
  <si>
    <t>703640783964</t>
  </si>
  <si>
    <t>4729093</t>
  </si>
  <si>
    <t>LIANG/YUXIN|YIN/SONGLAN</t>
  </si>
  <si>
    <t>¥39.03</t>
  </si>
  <si>
    <t>¥301.97</t>
  </si>
  <si>
    <t>703635706040</t>
  </si>
  <si>
    <t>4711572</t>
  </si>
  <si>
    <t>¥48.88</t>
  </si>
  <si>
    <t>¥376.12</t>
  </si>
  <si>
    <t>703643269768</t>
  </si>
  <si>
    <t>4737241</t>
  </si>
  <si>
    <t>SUN/XING</t>
  </si>
  <si>
    <t>¥300.00</t>
  </si>
  <si>
    <t>703644805941</t>
  </si>
  <si>
    <t>4740268</t>
  </si>
  <si>
    <t>ZHAO/DANDAN</t>
  </si>
  <si>
    <t>¥2,683.00</t>
  </si>
  <si>
    <t>¥208.00</t>
  </si>
  <si>
    <t>¥2,464.00</t>
  </si>
  <si>
    <t>703643903104</t>
  </si>
  <si>
    <t>4738326</t>
  </si>
  <si>
    <t>221888813</t>
  </si>
  <si>
    <t>华美达盛景酒店</t>
  </si>
  <si>
    <t>song/dawei|ma/yuxia</t>
  </si>
  <si>
    <t>-¥0.48</t>
  </si>
  <si>
    <t>¥733.48</t>
  </si>
  <si>
    <t>703642495587</t>
  </si>
  <si>
    <t>4732692</t>
  </si>
  <si>
    <t>WU/XIN</t>
  </si>
  <si>
    <t>¥2,839.00</t>
  </si>
  <si>
    <t>¥2,475.00</t>
  </si>
  <si>
    <t>703641781490</t>
  </si>
  <si>
    <t>4731305</t>
  </si>
  <si>
    <t>197324081</t>
  </si>
  <si>
    <t>新加坡市中心M酒店</t>
  </si>
  <si>
    <t>WU/ZHIFEN</t>
  </si>
  <si>
    <t>¥3,056.00</t>
  </si>
  <si>
    <t>¥2,726.00</t>
  </si>
  <si>
    <t>703643534209</t>
  </si>
  <si>
    <t>4738145</t>
  </si>
  <si>
    <t>JIANG/DONGLIN</t>
  </si>
  <si>
    <t>¥1,584.00</t>
  </si>
  <si>
    <t>¥1,292.00</t>
  </si>
  <si>
    <t>703625601549</t>
  </si>
  <si>
    <t>4671274</t>
  </si>
  <si>
    <t>LIU/DAN|SUN/LINGTAO</t>
  </si>
  <si>
    <t>¥2,778.00</t>
  </si>
  <si>
    <t>¥299.40</t>
  </si>
  <si>
    <t>¥2,478.60</t>
  </si>
  <si>
    <t>703644817357</t>
  </si>
  <si>
    <t>4741496</t>
  </si>
  <si>
    <t>JIA/LIU|LI/JING</t>
  </si>
  <si>
    <t>¥25.43</t>
  </si>
  <si>
    <t>¥715.57</t>
  </si>
  <si>
    <t>703644088498</t>
  </si>
  <si>
    <t>4740523</t>
  </si>
  <si>
    <t>CAO/HONGYU|YANG/JIAO</t>
  </si>
  <si>
    <t>¥2,061.00</t>
  </si>
  <si>
    <t>¥84.36</t>
  </si>
  <si>
    <t>¥1,937.64</t>
  </si>
  <si>
    <t>703645680432</t>
  </si>
  <si>
    <t>4746874</t>
  </si>
  <si>
    <t>YU/WEIYA</t>
  </si>
  <si>
    <t>¥411.00</t>
  </si>
  <si>
    <t>superior twin room</t>
  </si>
  <si>
    <t>703646422188</t>
  </si>
  <si>
    <t>4747522</t>
  </si>
  <si>
    <t>221839064</t>
  </si>
  <si>
    <t>香港园景轩</t>
  </si>
  <si>
    <t>FENG/XUEMEI</t>
  </si>
  <si>
    <t>¥1,894.00</t>
  </si>
  <si>
    <t>¥273.45</t>
  </si>
  <si>
    <t>¥1,620.55</t>
  </si>
  <si>
    <t>Superior Queen or Twin Room</t>
  </si>
  <si>
    <t>703645779494</t>
  </si>
  <si>
    <t>4747207</t>
  </si>
  <si>
    <t>WANG/ZIHAO</t>
  </si>
  <si>
    <t>¥1,190.00</t>
  </si>
  <si>
    <t>¥70.04</t>
  </si>
  <si>
    <t>¥1,102.96</t>
  </si>
  <si>
    <t>703646378674</t>
  </si>
  <si>
    <t>4751202</t>
  </si>
  <si>
    <t>WU/DI</t>
  </si>
  <si>
    <t>¥1,822.00</t>
  </si>
  <si>
    <t>¥19.18</t>
  </si>
  <si>
    <t>¥1,784.82</t>
  </si>
  <si>
    <t>703646772731</t>
  </si>
  <si>
    <t>4748957</t>
  </si>
  <si>
    <t>LI/HE</t>
  </si>
  <si>
    <t>¥50.60</t>
  </si>
  <si>
    <t>¥906.40</t>
  </si>
  <si>
    <t>703647180583</t>
  </si>
  <si>
    <t>4754192</t>
  </si>
  <si>
    <t>815996404</t>
  </si>
  <si>
    <t>悦品酒店(荃湾店)</t>
  </si>
  <si>
    <t>NIU/XIA</t>
  </si>
  <si>
    <t>¥563.00</t>
  </si>
  <si>
    <t>-¥0.25</t>
  </si>
  <si>
    <t>¥552.25</t>
  </si>
  <si>
    <t>Cozi Deluxe Room</t>
  </si>
  <si>
    <t>703625011854</t>
  </si>
  <si>
    <t>4673956</t>
  </si>
  <si>
    <t>221835653</t>
  </si>
  <si>
    <t>铜锣湾迷你精品酒店</t>
  </si>
  <si>
    <t>REN/YIRONG</t>
  </si>
  <si>
    <t>¥533.00</t>
  </si>
  <si>
    <t>¥28.90</t>
  </si>
  <si>
    <t>¥499.10</t>
  </si>
  <si>
    <t>Mini Double Room</t>
  </si>
  <si>
    <t>703648407851</t>
  </si>
  <si>
    <t>4756480</t>
  </si>
  <si>
    <t>221860166</t>
  </si>
  <si>
    <t>乌节泛太平洋酒店</t>
  </si>
  <si>
    <t>LI/LINGYUN|LIAN/LINGBIN</t>
  </si>
  <si>
    <t>¥5,046.00</t>
  </si>
  <si>
    <t>¥540.04</t>
  </si>
  <si>
    <t>¥4,505.96</t>
  </si>
  <si>
    <t>703614059323</t>
  </si>
  <si>
    <t>4625639</t>
  </si>
  <si>
    <t>880876612</t>
  </si>
  <si>
    <t>普吉翡翠海滩度假村</t>
  </si>
  <si>
    <t>WANG/CAIYUN|WU/RONGJUN</t>
  </si>
  <si>
    <t>¥2,042.00</t>
  </si>
  <si>
    <t>¥1,766.00</t>
  </si>
  <si>
    <t>FAMILY ROOM Family Pool View</t>
  </si>
  <si>
    <t>703623841431</t>
  </si>
  <si>
    <t>4665654</t>
  </si>
  <si>
    <t>236070245</t>
  </si>
  <si>
    <t>艾里四分之一UHG酒店</t>
  </si>
  <si>
    <t>GAO/RUSAHN|ZHAO/SHUANG</t>
  </si>
  <si>
    <t>¥1,478.00</t>
  </si>
  <si>
    <t>¥281.54</t>
  </si>
  <si>
    <t>¥1,180.46</t>
  </si>
  <si>
    <t>703623767019</t>
  </si>
  <si>
    <t>4664625</t>
  </si>
  <si>
    <t>YANG/JUNJIE</t>
  </si>
  <si>
    <t>¥4,310.00</t>
  </si>
  <si>
    <t>¥410.00</t>
  </si>
  <si>
    <t>¥3,900.00</t>
  </si>
  <si>
    <t>Select Terrace King Suite</t>
  </si>
  <si>
    <t>703623776922</t>
  </si>
  <si>
    <t>4666217</t>
  </si>
  <si>
    <t>LI/ZHIWEI</t>
  </si>
  <si>
    <t>¥1,014.00</t>
  </si>
  <si>
    <t>¥86.56</t>
  </si>
  <si>
    <t>¥925.44</t>
  </si>
  <si>
    <t>Premier Deluxe Villa</t>
  </si>
  <si>
    <t>703623730090</t>
  </si>
  <si>
    <t>4666178</t>
  </si>
  <si>
    <t>ZHANG/JUN|LIU/YANGYANG|WU/HAIHONG</t>
  </si>
  <si>
    <t>¥3,018.00</t>
  </si>
  <si>
    <t>¥467.64</t>
  </si>
  <si>
    <t>¥2,538.36</t>
  </si>
  <si>
    <t>703631612786</t>
  </si>
  <si>
    <t>4701044</t>
  </si>
  <si>
    <t>199564439</t>
  </si>
  <si>
    <t>曼谷尊贵比左特尔酒店</t>
  </si>
  <si>
    <t>LIAO/LINWEN|CHEN/JUN</t>
  </si>
  <si>
    <t>¥604.00</t>
  </si>
  <si>
    <t>¥74.00</t>
  </si>
  <si>
    <t>703631606595</t>
  </si>
  <si>
    <t>4701229</t>
  </si>
  <si>
    <t>197314967</t>
  </si>
  <si>
    <t>班卡伦度假村</t>
  </si>
  <si>
    <t>WU/LE</t>
  </si>
  <si>
    <t>¥1,500.00</t>
  </si>
  <si>
    <t>¥32.94</t>
  </si>
  <si>
    <t>¥1,443.06</t>
  </si>
  <si>
    <t>Standard Double or Twin Room</t>
  </si>
  <si>
    <t>703634523579</t>
  </si>
  <si>
    <t>4709964</t>
  </si>
  <si>
    <t>ZHANG/BINGSHI|ZHENG/YANGCHENG</t>
  </si>
  <si>
    <t>¥1,799.00</t>
  </si>
  <si>
    <t>¥99.00</t>
  </si>
  <si>
    <t>¥1,680.00</t>
  </si>
  <si>
    <t>Premium King Room</t>
  </si>
  <si>
    <t>703635050754</t>
  </si>
  <si>
    <t>4713739</t>
  </si>
  <si>
    <t>197293946</t>
  </si>
  <si>
    <t>曼谷红星球苏拉翁酒店</t>
  </si>
  <si>
    <t>ZHOU/ZIKANG|JIANG/BEI</t>
  </si>
  <si>
    <t>¥253.00</t>
  </si>
  <si>
    <t>¥31.48</t>
  </si>
  <si>
    <t>¥218.52</t>
  </si>
  <si>
    <t>Double Or Twin Room</t>
  </si>
  <si>
    <t>703631968840</t>
  </si>
  <si>
    <t>4701295</t>
  </si>
  <si>
    <t>Cao/Fang</t>
  </si>
  <si>
    <t>¥34.14</t>
  </si>
  <si>
    <t>¥1,825.86</t>
  </si>
  <si>
    <t>703639368176</t>
  </si>
  <si>
    <t>4724677</t>
  </si>
  <si>
    <t>870809460</t>
  </si>
  <si>
    <t>曼谷素坤逸 24 号美居酒店</t>
  </si>
  <si>
    <t>ZHOU/ZIQI|ZHOU/ZIQI</t>
  </si>
  <si>
    <t>¥1,530.00</t>
  </si>
  <si>
    <t>¥1,310.00</t>
  </si>
  <si>
    <t>Superior King Room with City View</t>
  </si>
  <si>
    <t>703641467853</t>
  </si>
  <si>
    <t>4731620</t>
  </si>
  <si>
    <t>LI/HAOBAI|LI/PENGCHAO</t>
  </si>
  <si>
    <t>¥44.00</t>
  </si>
  <si>
    <t>¥1,256.00</t>
  </si>
  <si>
    <t>703642358869</t>
  </si>
  <si>
    <t>4732828</t>
  </si>
  <si>
    <t>HE/JINGJING</t>
  </si>
  <si>
    <t>703646334726</t>
  </si>
  <si>
    <t>4747658</t>
  </si>
  <si>
    <t>LIAO/BIN|YU/LIKUN|WANG/WEI</t>
  </si>
  <si>
    <t>¥6,324.00</t>
  </si>
  <si>
    <t>¥5,640.00</t>
  </si>
  <si>
    <t>Metropolitan Room</t>
  </si>
  <si>
    <t>703646690581</t>
  </si>
  <si>
    <t>4749724</t>
  </si>
  <si>
    <t>197319131</t>
  </si>
  <si>
    <t>清迈兰花酒店</t>
  </si>
  <si>
    <t>ZHANG/YANPING</t>
  </si>
  <si>
    <t>¥186.00</t>
  </si>
  <si>
    <t>¥8.33</t>
  </si>
  <si>
    <t>¥175.67</t>
  </si>
  <si>
    <t>703646384672</t>
  </si>
  <si>
    <t>4749720</t>
  </si>
  <si>
    <t>¥174.67</t>
  </si>
  <si>
    <t>703646111307</t>
  </si>
  <si>
    <t>4749216</t>
  </si>
  <si>
    <t>XIONG/BIN</t>
  </si>
  <si>
    <t>703646899115</t>
  </si>
  <si>
    <t>4749139</t>
  </si>
  <si>
    <t>SUN/YONGBO|WANG/XUELONG</t>
  </si>
  <si>
    <t>703646000147</t>
  </si>
  <si>
    <t>4747453</t>
  </si>
  <si>
    <t>LEE/MAX</t>
  </si>
  <si>
    <t>¥399.00</t>
  </si>
  <si>
    <t>¥380.00</t>
  </si>
  <si>
    <t>703646607611</t>
  </si>
  <si>
    <t>4749048</t>
  </si>
  <si>
    <t>LI/HUI|LI/LIANGYING</t>
  </si>
  <si>
    <t>¥350.00</t>
  </si>
  <si>
    <t>¥3.20</t>
  </si>
  <si>
    <t>¥339.80</t>
  </si>
  <si>
    <t>703647301749</t>
  </si>
  <si>
    <t>4753378</t>
  </si>
  <si>
    <t>197309642</t>
  </si>
  <si>
    <t>普吉岛奈娜度假酒店</t>
  </si>
  <si>
    <t>HE/FANGJU</t>
  </si>
  <si>
    <t>¥2,603.00</t>
  </si>
  <si>
    <t>¥2,278.41</t>
  </si>
  <si>
    <t>¥324.59</t>
  </si>
  <si>
    <t>703647798979</t>
  </si>
  <si>
    <t>4755268</t>
  </si>
  <si>
    <t>MENG/ZHIWEI|LI/MEIGE</t>
  </si>
  <si>
    <t>¥160.00</t>
  </si>
  <si>
    <t>¥32.73</t>
  </si>
  <si>
    <t>¥127.27</t>
  </si>
  <si>
    <t>Deluxe Double Room with Balcony</t>
  </si>
  <si>
    <t>703647037058</t>
  </si>
  <si>
    <t>4754255</t>
  </si>
  <si>
    <t>CHEN/YAN</t>
  </si>
  <si>
    <t>¥503.00</t>
  </si>
  <si>
    <t>¥0.14</t>
  </si>
  <si>
    <t>¥500.86</t>
  </si>
  <si>
    <t>703647656499</t>
  </si>
  <si>
    <t>4754106</t>
  </si>
  <si>
    <t>XING/KEHUA</t>
  </si>
  <si>
    <t>703647673685</t>
  </si>
  <si>
    <t>4754260</t>
  </si>
  <si>
    <t>QIAN/FENGLIN|QIAN/FENGLIN</t>
  </si>
  <si>
    <t>¥512.00</t>
  </si>
  <si>
    <t>¥9.14</t>
  </si>
  <si>
    <t>¥492.86</t>
  </si>
  <si>
    <t>703647549655</t>
  </si>
  <si>
    <t>4755291</t>
  </si>
  <si>
    <t>197313806</t>
  </si>
  <si>
    <t>芭堤雅莫笃斯海滨度假村</t>
  </si>
  <si>
    <t>CHENG/LIJUAN</t>
  </si>
  <si>
    <t>¥949.00</t>
  </si>
  <si>
    <t>¥910.89</t>
  </si>
  <si>
    <t>703647052356</t>
  </si>
  <si>
    <t>4754333</t>
  </si>
  <si>
    <t>197291903</t>
  </si>
  <si>
    <t>芭堤雅沙妮酒店</t>
  </si>
  <si>
    <t>ZHUO/XIAOFENG|ZHENG/XINXIN</t>
  </si>
  <si>
    <t>¥616.00</t>
  </si>
  <si>
    <t>¥9.84</t>
  </si>
  <si>
    <t>¥594.16</t>
  </si>
  <si>
    <t>Superior Room with Sea View</t>
  </si>
  <si>
    <t>703648998173</t>
  </si>
  <si>
    <t>4757601</t>
  </si>
  <si>
    <t>221860073</t>
  </si>
  <si>
    <t>沙吞格雷斯服务公寓</t>
  </si>
  <si>
    <t>CHEN/LITU</t>
  </si>
  <si>
    <t>¥22.39</t>
  </si>
  <si>
    <t>¥346.61</t>
  </si>
  <si>
    <t>one bedroom executive suite</t>
  </si>
  <si>
    <t>703648404757</t>
  </si>
  <si>
    <t>4755947</t>
  </si>
  <si>
    <t>197316752</t>
  </si>
  <si>
    <t>曼谷市集酒店</t>
  </si>
  <si>
    <t>PAN/YUXIAO|PAN/JUN</t>
  </si>
  <si>
    <t>¥27.28</t>
  </si>
  <si>
    <t>¥240.72</t>
  </si>
  <si>
    <t>703648513276</t>
  </si>
  <si>
    <t>4755929</t>
  </si>
  <si>
    <t>Chen/Jiajun</t>
  </si>
  <si>
    <t>703648696389</t>
  </si>
  <si>
    <t>4755608</t>
  </si>
  <si>
    <t>LI/KEHUA</t>
  </si>
  <si>
    <t>¥1,083.00</t>
  </si>
  <si>
    <t>¥65.04</t>
  </si>
  <si>
    <t>¥1,001.96</t>
  </si>
  <si>
    <t>703630562570</t>
  </si>
  <si>
    <t>4696240</t>
  </si>
  <si>
    <t>197278793</t>
  </si>
  <si>
    <t>阿姆斯特丹斯劳特戴克站美居酒店</t>
  </si>
  <si>
    <t>XU/JIAXIN</t>
  </si>
  <si>
    <t>¥889.00</t>
  </si>
  <si>
    <t>¥147.94</t>
  </si>
  <si>
    <t>¥730.06</t>
  </si>
  <si>
    <t>Classic Double Room</t>
  </si>
  <si>
    <t>703644801982</t>
  </si>
  <si>
    <t>4739711</t>
  </si>
  <si>
    <t>197274722</t>
  </si>
  <si>
    <t>马里迪莫温齐酒店</t>
  </si>
  <si>
    <t>XU/ANTI|MA/YUJIE</t>
  </si>
  <si>
    <t>¥3,253.98</t>
  </si>
  <si>
    <t>¥260.68</t>
  </si>
  <si>
    <t>¥2,979.30</t>
  </si>
  <si>
    <t>Standard room</t>
  </si>
  <si>
    <t>703638556062</t>
  </si>
  <si>
    <t>4721603</t>
  </si>
  <si>
    <t>197275586</t>
  </si>
  <si>
    <t>关西机场华盛顿酒店</t>
  </si>
  <si>
    <t>LIU/PEIHUA|LUO/LIU</t>
  </si>
  <si>
    <t>¥610.00</t>
  </si>
  <si>
    <t>2024-02-25 18:28:13</t>
  </si>
  <si>
    <t>Double Room</t>
  </si>
  <si>
    <t>703649875363</t>
  </si>
  <si>
    <t>OU/SHIYUAN|ZHAI/YUBANG</t>
  </si>
  <si>
    <t>¥2,038.00</t>
  </si>
  <si>
    <t>2024-02-25 19:31:05</t>
  </si>
  <si>
    <t>703649542718</t>
  </si>
  <si>
    <t>4761412</t>
  </si>
  <si>
    <t>197292887</t>
  </si>
  <si>
    <t>艾比露西酒店</t>
  </si>
  <si>
    <t>JIANG/ZILANG</t>
  </si>
  <si>
    <t>2024-04-30</t>
  </si>
  <si>
    <t>2024-05-01</t>
  </si>
  <si>
    <t>¥715.00</t>
  </si>
  <si>
    <t>2024-02-25 21:57:05</t>
  </si>
  <si>
    <t>703647214676</t>
  </si>
  <si>
    <t>4752718</t>
  </si>
  <si>
    <t>197323979</t>
  </si>
  <si>
    <t>拉斯维加斯西门娱乐酒店</t>
  </si>
  <si>
    <t>ZHAO/GUANQIANG</t>
  </si>
  <si>
    <t>¥1,351.00</t>
  </si>
  <si>
    <t>¥497.53</t>
  </si>
  <si>
    <t>¥853.47</t>
  </si>
  <si>
    <t>Luxury Two Queen Room</t>
  </si>
  <si>
    <t>合计</t>
  </si>
  <si>
    <t/>
  </si>
  <si>
    <t>¥918,423.04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</si>
  <si>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</si>
  <si>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</si>
  <si>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</si>
  <si>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</si>
  <si>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</si>
  <si>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</si>
  <si>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</si>
  <si>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chase_deduct_L0iM240219144441132</t>
  </si>
  <si>
    <t>703623741998</t>
  </si>
  <si>
    <t>1615646</t>
  </si>
  <si>
    <t>赔付-房费追回</t>
  </si>
  <si>
    <t>-¥1,309.00</t>
  </si>
  <si>
    <t>--</t>
  </si>
  <si>
    <t>生成追赔task#追赔系统-预付扣款直连#</t>
  </si>
  <si>
    <t>NIMH20240212021446329344</t>
  </si>
  <si>
    <t>csg_manual_20240131110009196337</t>
  </si>
  <si>
    <t>703578301953</t>
  </si>
  <si>
    <t>¥1,142.00</t>
  </si>
  <si>
    <t>用户告知订单是订的2到6楼，酒店安排1楼,核实我处展示有误,我处已结算,已追赔1142元,故我处应补回贵司1142元,</t>
  </si>
  <si>
    <t>chase_deduct_U9iY240220112851243</t>
  </si>
  <si>
    <t>703604494724</t>
  </si>
  <si>
    <t>-¥236.00</t>
  </si>
  <si>
    <t>NOH20240210215329555128</t>
  </si>
  <si>
    <t>chase_deduct_bCxE240221164611479</t>
  </si>
  <si>
    <t>703605085149</t>
  </si>
  <si>
    <t>-¥461.72</t>
  </si>
  <si>
    <t>NPH20240215234156480208</t>
  </si>
  <si>
    <t>chase_deduct_PSZw240222113525865</t>
  </si>
  <si>
    <t>-¥439.00</t>
  </si>
  <si>
    <t>NPH20240219165636354365</t>
  </si>
  <si>
    <t>chase_deduct_paKG240222124320826</t>
  </si>
  <si>
    <t>-¥471.00</t>
  </si>
  <si>
    <t>NITPH20240221170416330830</t>
  </si>
  <si>
    <t>csg_manual_2024020809175125569</t>
  </si>
  <si>
    <t>703620926475</t>
  </si>
  <si>
    <t>¥315.00</t>
  </si>
  <si>
    <t>代理商候女士告知原房型满房，是给用户升级安排，和免费早餐，用户入住后不满意入住情况，告知不是原单安排，要求退差价,核实此单出现过拒单情况,代理应承担127元,我处已结算,已追赔442元,故我处应补回贵司315元</t>
  </si>
  <si>
    <t>csg_manual_202402080917524889569</t>
  </si>
  <si>
    <t>703573343534</t>
  </si>
  <si>
    <t>¥235.00</t>
  </si>
  <si>
    <t>此单用户预定的双床房，酒店提供的大床房，经核实订单此单是双床，故代理数据对接有误，代理应承担70元，我处已结算全部房费，已追赔305元，故我处应补回贵司235元</t>
  </si>
  <si>
    <t>chase_deduct_ep7u240223151012423</t>
  </si>
  <si>
    <t>-¥106.00</t>
  </si>
  <si>
    <t>NIMH20240223131119237922</t>
  </si>
  <si>
    <t>chase_deduct_wMqw240223155752113</t>
  </si>
  <si>
    <t>-¥1,752.87</t>
  </si>
  <si>
    <t>NPH20240217155045371472</t>
  </si>
  <si>
    <t>csg_manual_202402190932312941348</t>
  </si>
  <si>
    <t>703613729210</t>
  </si>
  <si>
    <t>¥155.00</t>
  </si>
  <si>
    <t>代理告知扣除第一晚房费50%取消,用户认可,故我处应结算给贵司720元,我处已结算864元,故我处多结算给贵司144元,我处已追赔299元,故我处应补回贵司155元</t>
  </si>
  <si>
    <t>csg_manual_202402190932310449925</t>
  </si>
  <si>
    <t>703613077279</t>
  </si>
  <si>
    <t>¥189.80</t>
  </si>
  <si>
    <t>用户进线告知到店酒店额外要求支付税费,查看订单已包含了旅游税，故代理应承担59.2元,我处已结算,已追赔249元,故我处应补回贵司189.8元</t>
  </si>
  <si>
    <t>返现日期</t>
  </si>
  <si>
    <t>，</t>
  </si>
  <si>
    <t>直连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</si>
  <si>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1752.88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</si>
  <si>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</si>
  <si>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1309</t>
    </r>
    <r>
      <rPr>
        <sz val="10"/>
        <rFont val="宋体"/>
        <charset val="134"/>
      </rPr>
      <t>元</t>
    </r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</si>
  <si>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</si>
  <si>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1142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</si>
  <si>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4581624+703604494724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234.69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</si>
  <si>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1.31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</si>
  <si>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461.72</t>
    </r>
    <r>
      <rPr>
        <sz val="10"/>
        <rFont val="宋体"/>
        <charset val="134"/>
      </rPr>
      <t>元</t>
    </r>
  </si>
  <si>
    <t>本期扣款439元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</si>
  <si>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315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</si>
  <si>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235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</si>
  <si>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</si>
  <si>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155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</si>
  <si>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189.8</t>
    </r>
    <r>
      <rPr>
        <sz val="10"/>
        <rFont val="宋体"/>
        <charset val="134"/>
      </rPr>
      <t>元</t>
    </r>
  </si>
  <si>
    <t>A240304144208481</t>
  </si>
  <si>
    <t>A240304144302481</t>
  </si>
  <si>
    <t>A2403041445051659</t>
  </si>
  <si>
    <r>
      <t>总计：</t>
    </r>
    <r>
      <rPr>
        <sz val="10"/>
        <rFont val="Arial"/>
        <charset val="134"/>
      </rPr>
      <t>783941.24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</si>
  <si>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</si>
  <si>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</si>
  <si>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</si>
  <si>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</si>
  <si>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</si>
  <si>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</si>
  <si>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</si>
  <si>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</si>
  <si>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</si>
  <si>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</si>
  <si>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</si>
  <si>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</si>
  <si>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</si>
  <si>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</si>
  <si>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</si>
  <si>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</si>
  <si>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</si>
  <si>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</si>
  <si>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ZHANWEI,LIU SHANXUE,WAN JINGPING</t>
  </si>
  <si>
    <t>退房日周结</t>
  </si>
  <si>
    <t>1072.10</t>
  </si>
  <si>
    <t>RMB</t>
  </si>
  <si>
    <t>0</t>
  </si>
  <si>
    <t>0.00</t>
  </si>
  <si>
    <t>趣悠游国际直连</t>
  </si>
  <si>
    <t>1659</t>
  </si>
  <si>
    <t>2023-07-09 02:15:09</t>
  </si>
  <si>
    <t>汇智国际旅游发展有限公司</t>
  </si>
  <si>
    <t>捷克</t>
  </si>
  <si>
    <t>CHEN YAN,CHEN YUPENG</t>
  </si>
  <si>
    <t>1519.17</t>
  </si>
  <si>
    <t>2023-08-12 11:18:18</t>
  </si>
  <si>
    <t>日本</t>
  </si>
  <si>
    <t>703454696269</t>
  </si>
  <si>
    <t>2023-08-14</t>
  </si>
  <si>
    <t>3782937</t>
  </si>
  <si>
    <t>札幌薄野大和ROYNET酒店</t>
  </si>
  <si>
    <t>WU JIAWEI,WU YONGSHAN,WU JIUMING,WU SHENGRONG</t>
  </si>
  <si>
    <t>5270.46</t>
  </si>
  <si>
    <t>-5270</t>
  </si>
  <si>
    <t>2023-08-14 23:23:41</t>
  </si>
  <si>
    <t>LIU YUMING,CAI YINGXIN,LIU JIANYING,CHEN ZHENXIONG</t>
  </si>
  <si>
    <t>550.00</t>
  </si>
  <si>
    <t>2023-09-17 11:47:05</t>
  </si>
  <si>
    <t>泰国</t>
  </si>
  <si>
    <t>横浜凯悦酒店</t>
  </si>
  <si>
    <t>ZHONG GUIFANG</t>
  </si>
  <si>
    <t>1049.21</t>
  </si>
  <si>
    <t>2023-10-24 07:40:06</t>
  </si>
  <si>
    <t>哥打京那巴鲁六十三酒店</t>
  </si>
  <si>
    <t>ZHONG HUA,ZHANG XUEFENG</t>
  </si>
  <si>
    <t>290.00</t>
  </si>
  <si>
    <t>2023-10-26 14:30:10</t>
  </si>
  <si>
    <t>马来西亚</t>
  </si>
  <si>
    <t>BIAN SHIHUA,ZHANG JIAXIN</t>
  </si>
  <si>
    <t>2023-10-26 23:02:28</t>
  </si>
  <si>
    <t>703528436387</t>
  </si>
  <si>
    <t>2023-10-27</t>
  </si>
  <si>
    <t>4140767</t>
  </si>
  <si>
    <t>卡默洛日本酒店</t>
  </si>
  <si>
    <t>LIU JIAJIE,KE TIANTIAN</t>
  </si>
  <si>
    <t>714.59</t>
  </si>
  <si>
    <t>-714</t>
  </si>
  <si>
    <t>2023-10-27 14:17:14</t>
  </si>
  <si>
    <t>YANG BIAO,LI XIANG,SHI ZHIWEI,LEI KUN</t>
  </si>
  <si>
    <t>1560.00</t>
  </si>
  <si>
    <t>2023-11-11 13:39:42</t>
  </si>
  <si>
    <t>罗马柯罗酒店</t>
  </si>
  <si>
    <t>SHI PEIYING,SHEN ZIYI</t>
  </si>
  <si>
    <t>1180.17</t>
  </si>
  <si>
    <t>2023-11-24 18:23:45</t>
  </si>
  <si>
    <t>意大利</t>
  </si>
  <si>
    <t>哥打京那巴鲁香格里拉莎莉雅酒店</t>
  </si>
  <si>
    <t>TAO PING</t>
  </si>
  <si>
    <t>3104.00</t>
  </si>
  <si>
    <t>2023-11-30 18:52:37</t>
  </si>
  <si>
    <t>吉隆坡普崇希尔顿花园酒店</t>
  </si>
  <si>
    <t>ZHUO XIAOYUN,ZHUO XIAOBING</t>
  </si>
  <si>
    <t>1567.35</t>
  </si>
  <si>
    <t>2023-12-01 15:32:00</t>
  </si>
  <si>
    <t>KE GUANGSHENG,ZHU JING,SHEN JUNYI,HE WEICHAO</t>
  </si>
  <si>
    <t>3964.00</t>
  </si>
  <si>
    <t>2023-12-03 17:07:25</t>
  </si>
  <si>
    <t>XIE HENG,CHI HAN</t>
  </si>
  <si>
    <t>332.10</t>
  </si>
  <si>
    <t>2023-12-05 11:58:54</t>
  </si>
  <si>
    <t>Zeng Liangping,Mo Junqi</t>
  </si>
  <si>
    <t>4488.00</t>
  </si>
  <si>
    <t>2023-12-07 14:04:35</t>
  </si>
  <si>
    <t>SHEN XIAOYAN,CHEN MINGZHOU</t>
  </si>
  <si>
    <t>2023-12-07 18:17:07</t>
  </si>
  <si>
    <t>LIN GIENCHUNG,ZHAO LIRONG</t>
  </si>
  <si>
    <t>486.00</t>
  </si>
  <si>
    <t>2023-12-13 19:15:07</t>
  </si>
  <si>
    <t>Henann Park Resort</t>
  </si>
  <si>
    <t>BELAKBIR LINA,AZZITI MALAK,MOUNDIR MOHAMEDAMINE</t>
  </si>
  <si>
    <t>5018.00</t>
  </si>
  <si>
    <t>2023-12-14 15:54:11</t>
  </si>
  <si>
    <t>菲律宾</t>
  </si>
  <si>
    <t>哥打京那巴鲁大红花度假村</t>
  </si>
  <si>
    <t>LIN SISI</t>
  </si>
  <si>
    <t>2862.00</t>
  </si>
  <si>
    <t>2023-12-15 08:56:10</t>
  </si>
  <si>
    <t>LIN RONGRONG</t>
  </si>
  <si>
    <t>2023-12-15 09:15:52</t>
  </si>
  <si>
    <t>哥打京那巴鲁伽亚娜海洋度假村</t>
  </si>
  <si>
    <t>LIU SHUZHE</t>
  </si>
  <si>
    <t>5970.00</t>
  </si>
  <si>
    <t>2023-12-15 15:56:14</t>
  </si>
  <si>
    <t>大阪东急卓越大酒店 御堂筋心斋桥</t>
  </si>
  <si>
    <t>CHEN FEIHUA,XU JING,LI KUN</t>
  </si>
  <si>
    <t>6151.98</t>
  </si>
  <si>
    <t>2024-01-31 16:18:14</t>
  </si>
  <si>
    <t>巴厘岛伍拉·赖国际机场希尔顿花园酒店</t>
  </si>
  <si>
    <t>ZHAO JIANSHEN</t>
  </si>
  <si>
    <t>282.79</t>
  </si>
  <si>
    <t>2023-12-18 14:50:14</t>
  </si>
  <si>
    <t>印度尼西亚</t>
  </si>
  <si>
    <t>LIU CHONG</t>
  </si>
  <si>
    <t>681.00</t>
  </si>
  <si>
    <t>2023-12-18 18:48:14</t>
  </si>
  <si>
    <t>恩尔茨尼斯酒店</t>
  </si>
  <si>
    <t>SUN LINGHAO,YANG DI</t>
  </si>
  <si>
    <t>1875.72</t>
  </si>
  <si>
    <t>2023-12-19 12:19:43</t>
  </si>
  <si>
    <t>法国</t>
  </si>
  <si>
    <t>HUANG YUMIN,HUANG SIMIN</t>
  </si>
  <si>
    <t>630.00</t>
  </si>
  <si>
    <t>2023-12-19 18:46:18</t>
  </si>
  <si>
    <t>普吉秘密悬崖度假村</t>
  </si>
  <si>
    <t>ZHAO SHUKAI,QIN XINYA</t>
  </si>
  <si>
    <t>336.96</t>
  </si>
  <si>
    <t>2023-12-21 22:42:06</t>
  </si>
  <si>
    <t>SHEN SIJIAO,YANG TAO</t>
  </si>
  <si>
    <t>313.65</t>
  </si>
  <si>
    <t>2023-12-22 13:44:07</t>
  </si>
  <si>
    <t>LIU JIE,YU YANGQIN,LI JUYUAN,YE YUANMING</t>
  </si>
  <si>
    <t>10449.30</t>
  </si>
  <si>
    <t>2023-12-23 17:00:06</t>
  </si>
  <si>
    <t>Guo Yan,Liang Shihan</t>
  </si>
  <si>
    <t>964.00</t>
  </si>
  <si>
    <t>2023-12-23 18:42:34</t>
  </si>
  <si>
    <t>QI JIFAN,FU WENTING</t>
  </si>
  <si>
    <t>586.00</t>
  </si>
  <si>
    <t>2023-12-26 16:44:32</t>
  </si>
  <si>
    <t>KE MIANJING,LIN RUILAN</t>
  </si>
  <si>
    <t>587.51</t>
  </si>
  <si>
    <t>2023-12-27 04:36:08</t>
  </si>
  <si>
    <t>中国</t>
  </si>
  <si>
    <t>Nong cong</t>
  </si>
  <si>
    <t>79.13</t>
  </si>
  <si>
    <t>2023-12-29 07:18:13</t>
  </si>
  <si>
    <t>WANG JIA</t>
  </si>
  <si>
    <t>626.58</t>
  </si>
  <si>
    <t>2023-12-30 21:18:03</t>
  </si>
  <si>
    <t>ZHU XUAN</t>
  </si>
  <si>
    <t>638.00</t>
  </si>
  <si>
    <t>2024-01-03 09:38:03</t>
  </si>
  <si>
    <t>REN XIANG,QIU MENGJIE</t>
  </si>
  <si>
    <t>1098.00</t>
  </si>
  <si>
    <t>2024-02-03 13:54:50</t>
  </si>
  <si>
    <t>WANG SUYUN,ZOU LIMA,ZOU JIAHONG,ZOU JIAHAO</t>
  </si>
  <si>
    <t>570.00</t>
  </si>
  <si>
    <t>2024-01-15 15:29:21</t>
  </si>
  <si>
    <t>ZAN BAO,HUANG JIAMIN</t>
  </si>
  <si>
    <t>580.00</t>
  </si>
  <si>
    <t>2024-01-04 20:13:09</t>
  </si>
  <si>
    <t>LIANG HUIJUN</t>
  </si>
  <si>
    <t>1160.00</t>
  </si>
  <si>
    <t>2024-01-05 22:40:23</t>
  </si>
  <si>
    <t>GAO RENYA</t>
  </si>
  <si>
    <t>720.21</t>
  </si>
  <si>
    <t>2024-01-07 01:02:05</t>
  </si>
  <si>
    <t>瑞士</t>
  </si>
  <si>
    <t>ZOU JINWEI,YANG BOHAN</t>
  </si>
  <si>
    <t>2267.68</t>
  </si>
  <si>
    <t>2024-01-09 14:12:47</t>
  </si>
  <si>
    <t>HE JING,WEI JIHONG</t>
  </si>
  <si>
    <t>2828.00</t>
  </si>
  <si>
    <t>2024-01-09 17:06:50</t>
  </si>
  <si>
    <t>SUN XIAOYIN</t>
  </si>
  <si>
    <t>985.56</t>
  </si>
  <si>
    <t>2024-01-09 17:09:58</t>
  </si>
  <si>
    <t>CHEN BAIYANG,CHEN HANPING</t>
  </si>
  <si>
    <t>1143.00</t>
  </si>
  <si>
    <t>2024-02-04 11:49:16</t>
  </si>
  <si>
    <t>ZHANG JUE,ZHANG LIANG</t>
  </si>
  <si>
    <t>1087.31</t>
  </si>
  <si>
    <t>2024-01-10 12:45:07</t>
  </si>
  <si>
    <t>HUANG YUNZHENG</t>
  </si>
  <si>
    <t>1508.16</t>
  </si>
  <si>
    <t>2024-01-10 12:49:12</t>
  </si>
  <si>
    <t>JIN MENGMENG</t>
  </si>
  <si>
    <t>1227.04</t>
  </si>
  <si>
    <t>2024-01-11 00:54:05</t>
  </si>
  <si>
    <t>DENG XIANLI,DENG XIANGPING,CHEN PINGYAN</t>
  </si>
  <si>
    <t>1413.82</t>
  </si>
  <si>
    <t>2024-01-11 10:44:07</t>
  </si>
  <si>
    <t>北海道二世谷托丽芙特旅社</t>
  </si>
  <si>
    <t>CHEN LIXIA</t>
  </si>
  <si>
    <t>1473.44</t>
  </si>
  <si>
    <t>2024-01-11 11:15:04</t>
  </si>
  <si>
    <t>HAN YING</t>
  </si>
  <si>
    <t>1133.50</t>
  </si>
  <si>
    <t>2024-01-11 12:24:08</t>
  </si>
  <si>
    <t>luo xiaomin,deng zhishan</t>
  </si>
  <si>
    <t>985.74</t>
  </si>
  <si>
    <t>2024-01-11 21:35:43</t>
  </si>
  <si>
    <t>LUO XIAOMIN,DENG ZHISHAN</t>
  </si>
  <si>
    <t>2024-01-11 21:43:24</t>
  </si>
  <si>
    <t>4583773</t>
  </si>
  <si>
    <t>JI KAI</t>
  </si>
  <si>
    <t>1663.68</t>
  </si>
  <si>
    <t>-1663</t>
  </si>
  <si>
    <t>2024-01-12 03:02:38</t>
  </si>
  <si>
    <t>美国</t>
  </si>
  <si>
    <t>1285.08</t>
  </si>
  <si>
    <t>2024-02-20 11:20:47</t>
  </si>
  <si>
    <t>PAN XINYI,ZHENG XUBIN</t>
  </si>
  <si>
    <t>283.00</t>
  </si>
  <si>
    <t>2024-01-13 11:27:09</t>
  </si>
  <si>
    <t>HUANG PENGDA,TANG ZHIJIAO</t>
  </si>
  <si>
    <t>1188.50</t>
  </si>
  <si>
    <t>2024-01-12 22:40:26</t>
  </si>
  <si>
    <t>594.25</t>
  </si>
  <si>
    <t>2024-01-12 22:43:04</t>
  </si>
  <si>
    <t>XU ZIHAN,WANG YUJIE</t>
  </si>
  <si>
    <t>496.00</t>
  </si>
  <si>
    <t>2024-01-13 18:13:21</t>
  </si>
  <si>
    <t>LIU DI,LIU FAN</t>
  </si>
  <si>
    <t>2412.00</t>
  </si>
  <si>
    <t>2024-01-14 01:04:12</t>
  </si>
  <si>
    <t>波尔与格蕾丝酒店</t>
  </si>
  <si>
    <t>LU JIAYIN</t>
  </si>
  <si>
    <t>4164.32</t>
  </si>
  <si>
    <t>2024-01-13 19:20:05</t>
  </si>
  <si>
    <t>西班牙</t>
  </si>
  <si>
    <t>MIN GUANZI,YUAN SHUAI</t>
  </si>
  <si>
    <t>3562.52</t>
  </si>
  <si>
    <t>2024-01-13 19:48:04</t>
  </si>
  <si>
    <t>美地概念酒店 (政府卫生认证)</t>
  </si>
  <si>
    <t>MAO HAORAN,LI SHANSHAN</t>
  </si>
  <si>
    <t>6115.00</t>
  </si>
  <si>
    <t>2024-01-15 12:01:33</t>
  </si>
  <si>
    <t>XU MIN</t>
  </si>
  <si>
    <t>672.63</t>
  </si>
  <si>
    <t>2024-01-14 01:23:05</t>
  </si>
  <si>
    <t>ZHUO RUOLAN,WANG YANG</t>
  </si>
  <si>
    <t>2419.00</t>
  </si>
  <si>
    <t>2024-01-14 12:56:02</t>
  </si>
  <si>
    <t>LI FENG</t>
  </si>
  <si>
    <t>288.06</t>
  </si>
  <si>
    <t>2024-01-14 14:00:18</t>
  </si>
  <si>
    <t>CHEN MEILIN</t>
  </si>
  <si>
    <t>973.95</t>
  </si>
  <si>
    <t>2024-01-14 22:43:06</t>
  </si>
  <si>
    <t>LI PING,WU CHUNJI</t>
  </si>
  <si>
    <t>1984.90</t>
  </si>
  <si>
    <t>2024-01-15 09:48:07</t>
  </si>
  <si>
    <t>YANG YANG</t>
  </si>
  <si>
    <t>2638.74</t>
  </si>
  <si>
    <t>2024-01-15 18:18:09</t>
  </si>
  <si>
    <t>JIN HONGMEI</t>
  </si>
  <si>
    <t>2024-01-15 18:39:27</t>
  </si>
  <si>
    <t>普吉岛迈考美丽亚酒店(SHA Extra Plus)</t>
  </si>
  <si>
    <t>WANG YIWEI,HU CHANGXIAO</t>
  </si>
  <si>
    <t>3974.00</t>
  </si>
  <si>
    <t>2024-01-16 17:58:48</t>
  </si>
  <si>
    <t>JIN YUANYUAN,BAI CHENLIANG</t>
  </si>
  <si>
    <t>2024-01-16 18:01:14</t>
  </si>
  <si>
    <t>普吉钻石别墅度假村&amp;Spa</t>
  </si>
  <si>
    <t>XU KELIANG,CHEN QIANG</t>
  </si>
  <si>
    <t>1179.16</t>
  </si>
  <si>
    <t>2024-01-16 21:06:08</t>
  </si>
  <si>
    <t>LI QI,LIANG BEIEI</t>
  </si>
  <si>
    <t>2291.90</t>
  </si>
  <si>
    <t>2024-01-16 21:20:08</t>
  </si>
  <si>
    <t>阿拉伯联合酋长国</t>
  </si>
  <si>
    <t>SHEN XI,HE QINCHUN</t>
  </si>
  <si>
    <t>455.00</t>
  </si>
  <si>
    <t>2024-01-17 16:43:29</t>
  </si>
  <si>
    <t>函馆 JR 旅馆</t>
  </si>
  <si>
    <t>CHENG DIGAN,LI XUNYU</t>
  </si>
  <si>
    <t>345.08</t>
  </si>
  <si>
    <t>2024-01-17 19:25:14</t>
  </si>
  <si>
    <t>LUO QINGQING,HE MENGLAN,YUAN DI,WU JIAYING</t>
  </si>
  <si>
    <t>1337.22</t>
  </si>
  <si>
    <t>2024-01-17 20:52:57</t>
  </si>
  <si>
    <t>LU JIAPENG,REN HUIYING</t>
  </si>
  <si>
    <t>454.00</t>
  </si>
  <si>
    <t>2024-01-18 13:34:50</t>
  </si>
  <si>
    <t>LI XINNA,LI FULI</t>
  </si>
  <si>
    <t>5362.96</t>
  </si>
  <si>
    <t>2024-01-18 19:27:18</t>
  </si>
  <si>
    <t>丹布拉坎达拉马遗产酒店</t>
  </si>
  <si>
    <t>LI YUCHEN</t>
  </si>
  <si>
    <t>1798.51</t>
  </si>
  <si>
    <t>2024-01-18 21:24:08</t>
  </si>
  <si>
    <t>斯里兰卡</t>
  </si>
  <si>
    <t>JIANG XINYUE</t>
  </si>
  <si>
    <t>656.54</t>
  </si>
  <si>
    <t>2024-01-18 22:24:35</t>
  </si>
  <si>
    <t>PAN JINGER,HE JIAKAI</t>
  </si>
  <si>
    <t>3457.23</t>
  </si>
  <si>
    <t>2024-01-19 10:36:32</t>
  </si>
  <si>
    <t>FAN ZHIJI,LU YIDI</t>
  </si>
  <si>
    <t>2723.18</t>
  </si>
  <si>
    <t>2024-01-19 14:12:39</t>
  </si>
  <si>
    <t>Travelodge Phuket Town</t>
  </si>
  <si>
    <t>WU JIAOYUE,ZENG DAOQI</t>
  </si>
  <si>
    <t>489.80</t>
  </si>
  <si>
    <t>2024-01-19 19:13:40</t>
  </si>
  <si>
    <t>XUE HUA,XU XIAOYUN</t>
  </si>
  <si>
    <t>1302.54</t>
  </si>
  <si>
    <t>2024-01-19 21:45:09</t>
  </si>
  <si>
    <t>YANG MENGZHEN,YANG QI</t>
  </si>
  <si>
    <t>422.00</t>
  </si>
  <si>
    <t>2024-01-20 11:06:15</t>
  </si>
  <si>
    <t>LIANG BINJIA,LI XUEMING</t>
  </si>
  <si>
    <t>1282.54</t>
  </si>
  <si>
    <t>2024-01-20 13:27:08</t>
  </si>
  <si>
    <t>KUANG WANFEN</t>
  </si>
  <si>
    <t>286.00</t>
  </si>
  <si>
    <t>2024-01-20 15:43:30</t>
  </si>
  <si>
    <t>BAO ZHE</t>
  </si>
  <si>
    <t>244.90</t>
  </si>
  <si>
    <t>2024-01-20 19:50:56</t>
  </si>
  <si>
    <t>CHEN MENGTIAN,TAO SIRU,WANG JIAWANG</t>
  </si>
  <si>
    <t>2516.52</t>
  </si>
  <si>
    <t>2024-01-21 01:37:35</t>
  </si>
  <si>
    <t>ZHAI XIAOTONG,OUYANG JUAN</t>
  </si>
  <si>
    <t>8266.88</t>
  </si>
  <si>
    <t>2024-01-21 13:43:40</t>
  </si>
  <si>
    <t>WANG CAIYUN,WU RONGJUN</t>
  </si>
  <si>
    <t>1766.00</t>
  </si>
  <si>
    <t>2024-01-22 16:15:44</t>
  </si>
  <si>
    <t>DING FEI,WANG JIAEEI</t>
  </si>
  <si>
    <t>836.48</t>
  </si>
  <si>
    <t>2024-01-21 17:06:49</t>
  </si>
  <si>
    <t>LUO YUAN,MA LI,HUANG YOUCU</t>
  </si>
  <si>
    <t>2154.00</t>
  </si>
  <si>
    <t>2024-01-22 15:28:31</t>
  </si>
  <si>
    <t>DENG RUI,ZHAO XIN</t>
  </si>
  <si>
    <t>2455.00</t>
  </si>
  <si>
    <t>2024-01-21 23:09:36</t>
  </si>
  <si>
    <t>阿迪瓦纳比斯玛酒店</t>
  </si>
  <si>
    <t>YAO WANG</t>
  </si>
  <si>
    <t>1099.38</t>
  </si>
  <si>
    <t>2024-01-21 22:58:52</t>
  </si>
  <si>
    <t>WU HONGTAO,DAI TING</t>
  </si>
  <si>
    <t>2316.48</t>
  </si>
  <si>
    <t>2024-01-22 10:01:29</t>
  </si>
  <si>
    <t>ZHOU PINGPING</t>
  </si>
  <si>
    <t>654.10</t>
  </si>
  <si>
    <t>2024-01-22 10:51:40</t>
  </si>
  <si>
    <t>普吉岛雅玛酒店 (SHA Extra Plus)</t>
  </si>
  <si>
    <t>CHEN ZEKAI,ZHENG ZHIYIN</t>
  </si>
  <si>
    <t>1436.04</t>
  </si>
  <si>
    <t>2024-01-22 14:07:30</t>
  </si>
  <si>
    <t>ZHUO YAWEN,YOU XIAOXUE</t>
  </si>
  <si>
    <t>1254.72</t>
  </si>
  <si>
    <t>2024-01-22 14:09:28</t>
  </si>
  <si>
    <t>MI LU,WANG YUEZU</t>
  </si>
  <si>
    <t>704.90</t>
  </si>
  <si>
    <t>2024-01-22 15:20:51</t>
  </si>
  <si>
    <t>ZHANG YI</t>
  </si>
  <si>
    <t>1896.00</t>
  </si>
  <si>
    <t>2024-02-13 12:47:22</t>
  </si>
  <si>
    <t>京都　梅小路　花伝抄</t>
  </si>
  <si>
    <t>SHI WEN</t>
  </si>
  <si>
    <t>1586.50</t>
  </si>
  <si>
    <t>2024-01-23 11:05:15</t>
  </si>
  <si>
    <t>CHANG LI</t>
  </si>
  <si>
    <t>487.04</t>
  </si>
  <si>
    <t>2024-01-23 12:24:08</t>
  </si>
  <si>
    <t>新西兰</t>
  </si>
  <si>
    <t>拉差达钻石酒店</t>
  </si>
  <si>
    <t>ZHANG XIAOQIAN,HU XIAOYAN</t>
  </si>
  <si>
    <t>140.80</t>
  </si>
  <si>
    <t>2024-01-23 14:41:49</t>
  </si>
  <si>
    <t>WANG XINHONG,SUN ZEMING</t>
  </si>
  <si>
    <t>2933.01</t>
  </si>
  <si>
    <t>2024-01-23 22:10:20</t>
  </si>
  <si>
    <t>GUAN YIRAN</t>
  </si>
  <si>
    <t>1439.76</t>
  </si>
  <si>
    <t>2024-01-23 22:34:10</t>
  </si>
  <si>
    <t>ZHU YINGLIN</t>
  </si>
  <si>
    <t>450.78</t>
  </si>
  <si>
    <t>2024-01-23 23:07:14</t>
  </si>
  <si>
    <t>ZHANG XIUE,LI XUHUI,LI XI,ZHOU MENGJIE,ZHANG XIUZHEN,ZHOU HONGBING</t>
  </si>
  <si>
    <t>7226.52</t>
  </si>
  <si>
    <t>2024-01-23 23:39:06</t>
  </si>
  <si>
    <t>FAN GANG</t>
  </si>
  <si>
    <t>674.33</t>
  </si>
  <si>
    <t>2024-01-24 00:56:27</t>
  </si>
  <si>
    <t>札幌三井花园酒店</t>
  </si>
  <si>
    <t>ZHU KUNZHUO,TAN XINYU</t>
  </si>
  <si>
    <t>475.56</t>
  </si>
  <si>
    <t>2024-01-24 01:19:09</t>
  </si>
  <si>
    <t>尼斯丽笙布鲁酒店</t>
  </si>
  <si>
    <t>ZHANG YULONG,ZHANG XIN</t>
  </si>
  <si>
    <t>2507.25</t>
  </si>
  <si>
    <t>2024-01-24 08:01:59</t>
  </si>
  <si>
    <t>ZHONG YUAN</t>
  </si>
  <si>
    <t>1785.62</t>
  </si>
  <si>
    <t>2024-01-24 09:48:54</t>
  </si>
  <si>
    <t>湾景度假酒店</t>
  </si>
  <si>
    <t>CHEN JIAYUN</t>
  </si>
  <si>
    <t>762.10</t>
  </si>
  <si>
    <t>2024-01-24 13:44:05</t>
  </si>
  <si>
    <t>ZENG QINJIONG</t>
  </si>
  <si>
    <t>1392.00</t>
  </si>
  <si>
    <t>928.00</t>
  </si>
  <si>
    <t>-464</t>
  </si>
  <si>
    <t>2024-01-24 18:20:11</t>
  </si>
  <si>
    <t>CHEN SHUANG,ZHANG QING</t>
  </si>
  <si>
    <t>1214.14</t>
  </si>
  <si>
    <t>2024-01-24 21:12:07</t>
  </si>
  <si>
    <t>CUI MENG,CUI YU,YU MAOYU</t>
  </si>
  <si>
    <t>3072.22</t>
  </si>
  <si>
    <t>2024-01-25 04:43:49</t>
  </si>
  <si>
    <t>LIU QIUYUE</t>
  </si>
  <si>
    <t>6094.56</t>
  </si>
  <si>
    <t>2024-01-25 18:13:20</t>
  </si>
  <si>
    <t>ZHANG YANLI</t>
  </si>
  <si>
    <t>1247.86</t>
  </si>
  <si>
    <t>2024-01-25 19:28:10</t>
  </si>
  <si>
    <t>HE ZIXIN</t>
  </si>
  <si>
    <t>624.36</t>
  </si>
  <si>
    <t>2024-01-25 19:38:55</t>
  </si>
  <si>
    <t>新加坡樟宜机场皇冠假日酒店</t>
  </si>
  <si>
    <t>LIN QIURONG</t>
  </si>
  <si>
    <t>1700.00</t>
  </si>
  <si>
    <t>2024-01-26 16:55:57</t>
  </si>
  <si>
    <t>新加坡</t>
  </si>
  <si>
    <t>JIANG XIAOKE</t>
  </si>
  <si>
    <t>1231.82</t>
  </si>
  <si>
    <t>2024-01-26 11:52:13</t>
  </si>
  <si>
    <t>HUANG JIANXIN</t>
  </si>
  <si>
    <t>1228.66</t>
  </si>
  <si>
    <t>2024-01-26 12:23:38</t>
  </si>
  <si>
    <t>CHEN YINGCHI,XIONG SHUTING</t>
  </si>
  <si>
    <t>1724.00</t>
  </si>
  <si>
    <t>2024-01-29 08:28:56</t>
  </si>
  <si>
    <t>HUANG XI,CHEN LIDAN</t>
  </si>
  <si>
    <t>2064.08</t>
  </si>
  <si>
    <t>2024-01-27 14:19:25</t>
  </si>
  <si>
    <t>WU JIAYING</t>
  </si>
  <si>
    <t>2683.38</t>
  </si>
  <si>
    <t>2024-01-27 16:10:17</t>
  </si>
  <si>
    <t>MI HAOJUN</t>
  </si>
  <si>
    <t>4394.00</t>
  </si>
  <si>
    <t>2024-01-27 22:36:36</t>
  </si>
  <si>
    <t>YANG MEI,MEI WANLIN</t>
  </si>
  <si>
    <t>1757.94</t>
  </si>
  <si>
    <t>2024-01-27 20:53:15</t>
  </si>
  <si>
    <t>2980.00</t>
  </si>
  <si>
    <t>2024-01-28 19:24:14</t>
  </si>
  <si>
    <t>SHEN HONG,MO XIAOLING,MO YUHAO</t>
  </si>
  <si>
    <t>3061.77</t>
  </si>
  <si>
    <t>2024-01-28 15:01:27</t>
  </si>
  <si>
    <t>澳大利亚</t>
  </si>
  <si>
    <t>YE YANG</t>
  </si>
  <si>
    <t>819.16</t>
  </si>
  <si>
    <t>2024-01-28 17:28:09</t>
  </si>
  <si>
    <t>LIU LEI</t>
  </si>
  <si>
    <t>3331.72</t>
  </si>
  <si>
    <t>2024-01-28 17:55:51</t>
  </si>
  <si>
    <t>LIU JIAYI,LU YINHUAN</t>
  </si>
  <si>
    <t>2024-01-30 17:17:58</t>
  </si>
  <si>
    <t>PENG XUERU,ZHANG TONGJIE</t>
  </si>
  <si>
    <t>319.00</t>
  </si>
  <si>
    <t>2024-01-29 14:50:26</t>
  </si>
  <si>
    <t>箱根芦之湖王子酒店</t>
  </si>
  <si>
    <t>HU JUN,CHEN JIE</t>
  </si>
  <si>
    <t>1150.25</t>
  </si>
  <si>
    <t>2024-01-28 20:30:26</t>
  </si>
  <si>
    <t>KANG LISHENG,PAN YUANJUN</t>
  </si>
  <si>
    <t>449.00</t>
  </si>
  <si>
    <t>2024-01-29 10:14:18</t>
  </si>
  <si>
    <t>LIU MENGJIAO,TANG JIAN</t>
  </si>
  <si>
    <t>1179.96</t>
  </si>
  <si>
    <t>2024-01-28 21:45:49</t>
  </si>
  <si>
    <t>YANG BO,LI MIAO</t>
  </si>
  <si>
    <t>1750.00</t>
  </si>
  <si>
    <t>2024-01-30 10:24:46</t>
  </si>
  <si>
    <t>MAO YIQING,KANG YINGBING</t>
  </si>
  <si>
    <t>3216.00</t>
  </si>
  <si>
    <t>2024-01-29 21:05:10</t>
  </si>
  <si>
    <t>LIU XUMEI</t>
  </si>
  <si>
    <t>855.00</t>
  </si>
  <si>
    <t>2024-01-29 12:30:11</t>
  </si>
  <si>
    <t>ZHANG JIE</t>
  </si>
  <si>
    <t>1778.61</t>
  </si>
  <si>
    <t>2024-01-29 18:11:03</t>
  </si>
  <si>
    <t>CHEN LICHAO,ZHU YIN</t>
  </si>
  <si>
    <t>971.03</t>
  </si>
  <si>
    <t>2024-01-29 22:01:15</t>
  </si>
  <si>
    <t>挪威</t>
  </si>
  <si>
    <t>XIA ZIYUAN,LUO DEYI</t>
  </si>
  <si>
    <t>5313.00</t>
  </si>
  <si>
    <t>2024-01-30 11:33:47</t>
  </si>
  <si>
    <t>阿斯顿坎古海滩度假村 - CHSE 认证</t>
  </si>
  <si>
    <t>XIAO LUMING,YU BIN</t>
  </si>
  <si>
    <t>419.69</t>
  </si>
  <si>
    <t>2024-01-30 01:57:23</t>
  </si>
  <si>
    <t>SUN YANZHI,HU QIAN</t>
  </si>
  <si>
    <t>1995.30</t>
  </si>
  <si>
    <t>2024-01-30 06:34:47</t>
  </si>
  <si>
    <t>德国</t>
  </si>
  <si>
    <t>JI ZHE,LU SONG,JI RAN,GONG QIONG</t>
  </si>
  <si>
    <t>1544.64</t>
  </si>
  <si>
    <t>2024-01-30 09:53:10</t>
  </si>
  <si>
    <t>LI MIN</t>
  </si>
  <si>
    <t>2707.00</t>
  </si>
  <si>
    <t>2024-01-30 11:29:08</t>
  </si>
  <si>
    <t>大阪盛泰乐酒店</t>
  </si>
  <si>
    <t>YANG CHEN</t>
  </si>
  <si>
    <t>4115.76</t>
  </si>
  <si>
    <t>2024-01-30 12:30:24</t>
  </si>
  <si>
    <t>YANG JUNJIE</t>
  </si>
  <si>
    <t>3900.00</t>
  </si>
  <si>
    <t>2024-01-30 17:05:13</t>
  </si>
  <si>
    <t>浅草集市广场酒店</t>
  </si>
  <si>
    <t>LIU CHAO</t>
  </si>
  <si>
    <t>1548.24</t>
  </si>
  <si>
    <t>2024-01-30 16:01:07</t>
  </si>
  <si>
    <t>LI JINGRUI,ZHAO PANPAN</t>
  </si>
  <si>
    <t>1672.96</t>
  </si>
  <si>
    <t>2024-01-30 17:44:09</t>
  </si>
  <si>
    <t>LI YUANLING,HE YAOXIANG</t>
  </si>
  <si>
    <t>483.68</t>
  </si>
  <si>
    <t>2024-01-30 18:15:17</t>
  </si>
  <si>
    <t>2024-01-30 19:07:31</t>
  </si>
  <si>
    <t>GAO RUSAHN,ZHAO SHUANG</t>
  </si>
  <si>
    <t>1180.46</t>
  </si>
  <si>
    <t>2024-01-30 19:43:06</t>
  </si>
  <si>
    <t>CHENG YU</t>
  </si>
  <si>
    <t>510.30</t>
  </si>
  <si>
    <t>2024-01-30 20:10:26</t>
  </si>
  <si>
    <t>横滨馨乐庭海滨酒店</t>
  </si>
  <si>
    <t>ZHAO NA,ZHANG XIAO</t>
  </si>
  <si>
    <t>1288.92</t>
  </si>
  <si>
    <t>2024-01-30 21:21:06</t>
  </si>
  <si>
    <t>WANG JIALEI,ZENG SHANSHAN</t>
  </si>
  <si>
    <t>985.78</t>
  </si>
  <si>
    <t>2024-01-30 21:51:19</t>
  </si>
  <si>
    <t>ZHANG JUN,LIU YANGYANG,WU HAIHONG</t>
  </si>
  <si>
    <t>2538.36</t>
  </si>
  <si>
    <t>2024-01-30 21:59:13</t>
  </si>
  <si>
    <t>LI ZHIWEI</t>
  </si>
  <si>
    <t>925.44</t>
  </si>
  <si>
    <t>2024-01-30 22:09:10</t>
  </si>
  <si>
    <t>YANG YILIN,WANG ZIQI</t>
  </si>
  <si>
    <t>882.94</t>
  </si>
  <si>
    <t>2024-01-30 22:23:50</t>
  </si>
  <si>
    <t>FU LINYAN</t>
  </si>
  <si>
    <t>5747.00</t>
  </si>
  <si>
    <t>2024-01-30 22:34:08</t>
  </si>
  <si>
    <t>槟城市途恩酒店</t>
  </si>
  <si>
    <t>LIU YUCHENG</t>
  </si>
  <si>
    <t>323.19</t>
  </si>
  <si>
    <t>2024-01-31 08:19:50</t>
  </si>
  <si>
    <t>LI LEILEI,ZHUANG JIAHUI</t>
  </si>
  <si>
    <t>8189.80</t>
  </si>
  <si>
    <t>2024-01-31 15:21:10</t>
  </si>
  <si>
    <t>登星居（原太阳酒店）</t>
  </si>
  <si>
    <t>QI YAN,QI YAODONG</t>
  </si>
  <si>
    <t>390.10</t>
  </si>
  <si>
    <t>2024-01-31 15:56:18</t>
  </si>
  <si>
    <t>LI YAN,CHEN YAN</t>
  </si>
  <si>
    <t>8138.28</t>
  </si>
  <si>
    <t>2024-01-31 16:04:15</t>
  </si>
  <si>
    <t>英国</t>
  </si>
  <si>
    <t>槟城松园酒店 (槟城对抗新冠肺炎认证)</t>
  </si>
  <si>
    <t>CHEN ZIHUA</t>
  </si>
  <si>
    <t>541.09</t>
  </si>
  <si>
    <t>2024-01-31 22:39:13</t>
  </si>
  <si>
    <t>LIU DAN,LIU DAN</t>
  </si>
  <si>
    <t>2478.60</t>
  </si>
  <si>
    <t>2024-02-01 00:40:45</t>
  </si>
  <si>
    <t>zhang chi,zhao qian</t>
  </si>
  <si>
    <t>1021.00</t>
  </si>
  <si>
    <t>2024-02-01 13:02:04</t>
  </si>
  <si>
    <t>韩国</t>
  </si>
  <si>
    <t>LI SIYI</t>
  </si>
  <si>
    <t>765.28</t>
  </si>
  <si>
    <t>2024-02-01 10:45:27</t>
  </si>
  <si>
    <t>LUO JIA,XU FENG</t>
  </si>
  <si>
    <t>3125.84</t>
  </si>
  <si>
    <t>2024-02-01 12:21:07</t>
  </si>
  <si>
    <t>LIANG JUNKENG</t>
  </si>
  <si>
    <t>451.00</t>
  </si>
  <si>
    <t>2024-02-01 13:39:04</t>
  </si>
  <si>
    <t>ZHANG FANGYUAN</t>
  </si>
  <si>
    <t>1443.00</t>
  </si>
  <si>
    <t>2024-02-01 15:16:27</t>
  </si>
  <si>
    <t>QU ZHE</t>
  </si>
  <si>
    <t>1092.00</t>
  </si>
  <si>
    <t>2024-02-01 16:14:40</t>
  </si>
  <si>
    <t>GAO JING,YANG JUNQING</t>
  </si>
  <si>
    <t>1259.80</t>
  </si>
  <si>
    <t>2024-02-01 16:33:16</t>
  </si>
  <si>
    <t>REN YIRONG</t>
  </si>
  <si>
    <t>499.10</t>
  </si>
  <si>
    <t>2024-02-01 17:06:11</t>
  </si>
  <si>
    <t>WANG CHENYONG</t>
  </si>
  <si>
    <t>1155.00</t>
  </si>
  <si>
    <t>2024-02-02 16:05:16</t>
  </si>
  <si>
    <t>YU ZENA,YU YIHENG</t>
  </si>
  <si>
    <t>1017.13</t>
  </si>
  <si>
    <t>2024-02-01 18:54:14</t>
  </si>
  <si>
    <t>HE MIN,ZUO YUFENG</t>
  </si>
  <si>
    <t>2340.00</t>
  </si>
  <si>
    <t>2024-02-07 10:22:49</t>
  </si>
  <si>
    <t>大阪梅田颖特饭店</t>
  </si>
  <si>
    <t>JIN JIA,HUANG XING,YIN TINGTING</t>
  </si>
  <si>
    <t>7364.82</t>
  </si>
  <si>
    <t>2024-02-01 20:33:08</t>
  </si>
  <si>
    <t>ZENG MAOSEN,YE SHUTING</t>
  </si>
  <si>
    <t>559.00</t>
  </si>
  <si>
    <t>2024-02-02 18:25:57</t>
  </si>
  <si>
    <t>YAN JIALE,YAN YUGUANG</t>
  </si>
  <si>
    <t>450.90</t>
  </si>
  <si>
    <t>2024-02-01 22:12:44</t>
  </si>
  <si>
    <t>E JING,HU YUEYING</t>
  </si>
  <si>
    <t>883.18</t>
  </si>
  <si>
    <t>2024-02-01 22:21:58</t>
  </si>
  <si>
    <t>CHEN SHENLU,SHEN YI</t>
  </si>
  <si>
    <t>1828.38</t>
  </si>
  <si>
    <t>2024-02-02 02:56:08</t>
  </si>
  <si>
    <t>普吉岛卡塔棕榈温泉度假酒店</t>
  </si>
  <si>
    <t>LI WENSHUANG,GUO GUIJU</t>
  </si>
  <si>
    <t>1282.00</t>
  </si>
  <si>
    <t>2024-02-02 14:50:47</t>
  </si>
  <si>
    <t>FU YIWEI</t>
  </si>
  <si>
    <t>3299.55</t>
  </si>
  <si>
    <t>2024-02-02 04:21:11</t>
  </si>
  <si>
    <t>XIANG HONG,JIANG YANBO</t>
  </si>
  <si>
    <t>2576.00</t>
  </si>
  <si>
    <t>2024-02-02 11:01:46</t>
  </si>
  <si>
    <t>SU MEIYU</t>
  </si>
  <si>
    <t>1261.00</t>
  </si>
  <si>
    <t>2024-02-02 12:18:34</t>
  </si>
  <si>
    <t>XU FANGFANG</t>
  </si>
  <si>
    <t>3270.00</t>
  </si>
  <si>
    <t>2024-02-02 14:51:10</t>
  </si>
  <si>
    <t>LONG YONGXI,HUANG YANCHUN</t>
  </si>
  <si>
    <t>892.00</t>
  </si>
  <si>
    <t>2024-02-02 13:56:45</t>
  </si>
  <si>
    <t>新加坡庄家大酒店</t>
  </si>
  <si>
    <t>TAN AITONG,LIANG XIWEN</t>
  </si>
  <si>
    <t>739.00</t>
  </si>
  <si>
    <t>2024-02-08 14:14:15</t>
  </si>
  <si>
    <t>LIU SU,XIA FENG</t>
  </si>
  <si>
    <t>908.00</t>
  </si>
  <si>
    <t>2024-02-02 15:40:01</t>
  </si>
  <si>
    <t>KONG LEIQING,TANG LIWEI</t>
  </si>
  <si>
    <t>292.00</t>
  </si>
  <si>
    <t>2024-02-05 12:45:45</t>
  </si>
  <si>
    <t>XIN WEINAN,QIN LIULI</t>
  </si>
  <si>
    <t>2324.00</t>
  </si>
  <si>
    <t>2024-02-13 12:41:20</t>
  </si>
  <si>
    <t>普吉岛玛丽莎别墅酒店(SHA Plus+)</t>
  </si>
  <si>
    <t>HE JIAHUI,DONG ZHEN</t>
  </si>
  <si>
    <t>8058.57</t>
  </si>
  <si>
    <t>2024-02-02 21:03:07</t>
  </si>
  <si>
    <t>CAI XINRU,CAI XIUMING</t>
  </si>
  <si>
    <t>1343.70</t>
  </si>
  <si>
    <t>2024-02-02 21:49:17</t>
  </si>
  <si>
    <t>PENG YUANYUAN,SHEN HUA</t>
  </si>
  <si>
    <t>624.51</t>
  </si>
  <si>
    <t>2024-02-02 22:15:10</t>
  </si>
  <si>
    <t>WANG WEIHAO,GAO JINGQIAN</t>
  </si>
  <si>
    <t>1121.20</t>
  </si>
  <si>
    <t>2024-02-02 22:29:53</t>
  </si>
  <si>
    <t>Xu Qi,Chen Chi</t>
  </si>
  <si>
    <t>1352.70</t>
  </si>
  <si>
    <t>2024-02-02 22:45:44</t>
  </si>
  <si>
    <t>CAI XUEBIN</t>
  </si>
  <si>
    <t>1932.03</t>
  </si>
  <si>
    <t>2024-02-02 23:19:15</t>
  </si>
  <si>
    <t>ZHAO SIWEI,ZHANG MENG,LIU FANPI,ZHAO YUQIU,SU XIAOMEI,ZHANG YINGZHU</t>
  </si>
  <si>
    <t>10042.68</t>
  </si>
  <si>
    <t>2024-02-03 13:23:21</t>
  </si>
  <si>
    <t>DONG ZHIMIN</t>
  </si>
  <si>
    <t>8992.32</t>
  </si>
  <si>
    <t>2024-02-03 13:47:08</t>
  </si>
  <si>
    <t>巴塞罗那马里亚诺库比公寓式酒店</t>
  </si>
  <si>
    <t>YE NING</t>
  </si>
  <si>
    <t>701.74</t>
  </si>
  <si>
    <t>2024-02-03 15:29:04</t>
  </si>
  <si>
    <t>ZHAO QUNFEI</t>
  </si>
  <si>
    <t>3004.00</t>
  </si>
  <si>
    <t>2024-02-03 16:35:13</t>
  </si>
  <si>
    <t>PAN HUA</t>
  </si>
  <si>
    <t>2120.67</t>
  </si>
  <si>
    <t>2024-02-03 18:03:32</t>
  </si>
  <si>
    <t>布里斯托尔万豪皇家酒店</t>
  </si>
  <si>
    <t>YAN YONG</t>
  </si>
  <si>
    <t>3827.06</t>
  </si>
  <si>
    <t>2024-02-03 18:45:09</t>
  </si>
  <si>
    <t>JIN SHIYUN</t>
  </si>
  <si>
    <t>349.91</t>
  </si>
  <si>
    <t>2024-02-03 21:18:14</t>
  </si>
  <si>
    <t>SUN XIUYING</t>
  </si>
  <si>
    <t>2502.03</t>
  </si>
  <si>
    <t>2024-02-04 13:24:16</t>
  </si>
  <si>
    <t>GAO YAWEN,CHEN LINHE</t>
  </si>
  <si>
    <t>2530.83</t>
  </si>
  <si>
    <t>2024-02-04 13:57:28</t>
  </si>
  <si>
    <t>YANG ZHIYUN,PAN ZHIFENG</t>
  </si>
  <si>
    <t>934.41</t>
  </si>
  <si>
    <t>2024-02-04 17:34:14</t>
  </si>
  <si>
    <t>Malta</t>
  </si>
  <si>
    <t>SU CHAOCHAO</t>
  </si>
  <si>
    <t>1273.24</t>
  </si>
  <si>
    <t>2024-02-04 20:02:09</t>
  </si>
  <si>
    <t>越南</t>
  </si>
  <si>
    <t>DING JIANDONG,JU ZHENGLUN</t>
  </si>
  <si>
    <t>693.00</t>
  </si>
  <si>
    <t>2024-02-05 12:17:33</t>
  </si>
  <si>
    <t>QIN ZIMIN,QIN ZIMIN</t>
  </si>
  <si>
    <t>1365.00</t>
  </si>
  <si>
    <t>2024-02-05 12:03:08</t>
  </si>
  <si>
    <t>LIU MEIHUI,MING CHAODONG</t>
  </si>
  <si>
    <t>1018.02</t>
  </si>
  <si>
    <t>2024-02-04 21:43:14</t>
  </si>
  <si>
    <t>ZHANG JIAYI,LIN ENQING</t>
  </si>
  <si>
    <t>1367.94</t>
  </si>
  <si>
    <t>2024-02-04 23:21:14</t>
  </si>
  <si>
    <t>LIANG JINYUAN</t>
  </si>
  <si>
    <t>723.73</t>
  </si>
  <si>
    <t>2024-02-04 23:33:16</t>
  </si>
  <si>
    <t>2024-02-04 23:33:20</t>
  </si>
  <si>
    <t>成田机场酒店</t>
  </si>
  <si>
    <t>WANG HAJIA</t>
  </si>
  <si>
    <t>411.03</t>
  </si>
  <si>
    <t>2024-02-05 00:16:01</t>
  </si>
  <si>
    <t>铂尔曼芭堤雅酒店</t>
  </si>
  <si>
    <t>MA YINGQI</t>
  </si>
  <si>
    <t>920.35</t>
  </si>
  <si>
    <t>2024-02-05 00:39:09</t>
  </si>
  <si>
    <t>HAN CONGLING,DING HAOYANG,HUANG YUYUE,HUANG JINGYANG,YU SHIHAN,XIE ZHENGTAO</t>
  </si>
  <si>
    <t>1836.00</t>
  </si>
  <si>
    <t>2024-02-05 15:33:12</t>
  </si>
  <si>
    <t>哥打京那巴鲁婆罗洲酒店</t>
  </si>
  <si>
    <t>wang jun,dong lijun</t>
  </si>
  <si>
    <t>201.00</t>
  </si>
  <si>
    <t>2024-02-05 01:32:07</t>
  </si>
  <si>
    <t>宁曼旅游旅馆</t>
  </si>
  <si>
    <t>WANG XIAOLIAN,LIANG MIN</t>
  </si>
  <si>
    <t>894.96</t>
  </si>
  <si>
    <t>2024-02-05 02:45:26</t>
  </si>
  <si>
    <t>ZHANG HUI</t>
  </si>
  <si>
    <t>1713.20</t>
  </si>
  <si>
    <t>2024-02-05 03:00:17</t>
  </si>
  <si>
    <t>YANG YAKUN</t>
  </si>
  <si>
    <t>2024-02-05 09:44:27</t>
  </si>
  <si>
    <t>XU YONG</t>
  </si>
  <si>
    <t>1080.00</t>
  </si>
  <si>
    <t>2024-02-06 15:15:14</t>
  </si>
  <si>
    <t>QI LEI</t>
  </si>
  <si>
    <t>1186.14</t>
  </si>
  <si>
    <t>2024-02-05 09:24:14</t>
  </si>
  <si>
    <t>LI YANGLUXI</t>
  </si>
  <si>
    <t>4190.46</t>
  </si>
  <si>
    <t>2024-02-05 10:24:11</t>
  </si>
  <si>
    <t>QIAO DAN,DING SHENGJIE</t>
  </si>
  <si>
    <t>920.00</t>
  </si>
  <si>
    <t>2024-02-05 14:14:25</t>
  </si>
  <si>
    <t>ZHU WEIPING,YU YUERAN</t>
  </si>
  <si>
    <t>783.68</t>
  </si>
  <si>
    <t>2024-02-05 16:29:14</t>
  </si>
  <si>
    <t>GAO SHANSHAN,ZHU BAOFENG</t>
  </si>
  <si>
    <t>1551.24</t>
  </si>
  <si>
    <t>2024-02-05 16:50:13</t>
  </si>
  <si>
    <t>LI ZHIRAN,ZHANG RUI</t>
  </si>
  <si>
    <t>851.39</t>
  </si>
  <si>
    <t>2024-02-05 20:28:13</t>
  </si>
  <si>
    <t>FU FENGJIA,ZHAO JINGYI</t>
  </si>
  <si>
    <t>3111.24</t>
  </si>
  <si>
    <t>2024-02-05 21:48:11</t>
  </si>
  <si>
    <t>LI AXIU,SHAN QIANG</t>
  </si>
  <si>
    <t>7655.01</t>
  </si>
  <si>
    <t>2024-02-06 08:04:09</t>
  </si>
  <si>
    <t>KWOK LAILAI,KO CHINTUNG</t>
  </si>
  <si>
    <t>5540.00</t>
  </si>
  <si>
    <t>2024-02-06 09:34:14</t>
  </si>
  <si>
    <t>吉隆坡EQ酒店</t>
  </si>
  <si>
    <t>LI JINGBO,ZU SEN</t>
  </si>
  <si>
    <t>2246.00</t>
  </si>
  <si>
    <t>2024-02-06 13:03:56</t>
  </si>
  <si>
    <t>阿克塞斯别墅度假酒店</t>
  </si>
  <si>
    <t>ZHANG JIAHAO,CHEN PEIXIN</t>
  </si>
  <si>
    <t>823.75</t>
  </si>
  <si>
    <t>2024-02-06 01:54:04</t>
  </si>
  <si>
    <t>HUANG HAIBING,LI WEI</t>
  </si>
  <si>
    <t>541.82</t>
  </si>
  <si>
    <t>2024-02-06 13:05:19</t>
  </si>
  <si>
    <t>LIU YU,ZHOU YING</t>
  </si>
  <si>
    <t>322.09</t>
  </si>
  <si>
    <t>2024-02-06 15:04:14</t>
  </si>
  <si>
    <t>哥打京那巴鲁京都酒店</t>
  </si>
  <si>
    <t>WANG RUN</t>
  </si>
  <si>
    <t>383.68</t>
  </si>
  <si>
    <t>2024-02-06 16:35:43</t>
  </si>
  <si>
    <t>太平洋大酒店</t>
  </si>
  <si>
    <t>ZHANG JUNWEI</t>
  </si>
  <si>
    <t>94.23</t>
  </si>
  <si>
    <t>2024-02-06 19:03:07</t>
  </si>
  <si>
    <t>QIAO LINA</t>
  </si>
  <si>
    <t>443.82</t>
  </si>
  <si>
    <t>2024-02-06 19:24:12</t>
  </si>
  <si>
    <t>XU JIAXIN</t>
  </si>
  <si>
    <t>730.06</t>
  </si>
  <si>
    <t>2024-02-06 19:31:51</t>
  </si>
  <si>
    <t>荷兰</t>
  </si>
  <si>
    <t>HE JIAWEI,HUANG CHEOKCHENG</t>
  </si>
  <si>
    <t>3293.00</t>
  </si>
  <si>
    <t>2024-02-07 17:02:54</t>
  </si>
  <si>
    <t>CHEN YUFENG,XIONG MEIHUA</t>
  </si>
  <si>
    <t>766.52</t>
  </si>
  <si>
    <t>2024-02-06 22:31:46</t>
  </si>
  <si>
    <t>DUAN XIANGYI,CHA MEIQIN</t>
  </si>
  <si>
    <t>830.00</t>
  </si>
  <si>
    <t>2024-02-07 10:05:31</t>
  </si>
  <si>
    <t>MA DANDAN,WANG QIUJU</t>
  </si>
  <si>
    <t>1368.00</t>
  </si>
  <si>
    <t>2024-02-07 09:29:59</t>
  </si>
  <si>
    <t>苏梅岛塞利斯酒店</t>
  </si>
  <si>
    <t>HE MU,WANG SHUO</t>
  </si>
  <si>
    <t>6162.06</t>
  </si>
  <si>
    <t>2024-02-06 23:51:08</t>
  </si>
  <si>
    <t>LIU CHAIMEI,RUAN RUIHUI,RUAN HAOXIANG,HE YIJUAN</t>
  </si>
  <si>
    <t>4843.16</t>
  </si>
  <si>
    <t>2024-02-07 00:30:24</t>
  </si>
  <si>
    <t>LYU XIAOXUAN,LIU CHUNXIA</t>
  </si>
  <si>
    <t>2528.58</t>
  </si>
  <si>
    <t>2024-02-07 05:06:12</t>
  </si>
  <si>
    <t>XU HAIXIA</t>
  </si>
  <si>
    <t>990.24</t>
  </si>
  <si>
    <t>2024-02-07 09:53:14</t>
  </si>
  <si>
    <t>hu xinyu,tang yutian</t>
  </si>
  <si>
    <t>1175.25</t>
  </si>
  <si>
    <t>2024-02-07 11:45:17</t>
  </si>
  <si>
    <t>ZHANG ZHUQIANG,ZENG JULING</t>
  </si>
  <si>
    <t>6869.20</t>
  </si>
  <si>
    <t>2024-02-07 11:55:21</t>
  </si>
  <si>
    <t>LI FUQIU,LI CHIYU</t>
  </si>
  <si>
    <t>1376.42</t>
  </si>
  <si>
    <t>2024-02-07 12:23:07</t>
  </si>
  <si>
    <t>SONG XINYU</t>
  </si>
  <si>
    <t>1067.00</t>
  </si>
  <si>
    <t>2024-02-07 19:51:20</t>
  </si>
  <si>
    <t>zheng yanjun,liu zihe</t>
  </si>
  <si>
    <t>1172.92</t>
  </si>
  <si>
    <t>2024-02-07 20:04:38</t>
  </si>
  <si>
    <t>XU ZIYUAN,XU ZITENG</t>
  </si>
  <si>
    <t>2997.44</t>
  </si>
  <si>
    <t>2024-02-07 22:19:45</t>
  </si>
  <si>
    <t>LIAO LINWEN,CHEN JUN</t>
  </si>
  <si>
    <t>526.00</t>
  </si>
  <si>
    <t>2024-02-07 22:33:51</t>
  </si>
  <si>
    <t>班卡伦度假酒店</t>
  </si>
  <si>
    <t>WU LE</t>
  </si>
  <si>
    <t>1443.06</t>
  </si>
  <si>
    <t>2024-02-07 23:05:12</t>
  </si>
  <si>
    <t>Cao Fang</t>
  </si>
  <si>
    <t>1825.86</t>
  </si>
  <si>
    <t>2024-02-07 23:26:56</t>
  </si>
  <si>
    <t>WANG YINGYING</t>
  </si>
  <si>
    <t>1247.00</t>
  </si>
  <si>
    <t>2024-02-08 13:17:21</t>
  </si>
  <si>
    <t>GUAN JIANLAN</t>
  </si>
  <si>
    <t>750.59</t>
  </si>
  <si>
    <t>2024-02-07 23:45:23</t>
  </si>
  <si>
    <t>WANG QING,LIU KAI,YU JING</t>
  </si>
  <si>
    <t>2366.46</t>
  </si>
  <si>
    <t>2024-02-08 00:27:15</t>
  </si>
  <si>
    <t>WU CHENGZHAN,QIAN QIANLU</t>
  </si>
  <si>
    <t>2024.84</t>
  </si>
  <si>
    <t>2024-02-08 00:41:16</t>
  </si>
  <si>
    <t>LUO MANRU</t>
  </si>
  <si>
    <t>583.40</t>
  </si>
  <si>
    <t>2024-02-08 02:24:11</t>
  </si>
  <si>
    <t>WU HAO,CHEN LIUTING</t>
  </si>
  <si>
    <t>656.31</t>
  </si>
  <si>
    <t>2024-02-08 02:31:59</t>
  </si>
  <si>
    <t>WANG YANMIN</t>
  </si>
  <si>
    <t>192.36</t>
  </si>
  <si>
    <t>2024-02-08 04:34:23</t>
  </si>
  <si>
    <t>HAN LINZHU</t>
  </si>
  <si>
    <t>2122.00</t>
  </si>
  <si>
    <t>2024-02-08 11:15:44</t>
  </si>
  <si>
    <t>Mercure St. Julian‘s Malta</t>
  </si>
  <si>
    <t>JINGYAN WANG</t>
  </si>
  <si>
    <t>301.18</t>
  </si>
  <si>
    <t>2024-02-08 09:55:05</t>
  </si>
  <si>
    <t>马耳他</t>
  </si>
  <si>
    <t>CHEN JING,FAN YUXIANG</t>
  </si>
  <si>
    <t>2024-02-08 18:24:42</t>
  </si>
  <si>
    <t>MA ZHENGYAO</t>
  </si>
  <si>
    <t>765.24</t>
  </si>
  <si>
    <t>2024-02-08 14:24:13</t>
  </si>
  <si>
    <t>QIU MENGQIN</t>
  </si>
  <si>
    <t>1419.02</t>
  </si>
  <si>
    <t>2024-02-08 14:33:19</t>
  </si>
  <si>
    <t>YU YANYUN,WANG YUANYUAN</t>
  </si>
  <si>
    <t>2035.98</t>
  </si>
  <si>
    <t>2024-02-08 14:39:17</t>
  </si>
  <si>
    <t>LI JIAXIN,ZHANG WENJING,CHEN MEIQIN,YANG SHUYI</t>
  </si>
  <si>
    <t>5705.34</t>
  </si>
  <si>
    <t>2024-02-08 14:42:16</t>
  </si>
  <si>
    <t>HONG JIA,FU LINGYING</t>
  </si>
  <si>
    <t>1312.50</t>
  </si>
  <si>
    <t>2024-02-08 14:56:15</t>
  </si>
  <si>
    <t>MA CHANGFENG</t>
  </si>
  <si>
    <t>2024-02-08 15:21:50</t>
  </si>
  <si>
    <t>XIAO YONG,XIAO YUESHAN</t>
  </si>
  <si>
    <t>1593.16</t>
  </si>
  <si>
    <t>2024-02-08 21:48:18</t>
  </si>
  <si>
    <t>WANG YUQIAO</t>
  </si>
  <si>
    <t>652.00</t>
  </si>
  <si>
    <t>2024-02-08 22:00:59</t>
  </si>
  <si>
    <t>林肯酒店</t>
  </si>
  <si>
    <t>WANG QIANQIAN,RUAN WEIQUN</t>
  </si>
  <si>
    <t>2792.76</t>
  </si>
  <si>
    <t>2024-02-08 23:09:06</t>
  </si>
  <si>
    <t>YANG YIFEI</t>
  </si>
  <si>
    <t>2024-02-09 17:08:32</t>
  </si>
  <si>
    <t>MENG LINGJUN,MENG LINGJUN,MENG LINGXIANG</t>
  </si>
  <si>
    <t>1434.00</t>
  </si>
  <si>
    <t>2024-02-09 09:58:48</t>
  </si>
  <si>
    <t>WEI YONG,LIU XIAOYAN</t>
  </si>
  <si>
    <t>154.44</t>
  </si>
  <si>
    <t>2024-02-09 02:38:14</t>
  </si>
  <si>
    <t>YU ZHIXIN,YANG PEIFANG</t>
  </si>
  <si>
    <t>1390.00</t>
  </si>
  <si>
    <t>2024-02-09 11:37:32</t>
  </si>
  <si>
    <t>Lau Xiuting</t>
  </si>
  <si>
    <t>513.23</t>
  </si>
  <si>
    <t>2024-02-09 12:36:14</t>
  </si>
  <si>
    <t>SHEN QINFANG</t>
  </si>
  <si>
    <t>993.76</t>
  </si>
  <si>
    <t>2024-02-09 14:43:15</t>
  </si>
  <si>
    <t>SUN ZHIPENG,MENG QINGXIA</t>
  </si>
  <si>
    <t>1463.67</t>
  </si>
  <si>
    <t>2024-02-09 16:44:05</t>
  </si>
  <si>
    <t>MEI SIYUAN,YANG HONGXIA</t>
  </si>
  <si>
    <t>4648.00</t>
  </si>
  <si>
    <t>2024-02-10 11:53:42</t>
  </si>
  <si>
    <t>WANG QING</t>
  </si>
  <si>
    <t>579.82</t>
  </si>
  <si>
    <t>2024-02-10 11:58:48</t>
  </si>
  <si>
    <t>4067.58</t>
  </si>
  <si>
    <t>2024-02-10 14:18:22</t>
  </si>
  <si>
    <t>ZHANG BINGSHI,ZHENG YANGCHENG</t>
  </si>
  <si>
    <t>1680.00</t>
  </si>
  <si>
    <t>2024-02-10 16:48:24</t>
  </si>
  <si>
    <t>CUI SHAN,LI LIPING</t>
  </si>
  <si>
    <t>2024-02-11 11:17:24</t>
  </si>
  <si>
    <t>ZHOU SHENGPING,WU YUJING</t>
  </si>
  <si>
    <t>600.00</t>
  </si>
  <si>
    <t>2024-02-11 11:09:22</t>
  </si>
  <si>
    <t>MOU XINGYAO,LING QING</t>
  </si>
  <si>
    <t>376.12</t>
  </si>
  <si>
    <t>2024-02-11 07:33:10</t>
  </si>
  <si>
    <t>301.70</t>
  </si>
  <si>
    <t>2024-02-11 07:33:12</t>
  </si>
  <si>
    <t>HAN WENWEN</t>
  </si>
  <si>
    <t>2196.00</t>
  </si>
  <si>
    <t>2024-02-11 15:33:16</t>
  </si>
  <si>
    <t>QU MAN</t>
  </si>
  <si>
    <t>1959.00</t>
  </si>
  <si>
    <t>2024-02-11 12:01:10</t>
  </si>
  <si>
    <t>LIN QUANFA</t>
  </si>
  <si>
    <t>2024-02-11 13:47:40</t>
  </si>
  <si>
    <t>776.75</t>
  </si>
  <si>
    <t>2024-02-11 14:15:04</t>
  </si>
  <si>
    <t>ZHAO YUFAN</t>
  </si>
  <si>
    <t>2085.94</t>
  </si>
  <si>
    <t>2024-02-11 16:12:08</t>
  </si>
  <si>
    <t>TENG XUNCONG,YANG SIYI,ZHANG YAOYAO,TANG YUN</t>
  </si>
  <si>
    <t>9478.00</t>
  </si>
  <si>
    <t>2024-02-11 21:57:09</t>
  </si>
  <si>
    <t>哥打京那巴鲁元明大酒店</t>
  </si>
  <si>
    <t>XU PENG,YANG JING</t>
  </si>
  <si>
    <t>747.00</t>
  </si>
  <si>
    <t>2024-02-12 11:41:05</t>
  </si>
  <si>
    <t>曼谷苏拉旺红色行星酒店</t>
  </si>
  <si>
    <t>ZHOU ZIKANG,JIANG BEI</t>
  </si>
  <si>
    <t>218.52</t>
  </si>
  <si>
    <t>2024-02-11 23:28:16</t>
  </si>
  <si>
    <t>SU YANYAN</t>
  </si>
  <si>
    <t>307.79</t>
  </si>
  <si>
    <t>2024-02-11 23:34:51</t>
  </si>
  <si>
    <t>ZHANG RONGRONG,QIU ZONGTIAN</t>
  </si>
  <si>
    <t>1890.00</t>
  </si>
  <si>
    <t>2024-02-11 23:54:54</t>
  </si>
  <si>
    <t>普吉岛海床大酒店(SHA Extra Plus)</t>
  </si>
  <si>
    <t>CHEN RUIFENG,YANG ZHIYING</t>
  </si>
  <si>
    <t>1376.00</t>
  </si>
  <si>
    <t>2024-02-12 11:04:17</t>
  </si>
  <si>
    <t>SUN XIULING,REN YUQIN</t>
  </si>
  <si>
    <t>3436.00</t>
  </si>
  <si>
    <t>2024-02-12 22:04:20</t>
  </si>
  <si>
    <t>LI XIAOHUI,LI YUNJIA</t>
  </si>
  <si>
    <t>1724.66</t>
  </si>
  <si>
    <t>2024-02-12 10:18:11</t>
  </si>
  <si>
    <t>ZHANG LINNA</t>
  </si>
  <si>
    <t>1638.48</t>
  </si>
  <si>
    <t>2024-02-12 11:40:59</t>
  </si>
  <si>
    <t>LI XUEFEN,TANG XIAOHONG</t>
  </si>
  <si>
    <t>2024-02-12 17:15:04</t>
  </si>
  <si>
    <t>ZHANG XIANAN,ZHANG ERCHAO</t>
  </si>
  <si>
    <t>778.63</t>
  </si>
  <si>
    <t>2024-02-12 17:26:15</t>
  </si>
  <si>
    <t>LI ERDAN,LYU BOQIAN</t>
  </si>
  <si>
    <t>287.36</t>
  </si>
  <si>
    <t>2024-02-12 17:27:58</t>
  </si>
  <si>
    <t>XU FANG,YE SILIU</t>
  </si>
  <si>
    <t>2850.00</t>
  </si>
  <si>
    <t>2024-02-12 19:11:28</t>
  </si>
  <si>
    <t>WANG PENGHAO,ZENG HAO</t>
  </si>
  <si>
    <t>1571.92</t>
  </si>
  <si>
    <t>2024-02-12 19:40:17</t>
  </si>
  <si>
    <t>PENG YUQING,ZENG SISI</t>
  </si>
  <si>
    <t>4324.00</t>
  </si>
  <si>
    <t>2024-02-13 16:54:07</t>
  </si>
  <si>
    <t>LIN HUAXIN</t>
  </si>
  <si>
    <t>901.24</t>
  </si>
  <si>
    <t>2024-02-13 10:52:18</t>
  </si>
  <si>
    <t>HE JIAYI,HE YAOXIN</t>
  </si>
  <si>
    <t>839.38</t>
  </si>
  <si>
    <t>2024-02-13 13:34:23</t>
  </si>
  <si>
    <t>小樽格利兹优选酒店</t>
  </si>
  <si>
    <t>CHEN LIANG,DAI DANDAN</t>
  </si>
  <si>
    <t>567.85</t>
  </si>
  <si>
    <t>2024-02-13 14:03:10</t>
  </si>
  <si>
    <t>WEI YAQIN</t>
  </si>
  <si>
    <t>1207.36</t>
  </si>
  <si>
    <t>2024-02-13 14:42:19</t>
  </si>
  <si>
    <t>IAO KEI</t>
  </si>
  <si>
    <t>2958.00</t>
  </si>
  <si>
    <t>2024-02-14 08:52:55</t>
  </si>
  <si>
    <t>LIANG ZHENCHANG,CHEN YONGYI</t>
  </si>
  <si>
    <t>948.84</t>
  </si>
  <si>
    <t>2024-02-13 16:15:15</t>
  </si>
  <si>
    <t>XIAO YONGHONG</t>
  </si>
  <si>
    <t>1916.70</t>
  </si>
  <si>
    <t>2024-02-13 16:18:06</t>
  </si>
  <si>
    <t>chen runyang,chen baihan</t>
  </si>
  <si>
    <t>1390.58</t>
  </si>
  <si>
    <t>2024-02-13 21:30:20</t>
  </si>
  <si>
    <t>GENG KUN,PENG LEI</t>
  </si>
  <si>
    <t>1941.00</t>
  </si>
  <si>
    <t>2024-02-14 11:34:07</t>
  </si>
  <si>
    <t>LUO SIRUI,LI LIMEI</t>
  </si>
  <si>
    <t>557.00</t>
  </si>
  <si>
    <t>2024-02-14 09:04:36</t>
  </si>
  <si>
    <t>SIU YIKCHING,HUANG MENGZHOU</t>
  </si>
  <si>
    <t>2012.00</t>
  </si>
  <si>
    <t>2024-02-14 16:02:25</t>
  </si>
  <si>
    <t>bai sufen,lai bailu</t>
  </si>
  <si>
    <t>321.30</t>
  </si>
  <si>
    <t>2024-02-14 00:04:10</t>
  </si>
  <si>
    <t>SONG MEIHUA,ZHOU JIANJUN</t>
  </si>
  <si>
    <t>5274.00</t>
  </si>
  <si>
    <t>2024-02-14 10:09:23</t>
  </si>
  <si>
    <t>Ye Li</t>
  </si>
  <si>
    <t>2024-02-14 07:23:48</t>
  </si>
  <si>
    <t>MAO LUFANG</t>
  </si>
  <si>
    <t>2222.00</t>
  </si>
  <si>
    <t>2024-02-14 20:57:12</t>
  </si>
  <si>
    <t>YANG RUYIN,ZHOU SHIQI</t>
  </si>
  <si>
    <t>2024-02-14 10:22:20</t>
  </si>
  <si>
    <t>LEI SHANTONG,XU PEITONG</t>
  </si>
  <si>
    <t>884.00</t>
  </si>
  <si>
    <t>2024-02-14 13:09:21</t>
  </si>
  <si>
    <t>ZHANG YUHAN,QIAN HENG</t>
  </si>
  <si>
    <t>1512.00</t>
  </si>
  <si>
    <t>2024-02-16 19:02:31</t>
  </si>
  <si>
    <t>XU CHI</t>
  </si>
  <si>
    <t>737.00</t>
  </si>
  <si>
    <t>2024-02-14 19:42:50</t>
  </si>
  <si>
    <t>LU KAIDI</t>
  </si>
  <si>
    <t>885.12</t>
  </si>
  <si>
    <t>2024-02-14 17:53:07</t>
  </si>
  <si>
    <t>WANG JIAJIA,CAI FEI</t>
  </si>
  <si>
    <t>1510.00</t>
  </si>
  <si>
    <t>2024-02-15 11:05:39</t>
  </si>
  <si>
    <t>曼谷素坤逸 24 号美居酒店 - SHA Plus 认证</t>
  </si>
  <si>
    <t>ZHOU ZIQI,ZHOU ZIQI</t>
  </si>
  <si>
    <t>1310.00</t>
  </si>
  <si>
    <t>2024-02-15 13:02:56</t>
  </si>
  <si>
    <t>曼谷137柱公寓酒店</t>
  </si>
  <si>
    <t>LI WANG,ZHANG PENG</t>
  </si>
  <si>
    <t>3417.00</t>
  </si>
  <si>
    <t>2024-02-15 13:54:01</t>
  </si>
  <si>
    <t>铂尔曼琅勃拉邦酒店</t>
  </si>
  <si>
    <t>YANG JINWEN</t>
  </si>
  <si>
    <t>1641.00</t>
  </si>
  <si>
    <t>2024-02-15 16:00:29</t>
  </si>
  <si>
    <t>老挝</t>
  </si>
  <si>
    <t>GROOVE新宿 宾乐雅酒店</t>
  </si>
  <si>
    <t>LUO YI,WANG LI,LUO YUHAN</t>
  </si>
  <si>
    <t>4228.18</t>
  </si>
  <si>
    <t>2024-02-15 21:09:42</t>
  </si>
  <si>
    <t>MENG LI,WU WEN</t>
  </si>
  <si>
    <t>2727.00</t>
  </si>
  <si>
    <t>2024-02-15 23:45:30</t>
  </si>
  <si>
    <t>LI PEIJUN,FENG JUNXI</t>
  </si>
  <si>
    <t>470.00</t>
  </si>
  <si>
    <t>2024-02-16 09:55:53</t>
  </si>
  <si>
    <t>LIAO XING,PIAO CHENGHUA</t>
  </si>
  <si>
    <t>4187.56</t>
  </si>
  <si>
    <t>2024-02-16 00:19:34</t>
  </si>
  <si>
    <t>YU DI</t>
  </si>
  <si>
    <t>2024-02-16 08:53:38</t>
  </si>
  <si>
    <t>ZHANG XIAOJUN</t>
  </si>
  <si>
    <t>1090.00</t>
  </si>
  <si>
    <t>2024-02-16 13:09:31</t>
  </si>
  <si>
    <t>SHEN SHANSHAN,XU LIDA</t>
  </si>
  <si>
    <t>2024-02-16 12:06:28</t>
  </si>
  <si>
    <t>YE YANGJIE</t>
  </si>
  <si>
    <t>2021.00</t>
  </si>
  <si>
    <t>2024-02-16 16:27:31</t>
  </si>
  <si>
    <t>YU JUN,TANG XIAOTING</t>
  </si>
  <si>
    <t>3100.00</t>
  </si>
  <si>
    <t>2024-02-16 16:37:14</t>
  </si>
  <si>
    <t>曼谷苏拉翁因姆蒙田酒店</t>
  </si>
  <si>
    <t>TIAN SEN</t>
  </si>
  <si>
    <t>1693.06</t>
  </si>
  <si>
    <t>2024-02-16 17:10:08</t>
  </si>
  <si>
    <t>LIANG YUXIN,YIN SONGLAN</t>
  </si>
  <si>
    <t>301.97</t>
  </si>
  <si>
    <t>2024-02-16 19:50:11</t>
  </si>
  <si>
    <t>HOU JIE</t>
  </si>
  <si>
    <t>1450.00</t>
  </si>
  <si>
    <t>2024-02-17 10:17:40</t>
  </si>
  <si>
    <t>吉隆坡5元素酒店</t>
  </si>
  <si>
    <t>HAN KONGCHUN,HAN KONGCHUN</t>
  </si>
  <si>
    <t>477.00</t>
  </si>
  <si>
    <t>2024-02-16 22:21:45</t>
  </si>
  <si>
    <t>LUO DEDUO</t>
  </si>
  <si>
    <t>2024-02-17 10:26:54</t>
  </si>
  <si>
    <t>SONG WENJIA,DENG DANNI</t>
  </si>
  <si>
    <t>214.00</t>
  </si>
  <si>
    <t>2024-02-17 13:54:54</t>
  </si>
  <si>
    <t>WANG HUI</t>
  </si>
  <si>
    <t>564.00</t>
  </si>
  <si>
    <t>2024-02-17 16:03:17</t>
  </si>
  <si>
    <t>新加坡M酒店</t>
  </si>
  <si>
    <t>WU ZHIFEN</t>
  </si>
  <si>
    <t>2726.00</t>
  </si>
  <si>
    <t>2024-02-20 16:41:50</t>
  </si>
  <si>
    <t>MU ZHIYONG</t>
  </si>
  <si>
    <t>1033.98</t>
  </si>
  <si>
    <t>2024-02-17 17:04:11</t>
  </si>
  <si>
    <t>LI HAOBAI,LI PENGCHAO</t>
  </si>
  <si>
    <t>1256.00</t>
  </si>
  <si>
    <t>2024-02-18 12:36:44</t>
  </si>
  <si>
    <t>DENG SHA</t>
  </si>
  <si>
    <t>245.95</t>
  </si>
  <si>
    <t>2024-02-17 17:30:44</t>
  </si>
  <si>
    <t>ZHANG JINHUA,ZHANG YUE</t>
  </si>
  <si>
    <t>421.40</t>
  </si>
  <si>
    <t>2024-02-17 18:07:53</t>
  </si>
  <si>
    <t>吉隆坡协和酒店</t>
  </si>
  <si>
    <t>CHEN PING,LIU KUIYING</t>
  </si>
  <si>
    <t>2790.00</t>
  </si>
  <si>
    <t>2024-02-18 09:48:10</t>
  </si>
  <si>
    <t>GAO QUAN,XU REN,SUN YANGCHENXI</t>
  </si>
  <si>
    <t>2384.46</t>
  </si>
  <si>
    <t>2024-02-17 18:38:19</t>
  </si>
  <si>
    <t>MA PENGFEI,TIAN TIAN,TIAN SANHONG</t>
  </si>
  <si>
    <t>2967.93</t>
  </si>
  <si>
    <t>2024-02-17 19:08:15</t>
  </si>
  <si>
    <t>LAM SUILUNG</t>
  </si>
  <si>
    <t>662.73</t>
  </si>
  <si>
    <t>2024-02-17 19:22:16</t>
  </si>
  <si>
    <t>ZHENG RENLONG</t>
  </si>
  <si>
    <t>1190.24</t>
  </si>
  <si>
    <t>2024-02-17 19:19:14</t>
  </si>
  <si>
    <t>HAN PEILIANG</t>
  </si>
  <si>
    <t>550.16</t>
  </si>
  <si>
    <t>2024-02-17 19:34:14</t>
  </si>
  <si>
    <t>CAO SHUO</t>
  </si>
  <si>
    <t>1510.87</t>
  </si>
  <si>
    <t>2024-02-17 20:30:12</t>
  </si>
  <si>
    <t>YANG DI</t>
  </si>
  <si>
    <t>693.84</t>
  </si>
  <si>
    <t>2024-02-17 20:38:04</t>
  </si>
  <si>
    <t>YU QIAN</t>
  </si>
  <si>
    <t>2024-02-17 21:36:15</t>
  </si>
  <si>
    <t>ZHANG YUANLONG</t>
  </si>
  <si>
    <t>2024-02-18 09:58:06</t>
  </si>
  <si>
    <t>LI TONG,YANG YANG</t>
  </si>
  <si>
    <t>2749.30</t>
  </si>
  <si>
    <t>2024-02-17 22:39:14</t>
  </si>
  <si>
    <t>XU YONGHAI</t>
  </si>
  <si>
    <t>2253.00</t>
  </si>
  <si>
    <t>2024-02-19 11:17:39</t>
  </si>
  <si>
    <t>YAO JUAN</t>
  </si>
  <si>
    <t>350.51</t>
  </si>
  <si>
    <t>2024-02-18 00:01:14</t>
  </si>
  <si>
    <t>济州亚洲酒店</t>
  </si>
  <si>
    <t>LI JIAYING,LIANG JINGLING</t>
  </si>
  <si>
    <t>353.09</t>
  </si>
  <si>
    <t>2024-02-18 00:02:57</t>
  </si>
  <si>
    <t>WU XIN</t>
  </si>
  <si>
    <t>2475.00</t>
  </si>
  <si>
    <t>2024-02-20 10:37:45</t>
  </si>
  <si>
    <t>XU RUI</t>
  </si>
  <si>
    <t>431.20</t>
  </si>
  <si>
    <t>2024-02-18 01:08:11</t>
  </si>
  <si>
    <t>SUN TAO,ZOU XINGEANG,LI ZHONGSHENG</t>
  </si>
  <si>
    <t>1662.54</t>
  </si>
  <si>
    <t>2024-02-18 01:24:12</t>
  </si>
  <si>
    <t>SUN TAO,ZOU XINGEANG</t>
  </si>
  <si>
    <t>1108.36</t>
  </si>
  <si>
    <t>2024-02-18 01:27:14</t>
  </si>
  <si>
    <t>HE JINGJING</t>
  </si>
  <si>
    <t>2024-02-18 12:29:39</t>
  </si>
  <si>
    <t>GUAN JIANXIN</t>
  </si>
  <si>
    <t>1767.18</t>
  </si>
  <si>
    <t>2024-02-18 01:48:50</t>
  </si>
  <si>
    <t>HE JIALIN</t>
  </si>
  <si>
    <t>2024-02-18 12:13:40</t>
  </si>
  <si>
    <t>哥打京那巴鲁达雅酒店</t>
  </si>
  <si>
    <t>SONG HUAISHENG</t>
  </si>
  <si>
    <t>184.58</t>
  </si>
  <si>
    <t>2024-02-18 08:47:05</t>
  </si>
  <si>
    <t>WANG HEPING</t>
  </si>
  <si>
    <t>679.76</t>
  </si>
  <si>
    <t>2024-02-18 09:12:15</t>
  </si>
  <si>
    <t>爱丽丝&amp;旅行箱酒店</t>
  </si>
  <si>
    <t>SONG WEIXIA</t>
  </si>
  <si>
    <t>557.90</t>
  </si>
  <si>
    <t>2024-02-18 09:29:16</t>
  </si>
  <si>
    <t>CHEN HAINAN,CHEN HAINAN</t>
  </si>
  <si>
    <t>291.34</t>
  </si>
  <si>
    <t>2024-02-18 09:50:43</t>
  </si>
  <si>
    <t>暹罗酒店</t>
  </si>
  <si>
    <t>SONG HUANHUAN,YANG XUE</t>
  </si>
  <si>
    <t>832.68</t>
  </si>
  <si>
    <t>2024-02-18 10:13:09</t>
  </si>
  <si>
    <t>WANG YUEMEI,WANG JIAMEI,CAO XIN,CAO YUNHE</t>
  </si>
  <si>
    <t>3119.04</t>
  </si>
  <si>
    <t>2024-02-18 10:18:14</t>
  </si>
  <si>
    <t>LU PEIWEI</t>
  </si>
  <si>
    <t>2450.48</t>
  </si>
  <si>
    <t>2024-02-18 11:25:10</t>
  </si>
  <si>
    <t>HUO ZEWEI</t>
  </si>
  <si>
    <t>942.00</t>
  </si>
  <si>
    <t>2024-02-18 14:40:32</t>
  </si>
  <si>
    <t>LIAO WEISEN</t>
  </si>
  <si>
    <t>586.69</t>
  </si>
  <si>
    <t>2024-02-18 16:23:11</t>
  </si>
  <si>
    <t>LYU XIAOCHEN</t>
  </si>
  <si>
    <t>418.00</t>
  </si>
  <si>
    <t>2024-02-19 14:13:42</t>
  </si>
  <si>
    <t>首尔三井酒店</t>
  </si>
  <si>
    <t>ZHU TINGLI</t>
  </si>
  <si>
    <t>521.00</t>
  </si>
  <si>
    <t>2024-02-18 18:03:39</t>
  </si>
  <si>
    <t>GUO MEIQI</t>
  </si>
  <si>
    <t>606.32</t>
  </si>
  <si>
    <t>2024-02-18 18:01:14</t>
  </si>
  <si>
    <t>LI HAO,LI HUISHENG,WANG XINFU</t>
  </si>
  <si>
    <t>5344.20</t>
  </si>
  <si>
    <t>2024-02-18 18:03:42</t>
  </si>
  <si>
    <t>ZHAO YICHENG</t>
  </si>
  <si>
    <t>1200.38</t>
  </si>
  <si>
    <t>2024-02-18 19:24:56</t>
  </si>
  <si>
    <t>BAO WEN</t>
  </si>
  <si>
    <t>1175.64</t>
  </si>
  <si>
    <t>2024-02-18 19:42:12</t>
  </si>
  <si>
    <t>PU JUN</t>
  </si>
  <si>
    <t>2297.16</t>
  </si>
  <si>
    <t>2024-02-18 20:11:01</t>
  </si>
  <si>
    <t>PANG YINGYING,CHEN CHUHAN</t>
  </si>
  <si>
    <t>5406.42</t>
  </si>
  <si>
    <t>2024-02-18 21:45:10</t>
  </si>
  <si>
    <t>芭堤雅格兰德中心点酒店</t>
  </si>
  <si>
    <t>ZHU ZHIBING,ZHANG FANGFANG</t>
  </si>
  <si>
    <t>1287.20</t>
  </si>
  <si>
    <t>2024-02-19 08:30:28</t>
  </si>
  <si>
    <t>LIN ZHIJI</t>
  </si>
  <si>
    <t>613.26</t>
  </si>
  <si>
    <t>2024-02-19 03:20:09</t>
  </si>
  <si>
    <t>LI FENGRUI</t>
  </si>
  <si>
    <t>826.69</t>
  </si>
  <si>
    <t>2024-02-19 05:23:10</t>
  </si>
  <si>
    <t>yang shouni,huang xinyang</t>
  </si>
  <si>
    <t>221.00</t>
  </si>
  <si>
    <t>2024-02-19 14:31:12</t>
  </si>
  <si>
    <t>登嘉楼停泊岛度假酒店</t>
  </si>
  <si>
    <t>XIAO YANG,WU ZIHAO</t>
  </si>
  <si>
    <t>494.76</t>
  </si>
  <si>
    <t>2024-02-19 09:06:05</t>
  </si>
  <si>
    <t>LAO BAIREN,YOU YUEYUE</t>
  </si>
  <si>
    <t>2024-02-19 14:29:23</t>
  </si>
  <si>
    <t>LIANG MEILIAN</t>
  </si>
  <si>
    <t>287.61</t>
  </si>
  <si>
    <t>2024-02-19 09:32:25</t>
  </si>
  <si>
    <t>wang lijuan</t>
  </si>
  <si>
    <t>1600.00</t>
  </si>
  <si>
    <t>2024-02-19 15:01:50</t>
  </si>
  <si>
    <t>SUN XING</t>
  </si>
  <si>
    <t>300.00</t>
  </si>
  <si>
    <t>2024-02-19 17:00:39</t>
  </si>
  <si>
    <t>ZHAO TIANLONG</t>
  </si>
  <si>
    <t>341.99</t>
  </si>
  <si>
    <t>2024-02-19 17:43:10</t>
  </si>
  <si>
    <t>JIANG DONGLIN</t>
  </si>
  <si>
    <t>1292.00</t>
  </si>
  <si>
    <t>2024-02-20 16:55:32</t>
  </si>
  <si>
    <t>song dawei,ma yuxia</t>
  </si>
  <si>
    <t>733.48</t>
  </si>
  <si>
    <t>2024-02-19 20:29:15</t>
  </si>
  <si>
    <t>ZHAO CHENGBO</t>
  </si>
  <si>
    <t>255.99</t>
  </si>
  <si>
    <t>2024-02-19 21:12:07</t>
  </si>
  <si>
    <t>TIAN CONG</t>
  </si>
  <si>
    <t>898.44</t>
  </si>
  <si>
    <t>2024-02-19 21:39:17</t>
  </si>
  <si>
    <t>曼谷察殿沙吞酒店式公寓</t>
  </si>
  <si>
    <t>LIU TING</t>
  </si>
  <si>
    <t>1936.65</t>
  </si>
  <si>
    <t>2024-02-19 22:33:30</t>
  </si>
  <si>
    <t>BIAN XIAOSHAN</t>
  </si>
  <si>
    <t>167.54</t>
  </si>
  <si>
    <t>2024-02-20 05:33:57</t>
  </si>
  <si>
    <t>巴塞罗那维尼西马里迪莫饭店</t>
  </si>
  <si>
    <t>XU ANTI,MA YUJIE</t>
  </si>
  <si>
    <t>2979.30</t>
  </si>
  <si>
    <t>2024-02-20 06:41:41</t>
  </si>
  <si>
    <t>XIE XIAOPING</t>
  </si>
  <si>
    <t>1415.28</t>
  </si>
  <si>
    <t>2024-02-20 09:14:15</t>
  </si>
  <si>
    <t>ZHAO DANDAN</t>
  </si>
  <si>
    <t>2464.00</t>
  </si>
  <si>
    <t>2024-02-20 11:03:53</t>
  </si>
  <si>
    <t>ZENG XIALIANG</t>
  </si>
  <si>
    <t>550.97</t>
  </si>
  <si>
    <t>2024-02-20 11:10:17</t>
  </si>
  <si>
    <t>CAO HONGYU,YANG JIAO</t>
  </si>
  <si>
    <t>1937.64</t>
  </si>
  <si>
    <t>2024-02-20 12:01:22</t>
  </si>
  <si>
    <t>槟城七梯田酒店</t>
  </si>
  <si>
    <t>QU ZHI</t>
  </si>
  <si>
    <t>856.48</t>
  </si>
  <si>
    <t>2024-02-20 12:36:08</t>
  </si>
  <si>
    <t>沙美岛君怡度假酒店</t>
  </si>
  <si>
    <t>YAN LE</t>
  </si>
  <si>
    <t>665.34</t>
  </si>
  <si>
    <t>2024-02-20 13:00:15</t>
  </si>
  <si>
    <t>ZHANG KE</t>
  </si>
  <si>
    <t>626.00</t>
  </si>
  <si>
    <t>2024-02-20 13:55:46</t>
  </si>
  <si>
    <t>CHEN YUEYUE</t>
  </si>
  <si>
    <t>539.00</t>
  </si>
  <si>
    <t>2024-02-20 15:27:28</t>
  </si>
  <si>
    <t>MA SHUXian</t>
  </si>
  <si>
    <t>743.21</t>
  </si>
  <si>
    <t>2024-02-20 16:02:47</t>
  </si>
  <si>
    <t>ZHANG YING</t>
  </si>
  <si>
    <t>2024-02-20 17:20:20</t>
  </si>
  <si>
    <t>JIA LIU,LI JING</t>
  </si>
  <si>
    <t>715.57</t>
  </si>
  <si>
    <t>2024-02-20 16:09:18</t>
  </si>
  <si>
    <t>ZHANG JINKUN</t>
  </si>
  <si>
    <t>245.44</t>
  </si>
  <si>
    <t>2024-02-20 16:30:40</t>
  </si>
  <si>
    <t>ZHONG MING</t>
  </si>
  <si>
    <t>348.55</t>
  </si>
  <si>
    <t>2024-02-20 16:40:57</t>
  </si>
  <si>
    <t>PAN XUEJUAN</t>
  </si>
  <si>
    <t>2024-02-22 15:08:26</t>
  </si>
  <si>
    <t>曼谷王朝格兰德酒店(原王朝格兰德旅馆)</t>
  </si>
  <si>
    <t>LWIN THIRI</t>
  </si>
  <si>
    <t>544.54</t>
  </si>
  <si>
    <t>2024-02-21 11:09:12</t>
  </si>
  <si>
    <t>ZHANG SHUYI</t>
  </si>
  <si>
    <t>743.40</t>
  </si>
  <si>
    <t>2024-02-21 11:27:12</t>
  </si>
  <si>
    <t>KEUNG SIULUNG</t>
  </si>
  <si>
    <t>2677.00</t>
  </si>
  <si>
    <t>2024-02-21 14:40:13</t>
  </si>
  <si>
    <t>ZHANG PENGCHENG</t>
  </si>
  <si>
    <t>1557.46</t>
  </si>
  <si>
    <t>2024-02-21 17:54:25</t>
  </si>
  <si>
    <t>阿布扎比W酒店</t>
  </si>
  <si>
    <t>HE MENGLONG</t>
  </si>
  <si>
    <t>1388.06</t>
  </si>
  <si>
    <t>2024-02-21 18:16:33</t>
  </si>
  <si>
    <t>HE MIN</t>
  </si>
  <si>
    <t>876.05</t>
  </si>
  <si>
    <t>2024-02-21 18:25:45</t>
  </si>
  <si>
    <t>ZHANG SIQI,ZENG ZHIFA</t>
  </si>
  <si>
    <t>625.19</t>
  </si>
  <si>
    <t>2024-02-21 19:45:17</t>
  </si>
  <si>
    <t>JIANG DANXUAN</t>
  </si>
  <si>
    <t>1125.38</t>
  </si>
  <si>
    <t>2024-02-21 20:54:43</t>
  </si>
  <si>
    <t>CMYK我的酒店@拉查达店</t>
  </si>
  <si>
    <t>ZHAI QINFAN</t>
  </si>
  <si>
    <t>209.67</t>
  </si>
  <si>
    <t>2024-02-21 21:37:19</t>
  </si>
  <si>
    <t>YU WEIYA</t>
  </si>
  <si>
    <t>370.00</t>
  </si>
  <si>
    <t>2024-02-22 14:54:00</t>
  </si>
  <si>
    <t>WANG YAO</t>
  </si>
  <si>
    <t>2024-02-21 22:55:33</t>
  </si>
  <si>
    <t>曼谷拉差达瑞士酒店 (SHA Extra Plus)</t>
  </si>
  <si>
    <t>YUAN QINGWEI</t>
  </si>
  <si>
    <t>660.18</t>
  </si>
  <si>
    <t>2024-02-21 23:08:24</t>
  </si>
  <si>
    <t>LI CHUNYANG</t>
  </si>
  <si>
    <t>295.41</t>
  </si>
  <si>
    <t>2024-02-21 23:26:15</t>
  </si>
  <si>
    <t>WANG ZIHAO</t>
  </si>
  <si>
    <t>1102.96</t>
  </si>
  <si>
    <t>2024-02-21 23:42:07</t>
  </si>
  <si>
    <t>LEE MAX</t>
  </si>
  <si>
    <t>380.00</t>
  </si>
  <si>
    <t>2024-02-23 08:06:30</t>
  </si>
  <si>
    <t>FENG XUEMEI</t>
  </si>
  <si>
    <t>1620.56</t>
  </si>
  <si>
    <t>2024-02-22 01:34:07</t>
  </si>
  <si>
    <t>LIAO BIN,YU LIKUN,WANG WEI</t>
  </si>
  <si>
    <t>5640.00</t>
  </si>
  <si>
    <t>2024-02-22 09:22:06</t>
  </si>
  <si>
    <t>迷卡萨全套房酒店</t>
  </si>
  <si>
    <t>WU YUN</t>
  </si>
  <si>
    <t>533.16</t>
  </si>
  <si>
    <t>2024-02-22 10:46:27</t>
  </si>
  <si>
    <t>LI SHUJIA,QI HUIQING</t>
  </si>
  <si>
    <t>2024-02-22 13:14:38</t>
  </si>
  <si>
    <t>紫苑公寓酒店</t>
  </si>
  <si>
    <t>GUO RENYUAN</t>
  </si>
  <si>
    <t>570.43</t>
  </si>
  <si>
    <t>2024-02-22 12:54:09</t>
  </si>
  <si>
    <t>LI HE</t>
  </si>
  <si>
    <t>906.40</t>
  </si>
  <si>
    <t>2024-02-22 13:23:15</t>
  </si>
  <si>
    <t>LI HUI,LI LIANGYING</t>
  </si>
  <si>
    <t>339.80</t>
  </si>
  <si>
    <t>2024-02-22 13:54:07</t>
  </si>
  <si>
    <t>SUN YONGBO,WANG XUELONG</t>
  </si>
  <si>
    <t>2024-02-22 17:33:39</t>
  </si>
  <si>
    <t>XIONG BIN</t>
  </si>
  <si>
    <t>2024-02-22 17:32:58</t>
  </si>
  <si>
    <t>SHEN JIANJUN</t>
  </si>
  <si>
    <t>2774.60</t>
  </si>
  <si>
    <t>2024-02-22 15:05:07</t>
  </si>
  <si>
    <t>ZHANG YANPING</t>
  </si>
  <si>
    <t>174.67</t>
  </si>
  <si>
    <t>2024-02-22 16:48:16</t>
  </si>
  <si>
    <t>175.67</t>
  </si>
  <si>
    <t>2024-02-22 16:50:15</t>
  </si>
  <si>
    <t>NG MANKEK</t>
  </si>
  <si>
    <t>314.89</t>
  </si>
  <si>
    <t>2024-02-22 19:08:12</t>
  </si>
  <si>
    <t>SU YAN</t>
  </si>
  <si>
    <t>344.54</t>
  </si>
  <si>
    <t>2024-02-22 19:10:53</t>
  </si>
  <si>
    <t>SHI YIFAN,WANG XIAONING</t>
  </si>
  <si>
    <t>710.00</t>
  </si>
  <si>
    <t>2024-02-23 13:20:21</t>
  </si>
  <si>
    <t>UHG 安努季节酒店</t>
  </si>
  <si>
    <t>FANG RONGGUI</t>
  </si>
  <si>
    <t>275.18</t>
  </si>
  <si>
    <t>2024-02-22 22:39:03</t>
  </si>
  <si>
    <t>LYU DANDAN,AN JING,SHI HAIYAN</t>
  </si>
  <si>
    <t>465.24</t>
  </si>
  <si>
    <t>2024-02-22 23:03:32</t>
  </si>
  <si>
    <t>WU DI</t>
  </si>
  <si>
    <t>1784.84</t>
  </si>
  <si>
    <t>2024-02-22 23:03:22</t>
  </si>
  <si>
    <t>LUO SHA,LYU XIAOYAN</t>
  </si>
  <si>
    <t>177.35</t>
  </si>
  <si>
    <t>2024-02-22 23:37:19</t>
  </si>
  <si>
    <t>09 区海滩酒店</t>
  </si>
  <si>
    <t>CHEN HUILIAN</t>
  </si>
  <si>
    <t>74.46</t>
  </si>
  <si>
    <t>-74</t>
  </si>
  <si>
    <t>2024-02-23 01:45:16</t>
  </si>
  <si>
    <t>SUN QINGWEI,LIU XIAOMEI,SUN ZIYANG</t>
  </si>
  <si>
    <t>634.90</t>
  </si>
  <si>
    <t>2024-02-23 08:04:14</t>
  </si>
  <si>
    <t>YE ZEHUANG</t>
  </si>
  <si>
    <t>119.32</t>
  </si>
  <si>
    <t>2024-02-23 10:27:06</t>
  </si>
  <si>
    <t>ZHAO GUANQIANG</t>
  </si>
  <si>
    <t>853.47</t>
  </si>
  <si>
    <t>2024-02-23 10:29:32</t>
  </si>
  <si>
    <t>HE FANGJU</t>
  </si>
  <si>
    <t>324.59</t>
  </si>
  <si>
    <t>2024-02-23 13:26:19</t>
  </si>
  <si>
    <t>WANG YUANYUAN</t>
  </si>
  <si>
    <t>458.71</t>
  </si>
  <si>
    <t>2024-02-23 15:37:29</t>
  </si>
  <si>
    <t>XING KEHUA</t>
  </si>
  <si>
    <t>2024-02-23 16:28:06</t>
  </si>
  <si>
    <t>NIU XIA</t>
  </si>
  <si>
    <t>552.25</t>
  </si>
  <si>
    <t>2024-02-23 16:50:16</t>
  </si>
  <si>
    <t>LEI JING</t>
  </si>
  <si>
    <t>1036.57</t>
  </si>
  <si>
    <t>2024-02-23 17:02:16</t>
  </si>
  <si>
    <t>CHEN YAN</t>
  </si>
  <si>
    <t>500.86</t>
  </si>
  <si>
    <t>2024-02-23 17:09:28</t>
  </si>
  <si>
    <t>QIAN FENGLIN,QIAN FENGLIN</t>
  </si>
  <si>
    <t>492.86</t>
  </si>
  <si>
    <t>2024-02-23 17:10:11</t>
  </si>
  <si>
    <t>ZHUO XIAOFENG,ZHENG XINXIN</t>
  </si>
  <si>
    <t>594.16</t>
  </si>
  <si>
    <t>2024-02-23 17:32:14</t>
  </si>
  <si>
    <t>KE MENGDI</t>
  </si>
  <si>
    <t>343.66</t>
  </si>
  <si>
    <t>2024-02-23 20:44:04</t>
  </si>
  <si>
    <t>MENG ZHIWEI,LI MEIGE</t>
  </si>
  <si>
    <t>127.27</t>
  </si>
  <si>
    <t>2024-02-23 22:39:14</t>
  </si>
  <si>
    <t>芭堤雅摩达斯度假村</t>
  </si>
  <si>
    <t>CHENG LIJUAN</t>
  </si>
  <si>
    <t>910.89</t>
  </si>
  <si>
    <t>2024-02-23 22:45:18</t>
  </si>
  <si>
    <t>LI KEHUA</t>
  </si>
  <si>
    <t>1001.96</t>
  </si>
  <si>
    <t>2024-02-24 00:22:58</t>
  </si>
  <si>
    <t>曼谷集市酒店</t>
  </si>
  <si>
    <t>Chen Jiajun</t>
  </si>
  <si>
    <t>240.72</t>
  </si>
  <si>
    <t>2024-02-24 03:32:16</t>
  </si>
  <si>
    <t>PAN YUXIAO,PAN JUN</t>
  </si>
  <si>
    <t>2024-02-24 03:56:03</t>
  </si>
  <si>
    <t>新加坡乌节泛太平洋酒店</t>
  </si>
  <si>
    <t>LI LINGYUN,LIAN LINGBIN</t>
  </si>
  <si>
    <t>4505.96</t>
  </si>
  <si>
    <t>2024-02-24 10:39:06</t>
  </si>
  <si>
    <t>CHEN LITU</t>
  </si>
  <si>
    <t>346.61</t>
  </si>
  <si>
    <t>2024-02-24 17:39:06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</si>
</sst>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516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516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3</v>
      </c>
      <c r="N2" s="8" t="s">
        <v>81</v>
      </c>
      <c r="O2" s="8" t="s">
        <v>82</v>
      </c>
      <c r="P2" s="8" t="s">
        <v>83</v>
      </c>
      <c r="Q2" s="8"/>
      <c r="R2" s="14" t="s">
        <v>84</v>
      </c>
      <c r="S2" s="16" t="s">
        <v>19</v>
      </c>
      <c r="T2" s="8"/>
      <c r="U2" s="14" t="s">
        <v>19</v>
      </c>
      <c r="V2" s="14" t="s">
        <v>84</v>
      </c>
      <c r="W2" s="16" t="s">
        <v>85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89</v>
      </c>
    </row>
    <row r="3" ht="14.25" customHeight="1" spans="1:34">
      <c r="A3" s="7" t="s">
        <v>90</v>
      </c>
      <c r="B3" s="7" t="s">
        <v>91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92</v>
      </c>
      <c r="H3" s="8" t="s">
        <v>93</v>
      </c>
      <c r="I3" s="8" t="s">
        <v>79</v>
      </c>
      <c r="J3" s="8" t="s">
        <v>2</v>
      </c>
      <c r="K3" s="8" t="s">
        <v>94</v>
      </c>
      <c r="L3" s="8">
        <v>1</v>
      </c>
      <c r="M3" s="8">
        <v>1</v>
      </c>
      <c r="N3" s="8" t="s">
        <v>95</v>
      </c>
      <c r="O3" s="8" t="s">
        <v>95</v>
      </c>
      <c r="P3" s="8" t="s">
        <v>83</v>
      </c>
      <c r="Q3" s="8"/>
      <c r="R3" s="14" t="s">
        <v>96</v>
      </c>
      <c r="S3" s="16" t="s">
        <v>19</v>
      </c>
      <c r="T3" s="8"/>
      <c r="U3" s="14" t="s">
        <v>19</v>
      </c>
      <c r="V3" s="14" t="s">
        <v>96</v>
      </c>
      <c r="W3" s="16" t="s">
        <v>97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102</v>
      </c>
      <c r="H4" s="8" t="s">
        <v>103</v>
      </c>
      <c r="I4" s="8" t="s">
        <v>79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83</v>
      </c>
      <c r="P4" s="8" t="s">
        <v>106</v>
      </c>
      <c r="Q4" s="8"/>
      <c r="R4" s="14" t="s">
        <v>107</v>
      </c>
      <c r="S4" s="16" t="s">
        <v>19</v>
      </c>
      <c r="T4" s="8"/>
      <c r="U4" s="14" t="s">
        <v>19</v>
      </c>
      <c r="V4" s="14" t="s">
        <v>107</v>
      </c>
      <c r="W4" s="16" t="s">
        <v>108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75</v>
      </c>
      <c r="AH4" t="s">
        <v>111</v>
      </c>
    </row>
    <row r="5" ht="14.25" customHeight="1" spans="1:34">
      <c r="A5" s="7" t="s">
        <v>112</v>
      </c>
      <c r="B5" s="7" t="s">
        <v>113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114</v>
      </c>
      <c r="H5" s="8" t="s">
        <v>115</v>
      </c>
      <c r="I5" s="8" t="s">
        <v>79</v>
      </c>
      <c r="J5" s="8" t="s">
        <v>2</v>
      </c>
      <c r="K5" s="8" t="s">
        <v>116</v>
      </c>
      <c r="L5" s="8">
        <v>1</v>
      </c>
      <c r="M5" s="8">
        <v>1</v>
      </c>
      <c r="N5" s="8" t="s">
        <v>117</v>
      </c>
      <c r="O5" s="8" t="s">
        <v>83</v>
      </c>
      <c r="P5" s="8" t="s">
        <v>106</v>
      </c>
      <c r="Q5" s="8"/>
      <c r="R5" s="14" t="s">
        <v>118</v>
      </c>
      <c r="S5" s="16" t="s">
        <v>19</v>
      </c>
      <c r="T5" s="8"/>
      <c r="U5" s="14" t="s">
        <v>19</v>
      </c>
      <c r="V5" s="14" t="s">
        <v>118</v>
      </c>
      <c r="W5" s="16" t="s">
        <v>119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88</v>
      </c>
      <c r="AG5" t="s">
        <v>75</v>
      </c>
      <c r="AH5" t="s">
        <v>122</v>
      </c>
    </row>
    <row r="6" ht="14.25" customHeight="1" spans="1:34">
      <c r="A6" s="7" t="s">
        <v>123</v>
      </c>
      <c r="B6" s="7" t="s">
        <v>124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125</v>
      </c>
      <c r="H6" s="8" t="s">
        <v>126</v>
      </c>
      <c r="I6" s="8" t="s">
        <v>79</v>
      </c>
      <c r="J6" s="8" t="s">
        <v>2</v>
      </c>
      <c r="K6" s="8" t="s">
        <v>127</v>
      </c>
      <c r="L6" s="8">
        <v>1</v>
      </c>
      <c r="M6" s="8">
        <v>3</v>
      </c>
      <c r="N6" s="8" t="s">
        <v>128</v>
      </c>
      <c r="O6" s="8" t="s">
        <v>129</v>
      </c>
      <c r="P6" s="8" t="s">
        <v>106</v>
      </c>
      <c r="Q6" s="8"/>
      <c r="R6" s="14" t="s">
        <v>130</v>
      </c>
      <c r="S6" s="16" t="s">
        <v>19</v>
      </c>
      <c r="T6" s="8"/>
      <c r="U6" s="14" t="s">
        <v>19</v>
      </c>
      <c r="V6" s="14" t="s">
        <v>130</v>
      </c>
      <c r="W6" s="16" t="s">
        <v>131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132</v>
      </c>
      <c r="AD6" t="s">
        <v>6</v>
      </c>
      <c r="AE6" t="s">
        <v>133</v>
      </c>
      <c r="AF6" t="s">
        <v>88</v>
      </c>
      <c r="AG6" t="s">
        <v>75</v>
      </c>
      <c r="AH6" t="s">
        <v>134</v>
      </c>
    </row>
    <row r="7" ht="14.25" customHeight="1" spans="1:34">
      <c r="A7" s="7" t="s">
        <v>135</v>
      </c>
      <c r="B7" s="7" t="s">
        <v>136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137</v>
      </c>
      <c r="H7" s="8" t="s">
        <v>138</v>
      </c>
      <c r="I7" s="8" t="s">
        <v>79</v>
      </c>
      <c r="J7" s="8" t="s">
        <v>2</v>
      </c>
      <c r="K7" s="8" t="s">
        <v>139</v>
      </c>
      <c r="L7" s="8">
        <v>1</v>
      </c>
      <c r="M7" s="8">
        <v>1</v>
      </c>
      <c r="N7" s="8" t="s">
        <v>140</v>
      </c>
      <c r="O7" s="8" t="s">
        <v>83</v>
      </c>
      <c r="P7" s="8" t="s">
        <v>106</v>
      </c>
      <c r="Q7" s="8"/>
      <c r="R7" s="14" t="s">
        <v>141</v>
      </c>
      <c r="S7" s="16" t="s">
        <v>19</v>
      </c>
      <c r="T7" s="8"/>
      <c r="U7" s="14" t="s">
        <v>19</v>
      </c>
      <c r="V7" s="14" t="s">
        <v>141</v>
      </c>
      <c r="W7" s="16" t="s">
        <v>142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143</v>
      </c>
      <c r="AD7" t="s">
        <v>6</v>
      </c>
      <c r="AE7" t="s">
        <v>144</v>
      </c>
      <c r="AF7" t="s">
        <v>88</v>
      </c>
      <c r="AG7" t="s">
        <v>75</v>
      </c>
      <c r="AH7" t="s">
        <v>145</v>
      </c>
    </row>
    <row r="8" ht="14.25" customHeight="1" spans="1:34">
      <c r="A8" s="7" t="s">
        <v>146</v>
      </c>
      <c r="B8" s="7" t="s">
        <v>147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148</v>
      </c>
      <c r="H8" s="8" t="s">
        <v>149</v>
      </c>
      <c r="I8" s="8" t="s">
        <v>79</v>
      </c>
      <c r="J8" s="8" t="s">
        <v>2</v>
      </c>
      <c r="K8" s="8" t="s">
        <v>150</v>
      </c>
      <c r="L8" s="8">
        <v>1</v>
      </c>
      <c r="M8" s="8">
        <v>1</v>
      </c>
      <c r="N8" s="8" t="s">
        <v>151</v>
      </c>
      <c r="O8" s="8" t="s">
        <v>83</v>
      </c>
      <c r="P8" s="8" t="s">
        <v>106</v>
      </c>
      <c r="Q8" s="8"/>
      <c r="R8" s="14" t="s">
        <v>152</v>
      </c>
      <c r="S8" s="16" t="s">
        <v>19</v>
      </c>
      <c r="T8" s="8"/>
      <c r="U8" s="14" t="s">
        <v>19</v>
      </c>
      <c r="V8" s="14" t="s">
        <v>152</v>
      </c>
      <c r="W8" s="16" t="s">
        <v>153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154</v>
      </c>
      <c r="AD8" t="s">
        <v>6</v>
      </c>
      <c r="AE8" t="s">
        <v>155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156</v>
      </c>
      <c r="B9" s="7" t="s">
        <v>157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158</v>
      </c>
      <c r="H9" s="8" t="s">
        <v>159</v>
      </c>
      <c r="I9" s="8" t="s">
        <v>79</v>
      </c>
      <c r="J9" s="8" t="s">
        <v>2</v>
      </c>
      <c r="K9" s="8" t="s">
        <v>160</v>
      </c>
      <c r="L9" s="8">
        <v>1</v>
      </c>
      <c r="M9" s="8">
        <v>3</v>
      </c>
      <c r="N9" s="8" t="s">
        <v>161</v>
      </c>
      <c r="O9" s="8" t="s">
        <v>129</v>
      </c>
      <c r="P9" s="8" t="s">
        <v>106</v>
      </c>
      <c r="Q9" s="8"/>
      <c r="R9" s="14" t="s">
        <v>162</v>
      </c>
      <c r="S9" s="16" t="s">
        <v>19</v>
      </c>
      <c r="T9" s="8"/>
      <c r="U9" s="14" t="s">
        <v>19</v>
      </c>
      <c r="V9" s="14" t="s">
        <v>162</v>
      </c>
      <c r="W9" s="16" t="s">
        <v>163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164</v>
      </c>
      <c r="AD9" t="s">
        <v>6</v>
      </c>
      <c r="AE9" t="s">
        <v>165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166</v>
      </c>
      <c r="B10" s="7" t="s">
        <v>167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168</v>
      </c>
      <c r="H10" s="8" t="s">
        <v>169</v>
      </c>
      <c r="I10" s="8" t="s">
        <v>79</v>
      </c>
      <c r="J10" s="8" t="s">
        <v>2</v>
      </c>
      <c r="K10" s="8" t="s">
        <v>170</v>
      </c>
      <c r="L10" s="8">
        <v>1</v>
      </c>
      <c r="M10" s="8">
        <v>2</v>
      </c>
      <c r="N10" s="8" t="s">
        <v>161</v>
      </c>
      <c r="O10" s="8" t="s">
        <v>95</v>
      </c>
      <c r="P10" s="8" t="s">
        <v>106</v>
      </c>
      <c r="Q10" s="8"/>
      <c r="R10" s="14" t="s">
        <v>171</v>
      </c>
      <c r="S10" s="16" t="s">
        <v>19</v>
      </c>
      <c r="T10" s="8"/>
      <c r="U10" s="14" t="s">
        <v>19</v>
      </c>
      <c r="V10" s="14" t="s">
        <v>171</v>
      </c>
      <c r="W10" s="16" t="s">
        <v>172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173</v>
      </c>
      <c r="AD10" t="s">
        <v>6</v>
      </c>
      <c r="AE10" t="s">
        <v>174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175</v>
      </c>
      <c r="B11" s="7" t="s">
        <v>176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114</v>
      </c>
      <c r="H11" s="8" t="s">
        <v>115</v>
      </c>
      <c r="I11" s="8" t="s">
        <v>79</v>
      </c>
      <c r="J11" s="8" t="s">
        <v>2</v>
      </c>
      <c r="K11" s="8" t="s">
        <v>177</v>
      </c>
      <c r="L11" s="8">
        <v>1</v>
      </c>
      <c r="M11" s="8">
        <v>1</v>
      </c>
      <c r="N11" s="8" t="s">
        <v>83</v>
      </c>
      <c r="O11" s="8" t="s">
        <v>83</v>
      </c>
      <c r="P11" s="8" t="s">
        <v>106</v>
      </c>
      <c r="Q11" s="8"/>
      <c r="R11" s="14" t="s">
        <v>178</v>
      </c>
      <c r="S11" s="16" t="s">
        <v>19</v>
      </c>
      <c r="T11" s="8"/>
      <c r="U11" s="14" t="s">
        <v>19</v>
      </c>
      <c r="V11" s="14" t="s">
        <v>178</v>
      </c>
      <c r="W11" s="16" t="s">
        <v>179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180</v>
      </c>
      <c r="AD11" t="s">
        <v>6</v>
      </c>
      <c r="AE11" t="s">
        <v>181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182</v>
      </c>
      <c r="B12" s="7" t="s">
        <v>183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184</v>
      </c>
      <c r="H12" s="8" t="s">
        <v>185</v>
      </c>
      <c r="I12" s="8" t="s">
        <v>79</v>
      </c>
      <c r="J12" s="8" t="s">
        <v>2</v>
      </c>
      <c r="K12" s="8" t="s">
        <v>186</v>
      </c>
      <c r="L12" s="8">
        <v>1</v>
      </c>
      <c r="M12" s="8">
        <v>2</v>
      </c>
      <c r="N12" s="8" t="s">
        <v>187</v>
      </c>
      <c r="O12" s="8" t="s">
        <v>95</v>
      </c>
      <c r="P12" s="8" t="s">
        <v>106</v>
      </c>
      <c r="Q12" s="8"/>
      <c r="R12" s="14" t="s">
        <v>188</v>
      </c>
      <c r="S12" s="16" t="s">
        <v>19</v>
      </c>
      <c r="T12" s="8"/>
      <c r="U12" s="14" t="s">
        <v>19</v>
      </c>
      <c r="V12" s="14" t="s">
        <v>188</v>
      </c>
      <c r="W12" s="16" t="s">
        <v>189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190</v>
      </c>
      <c r="AD12" t="s">
        <v>6</v>
      </c>
      <c r="AE12" t="s">
        <v>191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192</v>
      </c>
      <c r="B13" s="7" t="s">
        <v>193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194</v>
      </c>
      <c r="H13" s="8" t="s">
        <v>195</v>
      </c>
      <c r="I13" s="8" t="s">
        <v>79</v>
      </c>
      <c r="J13" s="8" t="s">
        <v>2</v>
      </c>
      <c r="K13" s="8" t="s">
        <v>196</v>
      </c>
      <c r="L13" s="8">
        <v>2</v>
      </c>
      <c r="M13" s="8">
        <v>2</v>
      </c>
      <c r="N13" s="8" t="s">
        <v>197</v>
      </c>
      <c r="O13" s="8" t="s">
        <v>95</v>
      </c>
      <c r="P13" s="8" t="s">
        <v>106</v>
      </c>
      <c r="Q13" s="8"/>
      <c r="R13" s="14" t="s">
        <v>198</v>
      </c>
      <c r="S13" s="16" t="s">
        <v>19</v>
      </c>
      <c r="T13" s="8"/>
      <c r="U13" s="14" t="s">
        <v>19</v>
      </c>
      <c r="V13" s="14" t="s">
        <v>198</v>
      </c>
      <c r="W13" s="16" t="s">
        <v>199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200</v>
      </c>
      <c r="AD13" t="s">
        <v>6</v>
      </c>
      <c r="AE13" t="s">
        <v>201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202</v>
      </c>
      <c r="B14" s="7" t="s">
        <v>203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204</v>
      </c>
      <c r="H14" s="8" t="s">
        <v>205</v>
      </c>
      <c r="I14" s="8" t="s">
        <v>79</v>
      </c>
      <c r="J14" s="8" t="s">
        <v>2</v>
      </c>
      <c r="K14" s="8" t="s">
        <v>206</v>
      </c>
      <c r="L14" s="8">
        <v>1</v>
      </c>
      <c r="M14" s="8">
        <v>1</v>
      </c>
      <c r="N14" s="8" t="s">
        <v>207</v>
      </c>
      <c r="O14" s="8" t="s">
        <v>83</v>
      </c>
      <c r="P14" s="8" t="s">
        <v>106</v>
      </c>
      <c r="Q14" s="8"/>
      <c r="R14" s="14" t="s">
        <v>208</v>
      </c>
      <c r="S14" s="16" t="s">
        <v>19</v>
      </c>
      <c r="T14" s="8"/>
      <c r="U14" s="14" t="s">
        <v>19</v>
      </c>
      <c r="V14" s="14" t="s">
        <v>208</v>
      </c>
      <c r="W14" s="16" t="s">
        <v>209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210</v>
      </c>
      <c r="AD14" t="s">
        <v>6</v>
      </c>
      <c r="AE14" t="s">
        <v>211</v>
      </c>
      <c r="AF14" t="s">
        <v>88</v>
      </c>
      <c r="AG14" t="s">
        <v>75</v>
      </c>
      <c r="AH14" t="s">
        <v>145</v>
      </c>
    </row>
    <row r="15" ht="14.25" customHeight="1" spans="1:34">
      <c r="A15" s="7" t="s">
        <v>212</v>
      </c>
      <c r="B15" s="7" t="s">
        <v>213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214</v>
      </c>
      <c r="H15" s="8" t="s">
        <v>215</v>
      </c>
      <c r="I15" s="8" t="s">
        <v>79</v>
      </c>
      <c r="J15" s="8" t="s">
        <v>2</v>
      </c>
      <c r="K15" s="8" t="s">
        <v>216</v>
      </c>
      <c r="L15" s="8">
        <v>1</v>
      </c>
      <c r="M15" s="8">
        <v>1</v>
      </c>
      <c r="N15" s="8" t="s">
        <v>217</v>
      </c>
      <c r="O15" s="8" t="s">
        <v>83</v>
      </c>
      <c r="P15" s="8" t="s">
        <v>106</v>
      </c>
      <c r="Q15" s="8"/>
      <c r="R15" s="14" t="s">
        <v>218</v>
      </c>
      <c r="S15" s="16" t="s">
        <v>19</v>
      </c>
      <c r="T15" s="8"/>
      <c r="U15" s="14" t="s">
        <v>19</v>
      </c>
      <c r="V15" s="14" t="s">
        <v>218</v>
      </c>
      <c r="W15" s="16" t="s">
        <v>219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220</v>
      </c>
      <c r="AD15" t="s">
        <v>6</v>
      </c>
      <c r="AE15" t="s">
        <v>221</v>
      </c>
      <c r="AF15" t="s">
        <v>88</v>
      </c>
      <c r="AG15" t="s">
        <v>75</v>
      </c>
      <c r="AH15" t="s">
        <v>89</v>
      </c>
    </row>
    <row r="16" ht="14.25" customHeight="1" spans="1:34">
      <c r="A16" s="7" t="s">
        <v>222</v>
      </c>
      <c r="B16" s="7" t="s">
        <v>223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224</v>
      </c>
      <c r="H16" s="8" t="s">
        <v>225</v>
      </c>
      <c r="I16" s="8" t="s">
        <v>79</v>
      </c>
      <c r="J16" s="8" t="s">
        <v>2</v>
      </c>
      <c r="K16" s="8" t="s">
        <v>226</v>
      </c>
      <c r="L16" s="8">
        <v>1</v>
      </c>
      <c r="M16" s="8">
        <v>1</v>
      </c>
      <c r="N16" s="8" t="s">
        <v>227</v>
      </c>
      <c r="O16" s="8" t="s">
        <v>83</v>
      </c>
      <c r="P16" s="8" t="s">
        <v>106</v>
      </c>
      <c r="Q16" s="8"/>
      <c r="R16" s="14" t="s">
        <v>228</v>
      </c>
      <c r="S16" s="16" t="s">
        <v>19</v>
      </c>
      <c r="T16" s="8"/>
      <c r="U16" s="14" t="s">
        <v>19</v>
      </c>
      <c r="V16" s="14" t="s">
        <v>228</v>
      </c>
      <c r="W16" s="16" t="s">
        <v>229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230</v>
      </c>
      <c r="AD16" t="s">
        <v>6</v>
      </c>
      <c r="AE16" t="s">
        <v>231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232</v>
      </c>
      <c r="B17" s="7" t="s">
        <v>233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234</v>
      </c>
      <c r="H17" s="8" t="s">
        <v>235</v>
      </c>
      <c r="I17" s="8" t="s">
        <v>79</v>
      </c>
      <c r="J17" s="8" t="s">
        <v>2</v>
      </c>
      <c r="K17" s="8" t="s">
        <v>236</v>
      </c>
      <c r="L17" s="8">
        <v>1</v>
      </c>
      <c r="M17" s="8">
        <v>1</v>
      </c>
      <c r="N17" s="8" t="s">
        <v>237</v>
      </c>
      <c r="O17" s="8" t="s">
        <v>83</v>
      </c>
      <c r="P17" s="8" t="s">
        <v>106</v>
      </c>
      <c r="Q17" s="8"/>
      <c r="R17" s="14" t="s">
        <v>238</v>
      </c>
      <c r="S17" s="16" t="s">
        <v>19</v>
      </c>
      <c r="T17" s="8"/>
      <c r="U17" s="14" t="s">
        <v>19</v>
      </c>
      <c r="V17" s="14" t="s">
        <v>238</v>
      </c>
      <c r="W17" s="16" t="s">
        <v>239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240</v>
      </c>
      <c r="AD17" t="s">
        <v>6</v>
      </c>
      <c r="AE17" t="s">
        <v>241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242</v>
      </c>
      <c r="B18" s="7" t="s">
        <v>243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244</v>
      </c>
      <c r="H18" s="8" t="s">
        <v>245</v>
      </c>
      <c r="I18" s="8" t="s">
        <v>79</v>
      </c>
      <c r="J18" s="8" t="s">
        <v>2</v>
      </c>
      <c r="K18" s="8" t="s">
        <v>246</v>
      </c>
      <c r="L18" s="8">
        <v>1</v>
      </c>
      <c r="M18" s="8">
        <v>2</v>
      </c>
      <c r="N18" s="8" t="s">
        <v>247</v>
      </c>
      <c r="O18" s="8" t="s">
        <v>95</v>
      </c>
      <c r="P18" s="8" t="s">
        <v>106</v>
      </c>
      <c r="Q18" s="8"/>
      <c r="R18" s="14" t="s">
        <v>248</v>
      </c>
      <c r="S18" s="16" t="s">
        <v>19</v>
      </c>
      <c r="T18" s="8"/>
      <c r="U18" s="14" t="s">
        <v>19</v>
      </c>
      <c r="V18" s="14" t="s">
        <v>248</v>
      </c>
      <c r="W18" s="16" t="s">
        <v>249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250</v>
      </c>
      <c r="AD18" t="s">
        <v>6</v>
      </c>
      <c r="AE18" t="s">
        <v>251</v>
      </c>
      <c r="AF18" t="s">
        <v>88</v>
      </c>
      <c r="AG18" t="s">
        <v>75</v>
      </c>
      <c r="AH18" t="s">
        <v>252</v>
      </c>
    </row>
    <row r="19" ht="14.25" customHeight="1" spans="1:34">
      <c r="A19" s="7" t="s">
        <v>253</v>
      </c>
      <c r="B19" s="7" t="s">
        <v>254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255</v>
      </c>
      <c r="H19" s="8" t="s">
        <v>256</v>
      </c>
      <c r="I19" s="8" t="s">
        <v>79</v>
      </c>
      <c r="J19" s="8" t="s">
        <v>2</v>
      </c>
      <c r="K19" s="8" t="s">
        <v>257</v>
      </c>
      <c r="L19" s="8">
        <v>1</v>
      </c>
      <c r="M19" s="8">
        <v>1</v>
      </c>
      <c r="N19" s="8" t="s">
        <v>258</v>
      </c>
      <c r="O19" s="8" t="s">
        <v>83</v>
      </c>
      <c r="P19" s="8" t="s">
        <v>106</v>
      </c>
      <c r="Q19" s="8"/>
      <c r="R19" s="14" t="s">
        <v>259</v>
      </c>
      <c r="S19" s="16" t="s">
        <v>19</v>
      </c>
      <c r="T19" s="8"/>
      <c r="U19" s="14" t="s">
        <v>19</v>
      </c>
      <c r="V19" s="14" t="s">
        <v>259</v>
      </c>
      <c r="W19" s="16" t="s">
        <v>260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261</v>
      </c>
      <c r="AD19" t="s">
        <v>6</v>
      </c>
      <c r="AE19" t="s">
        <v>262</v>
      </c>
      <c r="AF19" t="s">
        <v>88</v>
      </c>
      <c r="AG19" t="s">
        <v>75</v>
      </c>
      <c r="AH19" t="s">
        <v>263</v>
      </c>
    </row>
    <row r="20" ht="14.25" customHeight="1" spans="1:34">
      <c r="A20" s="7" t="s">
        <v>264</v>
      </c>
      <c r="B20" s="7" t="s">
        <v>265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266</v>
      </c>
      <c r="H20" s="8" t="s">
        <v>267</v>
      </c>
      <c r="I20" s="8" t="s">
        <v>79</v>
      </c>
      <c r="J20" s="8" t="s">
        <v>2</v>
      </c>
      <c r="K20" s="8" t="s">
        <v>268</v>
      </c>
      <c r="L20" s="8">
        <v>1</v>
      </c>
      <c r="M20" s="8">
        <v>2</v>
      </c>
      <c r="N20" s="8" t="s">
        <v>269</v>
      </c>
      <c r="O20" s="8" t="s">
        <v>95</v>
      </c>
      <c r="P20" s="8" t="s">
        <v>106</v>
      </c>
      <c r="Q20" s="8"/>
      <c r="R20" s="14" t="s">
        <v>270</v>
      </c>
      <c r="S20" s="16" t="s">
        <v>19</v>
      </c>
      <c r="T20" s="8"/>
      <c r="U20" s="14" t="s">
        <v>19</v>
      </c>
      <c r="V20" s="14" t="s">
        <v>270</v>
      </c>
      <c r="W20" s="16" t="s">
        <v>271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272</v>
      </c>
      <c r="AD20" t="s">
        <v>6</v>
      </c>
      <c r="AE20" t="s">
        <v>273</v>
      </c>
      <c r="AF20" t="s">
        <v>88</v>
      </c>
      <c r="AG20" t="s">
        <v>75</v>
      </c>
      <c r="AH20" t="s">
        <v>274</v>
      </c>
    </row>
    <row r="21" ht="14.25" customHeight="1" spans="1:34">
      <c r="A21" s="7" t="s">
        <v>275</v>
      </c>
      <c r="B21" s="7" t="s">
        <v>276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277</v>
      </c>
      <c r="H21" s="8" t="s">
        <v>278</v>
      </c>
      <c r="I21" s="8" t="s">
        <v>79</v>
      </c>
      <c r="J21" s="8" t="s">
        <v>2</v>
      </c>
      <c r="K21" s="8" t="s">
        <v>279</v>
      </c>
      <c r="L21" s="8">
        <v>1</v>
      </c>
      <c r="M21" s="8">
        <v>1</v>
      </c>
      <c r="N21" s="8" t="s">
        <v>280</v>
      </c>
      <c r="O21" s="8" t="s">
        <v>83</v>
      </c>
      <c r="P21" s="8" t="s">
        <v>106</v>
      </c>
      <c r="Q21" s="8"/>
      <c r="R21" s="14" t="s">
        <v>281</v>
      </c>
      <c r="S21" s="16" t="s">
        <v>19</v>
      </c>
      <c r="T21" s="8"/>
      <c r="U21" s="14" t="s">
        <v>19</v>
      </c>
      <c r="V21" s="14" t="s">
        <v>281</v>
      </c>
      <c r="W21" s="16" t="s">
        <v>282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283</v>
      </c>
      <c r="AD21" t="s">
        <v>6</v>
      </c>
      <c r="AE21" t="s">
        <v>284</v>
      </c>
      <c r="AF21" t="s">
        <v>88</v>
      </c>
      <c r="AG21" t="s">
        <v>75</v>
      </c>
      <c r="AH21" t="s">
        <v>122</v>
      </c>
    </row>
    <row r="22" ht="14.25" customHeight="1" spans="1:34">
      <c r="A22" s="7" t="s">
        <v>285</v>
      </c>
      <c r="B22" s="7" t="s">
        <v>286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244</v>
      </c>
      <c r="H22" s="8" t="s">
        <v>245</v>
      </c>
      <c r="I22" s="8" t="s">
        <v>79</v>
      </c>
      <c r="J22" s="8" t="s">
        <v>2</v>
      </c>
      <c r="K22" s="8" t="s">
        <v>287</v>
      </c>
      <c r="L22" s="8">
        <v>1</v>
      </c>
      <c r="M22" s="8">
        <v>2</v>
      </c>
      <c r="N22" s="8" t="s">
        <v>288</v>
      </c>
      <c r="O22" s="8" t="s">
        <v>95</v>
      </c>
      <c r="P22" s="8" t="s">
        <v>106</v>
      </c>
      <c r="Q22" s="8"/>
      <c r="R22" s="14" t="s">
        <v>289</v>
      </c>
      <c r="S22" s="16" t="s">
        <v>19</v>
      </c>
      <c r="T22" s="8"/>
      <c r="U22" s="14" t="s">
        <v>19</v>
      </c>
      <c r="V22" s="14" t="s">
        <v>289</v>
      </c>
      <c r="W22" s="16" t="s">
        <v>290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291</v>
      </c>
      <c r="AD22" t="s">
        <v>6</v>
      </c>
      <c r="AE22" t="s">
        <v>251</v>
      </c>
      <c r="AF22" t="s">
        <v>88</v>
      </c>
      <c r="AG22" t="s">
        <v>75</v>
      </c>
      <c r="AH22" t="s">
        <v>252</v>
      </c>
    </row>
    <row r="23" ht="14.25" customHeight="1" spans="1:34">
      <c r="A23" s="7" t="s">
        <v>292</v>
      </c>
      <c r="B23" s="7" t="s">
        <v>293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294</v>
      </c>
      <c r="H23" s="8" t="s">
        <v>295</v>
      </c>
      <c r="I23" s="8" t="s">
        <v>79</v>
      </c>
      <c r="J23" s="8" t="s">
        <v>2</v>
      </c>
      <c r="K23" s="8" t="s">
        <v>296</v>
      </c>
      <c r="L23" s="8">
        <v>1</v>
      </c>
      <c r="M23" s="8">
        <v>2</v>
      </c>
      <c r="N23" s="8" t="s">
        <v>297</v>
      </c>
      <c r="O23" s="8" t="s">
        <v>95</v>
      </c>
      <c r="P23" s="8" t="s">
        <v>106</v>
      </c>
      <c r="Q23" s="8"/>
      <c r="R23" s="14" t="s">
        <v>298</v>
      </c>
      <c r="S23" s="16" t="s">
        <v>19</v>
      </c>
      <c r="T23" s="8"/>
      <c r="U23" s="14" t="s">
        <v>19</v>
      </c>
      <c r="V23" s="14" t="s">
        <v>298</v>
      </c>
      <c r="W23" s="16" t="s">
        <v>299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300</v>
      </c>
      <c r="AD23" t="s">
        <v>6</v>
      </c>
      <c r="AE23" t="s">
        <v>301</v>
      </c>
      <c r="AF23" t="s">
        <v>88</v>
      </c>
      <c r="AG23" t="s">
        <v>75</v>
      </c>
      <c r="AH23" t="s">
        <v>302</v>
      </c>
    </row>
    <row r="24" ht="14.25" customHeight="1" spans="1:34">
      <c r="A24" s="7" t="s">
        <v>303</v>
      </c>
      <c r="B24" s="7" t="s">
        <v>304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305</v>
      </c>
      <c r="H24" s="8" t="s">
        <v>306</v>
      </c>
      <c r="I24" s="8" t="s">
        <v>79</v>
      </c>
      <c r="J24" s="8" t="s">
        <v>2</v>
      </c>
      <c r="K24" s="8" t="s">
        <v>307</v>
      </c>
      <c r="L24" s="8">
        <v>1</v>
      </c>
      <c r="M24" s="8">
        <v>1</v>
      </c>
      <c r="N24" s="8" t="s">
        <v>308</v>
      </c>
      <c r="O24" s="8" t="s">
        <v>83</v>
      </c>
      <c r="P24" s="8" t="s">
        <v>106</v>
      </c>
      <c r="Q24" s="8"/>
      <c r="R24" s="14" t="s">
        <v>309</v>
      </c>
      <c r="S24" s="16" t="s">
        <v>19</v>
      </c>
      <c r="T24" s="8"/>
      <c r="U24" s="14" t="s">
        <v>19</v>
      </c>
      <c r="V24" s="14" t="s">
        <v>309</v>
      </c>
      <c r="W24" s="16" t="s">
        <v>310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311</v>
      </c>
      <c r="AD24" t="s">
        <v>6</v>
      </c>
      <c r="AE24" t="s">
        <v>312</v>
      </c>
      <c r="AF24" t="s">
        <v>88</v>
      </c>
      <c r="AG24" t="s">
        <v>75</v>
      </c>
      <c r="AH24" t="s">
        <v>111</v>
      </c>
    </row>
    <row r="25" ht="14.25" customHeight="1" spans="1:34">
      <c r="A25" s="7" t="s">
        <v>313</v>
      </c>
      <c r="B25" s="7" t="s">
        <v>314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315</v>
      </c>
      <c r="H25" s="8" t="s">
        <v>316</v>
      </c>
      <c r="I25" s="8" t="s">
        <v>79</v>
      </c>
      <c r="J25" s="8" t="s">
        <v>2</v>
      </c>
      <c r="K25" s="8" t="s">
        <v>317</v>
      </c>
      <c r="L25" s="8">
        <v>1</v>
      </c>
      <c r="M25" s="8">
        <v>3</v>
      </c>
      <c r="N25" s="8" t="s">
        <v>318</v>
      </c>
      <c r="O25" s="8" t="s">
        <v>129</v>
      </c>
      <c r="P25" s="8" t="s">
        <v>106</v>
      </c>
      <c r="Q25" s="8"/>
      <c r="R25" s="14" t="s">
        <v>319</v>
      </c>
      <c r="S25" s="16" t="s">
        <v>19</v>
      </c>
      <c r="T25" s="8"/>
      <c r="U25" s="14" t="s">
        <v>19</v>
      </c>
      <c r="V25" s="14" t="s">
        <v>319</v>
      </c>
      <c r="W25" s="16" t="s">
        <v>320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321</v>
      </c>
      <c r="AD25" t="s">
        <v>6</v>
      </c>
      <c r="AE25" t="s">
        <v>322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323</v>
      </c>
      <c r="B26" s="7" t="s">
        <v>324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325</v>
      </c>
      <c r="H26" s="8" t="s">
        <v>326</v>
      </c>
      <c r="I26" s="8" t="s">
        <v>79</v>
      </c>
      <c r="J26" s="8" t="s">
        <v>2</v>
      </c>
      <c r="K26" s="8" t="s">
        <v>327</v>
      </c>
      <c r="L26" s="8">
        <v>1</v>
      </c>
      <c r="M26" s="8">
        <v>2</v>
      </c>
      <c r="N26" s="8" t="s">
        <v>318</v>
      </c>
      <c r="O26" s="8" t="s">
        <v>95</v>
      </c>
      <c r="P26" s="8" t="s">
        <v>106</v>
      </c>
      <c r="Q26" s="8"/>
      <c r="R26" s="14" t="s">
        <v>328</v>
      </c>
      <c r="S26" s="16" t="s">
        <v>19</v>
      </c>
      <c r="T26" s="8"/>
      <c r="U26" s="14" t="s">
        <v>19</v>
      </c>
      <c r="V26" s="14" t="s">
        <v>328</v>
      </c>
      <c r="W26" s="16" t="s">
        <v>329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330</v>
      </c>
      <c r="AD26" t="s">
        <v>6</v>
      </c>
      <c r="AE26" t="s">
        <v>331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332</v>
      </c>
      <c r="B27" s="7" t="s">
        <v>333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194</v>
      </c>
      <c r="H27" s="8" t="s">
        <v>195</v>
      </c>
      <c r="I27" s="8" t="s">
        <v>79</v>
      </c>
      <c r="J27" s="8" t="s">
        <v>2</v>
      </c>
      <c r="K27" s="8" t="s">
        <v>334</v>
      </c>
      <c r="L27" s="8">
        <v>1</v>
      </c>
      <c r="M27" s="8">
        <v>3</v>
      </c>
      <c r="N27" s="8" t="s">
        <v>335</v>
      </c>
      <c r="O27" s="8" t="s">
        <v>129</v>
      </c>
      <c r="P27" s="8" t="s">
        <v>106</v>
      </c>
      <c r="Q27" s="8"/>
      <c r="R27" s="14" t="s">
        <v>336</v>
      </c>
      <c r="S27" s="16" t="s">
        <v>19</v>
      </c>
      <c r="T27" s="8"/>
      <c r="U27" s="14" t="s">
        <v>19</v>
      </c>
      <c r="V27" s="14" t="s">
        <v>336</v>
      </c>
      <c r="W27" s="16" t="s">
        <v>337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338</v>
      </c>
      <c r="AD27" t="s">
        <v>6</v>
      </c>
      <c r="AE27" t="s">
        <v>339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340</v>
      </c>
      <c r="B28" s="7" t="s">
        <v>341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325</v>
      </c>
      <c r="H28" s="8" t="s">
        <v>326</v>
      </c>
      <c r="I28" s="8" t="s">
        <v>79</v>
      </c>
      <c r="J28" s="8" t="s">
        <v>2</v>
      </c>
      <c r="K28" s="8" t="s">
        <v>342</v>
      </c>
      <c r="L28" s="8">
        <v>1</v>
      </c>
      <c r="M28" s="8">
        <v>3</v>
      </c>
      <c r="N28" s="8" t="s">
        <v>140</v>
      </c>
      <c r="O28" s="8" t="s">
        <v>129</v>
      </c>
      <c r="P28" s="8" t="s">
        <v>106</v>
      </c>
      <c r="Q28" s="8"/>
      <c r="R28" s="14" t="s">
        <v>343</v>
      </c>
      <c r="S28" s="16" t="s">
        <v>19</v>
      </c>
      <c r="T28" s="8"/>
      <c r="U28" s="14" t="s">
        <v>19</v>
      </c>
      <c r="V28" s="14" t="s">
        <v>343</v>
      </c>
      <c r="W28" s="16" t="s">
        <v>344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345</v>
      </c>
      <c r="AD28" t="s">
        <v>6</v>
      </c>
      <c r="AE28" t="s">
        <v>339</v>
      </c>
      <c r="AF28" t="s">
        <v>88</v>
      </c>
      <c r="AG28" t="s">
        <v>75</v>
      </c>
      <c r="AH28" t="s">
        <v>346</v>
      </c>
    </row>
    <row r="29" ht="14.25" customHeight="1" spans="1:34">
      <c r="A29" s="7" t="s">
        <v>347</v>
      </c>
      <c r="B29" s="7" t="s">
        <v>348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244</v>
      </c>
      <c r="H29" s="8" t="s">
        <v>245</v>
      </c>
      <c r="I29" s="8" t="s">
        <v>79</v>
      </c>
      <c r="J29" s="8" t="s">
        <v>2</v>
      </c>
      <c r="K29" s="8" t="s">
        <v>349</v>
      </c>
      <c r="L29" s="8">
        <v>1</v>
      </c>
      <c r="M29" s="8">
        <v>1</v>
      </c>
      <c r="N29" s="8" t="s">
        <v>350</v>
      </c>
      <c r="O29" s="8" t="s">
        <v>83</v>
      </c>
      <c r="P29" s="8" t="s">
        <v>106</v>
      </c>
      <c r="Q29" s="8"/>
      <c r="R29" s="14" t="s">
        <v>351</v>
      </c>
      <c r="S29" s="16" t="s">
        <v>19</v>
      </c>
      <c r="T29" s="8"/>
      <c r="U29" s="14" t="s">
        <v>19</v>
      </c>
      <c r="V29" s="14" t="s">
        <v>351</v>
      </c>
      <c r="W29" s="16" t="s">
        <v>352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353</v>
      </c>
      <c r="AD29" t="s">
        <v>6</v>
      </c>
      <c r="AE29" t="s">
        <v>339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354</v>
      </c>
      <c r="B30" s="7" t="s">
        <v>355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194</v>
      </c>
      <c r="H30" s="8" t="s">
        <v>195</v>
      </c>
      <c r="I30" s="8" t="s">
        <v>79</v>
      </c>
      <c r="J30" s="8" t="s">
        <v>2</v>
      </c>
      <c r="K30" s="8" t="s">
        <v>356</v>
      </c>
      <c r="L30" s="8">
        <v>1</v>
      </c>
      <c r="M30" s="8">
        <v>3</v>
      </c>
      <c r="N30" s="8" t="s">
        <v>357</v>
      </c>
      <c r="O30" s="8" t="s">
        <v>129</v>
      </c>
      <c r="P30" s="8" t="s">
        <v>106</v>
      </c>
      <c r="Q30" s="8"/>
      <c r="R30" s="14" t="s">
        <v>358</v>
      </c>
      <c r="S30" s="16" t="s">
        <v>19</v>
      </c>
      <c r="T30" s="8"/>
      <c r="U30" s="14" t="s">
        <v>19</v>
      </c>
      <c r="V30" s="14" t="s">
        <v>358</v>
      </c>
      <c r="W30" s="16" t="s">
        <v>359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360</v>
      </c>
      <c r="AD30" t="s">
        <v>6</v>
      </c>
      <c r="AE30" t="s">
        <v>361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362</v>
      </c>
      <c r="B31" s="7" t="s">
        <v>363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364</v>
      </c>
      <c r="H31" s="8" t="s">
        <v>365</v>
      </c>
      <c r="I31" s="8" t="s">
        <v>79</v>
      </c>
      <c r="J31" s="8" t="s">
        <v>2</v>
      </c>
      <c r="K31" s="8" t="s">
        <v>366</v>
      </c>
      <c r="L31" s="8">
        <v>1</v>
      </c>
      <c r="M31" s="8">
        <v>1</v>
      </c>
      <c r="N31" s="8" t="s">
        <v>128</v>
      </c>
      <c r="O31" s="8" t="s">
        <v>83</v>
      </c>
      <c r="P31" s="8" t="s">
        <v>106</v>
      </c>
      <c r="Q31" s="8"/>
      <c r="R31" s="14" t="s">
        <v>367</v>
      </c>
      <c r="S31" s="16" t="s">
        <v>19</v>
      </c>
      <c r="T31" s="8"/>
      <c r="U31" s="14" t="s">
        <v>19</v>
      </c>
      <c r="V31" s="14" t="s">
        <v>367</v>
      </c>
      <c r="W31" s="16" t="s">
        <v>368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369</v>
      </c>
      <c r="AD31" t="s">
        <v>6</v>
      </c>
      <c r="AE31" t="s">
        <v>370</v>
      </c>
      <c r="AF31" t="s">
        <v>88</v>
      </c>
      <c r="AG31" t="s">
        <v>75</v>
      </c>
      <c r="AH31" t="s">
        <v>252</v>
      </c>
    </row>
    <row r="32" ht="14.25" customHeight="1" spans="1:34">
      <c r="A32" s="7" t="s">
        <v>371</v>
      </c>
      <c r="B32" s="7" t="s">
        <v>372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373</v>
      </c>
      <c r="H32" s="8" t="s">
        <v>374</v>
      </c>
      <c r="I32" s="8" t="s">
        <v>79</v>
      </c>
      <c r="J32" s="8" t="s">
        <v>2</v>
      </c>
      <c r="K32" s="8" t="s">
        <v>375</v>
      </c>
      <c r="L32" s="8">
        <v>1</v>
      </c>
      <c r="M32" s="8">
        <v>1</v>
      </c>
      <c r="N32" s="8" t="s">
        <v>376</v>
      </c>
      <c r="O32" s="8" t="s">
        <v>83</v>
      </c>
      <c r="P32" s="8" t="s">
        <v>106</v>
      </c>
      <c r="Q32" s="8"/>
      <c r="R32" s="14" t="s">
        <v>377</v>
      </c>
      <c r="S32" s="16" t="s">
        <v>19</v>
      </c>
      <c r="T32" s="8"/>
      <c r="U32" s="14" t="s">
        <v>19</v>
      </c>
      <c r="V32" s="14" t="s">
        <v>377</v>
      </c>
      <c r="W32" s="16" t="s">
        <v>378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379</v>
      </c>
      <c r="AD32" t="s">
        <v>6</v>
      </c>
      <c r="AE32" t="s">
        <v>380</v>
      </c>
      <c r="AF32" t="s">
        <v>88</v>
      </c>
      <c r="AG32" t="s">
        <v>75</v>
      </c>
      <c r="AH32" t="s">
        <v>381</v>
      </c>
    </row>
    <row r="33" ht="14.25" customHeight="1" spans="1:34">
      <c r="A33" s="7" t="s">
        <v>382</v>
      </c>
      <c r="B33" s="7" t="s">
        <v>383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384</v>
      </c>
      <c r="H33" s="8" t="s">
        <v>385</v>
      </c>
      <c r="I33" s="8" t="s">
        <v>79</v>
      </c>
      <c r="J33" s="8" t="s">
        <v>2</v>
      </c>
      <c r="K33" s="8" t="s">
        <v>386</v>
      </c>
      <c r="L33" s="8">
        <v>1</v>
      </c>
      <c r="M33" s="8">
        <v>2</v>
      </c>
      <c r="N33" s="8" t="s">
        <v>151</v>
      </c>
      <c r="O33" s="8" t="s">
        <v>95</v>
      </c>
      <c r="P33" s="8" t="s">
        <v>106</v>
      </c>
      <c r="Q33" s="8"/>
      <c r="R33" s="14" t="s">
        <v>387</v>
      </c>
      <c r="S33" s="16" t="s">
        <v>19</v>
      </c>
      <c r="T33" s="8"/>
      <c r="U33" s="14" t="s">
        <v>19</v>
      </c>
      <c r="V33" s="14" t="s">
        <v>387</v>
      </c>
      <c r="W33" s="16" t="s">
        <v>388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389</v>
      </c>
      <c r="AD33" t="s">
        <v>6</v>
      </c>
      <c r="AE33" t="s">
        <v>339</v>
      </c>
      <c r="AF33" t="s">
        <v>88</v>
      </c>
      <c r="AG33" t="s">
        <v>75</v>
      </c>
      <c r="AH33" t="s">
        <v>89</v>
      </c>
    </row>
    <row r="34" ht="14.25" customHeight="1" spans="1:34">
      <c r="A34" s="7" t="s">
        <v>390</v>
      </c>
      <c r="B34" s="7" t="s">
        <v>391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392</v>
      </c>
      <c r="H34" s="8" t="s">
        <v>393</v>
      </c>
      <c r="I34" s="8" t="s">
        <v>79</v>
      </c>
      <c r="J34" s="8" t="s">
        <v>2</v>
      </c>
      <c r="K34" s="8" t="s">
        <v>394</v>
      </c>
      <c r="L34" s="8">
        <v>1</v>
      </c>
      <c r="M34" s="8">
        <v>1</v>
      </c>
      <c r="N34" s="8" t="s">
        <v>151</v>
      </c>
      <c r="O34" s="8" t="s">
        <v>83</v>
      </c>
      <c r="P34" s="8" t="s">
        <v>106</v>
      </c>
      <c r="Q34" s="8"/>
      <c r="R34" s="14" t="s">
        <v>395</v>
      </c>
      <c r="S34" s="16" t="s">
        <v>19</v>
      </c>
      <c r="T34" s="8"/>
      <c r="U34" s="14" t="s">
        <v>19</v>
      </c>
      <c r="V34" s="14" t="s">
        <v>395</v>
      </c>
      <c r="W34" s="16" t="s">
        <v>396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397</v>
      </c>
      <c r="AD34" t="s">
        <v>6</v>
      </c>
      <c r="AE34" t="s">
        <v>398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399</v>
      </c>
      <c r="B35" s="7" t="s">
        <v>400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401</v>
      </c>
      <c r="H35" s="8" t="s">
        <v>402</v>
      </c>
      <c r="I35" s="8" t="s">
        <v>79</v>
      </c>
      <c r="J35" s="8" t="s">
        <v>2</v>
      </c>
      <c r="K35" s="8" t="s">
        <v>403</v>
      </c>
      <c r="L35" s="8">
        <v>2</v>
      </c>
      <c r="M35" s="8">
        <v>3</v>
      </c>
      <c r="N35" s="8" t="s">
        <v>404</v>
      </c>
      <c r="O35" s="8" t="s">
        <v>129</v>
      </c>
      <c r="P35" s="8" t="s">
        <v>106</v>
      </c>
      <c r="Q35" s="8"/>
      <c r="R35" s="14" t="s">
        <v>405</v>
      </c>
      <c r="S35" s="16" t="s">
        <v>19</v>
      </c>
      <c r="T35" s="8"/>
      <c r="U35" s="14" t="s">
        <v>19</v>
      </c>
      <c r="V35" s="14" t="s">
        <v>405</v>
      </c>
      <c r="W35" s="16" t="s">
        <v>406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407</v>
      </c>
      <c r="AD35" t="s">
        <v>6</v>
      </c>
      <c r="AE35" t="s">
        <v>408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409</v>
      </c>
      <c r="B36" s="7" t="s">
        <v>410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384</v>
      </c>
      <c r="H36" s="8" t="s">
        <v>385</v>
      </c>
      <c r="I36" s="8" t="s">
        <v>79</v>
      </c>
      <c r="J36" s="8" t="s">
        <v>2</v>
      </c>
      <c r="K36" s="8" t="s">
        <v>411</v>
      </c>
      <c r="L36" s="8">
        <v>3</v>
      </c>
      <c r="M36" s="8">
        <v>2</v>
      </c>
      <c r="N36" s="8" t="s">
        <v>412</v>
      </c>
      <c r="O36" s="8" t="s">
        <v>95</v>
      </c>
      <c r="P36" s="8" t="s">
        <v>106</v>
      </c>
      <c r="Q36" s="8"/>
      <c r="R36" s="14" t="s">
        <v>413</v>
      </c>
      <c r="S36" s="16" t="s">
        <v>19</v>
      </c>
      <c r="T36" s="8"/>
      <c r="U36" s="14" t="s">
        <v>19</v>
      </c>
      <c r="V36" s="14" t="s">
        <v>413</v>
      </c>
      <c r="W36" s="16" t="s">
        <v>414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415</v>
      </c>
      <c r="AD36" t="s">
        <v>6</v>
      </c>
      <c r="AE36" t="s">
        <v>339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416</v>
      </c>
      <c r="B37" s="7" t="s">
        <v>417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325</v>
      </c>
      <c r="H37" s="8" t="s">
        <v>326</v>
      </c>
      <c r="I37" s="8" t="s">
        <v>79</v>
      </c>
      <c r="J37" s="8" t="s">
        <v>2</v>
      </c>
      <c r="K37" s="8" t="s">
        <v>418</v>
      </c>
      <c r="L37" s="8">
        <v>1</v>
      </c>
      <c r="M37" s="8">
        <v>2</v>
      </c>
      <c r="N37" s="8" t="s">
        <v>412</v>
      </c>
      <c r="O37" s="8" t="s">
        <v>95</v>
      </c>
      <c r="P37" s="8" t="s">
        <v>106</v>
      </c>
      <c r="Q37" s="8"/>
      <c r="R37" s="14" t="s">
        <v>419</v>
      </c>
      <c r="S37" s="16" t="s">
        <v>19</v>
      </c>
      <c r="T37" s="8"/>
      <c r="U37" s="14" t="s">
        <v>19</v>
      </c>
      <c r="V37" s="14" t="s">
        <v>419</v>
      </c>
      <c r="W37" s="16" t="s">
        <v>420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421</v>
      </c>
      <c r="B38" s="7" t="s">
        <v>422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423</v>
      </c>
      <c r="H38" s="8" t="s">
        <v>424</v>
      </c>
      <c r="I38" s="8" t="s">
        <v>79</v>
      </c>
      <c r="J38" s="8" t="s">
        <v>2</v>
      </c>
      <c r="K38" s="8" t="s">
        <v>425</v>
      </c>
      <c r="L38" s="8">
        <v>1</v>
      </c>
      <c r="M38" s="8">
        <v>1</v>
      </c>
      <c r="N38" s="8" t="s">
        <v>412</v>
      </c>
      <c r="O38" s="8" t="s">
        <v>83</v>
      </c>
      <c r="P38" s="8" t="s">
        <v>106</v>
      </c>
      <c r="Q38" s="8"/>
      <c r="R38" s="14" t="s">
        <v>426</v>
      </c>
      <c r="S38" s="16" t="s">
        <v>19</v>
      </c>
      <c r="T38" s="8"/>
      <c r="U38" s="14" t="s">
        <v>19</v>
      </c>
      <c r="V38" s="14" t="s">
        <v>426</v>
      </c>
      <c r="W38" s="16" t="s">
        <v>427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428</v>
      </c>
      <c r="AD38" t="s">
        <v>6</v>
      </c>
      <c r="AE38" t="s">
        <v>429</v>
      </c>
      <c r="AF38" t="s">
        <v>88</v>
      </c>
      <c r="AG38" t="s">
        <v>75</v>
      </c>
      <c r="AH38" t="s">
        <v>430</v>
      </c>
    </row>
    <row r="39" ht="14.25" customHeight="1" spans="1:34">
      <c r="A39" s="7" t="s">
        <v>431</v>
      </c>
      <c r="B39" s="7" t="s">
        <v>432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325</v>
      </c>
      <c r="H39" s="8" t="s">
        <v>326</v>
      </c>
      <c r="I39" s="8" t="s">
        <v>79</v>
      </c>
      <c r="J39" s="8" t="s">
        <v>2</v>
      </c>
      <c r="K39" s="8" t="s">
        <v>433</v>
      </c>
      <c r="L39" s="8">
        <v>2</v>
      </c>
      <c r="M39" s="8">
        <v>2</v>
      </c>
      <c r="N39" s="8" t="s">
        <v>434</v>
      </c>
      <c r="O39" s="8" t="s">
        <v>95</v>
      </c>
      <c r="P39" s="8" t="s">
        <v>106</v>
      </c>
      <c r="Q39" s="8"/>
      <c r="R39" s="14" t="s">
        <v>435</v>
      </c>
      <c r="S39" s="16" t="s">
        <v>19</v>
      </c>
      <c r="T39" s="8"/>
      <c r="U39" s="14" t="s">
        <v>19</v>
      </c>
      <c r="V39" s="14" t="s">
        <v>435</v>
      </c>
      <c r="W39" s="16" t="s">
        <v>436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437</v>
      </c>
      <c r="AD39" t="s">
        <v>6</v>
      </c>
      <c r="AE39" t="s">
        <v>331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438</v>
      </c>
      <c r="B40" s="7" t="s">
        <v>439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440</v>
      </c>
      <c r="H40" s="8" t="s">
        <v>441</v>
      </c>
      <c r="I40" s="8" t="s">
        <v>79</v>
      </c>
      <c r="J40" s="8" t="s">
        <v>2</v>
      </c>
      <c r="K40" s="8" t="s">
        <v>442</v>
      </c>
      <c r="L40" s="8">
        <v>1</v>
      </c>
      <c r="M40" s="8">
        <v>3</v>
      </c>
      <c r="N40" s="8" t="s">
        <v>443</v>
      </c>
      <c r="O40" s="8" t="s">
        <v>129</v>
      </c>
      <c r="P40" s="8" t="s">
        <v>106</v>
      </c>
      <c r="Q40" s="8"/>
      <c r="R40" s="14" t="s">
        <v>444</v>
      </c>
      <c r="S40" s="16" t="s">
        <v>19</v>
      </c>
      <c r="T40" s="8"/>
      <c r="U40" s="14" t="s">
        <v>19</v>
      </c>
      <c r="V40" s="14" t="s">
        <v>444</v>
      </c>
      <c r="W40" s="16" t="s">
        <v>430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445</v>
      </c>
      <c r="AD40" t="s">
        <v>6</v>
      </c>
      <c r="AE40" t="s">
        <v>273</v>
      </c>
      <c r="AF40" t="s">
        <v>88</v>
      </c>
      <c r="AG40" t="s">
        <v>75</v>
      </c>
      <c r="AH40" t="s">
        <v>89</v>
      </c>
    </row>
    <row r="41" ht="14.25" customHeight="1" spans="1:34">
      <c r="A41" s="7" t="s">
        <v>446</v>
      </c>
      <c r="B41" s="7" t="s">
        <v>447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305</v>
      </c>
      <c r="H41" s="8" t="s">
        <v>306</v>
      </c>
      <c r="I41" s="8" t="s">
        <v>79</v>
      </c>
      <c r="J41" s="8" t="s">
        <v>2</v>
      </c>
      <c r="K41" s="8" t="s">
        <v>448</v>
      </c>
      <c r="L41" s="8">
        <v>1</v>
      </c>
      <c r="M41" s="8">
        <v>1</v>
      </c>
      <c r="N41" s="8" t="s">
        <v>81</v>
      </c>
      <c r="O41" s="8" t="s">
        <v>83</v>
      </c>
      <c r="P41" s="8" t="s">
        <v>106</v>
      </c>
      <c r="Q41" s="8"/>
      <c r="R41" s="14" t="s">
        <v>449</v>
      </c>
      <c r="S41" s="16" t="s">
        <v>19</v>
      </c>
      <c r="T41" s="8"/>
      <c r="U41" s="14" t="s">
        <v>19</v>
      </c>
      <c r="V41" s="14" t="s">
        <v>449</v>
      </c>
      <c r="W41" s="16" t="s">
        <v>450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451</v>
      </c>
      <c r="AD41" t="s">
        <v>6</v>
      </c>
      <c r="AE41" t="s">
        <v>312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452</v>
      </c>
      <c r="B42" s="7" t="s">
        <v>453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423</v>
      </c>
      <c r="H42" s="8" t="s">
        <v>424</v>
      </c>
      <c r="I42" s="8" t="s">
        <v>79</v>
      </c>
      <c r="J42" s="8" t="s">
        <v>2</v>
      </c>
      <c r="K42" s="8" t="s">
        <v>454</v>
      </c>
      <c r="L42" s="8">
        <v>1</v>
      </c>
      <c r="M42" s="8">
        <v>1</v>
      </c>
      <c r="N42" s="8" t="s">
        <v>434</v>
      </c>
      <c r="O42" s="8" t="s">
        <v>83</v>
      </c>
      <c r="P42" s="8" t="s">
        <v>106</v>
      </c>
      <c r="Q42" s="8"/>
      <c r="R42" s="14" t="s">
        <v>455</v>
      </c>
      <c r="S42" s="16" t="s">
        <v>19</v>
      </c>
      <c r="T42" s="8"/>
      <c r="U42" s="14" t="s">
        <v>19</v>
      </c>
      <c r="V42" s="14" t="s">
        <v>455</v>
      </c>
      <c r="W42" s="16" t="s">
        <v>456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457</v>
      </c>
      <c r="AD42" t="s">
        <v>6</v>
      </c>
      <c r="AE42" t="s">
        <v>458</v>
      </c>
      <c r="AF42" t="s">
        <v>88</v>
      </c>
      <c r="AG42" t="s">
        <v>75</v>
      </c>
      <c r="AH42" t="s">
        <v>381</v>
      </c>
    </row>
    <row r="43" ht="14.25" customHeight="1" spans="1:34">
      <c r="A43" s="7" t="s">
        <v>459</v>
      </c>
      <c r="B43" s="7" t="s">
        <v>460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461</v>
      </c>
      <c r="H43" s="8" t="s">
        <v>462</v>
      </c>
      <c r="I43" s="8" t="s">
        <v>79</v>
      </c>
      <c r="J43" s="8" t="s">
        <v>2</v>
      </c>
      <c r="K43" s="8" t="s">
        <v>463</v>
      </c>
      <c r="L43" s="8">
        <v>1</v>
      </c>
      <c r="M43" s="8">
        <v>2</v>
      </c>
      <c r="N43" s="8" t="s">
        <v>443</v>
      </c>
      <c r="O43" s="8" t="s">
        <v>95</v>
      </c>
      <c r="P43" s="8" t="s">
        <v>106</v>
      </c>
      <c r="Q43" s="8"/>
      <c r="R43" s="14" t="s">
        <v>464</v>
      </c>
      <c r="S43" s="16" t="s">
        <v>19</v>
      </c>
      <c r="T43" s="8"/>
      <c r="U43" s="14" t="s">
        <v>19</v>
      </c>
      <c r="V43" s="14" t="s">
        <v>464</v>
      </c>
      <c r="W43" s="16" t="s">
        <v>290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465</v>
      </c>
      <c r="AD43" t="s">
        <v>6</v>
      </c>
      <c r="AE43" t="s">
        <v>466</v>
      </c>
      <c r="AF43" t="s">
        <v>88</v>
      </c>
      <c r="AG43" t="s">
        <v>75</v>
      </c>
      <c r="AH43" t="s">
        <v>467</v>
      </c>
    </row>
    <row r="44" ht="14.25" customHeight="1" spans="1:34">
      <c r="A44" s="7" t="s">
        <v>468</v>
      </c>
      <c r="B44" s="7" t="s">
        <v>469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470</v>
      </c>
      <c r="H44" s="8" t="s">
        <v>471</v>
      </c>
      <c r="I44" s="8" t="s">
        <v>79</v>
      </c>
      <c r="J44" s="8" t="s">
        <v>2</v>
      </c>
      <c r="K44" s="8" t="s">
        <v>472</v>
      </c>
      <c r="L44" s="8">
        <v>1</v>
      </c>
      <c r="M44" s="8">
        <v>2</v>
      </c>
      <c r="N44" s="8" t="s">
        <v>81</v>
      </c>
      <c r="O44" s="8" t="s">
        <v>95</v>
      </c>
      <c r="P44" s="8" t="s">
        <v>106</v>
      </c>
      <c r="Q44" s="8"/>
      <c r="R44" s="14" t="s">
        <v>473</v>
      </c>
      <c r="S44" s="16" t="s">
        <v>19</v>
      </c>
      <c r="T44" s="8"/>
      <c r="U44" s="14" t="s">
        <v>19</v>
      </c>
      <c r="V44" s="14" t="s">
        <v>473</v>
      </c>
      <c r="W44" s="16" t="s">
        <v>474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475</v>
      </c>
      <c r="AD44" t="s">
        <v>6</v>
      </c>
      <c r="AE44" t="s">
        <v>476</v>
      </c>
      <c r="AF44" t="s">
        <v>88</v>
      </c>
      <c r="AG44" t="s">
        <v>75</v>
      </c>
      <c r="AH44" t="s">
        <v>477</v>
      </c>
    </row>
    <row r="45" ht="14.25" customHeight="1" spans="1:34">
      <c r="A45" s="7" t="s">
        <v>478</v>
      </c>
      <c r="B45" s="7" t="s">
        <v>479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480</v>
      </c>
      <c r="H45" s="8" t="s">
        <v>481</v>
      </c>
      <c r="I45" s="8" t="s">
        <v>79</v>
      </c>
      <c r="J45" s="8" t="s">
        <v>2</v>
      </c>
      <c r="K45" s="8" t="s">
        <v>482</v>
      </c>
      <c r="L45" s="8">
        <v>1</v>
      </c>
      <c r="M45" s="8">
        <v>2</v>
      </c>
      <c r="N45" s="8" t="s">
        <v>81</v>
      </c>
      <c r="O45" s="8" t="s">
        <v>95</v>
      </c>
      <c r="P45" s="8" t="s">
        <v>106</v>
      </c>
      <c r="Q45" s="8"/>
      <c r="R45" s="14" t="s">
        <v>483</v>
      </c>
      <c r="S45" s="16" t="s">
        <v>19</v>
      </c>
      <c r="T45" s="8"/>
      <c r="U45" s="14" t="s">
        <v>19</v>
      </c>
      <c r="V45" s="14" t="s">
        <v>483</v>
      </c>
      <c r="W45" s="16" t="s">
        <v>484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485</v>
      </c>
      <c r="AD45" t="s">
        <v>6</v>
      </c>
      <c r="AE45" t="s">
        <v>486</v>
      </c>
      <c r="AF45" t="s">
        <v>88</v>
      </c>
      <c r="AG45" t="s">
        <v>75</v>
      </c>
      <c r="AH45" t="s">
        <v>477</v>
      </c>
    </row>
    <row r="46" ht="14.25" customHeight="1" spans="1:34">
      <c r="A46" s="7" t="s">
        <v>487</v>
      </c>
      <c r="B46" s="7" t="s">
        <v>488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489</v>
      </c>
      <c r="H46" s="8" t="s">
        <v>490</v>
      </c>
      <c r="I46" s="8" t="s">
        <v>79</v>
      </c>
      <c r="J46" s="8" t="s">
        <v>2</v>
      </c>
      <c r="K46" s="8" t="s">
        <v>491</v>
      </c>
      <c r="L46" s="8">
        <v>1</v>
      </c>
      <c r="M46" s="8">
        <v>1</v>
      </c>
      <c r="N46" s="8" t="s">
        <v>106</v>
      </c>
      <c r="O46" s="8" t="s">
        <v>492</v>
      </c>
      <c r="P46" s="8" t="s">
        <v>493</v>
      </c>
      <c r="Q46" s="8"/>
      <c r="R46" s="14" t="s">
        <v>494</v>
      </c>
      <c r="S46" s="16" t="s">
        <v>494</v>
      </c>
      <c r="T46" s="8" t="s">
        <v>495</v>
      </c>
      <c r="U46" s="14" t="s">
        <v>19</v>
      </c>
      <c r="V46" s="14" t="s">
        <v>19</v>
      </c>
      <c r="W46" s="16" t="s">
        <v>19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19</v>
      </c>
      <c r="AD46" t="s">
        <v>6</v>
      </c>
      <c r="AE46" t="s">
        <v>496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497</v>
      </c>
      <c r="B47" s="7" t="s">
        <v>498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499</v>
      </c>
      <c r="H47" s="8" t="s">
        <v>500</v>
      </c>
      <c r="I47" s="8" t="s">
        <v>79</v>
      </c>
      <c r="J47" s="8" t="s">
        <v>2</v>
      </c>
      <c r="K47" s="8" t="s">
        <v>501</v>
      </c>
      <c r="L47" s="8">
        <v>1</v>
      </c>
      <c r="M47" s="8">
        <v>1</v>
      </c>
      <c r="N47" s="8" t="s">
        <v>129</v>
      </c>
      <c r="O47" s="8" t="s">
        <v>83</v>
      </c>
      <c r="P47" s="8" t="s">
        <v>106</v>
      </c>
      <c r="Q47" s="8"/>
      <c r="R47" s="14" t="s">
        <v>502</v>
      </c>
      <c r="S47" s="16" t="s">
        <v>19</v>
      </c>
      <c r="T47" s="8"/>
      <c r="U47" s="14" t="s">
        <v>19</v>
      </c>
      <c r="V47" s="14" t="s">
        <v>502</v>
      </c>
      <c r="W47" s="16" t="s">
        <v>346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503</v>
      </c>
      <c r="AD47" t="s">
        <v>6</v>
      </c>
      <c r="AE47" t="s">
        <v>504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505</v>
      </c>
      <c r="B48" s="7" t="s">
        <v>506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507</v>
      </c>
      <c r="H48" s="8" t="s">
        <v>508</v>
      </c>
      <c r="I48" s="8" t="s">
        <v>79</v>
      </c>
      <c r="J48" s="8" t="s">
        <v>2</v>
      </c>
      <c r="K48" s="8" t="s">
        <v>509</v>
      </c>
      <c r="L48" s="8">
        <v>1</v>
      </c>
      <c r="M48" s="8">
        <v>2</v>
      </c>
      <c r="N48" s="8" t="s">
        <v>129</v>
      </c>
      <c r="O48" s="8" t="s">
        <v>95</v>
      </c>
      <c r="P48" s="8" t="s">
        <v>106</v>
      </c>
      <c r="Q48" s="8"/>
      <c r="R48" s="14" t="s">
        <v>510</v>
      </c>
      <c r="S48" s="16" t="s">
        <v>19</v>
      </c>
      <c r="T48" s="8"/>
      <c r="U48" s="14" t="s">
        <v>19</v>
      </c>
      <c r="V48" s="14" t="s">
        <v>510</v>
      </c>
      <c r="W48" s="16" t="s">
        <v>511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512</v>
      </c>
      <c r="AD48" t="s">
        <v>6</v>
      </c>
      <c r="AE48" t="s">
        <v>361</v>
      </c>
      <c r="AF48" t="s">
        <v>88</v>
      </c>
      <c r="AG48" t="s">
        <v>75</v>
      </c>
      <c r="AH48" t="s">
        <v>89</v>
      </c>
    </row>
    <row r="49" ht="14.25" customHeight="1" spans="1:34">
      <c r="A49" s="7" t="s">
        <v>513</v>
      </c>
      <c r="B49" s="7" t="s">
        <v>514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515</v>
      </c>
      <c r="H49" s="8" t="s">
        <v>516</v>
      </c>
      <c r="I49" s="8" t="s">
        <v>79</v>
      </c>
      <c r="J49" s="8" t="s">
        <v>2</v>
      </c>
      <c r="K49" s="8" t="s">
        <v>517</v>
      </c>
      <c r="L49" s="8">
        <v>1</v>
      </c>
      <c r="M49" s="8">
        <v>2</v>
      </c>
      <c r="N49" s="8" t="s">
        <v>518</v>
      </c>
      <c r="O49" s="8" t="s">
        <v>95</v>
      </c>
      <c r="P49" s="8" t="s">
        <v>106</v>
      </c>
      <c r="Q49" s="8"/>
      <c r="R49" s="14" t="s">
        <v>519</v>
      </c>
      <c r="S49" s="16" t="s">
        <v>19</v>
      </c>
      <c r="T49" s="8"/>
      <c r="U49" s="14" t="s">
        <v>19</v>
      </c>
      <c r="V49" s="14" t="s">
        <v>519</v>
      </c>
      <c r="W49" s="16" t="s">
        <v>520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521</v>
      </c>
      <c r="AD49" t="s">
        <v>6</v>
      </c>
      <c r="AE49" t="s">
        <v>522</v>
      </c>
      <c r="AF49" t="s">
        <v>88</v>
      </c>
      <c r="AG49" t="s">
        <v>75</v>
      </c>
      <c r="AH49" t="s">
        <v>523</v>
      </c>
    </row>
    <row r="50" ht="14.25" customHeight="1" spans="1:34">
      <c r="A50" s="7" t="s">
        <v>524</v>
      </c>
      <c r="B50" s="7" t="s">
        <v>525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515</v>
      </c>
      <c r="H50" s="8" t="s">
        <v>516</v>
      </c>
      <c r="I50" s="8" t="s">
        <v>79</v>
      </c>
      <c r="J50" s="8" t="s">
        <v>2</v>
      </c>
      <c r="K50" s="8" t="s">
        <v>526</v>
      </c>
      <c r="L50" s="8">
        <v>1</v>
      </c>
      <c r="M50" s="8">
        <v>2</v>
      </c>
      <c r="N50" s="8" t="s">
        <v>518</v>
      </c>
      <c r="O50" s="8" t="s">
        <v>95</v>
      </c>
      <c r="P50" s="8" t="s">
        <v>106</v>
      </c>
      <c r="Q50" s="8"/>
      <c r="R50" s="14" t="s">
        <v>519</v>
      </c>
      <c r="S50" s="16" t="s">
        <v>19</v>
      </c>
      <c r="T50" s="8"/>
      <c r="U50" s="14" t="s">
        <v>19</v>
      </c>
      <c r="V50" s="14" t="s">
        <v>519</v>
      </c>
      <c r="W50" s="16" t="s">
        <v>520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521</v>
      </c>
      <c r="AD50" t="s">
        <v>6</v>
      </c>
      <c r="AE50" t="s">
        <v>522</v>
      </c>
      <c r="AF50" t="s">
        <v>88</v>
      </c>
      <c r="AG50" t="s">
        <v>75</v>
      </c>
      <c r="AH50" t="s">
        <v>523</v>
      </c>
    </row>
    <row r="51" ht="14.25" customHeight="1" spans="1:34">
      <c r="A51" s="7" t="s">
        <v>527</v>
      </c>
      <c r="B51" s="7" t="s">
        <v>528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529</v>
      </c>
      <c r="H51" s="8" t="s">
        <v>530</v>
      </c>
      <c r="I51" s="8" t="s">
        <v>79</v>
      </c>
      <c r="J51" s="8" t="s">
        <v>2</v>
      </c>
      <c r="K51" s="8" t="s">
        <v>531</v>
      </c>
      <c r="L51" s="8">
        <v>1</v>
      </c>
      <c r="M51" s="8">
        <v>5</v>
      </c>
      <c r="N51" s="8" t="s">
        <v>532</v>
      </c>
      <c r="O51" s="8" t="s">
        <v>533</v>
      </c>
      <c r="P51" s="8" t="s">
        <v>106</v>
      </c>
      <c r="Q51" s="8"/>
      <c r="R51" s="14" t="s">
        <v>534</v>
      </c>
      <c r="S51" s="16" t="s">
        <v>19</v>
      </c>
      <c r="T51" s="8"/>
      <c r="U51" s="14" t="s">
        <v>19</v>
      </c>
      <c r="V51" s="14" t="s">
        <v>534</v>
      </c>
      <c r="W51" s="16" t="s">
        <v>535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536</v>
      </c>
      <c r="AD51" t="s">
        <v>6</v>
      </c>
      <c r="AE51" t="s">
        <v>537</v>
      </c>
      <c r="AF51" t="s">
        <v>88</v>
      </c>
      <c r="AG51" t="s">
        <v>75</v>
      </c>
      <c r="AH51" t="s">
        <v>538</v>
      </c>
    </row>
    <row r="52" ht="14.25" customHeight="1" spans="1:34">
      <c r="A52" s="7" t="s">
        <v>539</v>
      </c>
      <c r="B52" s="7" t="s">
        <v>540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541</v>
      </c>
      <c r="H52" s="8" t="s">
        <v>542</v>
      </c>
      <c r="I52" s="8" t="s">
        <v>79</v>
      </c>
      <c r="J52" s="8" t="s">
        <v>2</v>
      </c>
      <c r="K52" s="8" t="s">
        <v>543</v>
      </c>
      <c r="L52" s="8">
        <v>1</v>
      </c>
      <c r="M52" s="8">
        <v>1</v>
      </c>
      <c r="N52" s="8" t="s">
        <v>544</v>
      </c>
      <c r="O52" s="8" t="s">
        <v>83</v>
      </c>
      <c r="P52" s="8" t="s">
        <v>106</v>
      </c>
      <c r="Q52" s="8"/>
      <c r="R52" s="14" t="s">
        <v>545</v>
      </c>
      <c r="S52" s="16" t="s">
        <v>19</v>
      </c>
      <c r="T52" s="8"/>
      <c r="U52" s="14" t="s">
        <v>19</v>
      </c>
      <c r="V52" s="14" t="s">
        <v>545</v>
      </c>
      <c r="W52" s="16" t="s">
        <v>546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547</v>
      </c>
      <c r="AD52" t="s">
        <v>6</v>
      </c>
      <c r="AE52" t="s">
        <v>273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548</v>
      </c>
      <c r="B53" s="7" t="s">
        <v>549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550</v>
      </c>
      <c r="H53" s="8" t="s">
        <v>551</v>
      </c>
      <c r="I53" s="8" t="s">
        <v>79</v>
      </c>
      <c r="J53" s="8" t="s">
        <v>2</v>
      </c>
      <c r="K53" s="8" t="s">
        <v>552</v>
      </c>
      <c r="L53" s="8">
        <v>2</v>
      </c>
      <c r="M53" s="8">
        <v>1</v>
      </c>
      <c r="N53" s="8" t="s">
        <v>553</v>
      </c>
      <c r="O53" s="8" t="s">
        <v>83</v>
      </c>
      <c r="P53" s="8" t="s">
        <v>106</v>
      </c>
      <c r="Q53" s="8"/>
      <c r="R53" s="14" t="s">
        <v>250</v>
      </c>
      <c r="S53" s="16" t="s">
        <v>19</v>
      </c>
      <c r="T53" s="8"/>
      <c r="U53" s="14" t="s">
        <v>19</v>
      </c>
      <c r="V53" s="14" t="s">
        <v>250</v>
      </c>
      <c r="W53" s="16" t="s">
        <v>554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555</v>
      </c>
      <c r="AD53" t="s">
        <v>6</v>
      </c>
      <c r="AE53" t="s">
        <v>556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557</v>
      </c>
      <c r="B54" s="7" t="s">
        <v>558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559</v>
      </c>
      <c r="H54" s="8" t="s">
        <v>560</v>
      </c>
      <c r="I54" s="8" t="s">
        <v>79</v>
      </c>
      <c r="J54" s="8" t="s">
        <v>2</v>
      </c>
      <c r="K54" s="8" t="s">
        <v>561</v>
      </c>
      <c r="L54" s="8">
        <v>1</v>
      </c>
      <c r="M54" s="8">
        <v>2</v>
      </c>
      <c r="N54" s="8" t="s">
        <v>562</v>
      </c>
      <c r="O54" s="8" t="s">
        <v>95</v>
      </c>
      <c r="P54" s="8" t="s">
        <v>106</v>
      </c>
      <c r="Q54" s="8"/>
      <c r="R54" s="14" t="s">
        <v>563</v>
      </c>
      <c r="S54" s="16" t="s">
        <v>19</v>
      </c>
      <c r="T54" s="8"/>
      <c r="U54" s="14" t="s">
        <v>19</v>
      </c>
      <c r="V54" s="14" t="s">
        <v>563</v>
      </c>
      <c r="W54" s="16" t="s">
        <v>564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565</v>
      </c>
      <c r="AD54" t="s">
        <v>6</v>
      </c>
      <c r="AE54" t="s">
        <v>566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567</v>
      </c>
      <c r="B55" s="7" t="s">
        <v>568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569</v>
      </c>
      <c r="H55" s="8" t="s">
        <v>570</v>
      </c>
      <c r="I55" s="8" t="s">
        <v>79</v>
      </c>
      <c r="J55" s="8" t="s">
        <v>2</v>
      </c>
      <c r="K55" s="8" t="s">
        <v>571</v>
      </c>
      <c r="L55" s="8">
        <v>1</v>
      </c>
      <c r="M55" s="8">
        <v>2</v>
      </c>
      <c r="N55" s="8" t="s">
        <v>117</v>
      </c>
      <c r="O55" s="8" t="s">
        <v>95</v>
      </c>
      <c r="P55" s="8" t="s">
        <v>106</v>
      </c>
      <c r="Q55" s="8"/>
      <c r="R55" s="14" t="s">
        <v>572</v>
      </c>
      <c r="S55" s="16" t="s">
        <v>19</v>
      </c>
      <c r="T55" s="8"/>
      <c r="U55" s="14" t="s">
        <v>19</v>
      </c>
      <c r="V55" s="14" t="s">
        <v>572</v>
      </c>
      <c r="W55" s="16" t="s">
        <v>573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574</v>
      </c>
      <c r="AD55" t="s">
        <v>6</v>
      </c>
      <c r="AE55" t="s">
        <v>575</v>
      </c>
      <c r="AF55" t="s">
        <v>88</v>
      </c>
      <c r="AG55" t="s">
        <v>75</v>
      </c>
      <c r="AH55" t="s">
        <v>576</v>
      </c>
    </row>
    <row r="56" ht="14.25" customHeight="1" spans="1:34">
      <c r="A56" s="7" t="s">
        <v>577</v>
      </c>
      <c r="B56" s="7" t="s">
        <v>578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579</v>
      </c>
      <c r="H56" s="8" t="s">
        <v>580</v>
      </c>
      <c r="I56" s="8" t="s">
        <v>79</v>
      </c>
      <c r="J56" s="8" t="s">
        <v>2</v>
      </c>
      <c r="K56" s="8" t="s">
        <v>581</v>
      </c>
      <c r="L56" s="8">
        <v>1</v>
      </c>
      <c r="M56" s="8">
        <v>2</v>
      </c>
      <c r="N56" s="8" t="s">
        <v>582</v>
      </c>
      <c r="O56" s="8" t="s">
        <v>95</v>
      </c>
      <c r="P56" s="8" t="s">
        <v>106</v>
      </c>
      <c r="Q56" s="8"/>
      <c r="R56" s="14" t="s">
        <v>583</v>
      </c>
      <c r="S56" s="16" t="s">
        <v>19</v>
      </c>
      <c r="T56" s="8"/>
      <c r="U56" s="14" t="s">
        <v>19</v>
      </c>
      <c r="V56" s="14" t="s">
        <v>583</v>
      </c>
      <c r="W56" s="16" t="s">
        <v>584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585</v>
      </c>
      <c r="AD56" t="s">
        <v>6</v>
      </c>
      <c r="AE56" t="s">
        <v>586</v>
      </c>
      <c r="AF56" t="s">
        <v>88</v>
      </c>
      <c r="AG56" t="s">
        <v>75</v>
      </c>
      <c r="AH56" t="s">
        <v>587</v>
      </c>
    </row>
    <row r="57" ht="14.25" customHeight="1" spans="1:34">
      <c r="A57" s="7" t="s">
        <v>588</v>
      </c>
      <c r="B57" s="7" t="s">
        <v>589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590</v>
      </c>
      <c r="H57" s="8" t="s">
        <v>591</v>
      </c>
      <c r="I57" s="8" t="s">
        <v>79</v>
      </c>
      <c r="J57" s="8" t="s">
        <v>2</v>
      </c>
      <c r="K57" s="8" t="s">
        <v>592</v>
      </c>
      <c r="L57" s="8">
        <v>2</v>
      </c>
      <c r="M57" s="8">
        <v>1</v>
      </c>
      <c r="N57" s="8" t="s">
        <v>318</v>
      </c>
      <c r="O57" s="8" t="s">
        <v>83</v>
      </c>
      <c r="P57" s="8" t="s">
        <v>106</v>
      </c>
      <c r="Q57" s="8"/>
      <c r="R57" s="14" t="s">
        <v>593</v>
      </c>
      <c r="S57" s="16" t="s">
        <v>19</v>
      </c>
      <c r="T57" s="8"/>
      <c r="U57" s="14" t="s">
        <v>19</v>
      </c>
      <c r="V57" s="14" t="s">
        <v>593</v>
      </c>
      <c r="W57" s="16" t="s">
        <v>594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595</v>
      </c>
      <c r="AD57" t="s">
        <v>6</v>
      </c>
      <c r="AE57" t="s">
        <v>596</v>
      </c>
      <c r="AF57" t="s">
        <v>88</v>
      </c>
      <c r="AG57" t="s">
        <v>75</v>
      </c>
      <c r="AH57" t="s">
        <v>597</v>
      </c>
    </row>
    <row r="58" ht="14.25" customHeight="1" spans="1:34">
      <c r="A58" s="7" t="s">
        <v>598</v>
      </c>
      <c r="B58" s="7" t="s">
        <v>599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600</v>
      </c>
      <c r="H58" s="8" t="s">
        <v>601</v>
      </c>
      <c r="I58" s="8" t="s">
        <v>79</v>
      </c>
      <c r="J58" s="8" t="s">
        <v>2</v>
      </c>
      <c r="K58" s="8" t="s">
        <v>602</v>
      </c>
      <c r="L58" s="8">
        <v>1</v>
      </c>
      <c r="M58" s="8">
        <v>2</v>
      </c>
      <c r="N58" s="8" t="s">
        <v>117</v>
      </c>
      <c r="O58" s="8" t="s">
        <v>95</v>
      </c>
      <c r="P58" s="8" t="s">
        <v>106</v>
      </c>
      <c r="Q58" s="8"/>
      <c r="R58" s="14" t="s">
        <v>291</v>
      </c>
      <c r="S58" s="16" t="s">
        <v>19</v>
      </c>
      <c r="T58" s="8"/>
      <c r="U58" s="14" t="s">
        <v>19</v>
      </c>
      <c r="V58" s="14" t="s">
        <v>291</v>
      </c>
      <c r="W58" s="16" t="s">
        <v>603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604</v>
      </c>
      <c r="AD58" t="s">
        <v>6</v>
      </c>
      <c r="AE58" t="s">
        <v>605</v>
      </c>
      <c r="AF58" t="s">
        <v>88</v>
      </c>
      <c r="AG58" t="s">
        <v>75</v>
      </c>
      <c r="AH58" t="s">
        <v>263</v>
      </c>
    </row>
    <row r="59" ht="14.25" customHeight="1" spans="1:34">
      <c r="A59" s="7" t="s">
        <v>606</v>
      </c>
      <c r="B59" s="7" t="s">
        <v>607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608</v>
      </c>
      <c r="H59" s="8" t="s">
        <v>609</v>
      </c>
      <c r="I59" s="8" t="s">
        <v>79</v>
      </c>
      <c r="J59" s="8" t="s">
        <v>2</v>
      </c>
      <c r="K59" s="8" t="s">
        <v>610</v>
      </c>
      <c r="L59" s="8">
        <v>1</v>
      </c>
      <c r="M59" s="8">
        <v>1</v>
      </c>
      <c r="N59" s="8" t="s">
        <v>117</v>
      </c>
      <c r="O59" s="8" t="s">
        <v>83</v>
      </c>
      <c r="P59" s="8" t="s">
        <v>106</v>
      </c>
      <c r="Q59" s="8"/>
      <c r="R59" s="14" t="s">
        <v>611</v>
      </c>
      <c r="S59" s="16" t="s">
        <v>19</v>
      </c>
      <c r="T59" s="8"/>
      <c r="U59" s="14" t="s">
        <v>19</v>
      </c>
      <c r="V59" s="14" t="s">
        <v>611</v>
      </c>
      <c r="W59" s="16" t="s">
        <v>612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613</v>
      </c>
      <c r="AD59" t="s">
        <v>6</v>
      </c>
      <c r="AE59" t="s">
        <v>614</v>
      </c>
      <c r="AF59" t="s">
        <v>88</v>
      </c>
      <c r="AG59" t="s">
        <v>75</v>
      </c>
      <c r="AH59" t="s">
        <v>615</v>
      </c>
    </row>
    <row r="60" ht="14.25" customHeight="1" spans="1:34">
      <c r="A60" s="7" t="s">
        <v>616</v>
      </c>
      <c r="B60" s="7" t="s">
        <v>617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618</v>
      </c>
      <c r="H60" s="8" t="s">
        <v>619</v>
      </c>
      <c r="I60" s="8" t="s">
        <v>79</v>
      </c>
      <c r="J60" s="8" t="s">
        <v>2</v>
      </c>
      <c r="K60" s="8" t="s">
        <v>620</v>
      </c>
      <c r="L60" s="8">
        <v>1</v>
      </c>
      <c r="M60" s="8">
        <v>2</v>
      </c>
      <c r="N60" s="8" t="s">
        <v>308</v>
      </c>
      <c r="O60" s="8" t="s">
        <v>95</v>
      </c>
      <c r="P60" s="8" t="s">
        <v>106</v>
      </c>
      <c r="Q60" s="8"/>
      <c r="R60" s="14" t="s">
        <v>621</v>
      </c>
      <c r="S60" s="16" t="s">
        <v>19</v>
      </c>
      <c r="T60" s="8"/>
      <c r="U60" s="14" t="s">
        <v>19</v>
      </c>
      <c r="V60" s="14" t="s">
        <v>621</v>
      </c>
      <c r="W60" s="16" t="s">
        <v>622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623</v>
      </c>
      <c r="AD60" t="s">
        <v>6</v>
      </c>
      <c r="AE60" t="s">
        <v>624</v>
      </c>
      <c r="AF60" t="s">
        <v>88</v>
      </c>
      <c r="AG60" t="s">
        <v>75</v>
      </c>
      <c r="AH60" t="s">
        <v>625</v>
      </c>
    </row>
    <row r="61" ht="14.25" customHeight="1" spans="1:34">
      <c r="A61" s="7" t="s">
        <v>626</v>
      </c>
      <c r="B61" s="7" t="s">
        <v>627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628</v>
      </c>
      <c r="H61" s="8" t="s">
        <v>629</v>
      </c>
      <c r="I61" s="8" t="s">
        <v>79</v>
      </c>
      <c r="J61" s="8" t="s">
        <v>2</v>
      </c>
      <c r="K61" s="8" t="s">
        <v>630</v>
      </c>
      <c r="L61" s="8">
        <v>1</v>
      </c>
      <c r="M61" s="8">
        <v>2</v>
      </c>
      <c r="N61" s="8" t="s">
        <v>631</v>
      </c>
      <c r="O61" s="8" t="s">
        <v>95</v>
      </c>
      <c r="P61" s="8" t="s">
        <v>106</v>
      </c>
      <c r="Q61" s="8"/>
      <c r="R61" s="14" t="s">
        <v>632</v>
      </c>
      <c r="S61" s="16" t="s">
        <v>19</v>
      </c>
      <c r="T61" s="8"/>
      <c r="U61" s="14" t="s">
        <v>19</v>
      </c>
      <c r="V61" s="14" t="s">
        <v>632</v>
      </c>
      <c r="W61" s="16" t="s">
        <v>633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634</v>
      </c>
      <c r="AD61" t="s">
        <v>6</v>
      </c>
      <c r="AE61" t="s">
        <v>635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636</v>
      </c>
      <c r="B62" s="7" t="s">
        <v>637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638</v>
      </c>
      <c r="H62" s="8" t="s">
        <v>639</v>
      </c>
      <c r="I62" s="8" t="s">
        <v>79</v>
      </c>
      <c r="J62" s="8" t="s">
        <v>2</v>
      </c>
      <c r="K62" s="8" t="s">
        <v>640</v>
      </c>
      <c r="L62" s="8">
        <v>1</v>
      </c>
      <c r="M62" s="8">
        <v>1</v>
      </c>
      <c r="N62" s="8" t="s">
        <v>128</v>
      </c>
      <c r="O62" s="8" t="s">
        <v>83</v>
      </c>
      <c r="P62" s="8" t="s">
        <v>106</v>
      </c>
      <c r="Q62" s="8"/>
      <c r="R62" s="14" t="s">
        <v>641</v>
      </c>
      <c r="S62" s="16" t="s">
        <v>19</v>
      </c>
      <c r="T62" s="8"/>
      <c r="U62" s="14" t="s">
        <v>19</v>
      </c>
      <c r="V62" s="14" t="s">
        <v>641</v>
      </c>
      <c r="W62" s="16" t="s">
        <v>642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643</v>
      </c>
      <c r="AD62" t="s">
        <v>6</v>
      </c>
      <c r="AE62" t="s">
        <v>644</v>
      </c>
      <c r="AF62" t="s">
        <v>88</v>
      </c>
      <c r="AG62" t="s">
        <v>75</v>
      </c>
      <c r="AH62" t="s">
        <v>302</v>
      </c>
    </row>
    <row r="63" ht="14.25" customHeight="1" spans="1:34">
      <c r="A63" s="7" t="s">
        <v>645</v>
      </c>
      <c r="B63" s="7" t="s">
        <v>646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647</v>
      </c>
      <c r="H63" s="8" t="s">
        <v>648</v>
      </c>
      <c r="I63" s="8" t="s">
        <v>79</v>
      </c>
      <c r="J63" s="8" t="s">
        <v>2</v>
      </c>
      <c r="K63" s="8" t="s">
        <v>649</v>
      </c>
      <c r="L63" s="8">
        <v>1</v>
      </c>
      <c r="M63" s="8">
        <v>1</v>
      </c>
      <c r="N63" s="8" t="s">
        <v>404</v>
      </c>
      <c r="O63" s="8" t="s">
        <v>83</v>
      </c>
      <c r="P63" s="8" t="s">
        <v>106</v>
      </c>
      <c r="Q63" s="8"/>
      <c r="R63" s="14" t="s">
        <v>650</v>
      </c>
      <c r="S63" s="16" t="s">
        <v>19</v>
      </c>
      <c r="T63" s="8"/>
      <c r="U63" s="14" t="s">
        <v>19</v>
      </c>
      <c r="V63" s="14" t="s">
        <v>650</v>
      </c>
      <c r="W63" s="16" t="s">
        <v>651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652</v>
      </c>
      <c r="AD63" t="s">
        <v>6</v>
      </c>
      <c r="AE63" t="s">
        <v>653</v>
      </c>
      <c r="AF63" t="s">
        <v>88</v>
      </c>
      <c r="AG63" t="s">
        <v>75</v>
      </c>
      <c r="AH63" t="s">
        <v>654</v>
      </c>
    </row>
    <row r="64" ht="14.25" customHeight="1" spans="1:34">
      <c r="A64" s="7" t="s">
        <v>655</v>
      </c>
      <c r="B64" s="7" t="s">
        <v>656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657</v>
      </c>
      <c r="H64" s="8" t="s">
        <v>658</v>
      </c>
      <c r="I64" s="8" t="s">
        <v>79</v>
      </c>
      <c r="J64" s="8" t="s">
        <v>2</v>
      </c>
      <c r="K64" s="8" t="s">
        <v>659</v>
      </c>
      <c r="L64" s="8">
        <v>1</v>
      </c>
      <c r="M64" s="8">
        <v>2</v>
      </c>
      <c r="N64" s="8" t="s">
        <v>412</v>
      </c>
      <c r="O64" s="8" t="s">
        <v>95</v>
      </c>
      <c r="P64" s="8" t="s">
        <v>106</v>
      </c>
      <c r="Q64" s="8"/>
      <c r="R64" s="14" t="s">
        <v>660</v>
      </c>
      <c r="S64" s="16" t="s">
        <v>19</v>
      </c>
      <c r="T64" s="8"/>
      <c r="U64" s="14" t="s">
        <v>19</v>
      </c>
      <c r="V64" s="14" t="s">
        <v>660</v>
      </c>
      <c r="W64" s="16" t="s">
        <v>661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662</v>
      </c>
      <c r="AD64" t="s">
        <v>6</v>
      </c>
      <c r="AE64" t="s">
        <v>663</v>
      </c>
      <c r="AF64" t="s">
        <v>88</v>
      </c>
      <c r="AG64" t="s">
        <v>75</v>
      </c>
      <c r="AH64" t="s">
        <v>664</v>
      </c>
    </row>
    <row r="65" ht="14.25" customHeight="1" spans="1:34">
      <c r="A65" s="7" t="s">
        <v>665</v>
      </c>
      <c r="B65" s="7" t="s">
        <v>666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550</v>
      </c>
      <c r="H65" s="8" t="s">
        <v>551</v>
      </c>
      <c r="I65" s="8" t="s">
        <v>79</v>
      </c>
      <c r="J65" s="8" t="s">
        <v>2</v>
      </c>
      <c r="K65" s="8" t="s">
        <v>667</v>
      </c>
      <c r="L65" s="8">
        <v>1</v>
      </c>
      <c r="M65" s="8">
        <v>2</v>
      </c>
      <c r="N65" s="8" t="s">
        <v>443</v>
      </c>
      <c r="O65" s="8" t="s">
        <v>95</v>
      </c>
      <c r="P65" s="8" t="s">
        <v>106</v>
      </c>
      <c r="Q65" s="8"/>
      <c r="R65" s="14" t="s">
        <v>668</v>
      </c>
      <c r="S65" s="16" t="s">
        <v>19</v>
      </c>
      <c r="T65" s="8"/>
      <c r="U65" s="14" t="s">
        <v>19</v>
      </c>
      <c r="V65" s="14" t="s">
        <v>668</v>
      </c>
      <c r="W65" s="16" t="s">
        <v>669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670</v>
      </c>
      <c r="AD65" t="s">
        <v>6</v>
      </c>
      <c r="AE65" t="s">
        <v>556</v>
      </c>
      <c r="AF65" t="s">
        <v>88</v>
      </c>
      <c r="AG65" t="s">
        <v>75</v>
      </c>
      <c r="AH65" t="s">
        <v>263</v>
      </c>
    </row>
    <row r="66" ht="14.25" customHeight="1" spans="1:34">
      <c r="A66" s="7" t="s">
        <v>671</v>
      </c>
      <c r="B66" s="7" t="s">
        <v>672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673</v>
      </c>
      <c r="H66" s="8" t="s">
        <v>674</v>
      </c>
      <c r="I66" s="8" t="s">
        <v>79</v>
      </c>
      <c r="J66" s="8" t="s">
        <v>2</v>
      </c>
      <c r="K66" s="8" t="s">
        <v>675</v>
      </c>
      <c r="L66" s="8">
        <v>1</v>
      </c>
      <c r="M66" s="8">
        <v>2</v>
      </c>
      <c r="N66" s="8" t="s">
        <v>533</v>
      </c>
      <c r="O66" s="8" t="s">
        <v>95</v>
      </c>
      <c r="P66" s="8" t="s">
        <v>106</v>
      </c>
      <c r="Q66" s="8"/>
      <c r="R66" s="14" t="s">
        <v>676</v>
      </c>
      <c r="S66" s="16" t="s">
        <v>19</v>
      </c>
      <c r="T66" s="8"/>
      <c r="U66" s="14" t="s">
        <v>19</v>
      </c>
      <c r="V66" s="14" t="s">
        <v>676</v>
      </c>
      <c r="W66" s="16" t="s">
        <v>677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678</v>
      </c>
      <c r="AD66" t="s">
        <v>6</v>
      </c>
      <c r="AE66" t="s">
        <v>679</v>
      </c>
      <c r="AF66" t="s">
        <v>88</v>
      </c>
      <c r="AG66" t="s">
        <v>75</v>
      </c>
      <c r="AH66" t="s">
        <v>263</v>
      </c>
    </row>
    <row r="67" ht="14.25" customHeight="1" spans="1:34">
      <c r="A67" s="7" t="s">
        <v>680</v>
      </c>
      <c r="B67" s="7" t="s">
        <v>681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682</v>
      </c>
      <c r="H67" s="8" t="s">
        <v>683</v>
      </c>
      <c r="I67" s="8" t="s">
        <v>79</v>
      </c>
      <c r="J67" s="8" t="s">
        <v>2</v>
      </c>
      <c r="K67" s="8" t="s">
        <v>684</v>
      </c>
      <c r="L67" s="8">
        <v>1</v>
      </c>
      <c r="M67" s="8">
        <v>3</v>
      </c>
      <c r="N67" s="8" t="s">
        <v>82</v>
      </c>
      <c r="O67" s="8" t="s">
        <v>129</v>
      </c>
      <c r="P67" s="8" t="s">
        <v>106</v>
      </c>
      <c r="Q67" s="8"/>
      <c r="R67" s="14" t="s">
        <v>685</v>
      </c>
      <c r="S67" s="16" t="s">
        <v>19</v>
      </c>
      <c r="T67" s="8"/>
      <c r="U67" s="14" t="s">
        <v>19</v>
      </c>
      <c r="V67" s="14" t="s">
        <v>685</v>
      </c>
      <c r="W67" s="16" t="s">
        <v>19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686</v>
      </c>
      <c r="AD67" t="s">
        <v>6</v>
      </c>
      <c r="AE67" t="s">
        <v>687</v>
      </c>
      <c r="AF67" t="s">
        <v>88</v>
      </c>
      <c r="AG67" t="s">
        <v>75</v>
      </c>
      <c r="AH67" t="s">
        <v>688</v>
      </c>
    </row>
    <row r="68" ht="14.25" customHeight="1" spans="1:34">
      <c r="A68" s="7" t="s">
        <v>689</v>
      </c>
      <c r="B68" s="7" t="s">
        <v>690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691</v>
      </c>
      <c r="H68" s="8" t="s">
        <v>692</v>
      </c>
      <c r="I68" s="8" t="s">
        <v>79</v>
      </c>
      <c r="J68" s="8" t="s">
        <v>2</v>
      </c>
      <c r="K68" s="8" t="s">
        <v>693</v>
      </c>
      <c r="L68" s="8">
        <v>1</v>
      </c>
      <c r="M68" s="8">
        <v>1</v>
      </c>
      <c r="N68" s="8" t="s">
        <v>82</v>
      </c>
      <c r="O68" s="8" t="s">
        <v>83</v>
      </c>
      <c r="P68" s="8" t="s">
        <v>106</v>
      </c>
      <c r="Q68" s="8"/>
      <c r="R68" s="14" t="s">
        <v>694</v>
      </c>
      <c r="S68" s="16" t="s">
        <v>19</v>
      </c>
      <c r="T68" s="8"/>
      <c r="U68" s="14" t="s">
        <v>19</v>
      </c>
      <c r="V68" s="14" t="s">
        <v>694</v>
      </c>
      <c r="W68" s="16" t="s">
        <v>660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695</v>
      </c>
      <c r="AD68" t="s">
        <v>6</v>
      </c>
      <c r="AE68" t="s">
        <v>696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697</v>
      </c>
      <c r="B69" s="7" t="s">
        <v>698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699</v>
      </c>
      <c r="H69" s="8" t="s">
        <v>700</v>
      </c>
      <c r="I69" s="8" t="s">
        <v>79</v>
      </c>
      <c r="J69" s="8" t="s">
        <v>2</v>
      </c>
      <c r="K69" s="8" t="s">
        <v>701</v>
      </c>
      <c r="L69" s="8">
        <v>1</v>
      </c>
      <c r="M69" s="8">
        <v>1</v>
      </c>
      <c r="N69" s="8" t="s">
        <v>95</v>
      </c>
      <c r="O69" s="8" t="s">
        <v>83</v>
      </c>
      <c r="P69" s="8" t="s">
        <v>106</v>
      </c>
      <c r="Q69" s="8"/>
      <c r="R69" s="14" t="s">
        <v>702</v>
      </c>
      <c r="S69" s="16" t="s">
        <v>19</v>
      </c>
      <c r="T69" s="8"/>
      <c r="U69" s="14" t="s">
        <v>19</v>
      </c>
      <c r="V69" s="14" t="s">
        <v>702</v>
      </c>
      <c r="W69" s="16" t="s">
        <v>703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704</v>
      </c>
      <c r="AD69" t="s">
        <v>6</v>
      </c>
      <c r="AE69" t="s">
        <v>339</v>
      </c>
      <c r="AF69" t="s">
        <v>88</v>
      </c>
      <c r="AG69" t="s">
        <v>75</v>
      </c>
      <c r="AH69" t="s">
        <v>705</v>
      </c>
    </row>
    <row r="70" ht="14.25" customHeight="1" spans="1:34">
      <c r="A70" s="7" t="s">
        <v>706</v>
      </c>
      <c r="B70" s="7" t="s">
        <v>707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708</v>
      </c>
      <c r="H70" s="8" t="s">
        <v>709</v>
      </c>
      <c r="I70" s="8" t="s">
        <v>79</v>
      </c>
      <c r="J70" s="8" t="s">
        <v>2</v>
      </c>
      <c r="K70" s="8" t="s">
        <v>710</v>
      </c>
      <c r="L70" s="8">
        <v>1</v>
      </c>
      <c r="M70" s="8">
        <v>2</v>
      </c>
      <c r="N70" s="8" t="s">
        <v>129</v>
      </c>
      <c r="O70" s="8" t="s">
        <v>95</v>
      </c>
      <c r="P70" s="8" t="s">
        <v>106</v>
      </c>
      <c r="Q70" s="8"/>
      <c r="R70" s="14" t="s">
        <v>711</v>
      </c>
      <c r="S70" s="16" t="s">
        <v>19</v>
      </c>
      <c r="T70" s="8"/>
      <c r="U70" s="14" t="s">
        <v>19</v>
      </c>
      <c r="V70" s="14" t="s">
        <v>711</v>
      </c>
      <c r="W70" s="16" t="s">
        <v>712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713</v>
      </c>
      <c r="AD70" t="s">
        <v>6</v>
      </c>
      <c r="AE70" t="s">
        <v>663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714</v>
      </c>
      <c r="B71" s="7" t="s">
        <v>715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716</v>
      </c>
      <c r="H71" s="8" t="s">
        <v>717</v>
      </c>
      <c r="I71" s="8" t="s">
        <v>79</v>
      </c>
      <c r="J71" s="8" t="s">
        <v>2</v>
      </c>
      <c r="K71" s="8" t="s">
        <v>718</v>
      </c>
      <c r="L71" s="8">
        <v>1</v>
      </c>
      <c r="M71" s="8">
        <v>1</v>
      </c>
      <c r="N71" s="8" t="s">
        <v>95</v>
      </c>
      <c r="O71" s="8" t="s">
        <v>83</v>
      </c>
      <c r="P71" s="8" t="s">
        <v>106</v>
      </c>
      <c r="Q71" s="8"/>
      <c r="R71" s="14" t="s">
        <v>719</v>
      </c>
      <c r="S71" s="16" t="s">
        <v>19</v>
      </c>
      <c r="T71" s="8"/>
      <c r="U71" s="14" t="s">
        <v>19</v>
      </c>
      <c r="V71" s="14" t="s">
        <v>719</v>
      </c>
      <c r="W71" s="16" t="s">
        <v>720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721</v>
      </c>
      <c r="AD71" t="s">
        <v>6</v>
      </c>
      <c r="AE71" t="s">
        <v>663</v>
      </c>
      <c r="AF71" t="s">
        <v>88</v>
      </c>
      <c r="AG71" t="s">
        <v>75</v>
      </c>
      <c r="AH71" t="s">
        <v>705</v>
      </c>
    </row>
    <row r="72" ht="14.25" customHeight="1" spans="1:34">
      <c r="A72" s="7" t="s">
        <v>722</v>
      </c>
      <c r="B72" s="7" t="s">
        <v>723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724</v>
      </c>
      <c r="H72" s="8" t="s">
        <v>725</v>
      </c>
      <c r="I72" s="8" t="s">
        <v>79</v>
      </c>
      <c r="J72" s="8" t="s">
        <v>2</v>
      </c>
      <c r="K72" s="8" t="s">
        <v>726</v>
      </c>
      <c r="L72" s="8">
        <v>1</v>
      </c>
      <c r="M72" s="8">
        <v>2</v>
      </c>
      <c r="N72" s="8" t="s">
        <v>727</v>
      </c>
      <c r="O72" s="8" t="s">
        <v>95</v>
      </c>
      <c r="P72" s="8" t="s">
        <v>106</v>
      </c>
      <c r="Q72" s="8"/>
      <c r="R72" s="14" t="s">
        <v>728</v>
      </c>
      <c r="S72" s="16" t="s">
        <v>19</v>
      </c>
      <c r="T72" s="8"/>
      <c r="U72" s="14" t="s">
        <v>19</v>
      </c>
      <c r="V72" s="14" t="s">
        <v>728</v>
      </c>
      <c r="W72" s="16" t="s">
        <v>729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730</v>
      </c>
      <c r="AD72" t="s">
        <v>6</v>
      </c>
      <c r="AE72" t="s">
        <v>731</v>
      </c>
      <c r="AF72" t="s">
        <v>88</v>
      </c>
      <c r="AG72" t="s">
        <v>75</v>
      </c>
      <c r="AH72" t="s">
        <v>19</v>
      </c>
    </row>
    <row r="73" ht="14.25" customHeight="1" spans="1:34">
      <c r="A73" s="7" t="s">
        <v>732</v>
      </c>
      <c r="B73" s="7" t="s">
        <v>733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734</v>
      </c>
      <c r="H73" s="8" t="s">
        <v>735</v>
      </c>
      <c r="I73" s="8" t="s">
        <v>79</v>
      </c>
      <c r="J73" s="8" t="s">
        <v>2</v>
      </c>
      <c r="K73" s="8" t="s">
        <v>736</v>
      </c>
      <c r="L73" s="8">
        <v>1</v>
      </c>
      <c r="M73" s="8">
        <v>1</v>
      </c>
      <c r="N73" s="8" t="s">
        <v>83</v>
      </c>
      <c r="O73" s="8" t="s">
        <v>83</v>
      </c>
      <c r="P73" s="8" t="s">
        <v>106</v>
      </c>
      <c r="Q73" s="8"/>
      <c r="R73" s="14" t="s">
        <v>737</v>
      </c>
      <c r="S73" s="16" t="s">
        <v>19</v>
      </c>
      <c r="T73" s="8"/>
      <c r="U73" s="14" t="s">
        <v>19</v>
      </c>
      <c r="V73" s="14" t="s">
        <v>737</v>
      </c>
      <c r="W73" s="16" t="s">
        <v>738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739</v>
      </c>
      <c r="AD73" t="s">
        <v>6</v>
      </c>
      <c r="AE73" t="s">
        <v>740</v>
      </c>
      <c r="AF73" t="s">
        <v>88</v>
      </c>
      <c r="AG73" t="s">
        <v>75</v>
      </c>
      <c r="AH73" t="s">
        <v>134</v>
      </c>
    </row>
    <row r="74" ht="14.25" customHeight="1" spans="1:34">
      <c r="A74" s="7" t="s">
        <v>741</v>
      </c>
      <c r="B74" s="7" t="s">
        <v>742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743</v>
      </c>
      <c r="H74" s="8" t="s">
        <v>744</v>
      </c>
      <c r="I74" s="8" t="s">
        <v>79</v>
      </c>
      <c r="J74" s="8" t="s">
        <v>2</v>
      </c>
      <c r="K74" s="8" t="s">
        <v>745</v>
      </c>
      <c r="L74" s="8">
        <v>1</v>
      </c>
      <c r="M74" s="8">
        <v>2</v>
      </c>
      <c r="N74" s="8" t="s">
        <v>95</v>
      </c>
      <c r="O74" s="8" t="s">
        <v>95</v>
      </c>
      <c r="P74" s="8" t="s">
        <v>106</v>
      </c>
      <c r="Q74" s="8"/>
      <c r="R74" s="14" t="s">
        <v>746</v>
      </c>
      <c r="S74" s="16" t="s">
        <v>19</v>
      </c>
      <c r="T74" s="8"/>
      <c r="U74" s="14" t="s">
        <v>19</v>
      </c>
      <c r="V74" s="14" t="s">
        <v>746</v>
      </c>
      <c r="W74" s="16" t="s">
        <v>747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748</v>
      </c>
      <c r="AD74" t="s">
        <v>6</v>
      </c>
      <c r="AE74" t="s">
        <v>749</v>
      </c>
      <c r="AF74" t="s">
        <v>88</v>
      </c>
      <c r="AG74" t="s">
        <v>75</v>
      </c>
      <c r="AH74" t="s">
        <v>252</v>
      </c>
    </row>
    <row r="75" ht="14.25" customHeight="1" spans="1:34">
      <c r="A75" s="7" t="s">
        <v>750</v>
      </c>
      <c r="B75" s="7" t="s">
        <v>751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752</v>
      </c>
      <c r="H75" s="8" t="s">
        <v>753</v>
      </c>
      <c r="I75" s="8" t="s">
        <v>79</v>
      </c>
      <c r="J75" s="8" t="s">
        <v>2</v>
      </c>
      <c r="K75" s="8" t="s">
        <v>754</v>
      </c>
      <c r="L75" s="8">
        <v>1</v>
      </c>
      <c r="M75" s="8">
        <v>1</v>
      </c>
      <c r="N75" s="8" t="s">
        <v>128</v>
      </c>
      <c r="O75" s="8" t="s">
        <v>83</v>
      </c>
      <c r="P75" s="8" t="s">
        <v>106</v>
      </c>
      <c r="Q75" s="8"/>
      <c r="R75" s="14" t="s">
        <v>755</v>
      </c>
      <c r="S75" s="16" t="s">
        <v>19</v>
      </c>
      <c r="T75" s="8"/>
      <c r="U75" s="14" t="s">
        <v>19</v>
      </c>
      <c r="V75" s="14" t="s">
        <v>755</v>
      </c>
      <c r="W75" s="16" t="s">
        <v>756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757</v>
      </c>
      <c r="AD75" t="s">
        <v>6</v>
      </c>
      <c r="AE75" t="s">
        <v>339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758</v>
      </c>
      <c r="B76" s="7" t="s">
        <v>759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305</v>
      </c>
      <c r="H76" s="8" t="s">
        <v>306</v>
      </c>
      <c r="I76" s="8" t="s">
        <v>79</v>
      </c>
      <c r="J76" s="8" t="s">
        <v>2</v>
      </c>
      <c r="K76" s="8" t="s">
        <v>760</v>
      </c>
      <c r="L76" s="8">
        <v>1</v>
      </c>
      <c r="M76" s="8">
        <v>1</v>
      </c>
      <c r="N76" s="8" t="s">
        <v>582</v>
      </c>
      <c r="O76" s="8" t="s">
        <v>83</v>
      </c>
      <c r="P76" s="8" t="s">
        <v>106</v>
      </c>
      <c r="Q76" s="8"/>
      <c r="R76" s="14" t="s">
        <v>761</v>
      </c>
      <c r="S76" s="16" t="s">
        <v>19</v>
      </c>
      <c r="T76" s="8"/>
      <c r="U76" s="14" t="s">
        <v>19</v>
      </c>
      <c r="V76" s="14" t="s">
        <v>761</v>
      </c>
      <c r="W76" s="16" t="s">
        <v>762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763</v>
      </c>
      <c r="AD76" t="s">
        <v>6</v>
      </c>
      <c r="AE76" t="s">
        <v>312</v>
      </c>
      <c r="AF76" t="s">
        <v>88</v>
      </c>
      <c r="AG76" t="s">
        <v>75</v>
      </c>
      <c r="AH76" t="s">
        <v>111</v>
      </c>
    </row>
    <row r="77" ht="14.25" customHeight="1" spans="1:34">
      <c r="A77" s="7" t="s">
        <v>764</v>
      </c>
      <c r="B77" s="7" t="s">
        <v>765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766</v>
      </c>
      <c r="H77" s="8" t="s">
        <v>767</v>
      </c>
      <c r="I77" s="8" t="s">
        <v>79</v>
      </c>
      <c r="J77" s="8" t="s">
        <v>2</v>
      </c>
      <c r="K77" s="8" t="s">
        <v>768</v>
      </c>
      <c r="L77" s="8">
        <v>1</v>
      </c>
      <c r="M77" s="8">
        <v>1</v>
      </c>
      <c r="N77" s="8" t="s">
        <v>769</v>
      </c>
      <c r="O77" s="8" t="s">
        <v>83</v>
      </c>
      <c r="P77" s="8" t="s">
        <v>106</v>
      </c>
      <c r="Q77" s="8"/>
      <c r="R77" s="14" t="s">
        <v>770</v>
      </c>
      <c r="S77" s="16" t="s">
        <v>19</v>
      </c>
      <c r="T77" s="8"/>
      <c r="U77" s="14" t="s">
        <v>19</v>
      </c>
      <c r="V77" s="14" t="s">
        <v>770</v>
      </c>
      <c r="W77" s="16" t="s">
        <v>771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772</v>
      </c>
      <c r="AD77" t="s">
        <v>6</v>
      </c>
      <c r="AE77" t="s">
        <v>663</v>
      </c>
      <c r="AF77" t="s">
        <v>88</v>
      </c>
      <c r="AG77" t="s">
        <v>75</v>
      </c>
      <c r="AH77" t="s">
        <v>134</v>
      </c>
    </row>
    <row r="78" ht="14.25" customHeight="1" spans="1:34">
      <c r="A78" s="7" t="s">
        <v>773</v>
      </c>
      <c r="B78" s="7" t="s">
        <v>774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775</v>
      </c>
      <c r="H78" s="8" t="s">
        <v>776</v>
      </c>
      <c r="I78" s="8" t="s">
        <v>79</v>
      </c>
      <c r="J78" s="8" t="s">
        <v>2</v>
      </c>
      <c r="K78" s="8" t="s">
        <v>777</v>
      </c>
      <c r="L78" s="8">
        <v>1</v>
      </c>
      <c r="M78" s="8">
        <v>2</v>
      </c>
      <c r="N78" s="8" t="s">
        <v>582</v>
      </c>
      <c r="O78" s="8" t="s">
        <v>95</v>
      </c>
      <c r="P78" s="8" t="s">
        <v>106</v>
      </c>
      <c r="Q78" s="8"/>
      <c r="R78" s="14" t="s">
        <v>778</v>
      </c>
      <c r="S78" s="16" t="s">
        <v>19</v>
      </c>
      <c r="T78" s="8"/>
      <c r="U78" s="14" t="s">
        <v>19</v>
      </c>
      <c r="V78" s="14" t="s">
        <v>778</v>
      </c>
      <c r="W78" s="16" t="s">
        <v>779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780</v>
      </c>
      <c r="AD78" t="s">
        <v>6</v>
      </c>
      <c r="AE78" t="s">
        <v>781</v>
      </c>
      <c r="AF78" t="s">
        <v>88</v>
      </c>
      <c r="AG78" t="s">
        <v>75</v>
      </c>
      <c r="AH78" t="s">
        <v>782</v>
      </c>
    </row>
    <row r="79" ht="14.25" customHeight="1" spans="1:34">
      <c r="A79" s="7" t="s">
        <v>783</v>
      </c>
      <c r="B79" s="7" t="s">
        <v>784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785</v>
      </c>
      <c r="H79" s="8" t="s">
        <v>786</v>
      </c>
      <c r="I79" s="8" t="s">
        <v>79</v>
      </c>
      <c r="J79" s="8" t="s">
        <v>2</v>
      </c>
      <c r="K79" s="8" t="s">
        <v>787</v>
      </c>
      <c r="L79" s="8">
        <v>1</v>
      </c>
      <c r="M79" s="8">
        <v>1</v>
      </c>
      <c r="N79" s="8" t="s">
        <v>631</v>
      </c>
      <c r="O79" s="8" t="s">
        <v>788</v>
      </c>
      <c r="P79" s="8" t="s">
        <v>789</v>
      </c>
      <c r="Q79" s="8"/>
      <c r="R79" s="14" t="s">
        <v>790</v>
      </c>
      <c r="S79" s="16" t="s">
        <v>790</v>
      </c>
      <c r="T79" s="8" t="s">
        <v>791</v>
      </c>
      <c r="U79" s="14" t="s">
        <v>19</v>
      </c>
      <c r="V79" s="14" t="s">
        <v>19</v>
      </c>
      <c r="W79" s="16" t="s">
        <v>19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19</v>
      </c>
      <c r="AD79" t="s">
        <v>6</v>
      </c>
      <c r="AE79" t="s">
        <v>792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793</v>
      </c>
      <c r="B80" s="7" t="s">
        <v>794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795</v>
      </c>
      <c r="H80" s="8" t="s">
        <v>796</v>
      </c>
      <c r="I80" s="8" t="s">
        <v>79</v>
      </c>
      <c r="J80" s="8" t="s">
        <v>2</v>
      </c>
      <c r="K80" s="8" t="s">
        <v>797</v>
      </c>
      <c r="L80" s="8">
        <v>1</v>
      </c>
      <c r="M80" s="8">
        <v>2</v>
      </c>
      <c r="N80" s="8" t="s">
        <v>106</v>
      </c>
      <c r="O80" s="8" t="s">
        <v>798</v>
      </c>
      <c r="P80" s="8" t="s">
        <v>493</v>
      </c>
      <c r="Q80" s="8"/>
      <c r="R80" s="14" t="s">
        <v>799</v>
      </c>
      <c r="S80" s="16" t="s">
        <v>799</v>
      </c>
      <c r="T80" s="8" t="s">
        <v>800</v>
      </c>
      <c r="U80" s="14" t="s">
        <v>19</v>
      </c>
      <c r="V80" s="14" t="s">
        <v>19</v>
      </c>
      <c r="W80" s="16" t="s">
        <v>19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19</v>
      </c>
      <c r="AD80" t="s">
        <v>6</v>
      </c>
      <c r="AE80" t="s">
        <v>801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802</v>
      </c>
      <c r="B81" s="7" t="s">
        <v>803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804</v>
      </c>
      <c r="H81" s="8" t="s">
        <v>805</v>
      </c>
      <c r="I81" s="8" t="s">
        <v>79</v>
      </c>
      <c r="J81" s="8" t="s">
        <v>2</v>
      </c>
      <c r="K81" s="8" t="s">
        <v>806</v>
      </c>
      <c r="L81" s="8">
        <v>1</v>
      </c>
      <c r="M81" s="8">
        <v>3</v>
      </c>
      <c r="N81" s="8" t="s">
        <v>81</v>
      </c>
      <c r="O81" s="8" t="s">
        <v>129</v>
      </c>
      <c r="P81" s="8" t="s">
        <v>106</v>
      </c>
      <c r="Q81" s="8"/>
      <c r="R81" s="14" t="s">
        <v>807</v>
      </c>
      <c r="S81" s="16" t="s">
        <v>19</v>
      </c>
      <c r="T81" s="8"/>
      <c r="U81" s="14" t="s">
        <v>19</v>
      </c>
      <c r="V81" s="14" t="s">
        <v>807</v>
      </c>
      <c r="W81" s="16" t="s">
        <v>808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809</v>
      </c>
      <c r="AD81" t="s">
        <v>6</v>
      </c>
      <c r="AE81" t="s">
        <v>486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810</v>
      </c>
      <c r="B82" s="7" t="s">
        <v>811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812</v>
      </c>
      <c r="H82" s="8" t="s">
        <v>813</v>
      </c>
      <c r="I82" s="8" t="s">
        <v>79</v>
      </c>
      <c r="J82" s="8" t="s">
        <v>2</v>
      </c>
      <c r="K82" s="8" t="s">
        <v>814</v>
      </c>
      <c r="L82" s="8">
        <v>1</v>
      </c>
      <c r="M82" s="8">
        <v>4</v>
      </c>
      <c r="N82" s="8" t="s">
        <v>533</v>
      </c>
      <c r="O82" s="8" t="s">
        <v>815</v>
      </c>
      <c r="P82" s="8" t="s">
        <v>816</v>
      </c>
      <c r="Q82" s="8"/>
      <c r="R82" s="14" t="s">
        <v>817</v>
      </c>
      <c r="S82" s="16" t="s">
        <v>817</v>
      </c>
      <c r="T82" s="8" t="s">
        <v>818</v>
      </c>
      <c r="U82" s="14" t="s">
        <v>19</v>
      </c>
      <c r="V82" s="14" t="s">
        <v>19</v>
      </c>
      <c r="W82" s="16" t="s">
        <v>19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19</v>
      </c>
      <c r="AD82" t="s">
        <v>6</v>
      </c>
      <c r="AE82" t="s">
        <v>819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820</v>
      </c>
      <c r="B83" s="7" t="s">
        <v>821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822</v>
      </c>
      <c r="H83" s="8" t="s">
        <v>823</v>
      </c>
      <c r="I83" s="8" t="s">
        <v>79</v>
      </c>
      <c r="J83" s="8" t="s">
        <v>2</v>
      </c>
      <c r="K83" s="8" t="s">
        <v>824</v>
      </c>
      <c r="L83" s="8">
        <v>1</v>
      </c>
      <c r="M83" s="8">
        <v>1</v>
      </c>
      <c r="N83" s="8" t="s">
        <v>825</v>
      </c>
      <c r="O83" s="8" t="s">
        <v>825</v>
      </c>
      <c r="P83" s="8" t="s">
        <v>826</v>
      </c>
      <c r="Q83" s="8"/>
      <c r="R83" s="14" t="s">
        <v>827</v>
      </c>
      <c r="S83" s="16" t="s">
        <v>827</v>
      </c>
      <c r="T83" s="8" t="s">
        <v>828</v>
      </c>
      <c r="U83" s="14" t="s">
        <v>19</v>
      </c>
      <c r="V83" s="14" t="s">
        <v>19</v>
      </c>
      <c r="W83" s="16" t="s">
        <v>19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19</v>
      </c>
      <c r="AD83" t="s">
        <v>6</v>
      </c>
      <c r="AE83" t="s">
        <v>537</v>
      </c>
      <c r="AF83" t="s">
        <v>88</v>
      </c>
      <c r="AG83" t="s">
        <v>75</v>
      </c>
      <c r="AH83" t="s">
        <v>19</v>
      </c>
    </row>
    <row r="84" ht="14.25" customHeight="1" spans="1:34">
      <c r="A84" s="7" t="s">
        <v>829</v>
      </c>
      <c r="B84" s="7" t="s">
        <v>830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831</v>
      </c>
      <c r="H84" s="8" t="s">
        <v>832</v>
      </c>
      <c r="I84" s="8" t="s">
        <v>79</v>
      </c>
      <c r="J84" s="8" t="s">
        <v>2</v>
      </c>
      <c r="K84" s="8" t="s">
        <v>833</v>
      </c>
      <c r="L84" s="8">
        <v>1</v>
      </c>
      <c r="M84" s="8">
        <v>1</v>
      </c>
      <c r="N84" s="8" t="s">
        <v>834</v>
      </c>
      <c r="O84" s="8" t="s">
        <v>106</v>
      </c>
      <c r="P84" s="8" t="s">
        <v>825</v>
      </c>
      <c r="Q84" s="8"/>
      <c r="R84" s="14" t="s">
        <v>835</v>
      </c>
      <c r="S84" s="16" t="s">
        <v>19</v>
      </c>
      <c r="T84" s="8"/>
      <c r="U84" s="14" t="s">
        <v>19</v>
      </c>
      <c r="V84" s="14" t="s">
        <v>835</v>
      </c>
      <c r="W84" s="16" t="s">
        <v>836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837</v>
      </c>
      <c r="AD84" t="s">
        <v>6</v>
      </c>
      <c r="AE84" t="s">
        <v>838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839</v>
      </c>
      <c r="B85" s="7" t="s">
        <v>840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841</v>
      </c>
      <c r="H85" s="8" t="s">
        <v>842</v>
      </c>
      <c r="I85" s="8" t="s">
        <v>79</v>
      </c>
      <c r="J85" s="8" t="s">
        <v>2</v>
      </c>
      <c r="K85" s="8" t="s">
        <v>843</v>
      </c>
      <c r="L85" s="8">
        <v>1</v>
      </c>
      <c r="M85" s="8">
        <v>4</v>
      </c>
      <c r="N85" s="8" t="s">
        <v>844</v>
      </c>
      <c r="O85" s="8" t="s">
        <v>129</v>
      </c>
      <c r="P85" s="8" t="s">
        <v>825</v>
      </c>
      <c r="Q85" s="8"/>
      <c r="R85" s="14" t="s">
        <v>845</v>
      </c>
      <c r="S85" s="16" t="s">
        <v>19</v>
      </c>
      <c r="T85" s="8"/>
      <c r="U85" s="14" t="s">
        <v>19</v>
      </c>
      <c r="V85" s="14" t="s">
        <v>845</v>
      </c>
      <c r="W85" s="16" t="s">
        <v>846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847</v>
      </c>
      <c r="AD85" t="s">
        <v>6</v>
      </c>
      <c r="AE85" t="s">
        <v>848</v>
      </c>
      <c r="AF85" t="s">
        <v>88</v>
      </c>
      <c r="AG85" t="s">
        <v>75</v>
      </c>
      <c r="AH85" t="s">
        <v>274</v>
      </c>
    </row>
    <row r="86" ht="14.25" customHeight="1" spans="1:34">
      <c r="A86" s="7" t="s">
        <v>849</v>
      </c>
      <c r="B86" s="7" t="s">
        <v>850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851</v>
      </c>
      <c r="H86" s="8" t="s">
        <v>852</v>
      </c>
      <c r="I86" s="8" t="s">
        <v>79</v>
      </c>
      <c r="J86" s="8" t="s">
        <v>2</v>
      </c>
      <c r="K86" s="8" t="s">
        <v>853</v>
      </c>
      <c r="L86" s="8">
        <v>1</v>
      </c>
      <c r="M86" s="8">
        <v>1</v>
      </c>
      <c r="N86" s="8" t="s">
        <v>854</v>
      </c>
      <c r="O86" s="8" t="s">
        <v>106</v>
      </c>
      <c r="P86" s="8" t="s">
        <v>825</v>
      </c>
      <c r="Q86" s="8"/>
      <c r="R86" s="14" t="s">
        <v>855</v>
      </c>
      <c r="S86" s="16" t="s">
        <v>19</v>
      </c>
      <c r="T86" s="8"/>
      <c r="U86" s="14" t="s">
        <v>19</v>
      </c>
      <c r="V86" s="14" t="s">
        <v>855</v>
      </c>
      <c r="W86" s="16" t="s">
        <v>856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857</v>
      </c>
      <c r="AD86" t="s">
        <v>6</v>
      </c>
      <c r="AE86" t="s">
        <v>858</v>
      </c>
      <c r="AF86" t="s">
        <v>88</v>
      </c>
      <c r="AG86" t="s">
        <v>75</v>
      </c>
      <c r="AH86" t="s">
        <v>111</v>
      </c>
    </row>
    <row r="87" ht="14.25" customHeight="1" spans="1:34">
      <c r="A87" s="7" t="s">
        <v>859</v>
      </c>
      <c r="B87" s="7" t="s">
        <v>860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861</v>
      </c>
      <c r="H87" s="8" t="s">
        <v>862</v>
      </c>
      <c r="I87" s="8" t="s">
        <v>79</v>
      </c>
      <c r="J87" s="8" t="s">
        <v>2</v>
      </c>
      <c r="K87" s="8" t="s">
        <v>863</v>
      </c>
      <c r="L87" s="8">
        <v>1</v>
      </c>
      <c r="M87" s="8">
        <v>1</v>
      </c>
      <c r="N87" s="8" t="s">
        <v>280</v>
      </c>
      <c r="O87" s="8" t="s">
        <v>106</v>
      </c>
      <c r="P87" s="8" t="s">
        <v>825</v>
      </c>
      <c r="Q87" s="8"/>
      <c r="R87" s="14" t="s">
        <v>864</v>
      </c>
      <c r="S87" s="16" t="s">
        <v>19</v>
      </c>
      <c r="T87" s="8"/>
      <c r="U87" s="14" t="s">
        <v>19</v>
      </c>
      <c r="V87" s="14" t="s">
        <v>864</v>
      </c>
      <c r="W87" s="16" t="s">
        <v>865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866</v>
      </c>
      <c r="AD87" t="s">
        <v>6</v>
      </c>
      <c r="AE87" t="s">
        <v>867</v>
      </c>
      <c r="AF87" t="s">
        <v>88</v>
      </c>
      <c r="AG87" t="s">
        <v>75</v>
      </c>
      <c r="AH87" t="s">
        <v>19</v>
      </c>
    </row>
    <row r="88" ht="14.25" customHeight="1" spans="1:34">
      <c r="A88" s="7" t="s">
        <v>868</v>
      </c>
      <c r="B88" s="7" t="s">
        <v>869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870</v>
      </c>
      <c r="H88" s="8" t="s">
        <v>871</v>
      </c>
      <c r="I88" s="8" t="s">
        <v>79</v>
      </c>
      <c r="J88" s="8" t="s">
        <v>2</v>
      </c>
      <c r="K88" s="8" t="s">
        <v>872</v>
      </c>
      <c r="L88" s="8">
        <v>1</v>
      </c>
      <c r="M88" s="8">
        <v>3</v>
      </c>
      <c r="N88" s="8" t="s">
        <v>318</v>
      </c>
      <c r="O88" s="8" t="s">
        <v>95</v>
      </c>
      <c r="P88" s="8" t="s">
        <v>825</v>
      </c>
      <c r="Q88" s="8"/>
      <c r="R88" s="14" t="s">
        <v>873</v>
      </c>
      <c r="S88" s="16" t="s">
        <v>19</v>
      </c>
      <c r="T88" s="8"/>
      <c r="U88" s="14" t="s">
        <v>19</v>
      </c>
      <c r="V88" s="14" t="s">
        <v>873</v>
      </c>
      <c r="W88" s="16" t="s">
        <v>874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875</v>
      </c>
      <c r="AD88" t="s">
        <v>6</v>
      </c>
      <c r="AE88" t="s">
        <v>876</v>
      </c>
      <c r="AF88" t="s">
        <v>88</v>
      </c>
      <c r="AG88" t="s">
        <v>75</v>
      </c>
      <c r="AH88" t="s">
        <v>134</v>
      </c>
    </row>
    <row r="89" ht="14.25" customHeight="1" spans="1:34">
      <c r="A89" s="7" t="s">
        <v>877</v>
      </c>
      <c r="B89" s="7" t="s">
        <v>878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879</v>
      </c>
      <c r="H89" s="8" t="s">
        <v>880</v>
      </c>
      <c r="I89" s="8" t="s">
        <v>79</v>
      </c>
      <c r="J89" s="8" t="s">
        <v>2</v>
      </c>
      <c r="K89" s="8" t="s">
        <v>881</v>
      </c>
      <c r="L89" s="8">
        <v>1</v>
      </c>
      <c r="M89" s="8">
        <v>4</v>
      </c>
      <c r="N89" s="8" t="s">
        <v>151</v>
      </c>
      <c r="O89" s="8" t="s">
        <v>129</v>
      </c>
      <c r="P89" s="8" t="s">
        <v>825</v>
      </c>
      <c r="Q89" s="8"/>
      <c r="R89" s="14" t="s">
        <v>882</v>
      </c>
      <c r="S89" s="16" t="s">
        <v>19</v>
      </c>
      <c r="T89" s="8"/>
      <c r="U89" s="14" t="s">
        <v>19</v>
      </c>
      <c r="V89" s="14" t="s">
        <v>882</v>
      </c>
      <c r="W89" s="16" t="s">
        <v>883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884</v>
      </c>
      <c r="AD89" t="s">
        <v>6</v>
      </c>
      <c r="AE89" t="s">
        <v>885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886</v>
      </c>
      <c r="B90" s="7" t="s">
        <v>887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888</v>
      </c>
      <c r="H90" s="8" t="s">
        <v>889</v>
      </c>
      <c r="I90" s="8" t="s">
        <v>79</v>
      </c>
      <c r="J90" s="8" t="s">
        <v>2</v>
      </c>
      <c r="K90" s="8" t="s">
        <v>890</v>
      </c>
      <c r="L90" s="8">
        <v>1</v>
      </c>
      <c r="M90" s="8">
        <v>3</v>
      </c>
      <c r="N90" s="8" t="s">
        <v>151</v>
      </c>
      <c r="O90" s="8" t="s">
        <v>95</v>
      </c>
      <c r="P90" s="8" t="s">
        <v>825</v>
      </c>
      <c r="Q90" s="8"/>
      <c r="R90" s="14" t="s">
        <v>891</v>
      </c>
      <c r="S90" s="16" t="s">
        <v>19</v>
      </c>
      <c r="T90" s="8"/>
      <c r="U90" s="14" t="s">
        <v>19</v>
      </c>
      <c r="V90" s="14" t="s">
        <v>891</v>
      </c>
      <c r="W90" s="16" t="s">
        <v>892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893</v>
      </c>
      <c r="AD90" t="s">
        <v>6</v>
      </c>
      <c r="AE90" t="s">
        <v>894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895</v>
      </c>
      <c r="B91" s="7" t="s">
        <v>896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897</v>
      </c>
      <c r="H91" s="8" t="s">
        <v>898</v>
      </c>
      <c r="I91" s="8" t="s">
        <v>79</v>
      </c>
      <c r="J91" s="8" t="s">
        <v>2</v>
      </c>
      <c r="K91" s="8" t="s">
        <v>899</v>
      </c>
      <c r="L91" s="8">
        <v>1</v>
      </c>
      <c r="M91" s="8">
        <v>1</v>
      </c>
      <c r="N91" s="8" t="s">
        <v>81</v>
      </c>
      <c r="O91" s="8" t="s">
        <v>106</v>
      </c>
      <c r="P91" s="8" t="s">
        <v>825</v>
      </c>
      <c r="Q91" s="8"/>
      <c r="R91" s="14" t="s">
        <v>900</v>
      </c>
      <c r="S91" s="16" t="s">
        <v>19</v>
      </c>
      <c r="T91" s="8"/>
      <c r="U91" s="14" t="s">
        <v>19</v>
      </c>
      <c r="V91" s="14" t="s">
        <v>900</v>
      </c>
      <c r="W91" s="16" t="s">
        <v>901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902</v>
      </c>
      <c r="AD91" t="s">
        <v>6</v>
      </c>
      <c r="AE91" t="s">
        <v>903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904</v>
      </c>
      <c r="B92" s="7" t="s">
        <v>905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906</v>
      </c>
      <c r="H92" s="8" t="s">
        <v>907</v>
      </c>
      <c r="I92" s="8" t="s">
        <v>79</v>
      </c>
      <c r="J92" s="8" t="s">
        <v>2</v>
      </c>
      <c r="K92" s="8" t="s">
        <v>908</v>
      </c>
      <c r="L92" s="8">
        <v>1</v>
      </c>
      <c r="M92" s="8">
        <v>2</v>
      </c>
      <c r="N92" s="8" t="s">
        <v>95</v>
      </c>
      <c r="O92" s="8" t="s">
        <v>83</v>
      </c>
      <c r="P92" s="8" t="s">
        <v>825</v>
      </c>
      <c r="Q92" s="8"/>
      <c r="R92" s="14" t="s">
        <v>909</v>
      </c>
      <c r="S92" s="16" t="s">
        <v>19</v>
      </c>
      <c r="T92" s="8"/>
      <c r="U92" s="14" t="s">
        <v>19</v>
      </c>
      <c r="V92" s="14" t="s">
        <v>909</v>
      </c>
      <c r="W92" s="16" t="s">
        <v>910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911</v>
      </c>
      <c r="AD92" t="s">
        <v>6</v>
      </c>
      <c r="AE92" t="s">
        <v>912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913</v>
      </c>
      <c r="B93" s="7" t="s">
        <v>914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915</v>
      </c>
      <c r="H93" s="8" t="s">
        <v>916</v>
      </c>
      <c r="I93" s="8" t="s">
        <v>79</v>
      </c>
      <c r="J93" s="8" t="s">
        <v>2</v>
      </c>
      <c r="K93" s="8" t="s">
        <v>917</v>
      </c>
      <c r="L93" s="8">
        <v>1</v>
      </c>
      <c r="M93" s="8">
        <v>1</v>
      </c>
      <c r="N93" s="8" t="s">
        <v>83</v>
      </c>
      <c r="O93" s="8" t="s">
        <v>106</v>
      </c>
      <c r="P93" s="8" t="s">
        <v>825</v>
      </c>
      <c r="Q93" s="8"/>
      <c r="R93" s="14" t="s">
        <v>918</v>
      </c>
      <c r="S93" s="16" t="s">
        <v>19</v>
      </c>
      <c r="T93" s="8"/>
      <c r="U93" s="14" t="s">
        <v>19</v>
      </c>
      <c r="V93" s="14" t="s">
        <v>918</v>
      </c>
      <c r="W93" s="16" t="s">
        <v>919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920</v>
      </c>
      <c r="AD93" t="s">
        <v>6</v>
      </c>
      <c r="AE93" t="s">
        <v>921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922</v>
      </c>
      <c r="B94" s="7" t="s">
        <v>923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924</v>
      </c>
      <c r="H94" s="8" t="s">
        <v>925</v>
      </c>
      <c r="I94" s="8" t="s">
        <v>79</v>
      </c>
      <c r="J94" s="8" t="s">
        <v>2</v>
      </c>
      <c r="K94" s="8" t="s">
        <v>926</v>
      </c>
      <c r="L94" s="8">
        <v>1</v>
      </c>
      <c r="M94" s="8">
        <v>1</v>
      </c>
      <c r="N94" s="8" t="s">
        <v>533</v>
      </c>
      <c r="O94" s="8" t="s">
        <v>106</v>
      </c>
      <c r="P94" s="8" t="s">
        <v>825</v>
      </c>
      <c r="Q94" s="8"/>
      <c r="R94" s="14" t="s">
        <v>395</v>
      </c>
      <c r="S94" s="16" t="s">
        <v>19</v>
      </c>
      <c r="T94" s="8"/>
      <c r="U94" s="14" t="s">
        <v>19</v>
      </c>
      <c r="V94" s="14" t="s">
        <v>395</v>
      </c>
      <c r="W94" s="16" t="s">
        <v>927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928</v>
      </c>
      <c r="AD94" t="s">
        <v>6</v>
      </c>
      <c r="AE94" t="s">
        <v>605</v>
      </c>
      <c r="AF94" t="s">
        <v>88</v>
      </c>
      <c r="AG94" t="s">
        <v>75</v>
      </c>
      <c r="AH94" t="s">
        <v>929</v>
      </c>
    </row>
    <row r="95" ht="14.25" customHeight="1" spans="1:34">
      <c r="A95" s="7" t="s">
        <v>930</v>
      </c>
      <c r="B95" s="7" t="s">
        <v>931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932</v>
      </c>
      <c r="H95" s="8" t="s">
        <v>933</v>
      </c>
      <c r="I95" s="8" t="s">
        <v>79</v>
      </c>
      <c r="J95" s="8" t="s">
        <v>2</v>
      </c>
      <c r="K95" s="8" t="s">
        <v>934</v>
      </c>
      <c r="L95" s="8">
        <v>1</v>
      </c>
      <c r="M95" s="8">
        <v>1</v>
      </c>
      <c r="N95" s="8" t="s">
        <v>83</v>
      </c>
      <c r="O95" s="8" t="s">
        <v>106</v>
      </c>
      <c r="P95" s="8" t="s">
        <v>825</v>
      </c>
      <c r="Q95" s="8"/>
      <c r="R95" s="14" t="s">
        <v>935</v>
      </c>
      <c r="S95" s="16" t="s">
        <v>19</v>
      </c>
      <c r="T95" s="8"/>
      <c r="U95" s="14" t="s">
        <v>19</v>
      </c>
      <c r="V95" s="14" t="s">
        <v>935</v>
      </c>
      <c r="W95" s="16" t="s">
        <v>936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937</v>
      </c>
      <c r="AD95" t="s">
        <v>6</v>
      </c>
      <c r="AE95" t="s">
        <v>361</v>
      </c>
      <c r="AF95" t="s">
        <v>88</v>
      </c>
      <c r="AG95" t="s">
        <v>75</v>
      </c>
      <c r="AH95" t="s">
        <v>89</v>
      </c>
    </row>
    <row r="96" ht="14.25" customHeight="1" spans="1:34">
      <c r="A96" s="7" t="s">
        <v>938</v>
      </c>
      <c r="B96" s="7" t="s">
        <v>939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364</v>
      </c>
      <c r="H96" s="8" t="s">
        <v>365</v>
      </c>
      <c r="I96" s="8" t="s">
        <v>79</v>
      </c>
      <c r="J96" s="8" t="s">
        <v>2</v>
      </c>
      <c r="K96" s="8" t="s">
        <v>940</v>
      </c>
      <c r="L96" s="8">
        <v>1</v>
      </c>
      <c r="M96" s="8">
        <v>2</v>
      </c>
      <c r="N96" s="8" t="s">
        <v>941</v>
      </c>
      <c r="O96" s="8" t="s">
        <v>83</v>
      </c>
      <c r="P96" s="8" t="s">
        <v>825</v>
      </c>
      <c r="Q96" s="8"/>
      <c r="R96" s="14" t="s">
        <v>942</v>
      </c>
      <c r="S96" s="16" t="s">
        <v>19</v>
      </c>
      <c r="T96" s="8"/>
      <c r="U96" s="14" t="s">
        <v>19</v>
      </c>
      <c r="V96" s="14" t="s">
        <v>942</v>
      </c>
      <c r="W96" s="16" t="s">
        <v>943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944</v>
      </c>
      <c r="AD96" t="s">
        <v>6</v>
      </c>
      <c r="AE96" t="s">
        <v>370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945</v>
      </c>
      <c r="B97" s="7" t="s">
        <v>946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947</v>
      </c>
      <c r="H97" s="8" t="s">
        <v>948</v>
      </c>
      <c r="I97" s="8" t="s">
        <v>79</v>
      </c>
      <c r="J97" s="8" t="s">
        <v>2</v>
      </c>
      <c r="K97" s="8" t="s">
        <v>949</v>
      </c>
      <c r="L97" s="8">
        <v>1</v>
      </c>
      <c r="M97" s="8">
        <v>1</v>
      </c>
      <c r="N97" s="8" t="s">
        <v>950</v>
      </c>
      <c r="O97" s="8" t="s">
        <v>106</v>
      </c>
      <c r="P97" s="8" t="s">
        <v>825</v>
      </c>
      <c r="Q97" s="8"/>
      <c r="R97" s="14" t="s">
        <v>951</v>
      </c>
      <c r="S97" s="16" t="s">
        <v>19</v>
      </c>
      <c r="T97" s="8"/>
      <c r="U97" s="14" t="s">
        <v>19</v>
      </c>
      <c r="V97" s="14" t="s">
        <v>951</v>
      </c>
      <c r="W97" s="16" t="s">
        <v>952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953</v>
      </c>
      <c r="AD97" t="s">
        <v>6</v>
      </c>
      <c r="AE97" t="s">
        <v>954</v>
      </c>
      <c r="AF97" t="s">
        <v>88</v>
      </c>
      <c r="AG97" t="s">
        <v>75</v>
      </c>
      <c r="AH97" t="s">
        <v>381</v>
      </c>
    </row>
    <row r="98" ht="14.25" customHeight="1" spans="1:34">
      <c r="A98" s="7" t="s">
        <v>955</v>
      </c>
      <c r="B98" s="7" t="s">
        <v>956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957</v>
      </c>
      <c r="H98" s="8" t="s">
        <v>958</v>
      </c>
      <c r="I98" s="8" t="s">
        <v>79</v>
      </c>
      <c r="J98" s="8" t="s">
        <v>2</v>
      </c>
      <c r="K98" s="8" t="s">
        <v>959</v>
      </c>
      <c r="L98" s="8">
        <v>1</v>
      </c>
      <c r="M98" s="8">
        <v>2</v>
      </c>
      <c r="N98" s="8" t="s">
        <v>960</v>
      </c>
      <c r="O98" s="8" t="s">
        <v>83</v>
      </c>
      <c r="P98" s="8" t="s">
        <v>825</v>
      </c>
      <c r="Q98" s="8"/>
      <c r="R98" s="14" t="s">
        <v>961</v>
      </c>
      <c r="S98" s="16" t="s">
        <v>19</v>
      </c>
      <c r="T98" s="8"/>
      <c r="U98" s="14" t="s">
        <v>19</v>
      </c>
      <c r="V98" s="14" t="s">
        <v>961</v>
      </c>
      <c r="W98" s="16" t="s">
        <v>962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963</v>
      </c>
      <c r="AD98" t="s">
        <v>6</v>
      </c>
      <c r="AE98" t="s">
        <v>964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965</v>
      </c>
      <c r="B99" s="7" t="s">
        <v>966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967</v>
      </c>
      <c r="H99" s="8" t="s">
        <v>968</v>
      </c>
      <c r="I99" s="8" t="s">
        <v>79</v>
      </c>
      <c r="J99" s="8" t="s">
        <v>2</v>
      </c>
      <c r="K99" s="8" t="s">
        <v>969</v>
      </c>
      <c r="L99" s="8">
        <v>1</v>
      </c>
      <c r="M99" s="8">
        <v>2</v>
      </c>
      <c r="N99" s="8" t="s">
        <v>844</v>
      </c>
      <c r="O99" s="8" t="s">
        <v>83</v>
      </c>
      <c r="P99" s="8" t="s">
        <v>825</v>
      </c>
      <c r="Q99" s="8"/>
      <c r="R99" s="14" t="s">
        <v>970</v>
      </c>
      <c r="S99" s="16" t="s">
        <v>19</v>
      </c>
      <c r="T99" s="8"/>
      <c r="U99" s="14" t="s">
        <v>19</v>
      </c>
      <c r="V99" s="14" t="s">
        <v>970</v>
      </c>
      <c r="W99" s="16" t="s">
        <v>971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972</v>
      </c>
      <c r="AD99" t="s">
        <v>6</v>
      </c>
      <c r="AE99" t="s">
        <v>973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974</v>
      </c>
      <c r="B100" s="7" t="s">
        <v>975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976</v>
      </c>
      <c r="H100" s="8" t="s">
        <v>977</v>
      </c>
      <c r="I100" s="8" t="s">
        <v>79</v>
      </c>
      <c r="J100" s="8" t="s">
        <v>2</v>
      </c>
      <c r="K100" s="8" t="s">
        <v>978</v>
      </c>
      <c r="L100" s="8">
        <v>1</v>
      </c>
      <c r="M100" s="8">
        <v>2</v>
      </c>
      <c r="N100" s="8" t="s">
        <v>979</v>
      </c>
      <c r="O100" s="8" t="s">
        <v>83</v>
      </c>
      <c r="P100" s="8" t="s">
        <v>825</v>
      </c>
      <c r="Q100" s="8"/>
      <c r="R100" s="14" t="s">
        <v>980</v>
      </c>
      <c r="S100" s="16" t="s">
        <v>19</v>
      </c>
      <c r="T100" s="8"/>
      <c r="U100" s="14" t="s">
        <v>19</v>
      </c>
      <c r="V100" s="14" t="s">
        <v>980</v>
      </c>
      <c r="W100" s="16" t="s">
        <v>981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319</v>
      </c>
      <c r="AD100" t="s">
        <v>6</v>
      </c>
      <c r="AE100" t="s">
        <v>982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983</v>
      </c>
      <c r="B101" s="7" t="s">
        <v>984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976</v>
      </c>
      <c r="H101" s="8" t="s">
        <v>977</v>
      </c>
      <c r="I101" s="8" t="s">
        <v>79</v>
      </c>
      <c r="J101" s="8" t="s">
        <v>2</v>
      </c>
      <c r="K101" s="8" t="s">
        <v>985</v>
      </c>
      <c r="L101" s="8">
        <v>1</v>
      </c>
      <c r="M101" s="8">
        <v>2</v>
      </c>
      <c r="N101" s="8" t="s">
        <v>979</v>
      </c>
      <c r="O101" s="8" t="s">
        <v>83</v>
      </c>
      <c r="P101" s="8" t="s">
        <v>825</v>
      </c>
      <c r="Q101" s="8"/>
      <c r="R101" s="14" t="s">
        <v>986</v>
      </c>
      <c r="S101" s="16" t="s">
        <v>19</v>
      </c>
      <c r="T101" s="8"/>
      <c r="U101" s="14" t="s">
        <v>19</v>
      </c>
      <c r="V101" s="14" t="s">
        <v>986</v>
      </c>
      <c r="W101" s="16" t="s">
        <v>987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319</v>
      </c>
      <c r="AD101" t="s">
        <v>6</v>
      </c>
      <c r="AE101" t="s">
        <v>982</v>
      </c>
      <c r="AF101" t="s">
        <v>88</v>
      </c>
      <c r="AG101" t="s">
        <v>75</v>
      </c>
      <c r="AH101" t="s">
        <v>19</v>
      </c>
    </row>
    <row r="102" ht="14.25" customHeight="1" spans="1:34">
      <c r="A102" s="7" t="s">
        <v>988</v>
      </c>
      <c r="B102" s="7" t="s">
        <v>989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392</v>
      </c>
      <c r="H102" s="8" t="s">
        <v>393</v>
      </c>
      <c r="I102" s="8" t="s">
        <v>79</v>
      </c>
      <c r="J102" s="8" t="s">
        <v>2</v>
      </c>
      <c r="K102" s="8" t="s">
        <v>990</v>
      </c>
      <c r="L102" s="8">
        <v>1</v>
      </c>
      <c r="M102" s="8">
        <v>2</v>
      </c>
      <c r="N102" s="8" t="s">
        <v>237</v>
      </c>
      <c r="O102" s="8" t="s">
        <v>83</v>
      </c>
      <c r="P102" s="8" t="s">
        <v>825</v>
      </c>
      <c r="Q102" s="8"/>
      <c r="R102" s="14" t="s">
        <v>991</v>
      </c>
      <c r="S102" s="16" t="s">
        <v>19</v>
      </c>
      <c r="T102" s="8"/>
      <c r="U102" s="14" t="s">
        <v>19</v>
      </c>
      <c r="V102" s="14" t="s">
        <v>991</v>
      </c>
      <c r="W102" s="16" t="s">
        <v>992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993</v>
      </c>
      <c r="AD102" t="s">
        <v>6</v>
      </c>
      <c r="AE102" t="s">
        <v>994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995</v>
      </c>
      <c r="B103" s="7" t="s">
        <v>996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997</v>
      </c>
      <c r="H103" s="8" t="s">
        <v>998</v>
      </c>
      <c r="I103" s="8" t="s">
        <v>79</v>
      </c>
      <c r="J103" s="8" t="s">
        <v>2</v>
      </c>
      <c r="K103" s="8" t="s">
        <v>999</v>
      </c>
      <c r="L103" s="8">
        <v>2</v>
      </c>
      <c r="M103" s="8">
        <v>5</v>
      </c>
      <c r="N103" s="8" t="s">
        <v>941</v>
      </c>
      <c r="O103" s="8" t="s">
        <v>82</v>
      </c>
      <c r="P103" s="8" t="s">
        <v>825</v>
      </c>
      <c r="Q103" s="8"/>
      <c r="R103" s="14" t="s">
        <v>1000</v>
      </c>
      <c r="S103" s="16" t="s">
        <v>19</v>
      </c>
      <c r="T103" s="8"/>
      <c r="U103" s="14" t="s">
        <v>19</v>
      </c>
      <c r="V103" s="14" t="s">
        <v>1000</v>
      </c>
      <c r="W103" s="16" t="s">
        <v>1001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1002</v>
      </c>
      <c r="AD103" t="s">
        <v>6</v>
      </c>
      <c r="AE103" t="s">
        <v>1003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1004</v>
      </c>
      <c r="B104" s="7" t="s">
        <v>1005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1006</v>
      </c>
      <c r="H104" s="8" t="s">
        <v>1007</v>
      </c>
      <c r="I104" s="8" t="s">
        <v>79</v>
      </c>
      <c r="J104" s="8" t="s">
        <v>2</v>
      </c>
      <c r="K104" s="8" t="s">
        <v>1008</v>
      </c>
      <c r="L104" s="8">
        <v>1</v>
      </c>
      <c r="M104" s="8">
        <v>3</v>
      </c>
      <c r="N104" s="8" t="s">
        <v>1009</v>
      </c>
      <c r="O104" s="8" t="s">
        <v>95</v>
      </c>
      <c r="P104" s="8" t="s">
        <v>825</v>
      </c>
      <c r="Q104" s="8"/>
      <c r="R104" s="14" t="s">
        <v>1010</v>
      </c>
      <c r="S104" s="16" t="s">
        <v>19</v>
      </c>
      <c r="T104" s="8"/>
      <c r="U104" s="14" t="s">
        <v>19</v>
      </c>
      <c r="V104" s="14" t="s">
        <v>1010</v>
      </c>
      <c r="W104" s="16" t="s">
        <v>1011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1012</v>
      </c>
      <c r="AD104" t="s">
        <v>6</v>
      </c>
      <c r="AE104" t="s">
        <v>1013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1014</v>
      </c>
      <c r="B105" s="7" t="s">
        <v>1015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1016</v>
      </c>
      <c r="H105" s="8" t="s">
        <v>1017</v>
      </c>
      <c r="I105" s="8" t="s">
        <v>79</v>
      </c>
      <c r="J105" s="8" t="s">
        <v>2</v>
      </c>
      <c r="K105" s="8" t="s">
        <v>1018</v>
      </c>
      <c r="L105" s="8">
        <v>1</v>
      </c>
      <c r="M105" s="8">
        <v>1</v>
      </c>
      <c r="N105" s="8" t="s">
        <v>297</v>
      </c>
      <c r="O105" s="8" t="s">
        <v>106</v>
      </c>
      <c r="P105" s="8" t="s">
        <v>825</v>
      </c>
      <c r="Q105" s="8"/>
      <c r="R105" s="14" t="s">
        <v>1019</v>
      </c>
      <c r="S105" s="16" t="s">
        <v>19</v>
      </c>
      <c r="T105" s="8"/>
      <c r="U105" s="14" t="s">
        <v>19</v>
      </c>
      <c r="V105" s="14" t="s">
        <v>1019</v>
      </c>
      <c r="W105" s="16" t="s">
        <v>1020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1021</v>
      </c>
      <c r="AD105" t="s">
        <v>6</v>
      </c>
      <c r="AE105" t="s">
        <v>663</v>
      </c>
      <c r="AF105" t="s">
        <v>88</v>
      </c>
      <c r="AG105" t="s">
        <v>75</v>
      </c>
      <c r="AH105" t="s">
        <v>705</v>
      </c>
    </row>
    <row r="106" ht="14.25" customHeight="1" spans="1:34">
      <c r="A106" s="7" t="s">
        <v>1022</v>
      </c>
      <c r="B106" s="7" t="s">
        <v>1023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294</v>
      </c>
      <c r="H106" s="8" t="s">
        <v>295</v>
      </c>
      <c r="I106" s="8" t="s">
        <v>79</v>
      </c>
      <c r="J106" s="8" t="s">
        <v>2</v>
      </c>
      <c r="K106" s="8" t="s">
        <v>296</v>
      </c>
      <c r="L106" s="8">
        <v>1</v>
      </c>
      <c r="M106" s="8">
        <v>1</v>
      </c>
      <c r="N106" s="8" t="s">
        <v>297</v>
      </c>
      <c r="O106" s="8" t="s">
        <v>106</v>
      </c>
      <c r="P106" s="8" t="s">
        <v>825</v>
      </c>
      <c r="Q106" s="8"/>
      <c r="R106" s="14" t="s">
        <v>1024</v>
      </c>
      <c r="S106" s="16" t="s">
        <v>19</v>
      </c>
      <c r="T106" s="8"/>
      <c r="U106" s="14" t="s">
        <v>19</v>
      </c>
      <c r="V106" s="14" t="s">
        <v>1024</v>
      </c>
      <c r="W106" s="16" t="s">
        <v>1025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1026</v>
      </c>
      <c r="AD106" t="s">
        <v>6</v>
      </c>
      <c r="AE106" t="s">
        <v>301</v>
      </c>
      <c r="AF106" t="s">
        <v>88</v>
      </c>
      <c r="AG106" t="s">
        <v>75</v>
      </c>
      <c r="AH106" t="s">
        <v>1027</v>
      </c>
    </row>
    <row r="107" ht="14.25" customHeight="1" spans="1:34">
      <c r="A107" s="7" t="s">
        <v>1028</v>
      </c>
      <c r="B107" s="7" t="s">
        <v>1029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1030</v>
      </c>
      <c r="H107" s="8" t="s">
        <v>1031</v>
      </c>
      <c r="I107" s="8" t="s">
        <v>79</v>
      </c>
      <c r="J107" s="8" t="s">
        <v>2</v>
      </c>
      <c r="K107" s="8" t="s">
        <v>1032</v>
      </c>
      <c r="L107" s="8">
        <v>1</v>
      </c>
      <c r="M107" s="8">
        <v>3</v>
      </c>
      <c r="N107" s="8" t="s">
        <v>117</v>
      </c>
      <c r="O107" s="8" t="s">
        <v>95</v>
      </c>
      <c r="P107" s="8" t="s">
        <v>825</v>
      </c>
      <c r="Q107" s="8"/>
      <c r="R107" s="14" t="s">
        <v>407</v>
      </c>
      <c r="S107" s="16" t="s">
        <v>19</v>
      </c>
      <c r="T107" s="8"/>
      <c r="U107" s="14" t="s">
        <v>19</v>
      </c>
      <c r="V107" s="14" t="s">
        <v>407</v>
      </c>
      <c r="W107" s="16" t="s">
        <v>1033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1034</v>
      </c>
      <c r="AD107" t="s">
        <v>6</v>
      </c>
      <c r="AE107" t="s">
        <v>1035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1036</v>
      </c>
      <c r="B108" s="7" t="s">
        <v>1037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392</v>
      </c>
      <c r="H108" s="8" t="s">
        <v>393</v>
      </c>
      <c r="I108" s="8" t="s">
        <v>79</v>
      </c>
      <c r="J108" s="8" t="s">
        <v>2</v>
      </c>
      <c r="K108" s="8" t="s">
        <v>1038</v>
      </c>
      <c r="L108" s="8">
        <v>1</v>
      </c>
      <c r="M108" s="8">
        <v>3</v>
      </c>
      <c r="N108" s="8" t="s">
        <v>318</v>
      </c>
      <c r="O108" s="8" t="s">
        <v>95</v>
      </c>
      <c r="P108" s="8" t="s">
        <v>825</v>
      </c>
      <c r="Q108" s="8"/>
      <c r="R108" s="14" t="s">
        <v>1039</v>
      </c>
      <c r="S108" s="16" t="s">
        <v>19</v>
      </c>
      <c r="T108" s="8"/>
      <c r="U108" s="14" t="s">
        <v>19</v>
      </c>
      <c r="V108" s="14" t="s">
        <v>1039</v>
      </c>
      <c r="W108" s="16" t="s">
        <v>1040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1041</v>
      </c>
      <c r="AD108" t="s">
        <v>6</v>
      </c>
      <c r="AE108" t="s">
        <v>1042</v>
      </c>
      <c r="AF108" t="s">
        <v>88</v>
      </c>
      <c r="AG108" t="s">
        <v>75</v>
      </c>
      <c r="AH108" t="s">
        <v>1043</v>
      </c>
    </row>
    <row r="109" ht="14.25" customHeight="1" spans="1:34">
      <c r="A109" s="7" t="s">
        <v>1044</v>
      </c>
      <c r="B109" s="7" t="s">
        <v>1045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364</v>
      </c>
      <c r="H109" s="8" t="s">
        <v>365</v>
      </c>
      <c r="I109" s="8" t="s">
        <v>79</v>
      </c>
      <c r="J109" s="8" t="s">
        <v>2</v>
      </c>
      <c r="K109" s="8" t="s">
        <v>1046</v>
      </c>
      <c r="L109" s="8">
        <v>1</v>
      </c>
      <c r="M109" s="8">
        <v>1</v>
      </c>
      <c r="N109" s="8" t="s">
        <v>582</v>
      </c>
      <c r="O109" s="8" t="s">
        <v>106</v>
      </c>
      <c r="P109" s="8" t="s">
        <v>825</v>
      </c>
      <c r="Q109" s="8"/>
      <c r="R109" s="14" t="s">
        <v>1047</v>
      </c>
      <c r="S109" s="16" t="s">
        <v>19</v>
      </c>
      <c r="T109" s="8"/>
      <c r="U109" s="14" t="s">
        <v>19</v>
      </c>
      <c r="V109" s="14" t="s">
        <v>1047</v>
      </c>
      <c r="W109" s="16" t="s">
        <v>346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1048</v>
      </c>
      <c r="AD109" t="s">
        <v>6</v>
      </c>
      <c r="AE109" t="s">
        <v>1049</v>
      </c>
      <c r="AF109" t="s">
        <v>88</v>
      </c>
      <c r="AG109" t="s">
        <v>75</v>
      </c>
      <c r="AH109" t="s">
        <v>122</v>
      </c>
    </row>
    <row r="110" ht="14.25" customHeight="1" spans="1:34">
      <c r="A110" s="7" t="s">
        <v>1050</v>
      </c>
      <c r="B110" s="7" t="s">
        <v>1051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392</v>
      </c>
      <c r="H110" s="8" t="s">
        <v>393</v>
      </c>
      <c r="I110" s="8" t="s">
        <v>79</v>
      </c>
      <c r="J110" s="8" t="s">
        <v>2</v>
      </c>
      <c r="K110" s="8" t="s">
        <v>1052</v>
      </c>
      <c r="L110" s="8">
        <v>3</v>
      </c>
      <c r="M110" s="8">
        <v>4</v>
      </c>
      <c r="N110" s="8" t="s">
        <v>140</v>
      </c>
      <c r="O110" s="8" t="s">
        <v>129</v>
      </c>
      <c r="P110" s="8" t="s">
        <v>825</v>
      </c>
      <c r="Q110" s="8"/>
      <c r="R110" s="14" t="s">
        <v>1053</v>
      </c>
      <c r="S110" s="16" t="s">
        <v>19</v>
      </c>
      <c r="T110" s="8"/>
      <c r="U110" s="14" t="s">
        <v>19</v>
      </c>
      <c r="V110" s="14" t="s">
        <v>1053</v>
      </c>
      <c r="W110" s="16" t="s">
        <v>1054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1055</v>
      </c>
      <c r="AD110" t="s">
        <v>6</v>
      </c>
      <c r="AE110" t="s">
        <v>1056</v>
      </c>
      <c r="AF110" t="s">
        <v>88</v>
      </c>
      <c r="AG110" t="s">
        <v>75</v>
      </c>
      <c r="AH110" t="s">
        <v>19</v>
      </c>
    </row>
    <row r="111" ht="14.25" customHeight="1" spans="1:34">
      <c r="A111" s="7" t="s">
        <v>1057</v>
      </c>
      <c r="B111" s="7" t="s">
        <v>1058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470</v>
      </c>
      <c r="H111" s="8" t="s">
        <v>471</v>
      </c>
      <c r="I111" s="8" t="s">
        <v>79</v>
      </c>
      <c r="J111" s="8" t="s">
        <v>2</v>
      </c>
      <c r="K111" s="8" t="s">
        <v>1059</v>
      </c>
      <c r="L111" s="8">
        <v>1</v>
      </c>
      <c r="M111" s="8">
        <v>2</v>
      </c>
      <c r="N111" s="8" t="s">
        <v>128</v>
      </c>
      <c r="O111" s="8" t="s">
        <v>83</v>
      </c>
      <c r="P111" s="8" t="s">
        <v>825</v>
      </c>
      <c r="Q111" s="8"/>
      <c r="R111" s="14" t="s">
        <v>1060</v>
      </c>
      <c r="S111" s="16" t="s">
        <v>19</v>
      </c>
      <c r="T111" s="8"/>
      <c r="U111" s="14" t="s">
        <v>19</v>
      </c>
      <c r="V111" s="14" t="s">
        <v>1060</v>
      </c>
      <c r="W111" s="16" t="s">
        <v>1061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1062</v>
      </c>
      <c r="AD111" t="s">
        <v>6</v>
      </c>
      <c r="AE111" t="s">
        <v>476</v>
      </c>
      <c r="AF111" t="s">
        <v>88</v>
      </c>
      <c r="AG111" t="s">
        <v>75</v>
      </c>
      <c r="AH111" t="s">
        <v>1063</v>
      </c>
    </row>
    <row r="112" ht="14.25" customHeight="1" spans="1:34">
      <c r="A112" s="7" t="s">
        <v>1064</v>
      </c>
      <c r="B112" s="7" t="s">
        <v>1065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1066</v>
      </c>
      <c r="H112" s="8" t="s">
        <v>1067</v>
      </c>
      <c r="I112" s="8" t="s">
        <v>79</v>
      </c>
      <c r="J112" s="8" t="s">
        <v>2</v>
      </c>
      <c r="K112" s="8" t="s">
        <v>1068</v>
      </c>
      <c r="L112" s="8">
        <v>1</v>
      </c>
      <c r="M112" s="8">
        <v>1</v>
      </c>
      <c r="N112" s="8" t="s">
        <v>128</v>
      </c>
      <c r="O112" s="8" t="s">
        <v>106</v>
      </c>
      <c r="P112" s="8" t="s">
        <v>825</v>
      </c>
      <c r="Q112" s="8"/>
      <c r="R112" s="14" t="s">
        <v>1069</v>
      </c>
      <c r="S112" s="16" t="s">
        <v>19</v>
      </c>
      <c r="T112" s="8"/>
      <c r="U112" s="14" t="s">
        <v>19</v>
      </c>
      <c r="V112" s="14" t="s">
        <v>1069</v>
      </c>
      <c r="W112" s="16" t="s">
        <v>1070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1071</v>
      </c>
      <c r="AD112" t="s">
        <v>6</v>
      </c>
      <c r="AE112" t="s">
        <v>537</v>
      </c>
      <c r="AF112" t="s">
        <v>88</v>
      </c>
      <c r="AG112" t="s">
        <v>75</v>
      </c>
      <c r="AH112" t="s">
        <v>89</v>
      </c>
    </row>
    <row r="113" ht="14.25" customHeight="1" spans="1:34">
      <c r="A113" s="7" t="s">
        <v>1072</v>
      </c>
      <c r="B113" s="7" t="s">
        <v>1073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364</v>
      </c>
      <c r="H113" s="8" t="s">
        <v>365</v>
      </c>
      <c r="I113" s="8" t="s">
        <v>79</v>
      </c>
      <c r="J113" s="8" t="s">
        <v>2</v>
      </c>
      <c r="K113" s="8" t="s">
        <v>366</v>
      </c>
      <c r="L113" s="8">
        <v>1</v>
      </c>
      <c r="M113" s="8">
        <v>1</v>
      </c>
      <c r="N113" s="8" t="s">
        <v>128</v>
      </c>
      <c r="O113" s="8" t="s">
        <v>106</v>
      </c>
      <c r="P113" s="8" t="s">
        <v>825</v>
      </c>
      <c r="Q113" s="8"/>
      <c r="R113" s="14" t="s">
        <v>367</v>
      </c>
      <c r="S113" s="16" t="s">
        <v>19</v>
      </c>
      <c r="T113" s="8"/>
      <c r="U113" s="14" t="s">
        <v>19</v>
      </c>
      <c r="V113" s="14" t="s">
        <v>367</v>
      </c>
      <c r="W113" s="16" t="s">
        <v>368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369</v>
      </c>
      <c r="AD113" t="s">
        <v>6</v>
      </c>
      <c r="AE113" t="s">
        <v>370</v>
      </c>
      <c r="AF113" t="s">
        <v>88</v>
      </c>
      <c r="AG113" t="s">
        <v>75</v>
      </c>
      <c r="AH113" t="s">
        <v>252</v>
      </c>
    </row>
    <row r="114" ht="14.25" customHeight="1" spans="1:34">
      <c r="A114" s="7" t="s">
        <v>1074</v>
      </c>
      <c r="B114" s="7" t="s">
        <v>1075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1076</v>
      </c>
      <c r="H114" s="8" t="s">
        <v>1077</v>
      </c>
      <c r="I114" s="8" t="s">
        <v>79</v>
      </c>
      <c r="J114" s="8" t="s">
        <v>2</v>
      </c>
      <c r="K114" s="8" t="s">
        <v>1078</v>
      </c>
      <c r="L114" s="8">
        <v>1</v>
      </c>
      <c r="M114" s="8">
        <v>1</v>
      </c>
      <c r="N114" s="8" t="s">
        <v>151</v>
      </c>
      <c r="O114" s="8" t="s">
        <v>106</v>
      </c>
      <c r="P114" s="8" t="s">
        <v>825</v>
      </c>
      <c r="Q114" s="8"/>
      <c r="R114" s="14" t="s">
        <v>1079</v>
      </c>
      <c r="S114" s="16" t="s">
        <v>19</v>
      </c>
      <c r="T114" s="8"/>
      <c r="U114" s="14" t="s">
        <v>19</v>
      </c>
      <c r="V114" s="14" t="s">
        <v>1079</v>
      </c>
      <c r="W114" s="16" t="s">
        <v>1080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1081</v>
      </c>
      <c r="AD114" t="s">
        <v>6</v>
      </c>
      <c r="AE114" t="s">
        <v>1082</v>
      </c>
      <c r="AF114" t="s">
        <v>88</v>
      </c>
      <c r="AG114" t="s">
        <v>75</v>
      </c>
      <c r="AH114" t="s">
        <v>705</v>
      </c>
    </row>
    <row r="115" ht="14.25" customHeight="1" spans="1:34">
      <c r="A115" s="7" t="s">
        <v>1083</v>
      </c>
      <c r="B115" s="7" t="s">
        <v>1084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364</v>
      </c>
      <c r="H115" s="8" t="s">
        <v>365</v>
      </c>
      <c r="I115" s="8" t="s">
        <v>79</v>
      </c>
      <c r="J115" s="8" t="s">
        <v>2</v>
      </c>
      <c r="K115" s="8" t="s">
        <v>1085</v>
      </c>
      <c r="L115" s="8">
        <v>1</v>
      </c>
      <c r="M115" s="8">
        <v>1</v>
      </c>
      <c r="N115" s="8" t="s">
        <v>151</v>
      </c>
      <c r="O115" s="8" t="s">
        <v>106</v>
      </c>
      <c r="P115" s="8" t="s">
        <v>825</v>
      </c>
      <c r="Q115" s="8"/>
      <c r="R115" s="14" t="s">
        <v>1086</v>
      </c>
      <c r="S115" s="16" t="s">
        <v>19</v>
      </c>
      <c r="T115" s="8"/>
      <c r="U115" s="14" t="s">
        <v>19</v>
      </c>
      <c r="V115" s="14" t="s">
        <v>1086</v>
      </c>
      <c r="W115" s="16" t="s">
        <v>1087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1088</v>
      </c>
      <c r="AD115" t="s">
        <v>6</v>
      </c>
      <c r="AE115" t="s">
        <v>1049</v>
      </c>
      <c r="AF115" t="s">
        <v>88</v>
      </c>
      <c r="AG115" t="s">
        <v>75</v>
      </c>
      <c r="AH115" t="s">
        <v>782</v>
      </c>
    </row>
    <row r="116" ht="14.25" customHeight="1" spans="1:34">
      <c r="A116" s="7" t="s">
        <v>1089</v>
      </c>
      <c r="B116" s="7" t="s">
        <v>1090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373</v>
      </c>
      <c r="H116" s="8" t="s">
        <v>374</v>
      </c>
      <c r="I116" s="8" t="s">
        <v>79</v>
      </c>
      <c r="J116" s="8" t="s">
        <v>2</v>
      </c>
      <c r="K116" s="8" t="s">
        <v>375</v>
      </c>
      <c r="L116" s="8">
        <v>1</v>
      </c>
      <c r="M116" s="8">
        <v>1</v>
      </c>
      <c r="N116" s="8" t="s">
        <v>376</v>
      </c>
      <c r="O116" s="8" t="s">
        <v>106</v>
      </c>
      <c r="P116" s="8" t="s">
        <v>825</v>
      </c>
      <c r="Q116" s="8"/>
      <c r="R116" s="14" t="s">
        <v>377</v>
      </c>
      <c r="S116" s="16" t="s">
        <v>19</v>
      </c>
      <c r="T116" s="8"/>
      <c r="U116" s="14" t="s">
        <v>19</v>
      </c>
      <c r="V116" s="14" t="s">
        <v>377</v>
      </c>
      <c r="W116" s="16" t="s">
        <v>378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379</v>
      </c>
      <c r="AD116" t="s">
        <v>6</v>
      </c>
      <c r="AE116" t="s">
        <v>380</v>
      </c>
      <c r="AF116" t="s">
        <v>88</v>
      </c>
      <c r="AG116" t="s">
        <v>75</v>
      </c>
      <c r="AH116" t="s">
        <v>381</v>
      </c>
    </row>
    <row r="117" ht="14.25" customHeight="1" spans="1:34">
      <c r="A117" s="7" t="s">
        <v>1091</v>
      </c>
      <c r="B117" s="7" t="s">
        <v>1092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266</v>
      </c>
      <c r="H117" s="8" t="s">
        <v>267</v>
      </c>
      <c r="I117" s="8" t="s">
        <v>79</v>
      </c>
      <c r="J117" s="8" t="s">
        <v>2</v>
      </c>
      <c r="K117" s="8" t="s">
        <v>1093</v>
      </c>
      <c r="L117" s="8">
        <v>1</v>
      </c>
      <c r="M117" s="8">
        <v>2</v>
      </c>
      <c r="N117" s="8" t="s">
        <v>376</v>
      </c>
      <c r="O117" s="8" t="s">
        <v>83</v>
      </c>
      <c r="P117" s="8" t="s">
        <v>825</v>
      </c>
      <c r="Q117" s="8"/>
      <c r="R117" s="14" t="s">
        <v>1094</v>
      </c>
      <c r="S117" s="16" t="s">
        <v>19</v>
      </c>
      <c r="T117" s="8"/>
      <c r="U117" s="14" t="s">
        <v>19</v>
      </c>
      <c r="V117" s="14" t="s">
        <v>1094</v>
      </c>
      <c r="W117" s="16" t="s">
        <v>1095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1096</v>
      </c>
      <c r="AD117" t="s">
        <v>6</v>
      </c>
      <c r="AE117" t="s">
        <v>339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1097</v>
      </c>
      <c r="B118" s="7" t="s">
        <v>1098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1099</v>
      </c>
      <c r="H118" s="8" t="s">
        <v>1100</v>
      </c>
      <c r="I118" s="8" t="s">
        <v>79</v>
      </c>
      <c r="J118" s="8" t="s">
        <v>2</v>
      </c>
      <c r="K118" s="8" t="s">
        <v>1101</v>
      </c>
      <c r="L118" s="8">
        <v>1</v>
      </c>
      <c r="M118" s="8">
        <v>2</v>
      </c>
      <c r="N118" s="8" t="s">
        <v>151</v>
      </c>
      <c r="O118" s="8" t="s">
        <v>83</v>
      </c>
      <c r="P118" s="8" t="s">
        <v>825</v>
      </c>
      <c r="Q118" s="8"/>
      <c r="R118" s="14" t="s">
        <v>1102</v>
      </c>
      <c r="S118" s="16" t="s">
        <v>19</v>
      </c>
      <c r="T118" s="8"/>
      <c r="U118" s="14" t="s">
        <v>19</v>
      </c>
      <c r="V118" s="14" t="s">
        <v>1102</v>
      </c>
      <c r="W118" s="16" t="s">
        <v>1103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1104</v>
      </c>
      <c r="AD118" t="s">
        <v>6</v>
      </c>
      <c r="AE118" t="s">
        <v>1105</v>
      </c>
      <c r="AF118" t="s">
        <v>88</v>
      </c>
      <c r="AG118" t="s">
        <v>75</v>
      </c>
      <c r="AH118" t="s">
        <v>477</v>
      </c>
    </row>
    <row r="119" ht="14.25" customHeight="1" spans="1:34">
      <c r="A119" s="7" t="s">
        <v>1106</v>
      </c>
      <c r="B119" s="7" t="s">
        <v>1107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1108</v>
      </c>
      <c r="H119" s="8" t="s">
        <v>1109</v>
      </c>
      <c r="I119" s="8" t="s">
        <v>79</v>
      </c>
      <c r="J119" s="8" t="s">
        <v>2</v>
      </c>
      <c r="K119" s="8" t="s">
        <v>1110</v>
      </c>
      <c r="L119" s="8">
        <v>1</v>
      </c>
      <c r="M119" s="8">
        <v>3</v>
      </c>
      <c r="N119" s="8" t="s">
        <v>151</v>
      </c>
      <c r="O119" s="8" t="s">
        <v>95</v>
      </c>
      <c r="P119" s="8" t="s">
        <v>825</v>
      </c>
      <c r="Q119" s="8"/>
      <c r="R119" s="14" t="s">
        <v>1111</v>
      </c>
      <c r="S119" s="16" t="s">
        <v>19</v>
      </c>
      <c r="T119" s="8"/>
      <c r="U119" s="14" t="s">
        <v>19</v>
      </c>
      <c r="V119" s="14" t="s">
        <v>1111</v>
      </c>
      <c r="W119" s="16" t="s">
        <v>1112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1113</v>
      </c>
      <c r="AD119" t="s">
        <v>6</v>
      </c>
      <c r="AE119" t="s">
        <v>1114</v>
      </c>
      <c r="AF119" t="s">
        <v>88</v>
      </c>
      <c r="AG119" t="s">
        <v>75</v>
      </c>
      <c r="AH119" t="s">
        <v>19</v>
      </c>
    </row>
    <row r="120" ht="14.25" customHeight="1" spans="1:34">
      <c r="A120" s="7" t="s">
        <v>1115</v>
      </c>
      <c r="B120" s="7" t="s">
        <v>1116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1117</v>
      </c>
      <c r="H120" s="8" t="s">
        <v>1118</v>
      </c>
      <c r="I120" s="8" t="s">
        <v>79</v>
      </c>
      <c r="J120" s="8" t="s">
        <v>2</v>
      </c>
      <c r="K120" s="8" t="s">
        <v>1119</v>
      </c>
      <c r="L120" s="8">
        <v>1</v>
      </c>
      <c r="M120" s="8">
        <v>1</v>
      </c>
      <c r="N120" s="8" t="s">
        <v>404</v>
      </c>
      <c r="O120" s="8" t="s">
        <v>106</v>
      </c>
      <c r="P120" s="8" t="s">
        <v>825</v>
      </c>
      <c r="Q120" s="8"/>
      <c r="R120" s="14" t="s">
        <v>1120</v>
      </c>
      <c r="S120" s="16" t="s">
        <v>19</v>
      </c>
      <c r="T120" s="8"/>
      <c r="U120" s="14" t="s">
        <v>19</v>
      </c>
      <c r="V120" s="14" t="s">
        <v>1120</v>
      </c>
      <c r="W120" s="16" t="s">
        <v>1121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1122</v>
      </c>
      <c r="AD120" t="s">
        <v>6</v>
      </c>
      <c r="AE120" t="s">
        <v>1123</v>
      </c>
      <c r="AF120" t="s">
        <v>88</v>
      </c>
      <c r="AG120" t="s">
        <v>75</v>
      </c>
      <c r="AH120" t="s">
        <v>89</v>
      </c>
    </row>
    <row r="121" ht="14.25" customHeight="1" spans="1:34">
      <c r="A121" s="7" t="s">
        <v>1124</v>
      </c>
      <c r="B121" s="7" t="s">
        <v>1125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392</v>
      </c>
      <c r="H121" s="8" t="s">
        <v>393</v>
      </c>
      <c r="I121" s="8" t="s">
        <v>79</v>
      </c>
      <c r="J121" s="8" t="s">
        <v>2</v>
      </c>
      <c r="K121" s="8" t="s">
        <v>1126</v>
      </c>
      <c r="L121" s="8">
        <v>2</v>
      </c>
      <c r="M121" s="8">
        <v>4</v>
      </c>
      <c r="N121" s="8" t="s">
        <v>161</v>
      </c>
      <c r="O121" s="8" t="s">
        <v>129</v>
      </c>
      <c r="P121" s="8" t="s">
        <v>825</v>
      </c>
      <c r="Q121" s="8"/>
      <c r="R121" s="14" t="s">
        <v>1127</v>
      </c>
      <c r="S121" s="16" t="s">
        <v>19</v>
      </c>
      <c r="T121" s="8"/>
      <c r="U121" s="14" t="s">
        <v>19</v>
      </c>
      <c r="V121" s="14" t="s">
        <v>1127</v>
      </c>
      <c r="W121" s="16" t="s">
        <v>1128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1129</v>
      </c>
      <c r="AD121" t="s">
        <v>6</v>
      </c>
      <c r="AE121" t="s">
        <v>1056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1130</v>
      </c>
      <c r="B122" s="7" t="s">
        <v>1131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423</v>
      </c>
      <c r="H122" s="8" t="s">
        <v>424</v>
      </c>
      <c r="I122" s="8" t="s">
        <v>79</v>
      </c>
      <c r="J122" s="8" t="s">
        <v>2</v>
      </c>
      <c r="K122" s="8" t="s">
        <v>1132</v>
      </c>
      <c r="L122" s="8">
        <v>1</v>
      </c>
      <c r="M122" s="8">
        <v>1</v>
      </c>
      <c r="N122" s="8" t="s">
        <v>161</v>
      </c>
      <c r="O122" s="8" t="s">
        <v>106</v>
      </c>
      <c r="P122" s="8" t="s">
        <v>825</v>
      </c>
      <c r="Q122" s="8"/>
      <c r="R122" s="14" t="s">
        <v>1133</v>
      </c>
      <c r="S122" s="16" t="s">
        <v>19</v>
      </c>
      <c r="T122" s="8"/>
      <c r="U122" s="14" t="s">
        <v>19</v>
      </c>
      <c r="V122" s="14" t="s">
        <v>1133</v>
      </c>
      <c r="W122" s="16" t="s">
        <v>1134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1135</v>
      </c>
      <c r="AD122" t="s">
        <v>6</v>
      </c>
      <c r="AE122" t="s">
        <v>1136</v>
      </c>
      <c r="AF122" t="s">
        <v>88</v>
      </c>
      <c r="AG122" t="s">
        <v>75</v>
      </c>
      <c r="AH122" t="s">
        <v>430</v>
      </c>
    </row>
    <row r="123" ht="14.25" customHeight="1" spans="1:34">
      <c r="A123" s="7" t="s">
        <v>1137</v>
      </c>
      <c r="B123" s="7" t="s">
        <v>1138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423</v>
      </c>
      <c r="H123" s="8" t="s">
        <v>424</v>
      </c>
      <c r="I123" s="8" t="s">
        <v>79</v>
      </c>
      <c r="J123" s="8" t="s">
        <v>2</v>
      </c>
      <c r="K123" s="8" t="s">
        <v>1139</v>
      </c>
      <c r="L123" s="8">
        <v>1</v>
      </c>
      <c r="M123" s="8">
        <v>2</v>
      </c>
      <c r="N123" s="8" t="s">
        <v>412</v>
      </c>
      <c r="O123" s="8" t="s">
        <v>83</v>
      </c>
      <c r="P123" s="8" t="s">
        <v>825</v>
      </c>
      <c r="Q123" s="8"/>
      <c r="R123" s="14" t="s">
        <v>1140</v>
      </c>
      <c r="S123" s="16" t="s">
        <v>19</v>
      </c>
      <c r="T123" s="8"/>
      <c r="U123" s="14" t="s">
        <v>19</v>
      </c>
      <c r="V123" s="14" t="s">
        <v>1140</v>
      </c>
      <c r="W123" s="16" t="s">
        <v>1141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1142</v>
      </c>
      <c r="AD123" t="s">
        <v>6</v>
      </c>
      <c r="AE123" t="s">
        <v>429</v>
      </c>
      <c r="AF123" t="s">
        <v>88</v>
      </c>
      <c r="AG123" t="s">
        <v>75</v>
      </c>
      <c r="AH123" t="s">
        <v>597</v>
      </c>
    </row>
    <row r="124" ht="14.25" customHeight="1" spans="1:34">
      <c r="A124" s="7" t="s">
        <v>1143</v>
      </c>
      <c r="B124" s="7" t="s">
        <v>1144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1145</v>
      </c>
      <c r="H124" s="8" t="s">
        <v>1146</v>
      </c>
      <c r="I124" s="8" t="s">
        <v>79</v>
      </c>
      <c r="J124" s="8" t="s">
        <v>2</v>
      </c>
      <c r="K124" s="8" t="s">
        <v>1147</v>
      </c>
      <c r="L124" s="8">
        <v>3</v>
      </c>
      <c r="M124" s="8">
        <v>1</v>
      </c>
      <c r="N124" s="8" t="s">
        <v>1148</v>
      </c>
      <c r="O124" s="8" t="s">
        <v>106</v>
      </c>
      <c r="P124" s="8" t="s">
        <v>825</v>
      </c>
      <c r="Q124" s="8"/>
      <c r="R124" s="14" t="s">
        <v>1149</v>
      </c>
      <c r="S124" s="16" t="s">
        <v>19</v>
      </c>
      <c r="T124" s="8"/>
      <c r="U124" s="14" t="s">
        <v>19</v>
      </c>
      <c r="V124" s="14" t="s">
        <v>1149</v>
      </c>
      <c r="W124" s="16" t="s">
        <v>1150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1151</v>
      </c>
      <c r="AD124" t="s">
        <v>6</v>
      </c>
      <c r="AE124" t="s">
        <v>1152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1153</v>
      </c>
      <c r="B125" s="7" t="s">
        <v>1154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1155</v>
      </c>
      <c r="H125" s="8" t="s">
        <v>1156</v>
      </c>
      <c r="I125" s="8" t="s">
        <v>79</v>
      </c>
      <c r="J125" s="8" t="s">
        <v>2</v>
      </c>
      <c r="K125" s="8" t="s">
        <v>1157</v>
      </c>
      <c r="L125" s="8">
        <v>1</v>
      </c>
      <c r="M125" s="8">
        <v>1</v>
      </c>
      <c r="N125" s="8" t="s">
        <v>412</v>
      </c>
      <c r="O125" s="8" t="s">
        <v>106</v>
      </c>
      <c r="P125" s="8" t="s">
        <v>825</v>
      </c>
      <c r="Q125" s="8"/>
      <c r="R125" s="14" t="s">
        <v>1158</v>
      </c>
      <c r="S125" s="16" t="s">
        <v>19</v>
      </c>
      <c r="T125" s="8"/>
      <c r="U125" s="14" t="s">
        <v>19</v>
      </c>
      <c r="V125" s="14" t="s">
        <v>1158</v>
      </c>
      <c r="W125" s="16" t="s">
        <v>1159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1160</v>
      </c>
      <c r="AD125" t="s">
        <v>6</v>
      </c>
      <c r="AE125" t="s">
        <v>663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1161</v>
      </c>
      <c r="B126" s="7" t="s">
        <v>1162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480</v>
      </c>
      <c r="H126" s="8" t="s">
        <v>481</v>
      </c>
      <c r="I126" s="8" t="s">
        <v>79</v>
      </c>
      <c r="J126" s="8" t="s">
        <v>2</v>
      </c>
      <c r="K126" s="8" t="s">
        <v>1163</v>
      </c>
      <c r="L126" s="8">
        <v>1</v>
      </c>
      <c r="M126" s="8">
        <v>1</v>
      </c>
      <c r="N126" s="8" t="s">
        <v>1148</v>
      </c>
      <c r="O126" s="8" t="s">
        <v>106</v>
      </c>
      <c r="P126" s="8" t="s">
        <v>825</v>
      </c>
      <c r="Q126" s="8"/>
      <c r="R126" s="14" t="s">
        <v>1164</v>
      </c>
      <c r="S126" s="16" t="s">
        <v>19</v>
      </c>
      <c r="T126" s="8"/>
      <c r="U126" s="14" t="s">
        <v>19</v>
      </c>
      <c r="V126" s="14" t="s">
        <v>1164</v>
      </c>
      <c r="W126" s="16" t="s">
        <v>1165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1166</v>
      </c>
      <c r="AD126" t="s">
        <v>6</v>
      </c>
      <c r="AE126" t="s">
        <v>486</v>
      </c>
      <c r="AF126" t="s">
        <v>88</v>
      </c>
      <c r="AG126" t="s">
        <v>75</v>
      </c>
      <c r="AH126" t="s">
        <v>252</v>
      </c>
    </row>
    <row r="127" ht="14.25" customHeight="1" spans="1:34">
      <c r="A127" s="7" t="s">
        <v>1167</v>
      </c>
      <c r="B127" s="7" t="s">
        <v>1168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392</v>
      </c>
      <c r="H127" s="8" t="s">
        <v>393</v>
      </c>
      <c r="I127" s="8" t="s">
        <v>79</v>
      </c>
      <c r="J127" s="8" t="s">
        <v>2</v>
      </c>
      <c r="K127" s="8" t="s">
        <v>1169</v>
      </c>
      <c r="L127" s="8">
        <v>1</v>
      </c>
      <c r="M127" s="8">
        <v>2</v>
      </c>
      <c r="N127" s="8" t="s">
        <v>443</v>
      </c>
      <c r="O127" s="8" t="s">
        <v>83</v>
      </c>
      <c r="P127" s="8" t="s">
        <v>825</v>
      </c>
      <c r="Q127" s="8"/>
      <c r="R127" s="14" t="s">
        <v>1170</v>
      </c>
      <c r="S127" s="16" t="s">
        <v>19</v>
      </c>
      <c r="T127" s="8"/>
      <c r="U127" s="14" t="s">
        <v>19</v>
      </c>
      <c r="V127" s="14" t="s">
        <v>1170</v>
      </c>
      <c r="W127" s="16" t="s">
        <v>1171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1172</v>
      </c>
      <c r="AD127" t="s">
        <v>6</v>
      </c>
      <c r="AE127" t="s">
        <v>994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1173</v>
      </c>
      <c r="B128" s="7" t="s">
        <v>1174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1155</v>
      </c>
      <c r="H128" s="8" t="s">
        <v>1156</v>
      </c>
      <c r="I128" s="8" t="s">
        <v>79</v>
      </c>
      <c r="J128" s="8" t="s">
        <v>2</v>
      </c>
      <c r="K128" s="8" t="s">
        <v>1175</v>
      </c>
      <c r="L128" s="8">
        <v>1</v>
      </c>
      <c r="M128" s="8">
        <v>1</v>
      </c>
      <c r="N128" s="8" t="s">
        <v>82</v>
      </c>
      <c r="O128" s="8" t="s">
        <v>106</v>
      </c>
      <c r="P128" s="8" t="s">
        <v>825</v>
      </c>
      <c r="Q128" s="8"/>
      <c r="R128" s="14" t="s">
        <v>1176</v>
      </c>
      <c r="S128" s="16" t="s">
        <v>19</v>
      </c>
      <c r="T128" s="8"/>
      <c r="U128" s="14" t="s">
        <v>19</v>
      </c>
      <c r="V128" s="14" t="s">
        <v>1176</v>
      </c>
      <c r="W128" s="16" t="s">
        <v>547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1177</v>
      </c>
      <c r="AD128" t="s">
        <v>6</v>
      </c>
      <c r="AE128" t="s">
        <v>663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1178</v>
      </c>
      <c r="B129" s="7" t="s">
        <v>1179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224</v>
      </c>
      <c r="H129" s="8" t="s">
        <v>225</v>
      </c>
      <c r="I129" s="8" t="s">
        <v>79</v>
      </c>
      <c r="J129" s="8" t="s">
        <v>2</v>
      </c>
      <c r="K129" s="8" t="s">
        <v>1180</v>
      </c>
      <c r="L129" s="8">
        <v>1</v>
      </c>
      <c r="M129" s="8">
        <v>1</v>
      </c>
      <c r="N129" s="8" t="s">
        <v>769</v>
      </c>
      <c r="O129" s="8" t="s">
        <v>106</v>
      </c>
      <c r="P129" s="8" t="s">
        <v>825</v>
      </c>
      <c r="Q129" s="8"/>
      <c r="R129" s="14" t="s">
        <v>1181</v>
      </c>
      <c r="S129" s="16" t="s">
        <v>19</v>
      </c>
      <c r="T129" s="8"/>
      <c r="U129" s="14" t="s">
        <v>19</v>
      </c>
      <c r="V129" s="14" t="s">
        <v>1181</v>
      </c>
      <c r="W129" s="16" t="s">
        <v>1182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1183</v>
      </c>
      <c r="AD129" t="s">
        <v>6</v>
      </c>
      <c r="AE129" t="s">
        <v>1184</v>
      </c>
      <c r="AF129" t="s">
        <v>88</v>
      </c>
      <c r="AG129" t="s">
        <v>75</v>
      </c>
      <c r="AH129" t="s">
        <v>782</v>
      </c>
    </row>
    <row r="130" ht="14.25" customHeight="1" spans="1:34">
      <c r="A130" s="7" t="s">
        <v>1185</v>
      </c>
      <c r="B130" s="7" t="s">
        <v>1186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1187</v>
      </c>
      <c r="H130" s="8" t="s">
        <v>1188</v>
      </c>
      <c r="I130" s="8" t="s">
        <v>79</v>
      </c>
      <c r="J130" s="8" t="s">
        <v>2</v>
      </c>
      <c r="K130" s="8" t="s">
        <v>1189</v>
      </c>
      <c r="L130" s="8">
        <v>1</v>
      </c>
      <c r="M130" s="8">
        <v>1</v>
      </c>
      <c r="N130" s="8" t="s">
        <v>95</v>
      </c>
      <c r="O130" s="8" t="s">
        <v>106</v>
      </c>
      <c r="P130" s="8" t="s">
        <v>825</v>
      </c>
      <c r="Q130" s="8"/>
      <c r="R130" s="14" t="s">
        <v>1190</v>
      </c>
      <c r="S130" s="16" t="s">
        <v>19</v>
      </c>
      <c r="T130" s="8"/>
      <c r="U130" s="14" t="s">
        <v>19</v>
      </c>
      <c r="V130" s="14" t="s">
        <v>1190</v>
      </c>
      <c r="W130" s="16" t="s">
        <v>1191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1192</v>
      </c>
      <c r="AD130" t="s">
        <v>6</v>
      </c>
      <c r="AE130" t="s">
        <v>361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1193</v>
      </c>
      <c r="B131" s="7" t="s">
        <v>1194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1066</v>
      </c>
      <c r="H131" s="8" t="s">
        <v>1067</v>
      </c>
      <c r="I131" s="8" t="s">
        <v>79</v>
      </c>
      <c r="J131" s="8" t="s">
        <v>2</v>
      </c>
      <c r="K131" s="8" t="s">
        <v>1195</v>
      </c>
      <c r="L131" s="8">
        <v>2</v>
      </c>
      <c r="M131" s="8">
        <v>1</v>
      </c>
      <c r="N131" s="8" t="s">
        <v>81</v>
      </c>
      <c r="O131" s="8" t="s">
        <v>106</v>
      </c>
      <c r="P131" s="8" t="s">
        <v>825</v>
      </c>
      <c r="Q131" s="8"/>
      <c r="R131" s="14" t="s">
        <v>1196</v>
      </c>
      <c r="S131" s="16" t="s">
        <v>19</v>
      </c>
      <c r="T131" s="8"/>
      <c r="U131" s="14" t="s">
        <v>19</v>
      </c>
      <c r="V131" s="14" t="s">
        <v>1196</v>
      </c>
      <c r="W131" s="16" t="s">
        <v>1197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1198</v>
      </c>
      <c r="AD131" t="s">
        <v>6</v>
      </c>
      <c r="AE131" t="s">
        <v>273</v>
      </c>
      <c r="AF131" t="s">
        <v>88</v>
      </c>
      <c r="AG131" t="s">
        <v>75</v>
      </c>
      <c r="AH131" t="s">
        <v>477</v>
      </c>
    </row>
    <row r="132" ht="14.25" customHeight="1" spans="1:34">
      <c r="A132" s="7" t="s">
        <v>1199</v>
      </c>
      <c r="B132" s="7" t="s">
        <v>1200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470</v>
      </c>
      <c r="H132" s="8" t="s">
        <v>471</v>
      </c>
      <c r="I132" s="8" t="s">
        <v>79</v>
      </c>
      <c r="J132" s="8" t="s">
        <v>2</v>
      </c>
      <c r="K132" s="8" t="s">
        <v>1201</v>
      </c>
      <c r="L132" s="8">
        <v>1</v>
      </c>
      <c r="M132" s="8">
        <v>2</v>
      </c>
      <c r="N132" s="8" t="s">
        <v>533</v>
      </c>
      <c r="O132" s="8" t="s">
        <v>83</v>
      </c>
      <c r="P132" s="8" t="s">
        <v>825</v>
      </c>
      <c r="Q132" s="8"/>
      <c r="R132" s="14" t="s">
        <v>473</v>
      </c>
      <c r="S132" s="16" t="s">
        <v>19</v>
      </c>
      <c r="T132" s="8"/>
      <c r="U132" s="14" t="s">
        <v>19</v>
      </c>
      <c r="V132" s="14" t="s">
        <v>473</v>
      </c>
      <c r="W132" s="16" t="s">
        <v>474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475</v>
      </c>
      <c r="AD132" t="s">
        <v>6</v>
      </c>
      <c r="AE132" t="s">
        <v>476</v>
      </c>
      <c r="AF132" t="s">
        <v>88</v>
      </c>
      <c r="AG132" t="s">
        <v>75</v>
      </c>
      <c r="AH132" t="s">
        <v>477</v>
      </c>
    </row>
    <row r="133" ht="14.25" customHeight="1" spans="1:34">
      <c r="A133" s="7" t="s">
        <v>1202</v>
      </c>
      <c r="B133" s="7" t="s">
        <v>1203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1204</v>
      </c>
      <c r="H133" s="8" t="s">
        <v>1205</v>
      </c>
      <c r="I133" s="8" t="s">
        <v>79</v>
      </c>
      <c r="J133" s="8" t="s">
        <v>2</v>
      </c>
      <c r="K133" s="8" t="s">
        <v>1206</v>
      </c>
      <c r="L133" s="8">
        <v>1</v>
      </c>
      <c r="M133" s="8">
        <v>2</v>
      </c>
      <c r="N133" s="8" t="s">
        <v>140</v>
      </c>
      <c r="O133" s="8" t="s">
        <v>83</v>
      </c>
      <c r="P133" s="8" t="s">
        <v>825</v>
      </c>
      <c r="Q133" s="8"/>
      <c r="R133" s="14" t="s">
        <v>1207</v>
      </c>
      <c r="S133" s="16" t="s">
        <v>19</v>
      </c>
      <c r="T133" s="8"/>
      <c r="U133" s="14" t="s">
        <v>19</v>
      </c>
      <c r="V133" s="14" t="s">
        <v>1207</v>
      </c>
      <c r="W133" s="16" t="s">
        <v>1208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1209</v>
      </c>
      <c r="AD133" t="s">
        <v>6</v>
      </c>
      <c r="AE133" t="s">
        <v>1210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1211</v>
      </c>
      <c r="B134" s="7" t="s">
        <v>1212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1213</v>
      </c>
      <c r="H134" s="8" t="s">
        <v>1214</v>
      </c>
      <c r="I134" s="8" t="s">
        <v>79</v>
      </c>
      <c r="J134" s="8" t="s">
        <v>2</v>
      </c>
      <c r="K134" s="8" t="s">
        <v>1215</v>
      </c>
      <c r="L134" s="8">
        <v>2</v>
      </c>
      <c r="M134" s="8">
        <v>3</v>
      </c>
      <c r="N134" s="8" t="s">
        <v>1216</v>
      </c>
      <c r="O134" s="8" t="s">
        <v>95</v>
      </c>
      <c r="P134" s="8" t="s">
        <v>825</v>
      </c>
      <c r="Q134" s="8"/>
      <c r="R134" s="14" t="s">
        <v>1217</v>
      </c>
      <c r="S134" s="16" t="s">
        <v>19</v>
      </c>
      <c r="T134" s="8"/>
      <c r="U134" s="14" t="s">
        <v>19</v>
      </c>
      <c r="V134" s="14" t="s">
        <v>1217</v>
      </c>
      <c r="W134" s="16" t="s">
        <v>1218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1219</v>
      </c>
      <c r="AD134" t="s">
        <v>6</v>
      </c>
      <c r="AE134" t="s">
        <v>1220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1221</v>
      </c>
      <c r="B135" s="7" t="s">
        <v>1222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1223</v>
      </c>
      <c r="H135" s="8" t="s">
        <v>1224</v>
      </c>
      <c r="I135" s="8" t="s">
        <v>79</v>
      </c>
      <c r="J135" s="8" t="s">
        <v>2</v>
      </c>
      <c r="K135" s="8" t="s">
        <v>1225</v>
      </c>
      <c r="L135" s="8">
        <v>1</v>
      </c>
      <c r="M135" s="8">
        <v>2</v>
      </c>
      <c r="N135" s="8" t="s">
        <v>518</v>
      </c>
      <c r="O135" s="8" t="s">
        <v>83</v>
      </c>
      <c r="P135" s="8" t="s">
        <v>825</v>
      </c>
      <c r="Q135" s="8"/>
      <c r="R135" s="14" t="s">
        <v>1226</v>
      </c>
      <c r="S135" s="16" t="s">
        <v>19</v>
      </c>
      <c r="T135" s="8"/>
      <c r="U135" s="14" t="s">
        <v>19</v>
      </c>
      <c r="V135" s="14" t="s">
        <v>1226</v>
      </c>
      <c r="W135" s="16" t="s">
        <v>1227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1228</v>
      </c>
      <c r="AD135" t="s">
        <v>6</v>
      </c>
      <c r="AE135" t="s">
        <v>1229</v>
      </c>
      <c r="AF135" t="s">
        <v>88</v>
      </c>
      <c r="AG135" t="s">
        <v>75</v>
      </c>
      <c r="AH135" t="s">
        <v>1230</v>
      </c>
    </row>
    <row r="136" ht="14.25" customHeight="1" spans="1:34">
      <c r="A136" s="7" t="s">
        <v>1231</v>
      </c>
      <c r="B136" s="7" t="s">
        <v>1232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600</v>
      </c>
      <c r="H136" s="8" t="s">
        <v>601</v>
      </c>
      <c r="I136" s="8" t="s">
        <v>79</v>
      </c>
      <c r="J136" s="8" t="s">
        <v>2</v>
      </c>
      <c r="K136" s="8" t="s">
        <v>1233</v>
      </c>
      <c r="L136" s="8">
        <v>1</v>
      </c>
      <c r="M136" s="8">
        <v>2</v>
      </c>
      <c r="N136" s="8" t="s">
        <v>297</v>
      </c>
      <c r="O136" s="8" t="s">
        <v>83</v>
      </c>
      <c r="P136" s="8" t="s">
        <v>825</v>
      </c>
      <c r="Q136" s="8"/>
      <c r="R136" s="14" t="s">
        <v>1234</v>
      </c>
      <c r="S136" s="16" t="s">
        <v>19</v>
      </c>
      <c r="T136" s="8"/>
      <c r="U136" s="14" t="s">
        <v>19</v>
      </c>
      <c r="V136" s="14" t="s">
        <v>1234</v>
      </c>
      <c r="W136" s="16" t="s">
        <v>1235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1236</v>
      </c>
      <c r="AD136" t="s">
        <v>6</v>
      </c>
      <c r="AE136" t="s">
        <v>605</v>
      </c>
      <c r="AF136" t="s">
        <v>88</v>
      </c>
      <c r="AG136" t="s">
        <v>75</v>
      </c>
      <c r="AH136" t="s">
        <v>263</v>
      </c>
    </row>
    <row r="137" ht="14.25" customHeight="1" spans="1:34">
      <c r="A137" s="7" t="s">
        <v>1237</v>
      </c>
      <c r="B137" s="7" t="s">
        <v>1238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1239</v>
      </c>
      <c r="H137" s="8" t="s">
        <v>1240</v>
      </c>
      <c r="I137" s="8" t="s">
        <v>79</v>
      </c>
      <c r="J137" s="8" t="s">
        <v>2</v>
      </c>
      <c r="K137" s="8" t="s">
        <v>1241</v>
      </c>
      <c r="L137" s="8">
        <v>1</v>
      </c>
      <c r="M137" s="8">
        <v>4</v>
      </c>
      <c r="N137" s="8" t="s">
        <v>532</v>
      </c>
      <c r="O137" s="8" t="s">
        <v>129</v>
      </c>
      <c r="P137" s="8" t="s">
        <v>825</v>
      </c>
      <c r="Q137" s="8"/>
      <c r="R137" s="14" t="s">
        <v>1242</v>
      </c>
      <c r="S137" s="16" t="s">
        <v>19</v>
      </c>
      <c r="T137" s="8"/>
      <c r="U137" s="14" t="s">
        <v>19</v>
      </c>
      <c r="V137" s="14" t="s">
        <v>1242</v>
      </c>
      <c r="W137" s="16" t="s">
        <v>1243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1244</v>
      </c>
      <c r="AD137" t="s">
        <v>6</v>
      </c>
      <c r="AE137" t="s">
        <v>1245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1246</v>
      </c>
      <c r="B138" s="7" t="s">
        <v>1247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1248</v>
      </c>
      <c r="H138" s="8" t="s">
        <v>1249</v>
      </c>
      <c r="I138" s="8" t="s">
        <v>79</v>
      </c>
      <c r="J138" s="8" t="s">
        <v>2</v>
      </c>
      <c r="K138" s="8" t="s">
        <v>1250</v>
      </c>
      <c r="L138" s="8">
        <v>1</v>
      </c>
      <c r="M138" s="8">
        <v>1</v>
      </c>
      <c r="N138" s="8" t="s">
        <v>854</v>
      </c>
      <c r="O138" s="8" t="s">
        <v>106</v>
      </c>
      <c r="P138" s="8" t="s">
        <v>825</v>
      </c>
      <c r="Q138" s="8"/>
      <c r="R138" s="14" t="s">
        <v>1251</v>
      </c>
      <c r="S138" s="16" t="s">
        <v>19</v>
      </c>
      <c r="T138" s="8"/>
      <c r="U138" s="14" t="s">
        <v>19</v>
      </c>
      <c r="V138" s="14" t="s">
        <v>1251</v>
      </c>
      <c r="W138" s="16" t="s">
        <v>1252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1253</v>
      </c>
      <c r="AD138" t="s">
        <v>6</v>
      </c>
      <c r="AE138" t="s">
        <v>1254</v>
      </c>
      <c r="AF138" t="s">
        <v>88</v>
      </c>
      <c r="AG138" t="s">
        <v>75</v>
      </c>
      <c r="AH138" t="s">
        <v>705</v>
      </c>
    </row>
    <row r="139" ht="14.25" customHeight="1" spans="1:34">
      <c r="A139" s="7" t="s">
        <v>1255</v>
      </c>
      <c r="B139" s="7" t="s">
        <v>1256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1257</v>
      </c>
      <c r="H139" s="8" t="s">
        <v>1258</v>
      </c>
      <c r="I139" s="8" t="s">
        <v>79</v>
      </c>
      <c r="J139" s="8" t="s">
        <v>2</v>
      </c>
      <c r="K139" s="8" t="s">
        <v>1259</v>
      </c>
      <c r="L139" s="8">
        <v>2</v>
      </c>
      <c r="M139" s="8">
        <v>3</v>
      </c>
      <c r="N139" s="8" t="s">
        <v>544</v>
      </c>
      <c r="O139" s="8" t="s">
        <v>95</v>
      </c>
      <c r="P139" s="8" t="s">
        <v>825</v>
      </c>
      <c r="Q139" s="8"/>
      <c r="R139" s="14" t="s">
        <v>1260</v>
      </c>
      <c r="S139" s="16" t="s">
        <v>19</v>
      </c>
      <c r="T139" s="8"/>
      <c r="U139" s="14" t="s">
        <v>19</v>
      </c>
      <c r="V139" s="14" t="s">
        <v>1260</v>
      </c>
      <c r="W139" s="16" t="s">
        <v>1261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1262</v>
      </c>
      <c r="AD139" t="s">
        <v>6</v>
      </c>
      <c r="AE139" t="s">
        <v>1263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1264</v>
      </c>
      <c r="B140" s="7" t="s">
        <v>1265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1266</v>
      </c>
      <c r="H140" s="8" t="s">
        <v>1267</v>
      </c>
      <c r="I140" s="8" t="s">
        <v>79</v>
      </c>
      <c r="J140" s="8" t="s">
        <v>2</v>
      </c>
      <c r="K140" s="8" t="s">
        <v>1268</v>
      </c>
      <c r="L140" s="8">
        <v>1</v>
      </c>
      <c r="M140" s="8">
        <v>3</v>
      </c>
      <c r="N140" s="8" t="s">
        <v>1269</v>
      </c>
      <c r="O140" s="8" t="s">
        <v>95</v>
      </c>
      <c r="P140" s="8" t="s">
        <v>825</v>
      </c>
      <c r="Q140" s="8"/>
      <c r="R140" s="14" t="s">
        <v>1270</v>
      </c>
      <c r="S140" s="16" t="s">
        <v>19</v>
      </c>
      <c r="T140" s="8"/>
      <c r="U140" s="14" t="s">
        <v>19</v>
      </c>
      <c r="V140" s="14" t="s">
        <v>1270</v>
      </c>
      <c r="W140" s="16" t="s">
        <v>1271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1272</v>
      </c>
      <c r="AD140" t="s">
        <v>6</v>
      </c>
      <c r="AE140" t="s">
        <v>1273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1274</v>
      </c>
      <c r="B141" s="7" t="s">
        <v>1275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1276</v>
      </c>
      <c r="H141" s="8" t="s">
        <v>1277</v>
      </c>
      <c r="I141" s="8" t="s">
        <v>79</v>
      </c>
      <c r="J141" s="8" t="s">
        <v>2</v>
      </c>
      <c r="K141" s="8" t="s">
        <v>1278</v>
      </c>
      <c r="L141" s="8">
        <v>1</v>
      </c>
      <c r="M141" s="8">
        <v>2</v>
      </c>
      <c r="N141" s="8" t="s">
        <v>844</v>
      </c>
      <c r="O141" s="8" t="s">
        <v>83</v>
      </c>
      <c r="P141" s="8" t="s">
        <v>825</v>
      </c>
      <c r="Q141" s="8"/>
      <c r="R141" s="14" t="s">
        <v>1279</v>
      </c>
      <c r="S141" s="16" t="s">
        <v>19</v>
      </c>
      <c r="T141" s="8"/>
      <c r="U141" s="14" t="s">
        <v>19</v>
      </c>
      <c r="V141" s="14" t="s">
        <v>1279</v>
      </c>
      <c r="W141" s="16" t="s">
        <v>1280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1281</v>
      </c>
      <c r="AD141" t="s">
        <v>6</v>
      </c>
      <c r="AE141" t="s">
        <v>1282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1283</v>
      </c>
      <c r="B142" s="7" t="s">
        <v>1284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1285</v>
      </c>
      <c r="H142" s="8" t="s">
        <v>1286</v>
      </c>
      <c r="I142" s="8" t="s">
        <v>79</v>
      </c>
      <c r="J142" s="8" t="s">
        <v>2</v>
      </c>
      <c r="K142" s="8" t="s">
        <v>1287</v>
      </c>
      <c r="L142" s="8">
        <v>1</v>
      </c>
      <c r="M142" s="8">
        <v>3</v>
      </c>
      <c r="N142" s="8" t="s">
        <v>562</v>
      </c>
      <c r="O142" s="8" t="s">
        <v>95</v>
      </c>
      <c r="P142" s="8" t="s">
        <v>825</v>
      </c>
      <c r="Q142" s="8"/>
      <c r="R142" s="14" t="s">
        <v>1288</v>
      </c>
      <c r="S142" s="16" t="s">
        <v>19</v>
      </c>
      <c r="T142" s="8"/>
      <c r="U142" s="14" t="s">
        <v>19</v>
      </c>
      <c r="V142" s="14" t="s">
        <v>1288</v>
      </c>
      <c r="W142" s="16" t="s">
        <v>1289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1290</v>
      </c>
      <c r="AD142" t="s">
        <v>6</v>
      </c>
      <c r="AE142" t="s">
        <v>1291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1292</v>
      </c>
      <c r="B143" s="7" t="s">
        <v>1293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1294</v>
      </c>
      <c r="H143" s="8" t="s">
        <v>1295</v>
      </c>
      <c r="I143" s="8" t="s">
        <v>79</v>
      </c>
      <c r="J143" s="8" t="s">
        <v>2</v>
      </c>
      <c r="K143" s="8" t="s">
        <v>1296</v>
      </c>
      <c r="L143" s="8">
        <v>3</v>
      </c>
      <c r="M143" s="8">
        <v>4</v>
      </c>
      <c r="N143" s="8" t="s">
        <v>105</v>
      </c>
      <c r="O143" s="8" t="s">
        <v>129</v>
      </c>
      <c r="P143" s="8" t="s">
        <v>825</v>
      </c>
      <c r="Q143" s="8"/>
      <c r="R143" s="14" t="s">
        <v>1297</v>
      </c>
      <c r="S143" s="16" t="s">
        <v>19</v>
      </c>
      <c r="T143" s="8"/>
      <c r="U143" s="14" t="s">
        <v>19</v>
      </c>
      <c r="V143" s="14" t="s">
        <v>1297</v>
      </c>
      <c r="W143" s="16" t="s">
        <v>1298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1299</v>
      </c>
      <c r="AD143" t="s">
        <v>6</v>
      </c>
      <c r="AE143" t="s">
        <v>1300</v>
      </c>
      <c r="AF143" t="s">
        <v>88</v>
      </c>
      <c r="AG143" t="s">
        <v>75</v>
      </c>
      <c r="AH143" t="s">
        <v>1301</v>
      </c>
    </row>
    <row r="144" ht="14.25" customHeight="1" spans="1:34">
      <c r="A144" s="7" t="s">
        <v>1302</v>
      </c>
      <c r="B144" s="7" t="s">
        <v>1303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1304</v>
      </c>
      <c r="H144" s="8" t="s">
        <v>1305</v>
      </c>
      <c r="I144" s="8" t="s">
        <v>79</v>
      </c>
      <c r="J144" s="8" t="s">
        <v>2</v>
      </c>
      <c r="K144" s="8" t="s">
        <v>1306</v>
      </c>
      <c r="L144" s="8">
        <v>1</v>
      </c>
      <c r="M144" s="8">
        <v>3</v>
      </c>
      <c r="N144" s="8" t="s">
        <v>318</v>
      </c>
      <c r="O144" s="8" t="s">
        <v>95</v>
      </c>
      <c r="P144" s="8" t="s">
        <v>825</v>
      </c>
      <c r="Q144" s="8"/>
      <c r="R144" s="14" t="s">
        <v>1307</v>
      </c>
      <c r="S144" s="16" t="s">
        <v>19</v>
      </c>
      <c r="T144" s="8"/>
      <c r="U144" s="14" t="s">
        <v>19</v>
      </c>
      <c r="V144" s="14" t="s">
        <v>1307</v>
      </c>
      <c r="W144" s="16" t="s">
        <v>1308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1309</v>
      </c>
      <c r="AD144" t="s">
        <v>6</v>
      </c>
      <c r="AE144" t="s">
        <v>1310</v>
      </c>
      <c r="AF144" t="s">
        <v>88</v>
      </c>
      <c r="AG144" t="s">
        <v>75</v>
      </c>
      <c r="AH144" t="s">
        <v>134</v>
      </c>
    </row>
    <row r="145" ht="14.25" customHeight="1" spans="1:34">
      <c r="A145" s="7" t="s">
        <v>1311</v>
      </c>
      <c r="B145" s="7" t="s">
        <v>1312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1313</v>
      </c>
      <c r="H145" s="8" t="s">
        <v>1314</v>
      </c>
      <c r="I145" s="8" t="s">
        <v>79</v>
      </c>
      <c r="J145" s="8" t="s">
        <v>2</v>
      </c>
      <c r="K145" s="8" t="s">
        <v>1315</v>
      </c>
      <c r="L145" s="8">
        <v>1</v>
      </c>
      <c r="M145" s="8">
        <v>3</v>
      </c>
      <c r="N145" s="8" t="s">
        <v>562</v>
      </c>
      <c r="O145" s="8" t="s">
        <v>95</v>
      </c>
      <c r="P145" s="8" t="s">
        <v>825</v>
      </c>
      <c r="Q145" s="8"/>
      <c r="R145" s="14" t="s">
        <v>1316</v>
      </c>
      <c r="S145" s="16" t="s">
        <v>19</v>
      </c>
      <c r="T145" s="8"/>
      <c r="U145" s="14" t="s">
        <v>19</v>
      </c>
      <c r="V145" s="14" t="s">
        <v>1316</v>
      </c>
      <c r="W145" s="16" t="s">
        <v>1317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1318</v>
      </c>
      <c r="AD145" t="s">
        <v>6</v>
      </c>
      <c r="AE145" t="s">
        <v>251</v>
      </c>
      <c r="AF145" t="s">
        <v>88</v>
      </c>
      <c r="AG145" t="s">
        <v>75</v>
      </c>
      <c r="AH145" t="s">
        <v>89</v>
      </c>
    </row>
    <row r="146" ht="14.25" customHeight="1" spans="1:34">
      <c r="A146" s="7" t="s">
        <v>1319</v>
      </c>
      <c r="B146" s="7" t="s">
        <v>1320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1321</v>
      </c>
      <c r="H146" s="8" t="s">
        <v>1322</v>
      </c>
      <c r="I146" s="8" t="s">
        <v>79</v>
      </c>
      <c r="J146" s="8" t="s">
        <v>2</v>
      </c>
      <c r="K146" s="8" t="s">
        <v>1323</v>
      </c>
      <c r="L146" s="8">
        <v>1</v>
      </c>
      <c r="M146" s="8">
        <v>1</v>
      </c>
      <c r="N146" s="8" t="s">
        <v>404</v>
      </c>
      <c r="O146" s="8" t="s">
        <v>106</v>
      </c>
      <c r="P146" s="8" t="s">
        <v>825</v>
      </c>
      <c r="Q146" s="8"/>
      <c r="R146" s="14" t="s">
        <v>1324</v>
      </c>
      <c r="S146" s="16" t="s">
        <v>19</v>
      </c>
      <c r="T146" s="8"/>
      <c r="U146" s="14" t="s">
        <v>19</v>
      </c>
      <c r="V146" s="14" t="s">
        <v>1324</v>
      </c>
      <c r="W146" s="16" t="s">
        <v>1325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1326</v>
      </c>
      <c r="AD146" t="s">
        <v>6</v>
      </c>
      <c r="AE146" t="s">
        <v>1327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1328</v>
      </c>
      <c r="B147" s="7" t="s">
        <v>1329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608</v>
      </c>
      <c r="H147" s="8" t="s">
        <v>609</v>
      </c>
      <c r="I147" s="8" t="s">
        <v>79</v>
      </c>
      <c r="J147" s="8" t="s">
        <v>2</v>
      </c>
      <c r="K147" s="8" t="s">
        <v>1330</v>
      </c>
      <c r="L147" s="8">
        <v>1</v>
      </c>
      <c r="M147" s="8">
        <v>1</v>
      </c>
      <c r="N147" s="8" t="s">
        <v>1148</v>
      </c>
      <c r="O147" s="8" t="s">
        <v>106</v>
      </c>
      <c r="P147" s="8" t="s">
        <v>825</v>
      </c>
      <c r="Q147" s="8"/>
      <c r="R147" s="14" t="s">
        <v>1331</v>
      </c>
      <c r="S147" s="16" t="s">
        <v>19</v>
      </c>
      <c r="T147" s="8"/>
      <c r="U147" s="14" t="s">
        <v>19</v>
      </c>
      <c r="V147" s="14" t="s">
        <v>1331</v>
      </c>
      <c r="W147" s="16" t="s">
        <v>1332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1333</v>
      </c>
      <c r="AD147" t="s">
        <v>6</v>
      </c>
      <c r="AE147" t="s">
        <v>1334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1335</v>
      </c>
      <c r="B148" s="7" t="s">
        <v>1336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673</v>
      </c>
      <c r="H148" s="8" t="s">
        <v>674</v>
      </c>
      <c r="I148" s="8" t="s">
        <v>79</v>
      </c>
      <c r="J148" s="8" t="s">
        <v>2</v>
      </c>
      <c r="K148" s="8" t="s">
        <v>1337</v>
      </c>
      <c r="L148" s="8">
        <v>1</v>
      </c>
      <c r="M148" s="8">
        <v>3</v>
      </c>
      <c r="N148" s="8" t="s">
        <v>129</v>
      </c>
      <c r="O148" s="8" t="s">
        <v>95</v>
      </c>
      <c r="P148" s="8" t="s">
        <v>825</v>
      </c>
      <c r="Q148" s="8"/>
      <c r="R148" s="14" t="s">
        <v>1338</v>
      </c>
      <c r="S148" s="16" t="s">
        <v>19</v>
      </c>
      <c r="T148" s="8"/>
      <c r="U148" s="14" t="s">
        <v>19</v>
      </c>
      <c r="V148" s="14" t="s">
        <v>1338</v>
      </c>
      <c r="W148" s="16" t="s">
        <v>1339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1340</v>
      </c>
      <c r="AD148" t="s">
        <v>6</v>
      </c>
      <c r="AE148" t="s">
        <v>679</v>
      </c>
      <c r="AF148" t="s">
        <v>88</v>
      </c>
      <c r="AG148" t="s">
        <v>75</v>
      </c>
      <c r="AH148" t="s">
        <v>89</v>
      </c>
    </row>
    <row r="149" ht="14.25" customHeight="1" spans="1:34">
      <c r="A149" s="7" t="s">
        <v>1341</v>
      </c>
      <c r="B149" s="7" t="s">
        <v>1342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244</v>
      </c>
      <c r="H149" s="8" t="s">
        <v>245</v>
      </c>
      <c r="I149" s="8" t="s">
        <v>79</v>
      </c>
      <c r="J149" s="8" t="s">
        <v>2</v>
      </c>
      <c r="K149" s="8" t="s">
        <v>1343</v>
      </c>
      <c r="L149" s="8">
        <v>1</v>
      </c>
      <c r="M149" s="8">
        <v>2</v>
      </c>
      <c r="N149" s="8" t="s">
        <v>247</v>
      </c>
      <c r="O149" s="8" t="s">
        <v>1344</v>
      </c>
      <c r="P149" s="8" t="s">
        <v>1345</v>
      </c>
      <c r="Q149" s="8"/>
      <c r="R149" s="14" t="s">
        <v>1346</v>
      </c>
      <c r="S149" s="16" t="s">
        <v>1346</v>
      </c>
      <c r="T149" s="8" t="s">
        <v>1347</v>
      </c>
      <c r="U149" s="14" t="s">
        <v>19</v>
      </c>
      <c r="V149" s="14" t="s">
        <v>19</v>
      </c>
      <c r="W149" s="16" t="s">
        <v>19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19</v>
      </c>
      <c r="AD149" t="s">
        <v>6</v>
      </c>
      <c r="AE149" t="s">
        <v>339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1348</v>
      </c>
      <c r="B150" s="7" t="s">
        <v>1349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1350</v>
      </c>
      <c r="H150" s="8" t="s">
        <v>1351</v>
      </c>
      <c r="I150" s="8" t="s">
        <v>79</v>
      </c>
      <c r="J150" s="8" t="s">
        <v>2</v>
      </c>
      <c r="K150" s="8" t="s">
        <v>1352</v>
      </c>
      <c r="L150" s="8">
        <v>1</v>
      </c>
      <c r="M150" s="8">
        <v>1</v>
      </c>
      <c r="N150" s="8" t="s">
        <v>83</v>
      </c>
      <c r="O150" s="8" t="s">
        <v>106</v>
      </c>
      <c r="P150" s="8" t="s">
        <v>825</v>
      </c>
      <c r="Q150" s="8"/>
      <c r="R150" s="14" t="s">
        <v>1353</v>
      </c>
      <c r="S150" s="16" t="s">
        <v>19</v>
      </c>
      <c r="T150" s="8"/>
      <c r="U150" s="14" t="s">
        <v>19</v>
      </c>
      <c r="V150" s="14" t="s">
        <v>1353</v>
      </c>
      <c r="W150" s="16" t="s">
        <v>1354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1355</v>
      </c>
      <c r="AD150" t="s">
        <v>6</v>
      </c>
      <c r="AE150" t="s">
        <v>1356</v>
      </c>
      <c r="AF150" t="s">
        <v>88</v>
      </c>
      <c r="AG150" t="s">
        <v>75</v>
      </c>
      <c r="AH150" t="s">
        <v>263</v>
      </c>
    </row>
    <row r="151" ht="14.25" customHeight="1" spans="1:34">
      <c r="A151" s="7" t="s">
        <v>1357</v>
      </c>
      <c r="B151" s="7" t="s">
        <v>1358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1359</v>
      </c>
      <c r="H151" s="8" t="s">
        <v>1360</v>
      </c>
      <c r="I151" s="8" t="s">
        <v>79</v>
      </c>
      <c r="J151" s="8" t="s">
        <v>2</v>
      </c>
      <c r="K151" s="8" t="s">
        <v>1361</v>
      </c>
      <c r="L151" s="8">
        <v>1</v>
      </c>
      <c r="M151" s="8">
        <v>1</v>
      </c>
      <c r="N151" s="8" t="s">
        <v>83</v>
      </c>
      <c r="O151" s="8" t="s">
        <v>106</v>
      </c>
      <c r="P151" s="8" t="s">
        <v>825</v>
      </c>
      <c r="Q151" s="8"/>
      <c r="R151" s="14" t="s">
        <v>1362</v>
      </c>
      <c r="S151" s="16" t="s">
        <v>19</v>
      </c>
      <c r="T151" s="8"/>
      <c r="U151" s="14" t="s">
        <v>19</v>
      </c>
      <c r="V151" s="14" t="s">
        <v>1362</v>
      </c>
      <c r="W151" s="16" t="s">
        <v>1363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1364</v>
      </c>
      <c r="AD151" t="s">
        <v>6</v>
      </c>
      <c r="AE151" t="s">
        <v>1365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1366</v>
      </c>
      <c r="B152" s="7" t="s">
        <v>1367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1368</v>
      </c>
      <c r="H152" s="8" t="s">
        <v>1369</v>
      </c>
      <c r="I152" s="8" t="s">
        <v>79</v>
      </c>
      <c r="J152" s="8" t="s">
        <v>2</v>
      </c>
      <c r="K152" s="8" t="s">
        <v>1370</v>
      </c>
      <c r="L152" s="8">
        <v>1</v>
      </c>
      <c r="M152" s="8">
        <v>1</v>
      </c>
      <c r="N152" s="8" t="s">
        <v>106</v>
      </c>
      <c r="O152" s="8" t="s">
        <v>106</v>
      </c>
      <c r="P152" s="8" t="s">
        <v>825</v>
      </c>
      <c r="Q152" s="8"/>
      <c r="R152" s="14" t="s">
        <v>1371</v>
      </c>
      <c r="S152" s="16" t="s">
        <v>19</v>
      </c>
      <c r="T152" s="8"/>
      <c r="U152" s="14" t="s">
        <v>19</v>
      </c>
      <c r="V152" s="14" t="s">
        <v>1371</v>
      </c>
      <c r="W152" s="16" t="s">
        <v>1372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1373</v>
      </c>
      <c r="AD152" t="s">
        <v>6</v>
      </c>
      <c r="AE152" t="s">
        <v>1374</v>
      </c>
      <c r="AF152" t="s">
        <v>88</v>
      </c>
      <c r="AG152" t="s">
        <v>75</v>
      </c>
      <c r="AH152" t="s">
        <v>19</v>
      </c>
    </row>
    <row r="153" ht="14.25" customHeight="1" spans="1:34">
      <c r="A153" s="7" t="s">
        <v>1375</v>
      </c>
      <c r="B153" s="7" t="s">
        <v>1376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1377</v>
      </c>
      <c r="H153" s="8" t="s">
        <v>1378</v>
      </c>
      <c r="I153" s="8" t="s">
        <v>79</v>
      </c>
      <c r="J153" s="8" t="s">
        <v>2</v>
      </c>
      <c r="K153" s="8" t="s">
        <v>1379</v>
      </c>
      <c r="L153" s="8">
        <v>1</v>
      </c>
      <c r="M153" s="8">
        <v>3</v>
      </c>
      <c r="N153" s="8" t="s">
        <v>532</v>
      </c>
      <c r="O153" s="8" t="s">
        <v>95</v>
      </c>
      <c r="P153" s="8" t="s">
        <v>825</v>
      </c>
      <c r="Q153" s="8"/>
      <c r="R153" s="14" t="s">
        <v>218</v>
      </c>
      <c r="S153" s="16" t="s">
        <v>19</v>
      </c>
      <c r="T153" s="8"/>
      <c r="U153" s="14" t="s">
        <v>19</v>
      </c>
      <c r="V153" s="14" t="s">
        <v>218</v>
      </c>
      <c r="W153" s="16" t="s">
        <v>1380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1381</v>
      </c>
      <c r="AD153" t="s">
        <v>6</v>
      </c>
      <c r="AE153" t="s">
        <v>1382</v>
      </c>
      <c r="AF153" t="s">
        <v>88</v>
      </c>
      <c r="AG153" t="s">
        <v>75</v>
      </c>
      <c r="AH153" t="s">
        <v>1383</v>
      </c>
    </row>
    <row r="154" ht="14.25" customHeight="1" spans="1:34">
      <c r="A154" s="7" t="s">
        <v>1384</v>
      </c>
      <c r="B154" s="7" t="s">
        <v>1385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1386</v>
      </c>
      <c r="H154" s="8" t="s">
        <v>1387</v>
      </c>
      <c r="I154" s="8" t="s">
        <v>79</v>
      </c>
      <c r="J154" s="8" t="s">
        <v>2</v>
      </c>
      <c r="K154" s="8" t="s">
        <v>1388</v>
      </c>
      <c r="L154" s="8">
        <v>1</v>
      </c>
      <c r="M154" s="8">
        <v>2</v>
      </c>
      <c r="N154" s="8" t="s">
        <v>83</v>
      </c>
      <c r="O154" s="8" t="s">
        <v>83</v>
      </c>
      <c r="P154" s="8" t="s">
        <v>825</v>
      </c>
      <c r="Q154" s="8"/>
      <c r="R154" s="14" t="s">
        <v>1389</v>
      </c>
      <c r="S154" s="16" t="s">
        <v>19</v>
      </c>
      <c r="T154" s="8"/>
      <c r="U154" s="14" t="s">
        <v>19</v>
      </c>
      <c r="V154" s="14" t="s">
        <v>1389</v>
      </c>
      <c r="W154" s="16" t="s">
        <v>1390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1391</v>
      </c>
      <c r="AD154" t="s">
        <v>6</v>
      </c>
      <c r="AE154" t="s">
        <v>1392</v>
      </c>
      <c r="AF154" t="s">
        <v>88</v>
      </c>
      <c r="AG154" t="s">
        <v>75</v>
      </c>
      <c r="AH154" t="s">
        <v>19</v>
      </c>
    </row>
    <row r="155" ht="14.25" customHeight="1" spans="1:34">
      <c r="A155" s="7" t="s">
        <v>1393</v>
      </c>
      <c r="B155" s="7" t="s">
        <v>1394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184</v>
      </c>
      <c r="H155" s="8" t="s">
        <v>185</v>
      </c>
      <c r="I155" s="8" t="s">
        <v>79</v>
      </c>
      <c r="J155" s="8" t="s">
        <v>2</v>
      </c>
      <c r="K155" s="8" t="s">
        <v>1395</v>
      </c>
      <c r="L155" s="8">
        <v>1</v>
      </c>
      <c r="M155" s="8">
        <v>2</v>
      </c>
      <c r="N155" s="8" t="s">
        <v>1396</v>
      </c>
      <c r="O155" s="8" t="s">
        <v>83</v>
      </c>
      <c r="P155" s="8" t="s">
        <v>825</v>
      </c>
      <c r="Q155" s="8"/>
      <c r="R155" s="14" t="s">
        <v>1397</v>
      </c>
      <c r="S155" s="16" t="s">
        <v>19</v>
      </c>
      <c r="T155" s="8"/>
      <c r="U155" s="14" t="s">
        <v>19</v>
      </c>
      <c r="V155" s="14" t="s">
        <v>1397</v>
      </c>
      <c r="W155" s="16" t="s">
        <v>1398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1399</v>
      </c>
      <c r="AD155" t="s">
        <v>6</v>
      </c>
      <c r="AE155" t="s">
        <v>1400</v>
      </c>
      <c r="AF155" t="s">
        <v>88</v>
      </c>
      <c r="AG155" t="s">
        <v>75</v>
      </c>
      <c r="AH155" t="s">
        <v>782</v>
      </c>
    </row>
    <row r="156" ht="14.25" customHeight="1" spans="1:34">
      <c r="A156" s="7" t="s">
        <v>1401</v>
      </c>
      <c r="B156" s="7" t="s">
        <v>1402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1016</v>
      </c>
      <c r="H156" s="8" t="s">
        <v>1017</v>
      </c>
      <c r="I156" s="8" t="s">
        <v>79</v>
      </c>
      <c r="J156" s="8" t="s">
        <v>2</v>
      </c>
      <c r="K156" s="8" t="s">
        <v>1403</v>
      </c>
      <c r="L156" s="8">
        <v>1</v>
      </c>
      <c r="M156" s="8">
        <v>2</v>
      </c>
      <c r="N156" s="8" t="s">
        <v>582</v>
      </c>
      <c r="O156" s="8" t="s">
        <v>83</v>
      </c>
      <c r="P156" s="8" t="s">
        <v>825</v>
      </c>
      <c r="Q156" s="8"/>
      <c r="R156" s="14" t="s">
        <v>1404</v>
      </c>
      <c r="S156" s="16" t="s">
        <v>19</v>
      </c>
      <c r="T156" s="8"/>
      <c r="U156" s="14" t="s">
        <v>19</v>
      </c>
      <c r="V156" s="14" t="s">
        <v>1404</v>
      </c>
      <c r="W156" s="16" t="s">
        <v>1405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730</v>
      </c>
      <c r="AD156" t="s">
        <v>6</v>
      </c>
      <c r="AE156" t="s">
        <v>663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1406</v>
      </c>
      <c r="B157" s="7" t="s">
        <v>1407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1408</v>
      </c>
      <c r="H157" s="8" t="s">
        <v>1409</v>
      </c>
      <c r="I157" s="8" t="s">
        <v>79</v>
      </c>
      <c r="J157" s="8" t="s">
        <v>2</v>
      </c>
      <c r="K157" s="8" t="s">
        <v>1410</v>
      </c>
      <c r="L157" s="8">
        <v>1</v>
      </c>
      <c r="M157" s="8">
        <v>2</v>
      </c>
      <c r="N157" s="8" t="s">
        <v>95</v>
      </c>
      <c r="O157" s="8" t="s">
        <v>83</v>
      </c>
      <c r="P157" s="8" t="s">
        <v>825</v>
      </c>
      <c r="Q157" s="8"/>
      <c r="R157" s="14" t="s">
        <v>483</v>
      </c>
      <c r="S157" s="16" t="s">
        <v>19</v>
      </c>
      <c r="T157" s="8"/>
      <c r="U157" s="14" t="s">
        <v>19</v>
      </c>
      <c r="V157" s="14" t="s">
        <v>483</v>
      </c>
      <c r="W157" s="16" t="s">
        <v>1411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1412</v>
      </c>
      <c r="AD157" t="s">
        <v>6</v>
      </c>
      <c r="AE157" t="s">
        <v>1413</v>
      </c>
      <c r="AF157" t="s">
        <v>88</v>
      </c>
      <c r="AG157" t="s">
        <v>75</v>
      </c>
      <c r="AH157" t="s">
        <v>597</v>
      </c>
    </row>
    <row r="158" ht="14.25" customHeight="1" spans="1:34">
      <c r="A158" s="7" t="s">
        <v>1414</v>
      </c>
      <c r="B158" s="7" t="s">
        <v>1415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743</v>
      </c>
      <c r="H158" s="8" t="s">
        <v>744</v>
      </c>
      <c r="I158" s="8" t="s">
        <v>79</v>
      </c>
      <c r="J158" s="8" t="s">
        <v>2</v>
      </c>
      <c r="K158" s="8" t="s">
        <v>1416</v>
      </c>
      <c r="L158" s="8">
        <v>1</v>
      </c>
      <c r="M158" s="8">
        <v>1</v>
      </c>
      <c r="N158" s="8" t="s">
        <v>106</v>
      </c>
      <c r="O158" s="8" t="s">
        <v>106</v>
      </c>
      <c r="P158" s="8" t="s">
        <v>825</v>
      </c>
      <c r="Q158" s="8"/>
      <c r="R158" s="14" t="s">
        <v>1417</v>
      </c>
      <c r="S158" s="16" t="s">
        <v>19</v>
      </c>
      <c r="T158" s="8"/>
      <c r="U158" s="14" t="s">
        <v>19</v>
      </c>
      <c r="V158" s="14" t="s">
        <v>1417</v>
      </c>
      <c r="W158" s="16" t="s">
        <v>1418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1419</v>
      </c>
      <c r="AD158" t="s">
        <v>6</v>
      </c>
      <c r="AE158" t="s">
        <v>749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1420</v>
      </c>
      <c r="B159" s="7" t="s">
        <v>1421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1422</v>
      </c>
      <c r="H159" s="8" t="s">
        <v>1423</v>
      </c>
      <c r="I159" s="8" t="s">
        <v>79</v>
      </c>
      <c r="J159" s="8" t="s">
        <v>2</v>
      </c>
      <c r="K159" s="8" t="s">
        <v>1424</v>
      </c>
      <c r="L159" s="8">
        <v>1</v>
      </c>
      <c r="M159" s="8">
        <v>1</v>
      </c>
      <c r="N159" s="8" t="s">
        <v>106</v>
      </c>
      <c r="O159" s="8" t="s">
        <v>106</v>
      </c>
      <c r="P159" s="8" t="s">
        <v>825</v>
      </c>
      <c r="Q159" s="8"/>
      <c r="R159" s="14" t="s">
        <v>1425</v>
      </c>
      <c r="S159" s="16" t="s">
        <v>19</v>
      </c>
      <c r="T159" s="8"/>
      <c r="U159" s="14" t="s">
        <v>19</v>
      </c>
      <c r="V159" s="14" t="s">
        <v>1425</v>
      </c>
      <c r="W159" s="16" t="s">
        <v>1426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1427</v>
      </c>
      <c r="AD159" t="s">
        <v>6</v>
      </c>
      <c r="AE159" t="s">
        <v>1428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1429</v>
      </c>
      <c r="B160" s="7" t="s">
        <v>1430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1431</v>
      </c>
      <c r="H160" s="8" t="s">
        <v>1432</v>
      </c>
      <c r="I160" s="8" t="s">
        <v>79</v>
      </c>
      <c r="J160" s="8" t="s">
        <v>2</v>
      </c>
      <c r="K160" s="8" t="s">
        <v>1433</v>
      </c>
      <c r="L160" s="8">
        <v>1</v>
      </c>
      <c r="M160" s="8">
        <v>1</v>
      </c>
      <c r="N160" s="8" t="s">
        <v>1434</v>
      </c>
      <c r="O160" s="8" t="s">
        <v>106</v>
      </c>
      <c r="P160" s="8" t="s">
        <v>825</v>
      </c>
      <c r="Q160" s="8"/>
      <c r="R160" s="14" t="s">
        <v>1435</v>
      </c>
      <c r="S160" s="16" t="s">
        <v>19</v>
      </c>
      <c r="T160" s="8"/>
      <c r="U160" s="14" t="s">
        <v>19</v>
      </c>
      <c r="V160" s="14" t="s">
        <v>1435</v>
      </c>
      <c r="W160" s="16" t="s">
        <v>1436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1437</v>
      </c>
      <c r="AD160" t="s">
        <v>6</v>
      </c>
      <c r="AE160" t="s">
        <v>1438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1439</v>
      </c>
      <c r="B161" s="7" t="s">
        <v>1440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1441</v>
      </c>
      <c r="H161" s="8" t="s">
        <v>1442</v>
      </c>
      <c r="I161" s="8" t="s">
        <v>79</v>
      </c>
      <c r="J161" s="8" t="s">
        <v>2</v>
      </c>
      <c r="K161" s="8" t="s">
        <v>1443</v>
      </c>
      <c r="L161" s="8">
        <v>1</v>
      </c>
      <c r="M161" s="8">
        <v>2</v>
      </c>
      <c r="N161" s="8" t="s">
        <v>518</v>
      </c>
      <c r="O161" s="8" t="s">
        <v>83</v>
      </c>
      <c r="P161" s="8" t="s">
        <v>825</v>
      </c>
      <c r="Q161" s="8"/>
      <c r="R161" s="14" t="s">
        <v>1444</v>
      </c>
      <c r="S161" s="16" t="s">
        <v>19</v>
      </c>
      <c r="T161" s="8"/>
      <c r="U161" s="14" t="s">
        <v>19</v>
      </c>
      <c r="V161" s="14" t="s">
        <v>1444</v>
      </c>
      <c r="W161" s="16" t="s">
        <v>1445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1446</v>
      </c>
      <c r="AD161" t="s">
        <v>6</v>
      </c>
      <c r="AE161" t="s">
        <v>339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1447</v>
      </c>
      <c r="B162" s="7" t="s">
        <v>1448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1449</v>
      </c>
      <c r="H162" s="8" t="s">
        <v>1450</v>
      </c>
      <c r="I162" s="8" t="s">
        <v>79</v>
      </c>
      <c r="J162" s="8" t="s">
        <v>2</v>
      </c>
      <c r="K162" s="8" t="s">
        <v>1451</v>
      </c>
      <c r="L162" s="8">
        <v>1</v>
      </c>
      <c r="M162" s="8">
        <v>3</v>
      </c>
      <c r="N162" s="8" t="s">
        <v>297</v>
      </c>
      <c r="O162" s="8" t="s">
        <v>825</v>
      </c>
      <c r="P162" s="8" t="s">
        <v>1452</v>
      </c>
      <c r="Q162" s="8"/>
      <c r="R162" s="14" t="s">
        <v>1453</v>
      </c>
      <c r="S162" s="16" t="s">
        <v>1453</v>
      </c>
      <c r="T162" s="8" t="s">
        <v>1454</v>
      </c>
      <c r="U162" s="14" t="s">
        <v>19</v>
      </c>
      <c r="V162" s="14" t="s">
        <v>19</v>
      </c>
      <c r="W162" s="16" t="s">
        <v>19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19</v>
      </c>
      <c r="AD162" t="s">
        <v>6</v>
      </c>
      <c r="AE162" t="s">
        <v>1455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1456</v>
      </c>
      <c r="B163" s="7" t="s">
        <v>1457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1458</v>
      </c>
      <c r="H163" s="8" t="s">
        <v>1459</v>
      </c>
      <c r="I163" s="8" t="s">
        <v>79</v>
      </c>
      <c r="J163" s="8" t="s">
        <v>2</v>
      </c>
      <c r="K163" s="8" t="s">
        <v>1460</v>
      </c>
      <c r="L163" s="8">
        <v>1</v>
      </c>
      <c r="M163" s="8">
        <v>1</v>
      </c>
      <c r="N163" s="8" t="s">
        <v>106</v>
      </c>
      <c r="O163" s="8" t="s">
        <v>1452</v>
      </c>
      <c r="P163" s="8" t="s">
        <v>1461</v>
      </c>
      <c r="Q163" s="8"/>
      <c r="R163" s="14" t="s">
        <v>1462</v>
      </c>
      <c r="S163" s="16" t="s">
        <v>1462</v>
      </c>
      <c r="T163" s="8" t="s">
        <v>1463</v>
      </c>
      <c r="U163" s="14" t="s">
        <v>19</v>
      </c>
      <c r="V163" s="14" t="s">
        <v>19</v>
      </c>
      <c r="W163" s="16" t="s">
        <v>19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19</v>
      </c>
      <c r="AD163" t="s">
        <v>6</v>
      </c>
      <c r="AE163" t="s">
        <v>1464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1465</v>
      </c>
      <c r="B164" s="7" t="s">
        <v>1466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1467</v>
      </c>
      <c r="H164" s="8" t="s">
        <v>1468</v>
      </c>
      <c r="I164" s="8" t="s">
        <v>79</v>
      </c>
      <c r="J164" s="8" t="s">
        <v>2</v>
      </c>
      <c r="K164" s="8" t="s">
        <v>1469</v>
      </c>
      <c r="L164" s="8">
        <v>1</v>
      </c>
      <c r="M164" s="8">
        <v>2</v>
      </c>
      <c r="N164" s="8" t="s">
        <v>318</v>
      </c>
      <c r="O164" s="8" t="s">
        <v>1470</v>
      </c>
      <c r="P164" s="8" t="s">
        <v>1471</v>
      </c>
      <c r="Q164" s="8"/>
      <c r="R164" s="14" t="s">
        <v>1472</v>
      </c>
      <c r="S164" s="16" t="s">
        <v>1472</v>
      </c>
      <c r="T164" s="8" t="s">
        <v>1473</v>
      </c>
      <c r="U164" s="14" t="s">
        <v>19</v>
      </c>
      <c r="V164" s="14" t="s">
        <v>19</v>
      </c>
      <c r="W164" s="16" t="s">
        <v>19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19</v>
      </c>
      <c r="AD164" t="s">
        <v>6</v>
      </c>
      <c r="AE164" t="s">
        <v>1474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1475</v>
      </c>
      <c r="B165" s="7" t="s">
        <v>1476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1477</v>
      </c>
      <c r="H165" s="8" t="s">
        <v>1478</v>
      </c>
      <c r="I165" s="8" t="s">
        <v>79</v>
      </c>
      <c r="J165" s="8" t="s">
        <v>2</v>
      </c>
      <c r="K165" s="8" t="s">
        <v>1479</v>
      </c>
      <c r="L165" s="8">
        <v>1</v>
      </c>
      <c r="M165" s="8">
        <v>3</v>
      </c>
      <c r="N165" s="8" t="s">
        <v>280</v>
      </c>
      <c r="O165" s="8" t="s">
        <v>95</v>
      </c>
      <c r="P165" s="8" t="s">
        <v>825</v>
      </c>
      <c r="Q165" s="8"/>
      <c r="R165" s="14" t="s">
        <v>1480</v>
      </c>
      <c r="S165" s="16" t="s">
        <v>19</v>
      </c>
      <c r="T165" s="8"/>
      <c r="U165" s="14" t="s">
        <v>19</v>
      </c>
      <c r="V165" s="14" t="s">
        <v>1480</v>
      </c>
      <c r="W165" s="16" t="s">
        <v>1481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1482</v>
      </c>
      <c r="AD165" t="s">
        <v>6</v>
      </c>
      <c r="AE165" t="s">
        <v>1483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1484</v>
      </c>
      <c r="B166" s="7" t="s">
        <v>1485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1486</v>
      </c>
      <c r="H166" s="8" t="s">
        <v>1487</v>
      </c>
      <c r="I166" s="8" t="s">
        <v>79</v>
      </c>
      <c r="J166" s="8" t="s">
        <v>2</v>
      </c>
      <c r="K166" s="8" t="s">
        <v>1488</v>
      </c>
      <c r="L166" s="8">
        <v>1</v>
      </c>
      <c r="M166" s="8">
        <v>3</v>
      </c>
      <c r="N166" s="8" t="s">
        <v>128</v>
      </c>
      <c r="O166" s="8" t="s">
        <v>95</v>
      </c>
      <c r="P166" s="8" t="s">
        <v>825</v>
      </c>
      <c r="Q166" s="8"/>
      <c r="R166" s="14" t="s">
        <v>1489</v>
      </c>
      <c r="S166" s="16" t="s">
        <v>19</v>
      </c>
      <c r="T166" s="8"/>
      <c r="U166" s="14" t="s">
        <v>19</v>
      </c>
      <c r="V166" s="14" t="s">
        <v>1489</v>
      </c>
      <c r="W166" s="16" t="s">
        <v>1490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1491</v>
      </c>
      <c r="AD166" t="s">
        <v>6</v>
      </c>
      <c r="AE166" t="s">
        <v>1492</v>
      </c>
      <c r="AF166" t="s">
        <v>88</v>
      </c>
      <c r="AG166" t="s">
        <v>75</v>
      </c>
      <c r="AH166" t="s">
        <v>134</v>
      </c>
    </row>
    <row r="167" ht="14.25" customHeight="1" spans="1:34">
      <c r="A167" s="7" t="s">
        <v>1493</v>
      </c>
      <c r="B167" s="7" t="s">
        <v>1494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1495</v>
      </c>
      <c r="H167" s="8" t="s">
        <v>1496</v>
      </c>
      <c r="I167" s="8" t="s">
        <v>79</v>
      </c>
      <c r="J167" s="8" t="s">
        <v>2</v>
      </c>
      <c r="K167" s="8" t="s">
        <v>1497</v>
      </c>
      <c r="L167" s="8">
        <v>1</v>
      </c>
      <c r="M167" s="8">
        <v>1</v>
      </c>
      <c r="N167" s="8" t="s">
        <v>1498</v>
      </c>
      <c r="O167" s="8" t="s">
        <v>106</v>
      </c>
      <c r="P167" s="8" t="s">
        <v>825</v>
      </c>
      <c r="Q167" s="8"/>
      <c r="R167" s="14" t="s">
        <v>1499</v>
      </c>
      <c r="S167" s="16" t="s">
        <v>19</v>
      </c>
      <c r="T167" s="8"/>
      <c r="U167" s="14" t="s">
        <v>19</v>
      </c>
      <c r="V167" s="14" t="s">
        <v>1499</v>
      </c>
      <c r="W167" s="16" t="s">
        <v>1500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1501</v>
      </c>
      <c r="AD167" t="s">
        <v>6</v>
      </c>
      <c r="AE167" t="s">
        <v>380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1502</v>
      </c>
      <c r="B168" s="7" t="s">
        <v>1503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1504</v>
      </c>
      <c r="H168" s="8" t="s">
        <v>1505</v>
      </c>
      <c r="I168" s="8" t="s">
        <v>79</v>
      </c>
      <c r="J168" s="8" t="s">
        <v>2</v>
      </c>
      <c r="K168" s="8" t="s">
        <v>1506</v>
      </c>
      <c r="L168" s="8">
        <v>1</v>
      </c>
      <c r="M168" s="8">
        <v>1</v>
      </c>
      <c r="N168" s="8" t="s">
        <v>1507</v>
      </c>
      <c r="O168" s="8" t="s">
        <v>106</v>
      </c>
      <c r="P168" s="8" t="s">
        <v>825</v>
      </c>
      <c r="Q168" s="8"/>
      <c r="R168" s="14" t="s">
        <v>1508</v>
      </c>
      <c r="S168" s="16" t="s">
        <v>19</v>
      </c>
      <c r="T168" s="8"/>
      <c r="U168" s="14" t="s">
        <v>19</v>
      </c>
      <c r="V168" s="14" t="s">
        <v>1508</v>
      </c>
      <c r="W168" s="16" t="s">
        <v>1509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1510</v>
      </c>
      <c r="AD168" t="s">
        <v>6</v>
      </c>
      <c r="AE168" t="s">
        <v>486</v>
      </c>
      <c r="AF168" t="s">
        <v>88</v>
      </c>
      <c r="AG168" t="s">
        <v>75</v>
      </c>
      <c r="AH168" t="s">
        <v>111</v>
      </c>
    </row>
    <row r="169" ht="14.25" customHeight="1" spans="1:34">
      <c r="A169" s="7" t="s">
        <v>1511</v>
      </c>
      <c r="B169" s="7" t="s">
        <v>1512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1513</v>
      </c>
      <c r="H169" s="8" t="s">
        <v>1514</v>
      </c>
      <c r="I169" s="8" t="s">
        <v>79</v>
      </c>
      <c r="J169" s="8" t="s">
        <v>2</v>
      </c>
      <c r="K169" s="8" t="s">
        <v>1515</v>
      </c>
      <c r="L169" s="8">
        <v>1</v>
      </c>
      <c r="M169" s="8">
        <v>1</v>
      </c>
      <c r="N169" s="8" t="s">
        <v>140</v>
      </c>
      <c r="O169" s="8" t="s">
        <v>106</v>
      </c>
      <c r="P169" s="8" t="s">
        <v>825</v>
      </c>
      <c r="Q169" s="8"/>
      <c r="R169" s="14" t="s">
        <v>1516</v>
      </c>
      <c r="S169" s="16" t="s">
        <v>19</v>
      </c>
      <c r="T169" s="8"/>
      <c r="U169" s="14" t="s">
        <v>19</v>
      </c>
      <c r="V169" s="14" t="s">
        <v>1516</v>
      </c>
      <c r="W169" s="16" t="s">
        <v>1517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1518</v>
      </c>
      <c r="AD169" t="s">
        <v>6</v>
      </c>
      <c r="AE169" t="s">
        <v>486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1519</v>
      </c>
      <c r="B170" s="7" t="s">
        <v>1520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1521</v>
      </c>
      <c r="H170" s="8" t="s">
        <v>1522</v>
      </c>
      <c r="I170" s="8" t="s">
        <v>79</v>
      </c>
      <c r="J170" s="8" t="s">
        <v>2</v>
      </c>
      <c r="K170" s="8" t="s">
        <v>1523</v>
      </c>
      <c r="L170" s="8">
        <v>1</v>
      </c>
      <c r="M170" s="8">
        <v>1</v>
      </c>
      <c r="N170" s="8" t="s">
        <v>106</v>
      </c>
      <c r="O170" s="8" t="s">
        <v>106</v>
      </c>
      <c r="P170" s="8" t="s">
        <v>825</v>
      </c>
      <c r="Q170" s="8"/>
      <c r="R170" s="14" t="s">
        <v>1524</v>
      </c>
      <c r="S170" s="16" t="s">
        <v>19</v>
      </c>
      <c r="T170" s="8"/>
      <c r="U170" s="14" t="s">
        <v>19</v>
      </c>
      <c r="V170" s="14" t="s">
        <v>1524</v>
      </c>
      <c r="W170" s="16" t="s">
        <v>1525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1526</v>
      </c>
      <c r="AD170" t="s">
        <v>6</v>
      </c>
      <c r="AE170" t="s">
        <v>380</v>
      </c>
      <c r="AF170" t="s">
        <v>88</v>
      </c>
      <c r="AG170" t="s">
        <v>75</v>
      </c>
      <c r="AH170" t="s">
        <v>134</v>
      </c>
    </row>
    <row r="171" ht="14.25" customHeight="1" spans="1:34">
      <c r="A171" s="7" t="s">
        <v>1527</v>
      </c>
      <c r="B171" s="7" t="s">
        <v>1528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224</v>
      </c>
      <c r="H171" s="8" t="s">
        <v>225</v>
      </c>
      <c r="I171" s="8" t="s">
        <v>79</v>
      </c>
      <c r="J171" s="8" t="s">
        <v>2</v>
      </c>
      <c r="K171" s="8" t="s">
        <v>1529</v>
      </c>
      <c r="L171" s="8">
        <v>1</v>
      </c>
      <c r="M171" s="8">
        <v>1</v>
      </c>
      <c r="N171" s="8" t="s">
        <v>129</v>
      </c>
      <c r="O171" s="8" t="s">
        <v>1530</v>
      </c>
      <c r="P171" s="8" t="s">
        <v>1531</v>
      </c>
      <c r="Q171" s="8"/>
      <c r="R171" s="14" t="s">
        <v>1532</v>
      </c>
      <c r="S171" s="16" t="s">
        <v>1532</v>
      </c>
      <c r="T171" s="8" t="s">
        <v>1533</v>
      </c>
      <c r="U171" s="14" t="s">
        <v>19</v>
      </c>
      <c r="V171" s="14" t="s">
        <v>19</v>
      </c>
      <c r="W171" s="16" t="s">
        <v>19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19</v>
      </c>
      <c r="AD171" t="s">
        <v>6</v>
      </c>
      <c r="AE171" t="s">
        <v>1534</v>
      </c>
      <c r="AF171" t="s">
        <v>88</v>
      </c>
      <c r="AG171" t="s">
        <v>75</v>
      </c>
      <c r="AH171" t="s">
        <v>19</v>
      </c>
    </row>
    <row r="172" ht="14.25" customHeight="1" spans="1:34">
      <c r="A172" s="7" t="s">
        <v>1535</v>
      </c>
      <c r="B172" s="7" t="s">
        <v>1536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1537</v>
      </c>
      <c r="H172" s="8" t="s">
        <v>1538</v>
      </c>
      <c r="I172" s="8" t="s">
        <v>79</v>
      </c>
      <c r="J172" s="8" t="s">
        <v>2</v>
      </c>
      <c r="K172" s="8" t="s">
        <v>1539</v>
      </c>
      <c r="L172" s="8">
        <v>1</v>
      </c>
      <c r="M172" s="8">
        <v>5</v>
      </c>
      <c r="N172" s="8" t="s">
        <v>1540</v>
      </c>
      <c r="O172" s="8" t="s">
        <v>82</v>
      </c>
      <c r="P172" s="8" t="s">
        <v>825</v>
      </c>
      <c r="Q172" s="8"/>
      <c r="R172" s="14" t="s">
        <v>1541</v>
      </c>
      <c r="S172" s="16" t="s">
        <v>19</v>
      </c>
      <c r="T172" s="8"/>
      <c r="U172" s="14" t="s">
        <v>19</v>
      </c>
      <c r="V172" s="14" t="s">
        <v>1541</v>
      </c>
      <c r="W172" s="16" t="s">
        <v>1542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1543</v>
      </c>
      <c r="AD172" t="s">
        <v>6</v>
      </c>
      <c r="AE172" t="s">
        <v>1544</v>
      </c>
      <c r="AF172" t="s">
        <v>88</v>
      </c>
      <c r="AG172" t="s">
        <v>75</v>
      </c>
      <c r="AH172" t="s">
        <v>19</v>
      </c>
    </row>
    <row r="173" ht="14.25" customHeight="1" spans="1:34">
      <c r="A173" s="7" t="s">
        <v>1545</v>
      </c>
      <c r="B173" s="7" t="s">
        <v>1546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1547</v>
      </c>
      <c r="H173" s="8" t="s">
        <v>1548</v>
      </c>
      <c r="I173" s="8" t="s">
        <v>79</v>
      </c>
      <c r="J173" s="8" t="s">
        <v>2</v>
      </c>
      <c r="K173" s="8" t="s">
        <v>1549</v>
      </c>
      <c r="L173" s="8">
        <v>1</v>
      </c>
      <c r="M173" s="8">
        <v>1</v>
      </c>
      <c r="N173" s="8" t="s">
        <v>825</v>
      </c>
      <c r="O173" s="8" t="s">
        <v>1550</v>
      </c>
      <c r="P173" s="8" t="s">
        <v>1470</v>
      </c>
      <c r="Q173" s="8"/>
      <c r="R173" s="14" t="s">
        <v>1551</v>
      </c>
      <c r="S173" s="16" t="s">
        <v>1551</v>
      </c>
      <c r="T173" s="8" t="s">
        <v>1552</v>
      </c>
      <c r="U173" s="14" t="s">
        <v>19</v>
      </c>
      <c r="V173" s="14" t="s">
        <v>19</v>
      </c>
      <c r="W173" s="16" t="s">
        <v>19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19</v>
      </c>
      <c r="AD173" t="s">
        <v>6</v>
      </c>
      <c r="AE173" t="s">
        <v>370</v>
      </c>
      <c r="AF173" t="s">
        <v>88</v>
      </c>
      <c r="AG173" t="s">
        <v>75</v>
      </c>
      <c r="AH173" t="s">
        <v>19</v>
      </c>
    </row>
    <row r="174" ht="14.25" customHeight="1" spans="1:34">
      <c r="A174" s="7" t="s">
        <v>1553</v>
      </c>
      <c r="B174" s="7" t="s">
        <v>1554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266</v>
      </c>
      <c r="H174" s="8" t="s">
        <v>267</v>
      </c>
      <c r="I174" s="8" t="s">
        <v>79</v>
      </c>
      <c r="J174" s="8" t="s">
        <v>2</v>
      </c>
      <c r="K174" s="8" t="s">
        <v>1555</v>
      </c>
      <c r="L174" s="8">
        <v>1</v>
      </c>
      <c r="M174" s="8">
        <v>1</v>
      </c>
      <c r="N174" s="8" t="s">
        <v>83</v>
      </c>
      <c r="O174" s="8" t="s">
        <v>1556</v>
      </c>
      <c r="P174" s="8" t="s">
        <v>1557</v>
      </c>
      <c r="Q174" s="8"/>
      <c r="R174" s="14" t="s">
        <v>1558</v>
      </c>
      <c r="S174" s="16" t="s">
        <v>1558</v>
      </c>
      <c r="T174" s="8" t="s">
        <v>1559</v>
      </c>
      <c r="U174" s="14" t="s">
        <v>19</v>
      </c>
      <c r="V174" s="14" t="s">
        <v>19</v>
      </c>
      <c r="W174" s="16" t="s">
        <v>19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19</v>
      </c>
      <c r="AD174" t="s">
        <v>6</v>
      </c>
      <c r="AE174" t="s">
        <v>339</v>
      </c>
      <c r="AF174" t="s">
        <v>88</v>
      </c>
      <c r="AG174" t="s">
        <v>75</v>
      </c>
      <c r="AH174" t="s">
        <v>19</v>
      </c>
    </row>
    <row r="175" ht="14.25" customHeight="1" spans="1:34">
      <c r="A175" s="7" t="s">
        <v>1560</v>
      </c>
      <c r="B175" s="7" t="s">
        <v>1561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1562</v>
      </c>
      <c r="H175" s="8" t="s">
        <v>1563</v>
      </c>
      <c r="I175" s="8" t="s">
        <v>79</v>
      </c>
      <c r="J175" s="8" t="s">
        <v>2</v>
      </c>
      <c r="K175" s="8" t="s">
        <v>1564</v>
      </c>
      <c r="L175" s="8">
        <v>1</v>
      </c>
      <c r="M175" s="8">
        <v>5</v>
      </c>
      <c r="N175" s="8" t="s">
        <v>979</v>
      </c>
      <c r="O175" s="8" t="s">
        <v>82</v>
      </c>
      <c r="P175" s="8" t="s">
        <v>825</v>
      </c>
      <c r="Q175" s="8"/>
      <c r="R175" s="14" t="s">
        <v>1565</v>
      </c>
      <c r="S175" s="16" t="s">
        <v>19</v>
      </c>
      <c r="T175" s="8"/>
      <c r="U175" s="14" t="s">
        <v>19</v>
      </c>
      <c r="V175" s="14" t="s">
        <v>1565</v>
      </c>
      <c r="W175" s="16" t="s">
        <v>1566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1567</v>
      </c>
      <c r="AD175" t="s">
        <v>6</v>
      </c>
      <c r="AE175" t="s">
        <v>663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1568</v>
      </c>
      <c r="B176" s="7" t="s">
        <v>1569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1570</v>
      </c>
      <c r="H176" s="8" t="s">
        <v>1571</v>
      </c>
      <c r="I176" s="8" t="s">
        <v>79</v>
      </c>
      <c r="J176" s="8" t="s">
        <v>2</v>
      </c>
      <c r="K176" s="8" t="s">
        <v>1572</v>
      </c>
      <c r="L176" s="8">
        <v>1</v>
      </c>
      <c r="M176" s="8">
        <v>2</v>
      </c>
      <c r="N176" s="8" t="s">
        <v>434</v>
      </c>
      <c r="O176" s="8" t="s">
        <v>1573</v>
      </c>
      <c r="P176" s="8" t="s">
        <v>1574</v>
      </c>
      <c r="Q176" s="8"/>
      <c r="R176" s="14" t="s">
        <v>1575</v>
      </c>
      <c r="S176" s="16" t="s">
        <v>1575</v>
      </c>
      <c r="T176" s="8" t="s">
        <v>1576</v>
      </c>
      <c r="U176" s="14" t="s">
        <v>19</v>
      </c>
      <c r="V176" s="14" t="s">
        <v>19</v>
      </c>
      <c r="W176" s="16" t="s">
        <v>19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19</v>
      </c>
      <c r="AD176" t="s">
        <v>6</v>
      </c>
      <c r="AE176" t="s">
        <v>1577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1578</v>
      </c>
      <c r="B177" s="7" t="s">
        <v>1579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1467</v>
      </c>
      <c r="H177" s="8" t="s">
        <v>1468</v>
      </c>
      <c r="I177" s="8" t="s">
        <v>79</v>
      </c>
      <c r="J177" s="8" t="s">
        <v>2</v>
      </c>
      <c r="K177" s="8" t="s">
        <v>1580</v>
      </c>
      <c r="L177" s="8">
        <v>1</v>
      </c>
      <c r="M177" s="8">
        <v>3</v>
      </c>
      <c r="N177" s="8" t="s">
        <v>582</v>
      </c>
      <c r="O177" s="8" t="s">
        <v>95</v>
      </c>
      <c r="P177" s="8" t="s">
        <v>825</v>
      </c>
      <c r="Q177" s="8"/>
      <c r="R177" s="14" t="s">
        <v>1581</v>
      </c>
      <c r="S177" s="16" t="s">
        <v>19</v>
      </c>
      <c r="T177" s="8"/>
      <c r="U177" s="14" t="s">
        <v>19</v>
      </c>
      <c r="V177" s="14" t="s">
        <v>1581</v>
      </c>
      <c r="W177" s="16" t="s">
        <v>1582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1583</v>
      </c>
      <c r="AD177" t="s">
        <v>6</v>
      </c>
      <c r="AE177" t="s">
        <v>1474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1584</v>
      </c>
      <c r="B178" s="7" t="s">
        <v>1585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1586</v>
      </c>
      <c r="H178" s="8" t="s">
        <v>1587</v>
      </c>
      <c r="I178" s="8" t="s">
        <v>79</v>
      </c>
      <c r="J178" s="8" t="s">
        <v>2</v>
      </c>
      <c r="K178" s="8" t="s">
        <v>1588</v>
      </c>
      <c r="L178" s="8">
        <v>1</v>
      </c>
      <c r="M178" s="8">
        <v>1</v>
      </c>
      <c r="N178" s="8" t="s">
        <v>106</v>
      </c>
      <c r="O178" s="8" t="s">
        <v>106</v>
      </c>
      <c r="P178" s="8" t="s">
        <v>825</v>
      </c>
      <c r="Q178" s="8"/>
      <c r="R178" s="14" t="s">
        <v>1589</v>
      </c>
      <c r="S178" s="16" t="s">
        <v>19</v>
      </c>
      <c r="T178" s="8"/>
      <c r="U178" s="14" t="s">
        <v>19</v>
      </c>
      <c r="V178" s="14" t="s">
        <v>1589</v>
      </c>
      <c r="W178" s="16" t="s">
        <v>1590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1591</v>
      </c>
      <c r="AD178" t="s">
        <v>6</v>
      </c>
      <c r="AE178" t="s">
        <v>1592</v>
      </c>
      <c r="AF178" t="s">
        <v>88</v>
      </c>
      <c r="AG178" t="s">
        <v>75</v>
      </c>
      <c r="AH178" t="s">
        <v>252</v>
      </c>
    </row>
    <row r="179" ht="14.25" customHeight="1" spans="1:34">
      <c r="A179" s="7" t="s">
        <v>1593</v>
      </c>
      <c r="B179" s="7" t="s">
        <v>1594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1595</v>
      </c>
      <c r="H179" s="8" t="s">
        <v>1596</v>
      </c>
      <c r="I179" s="8" t="s">
        <v>79</v>
      </c>
      <c r="J179" s="8" t="s">
        <v>2</v>
      </c>
      <c r="K179" s="8" t="s">
        <v>1597</v>
      </c>
      <c r="L179" s="8">
        <v>1</v>
      </c>
      <c r="M179" s="8">
        <v>1</v>
      </c>
      <c r="N179" s="8" t="s">
        <v>1598</v>
      </c>
      <c r="O179" s="8" t="s">
        <v>825</v>
      </c>
      <c r="P179" s="8" t="s">
        <v>826</v>
      </c>
      <c r="Q179" s="8"/>
      <c r="R179" s="14" t="s">
        <v>1398</v>
      </c>
      <c r="S179" s="16" t="s">
        <v>19</v>
      </c>
      <c r="T179" s="8"/>
      <c r="U179" s="14" t="s">
        <v>19</v>
      </c>
      <c r="V179" s="14" t="s">
        <v>1398</v>
      </c>
      <c r="W179" s="16" t="s">
        <v>1599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1600</v>
      </c>
      <c r="AD179" t="s">
        <v>6</v>
      </c>
      <c r="AE179" t="s">
        <v>1601</v>
      </c>
      <c r="AF179" t="s">
        <v>88</v>
      </c>
      <c r="AG179" t="s">
        <v>75</v>
      </c>
      <c r="AH179" t="s">
        <v>19</v>
      </c>
    </row>
    <row r="180" ht="14.25" customHeight="1" spans="1:34">
      <c r="A180" s="7" t="s">
        <v>1602</v>
      </c>
      <c r="B180" s="7" t="s">
        <v>1603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1604</v>
      </c>
      <c r="H180" s="8" t="s">
        <v>1605</v>
      </c>
      <c r="I180" s="8" t="s">
        <v>79</v>
      </c>
      <c r="J180" s="8" t="s">
        <v>2</v>
      </c>
      <c r="K180" s="8" t="s">
        <v>1606</v>
      </c>
      <c r="L180" s="8">
        <v>2</v>
      </c>
      <c r="M180" s="8">
        <v>3</v>
      </c>
      <c r="N180" s="8" t="s">
        <v>960</v>
      </c>
      <c r="O180" s="8" t="s">
        <v>83</v>
      </c>
      <c r="P180" s="8" t="s">
        <v>826</v>
      </c>
      <c r="Q180" s="8"/>
      <c r="R180" s="14" t="s">
        <v>1607</v>
      </c>
      <c r="S180" s="16" t="s">
        <v>19</v>
      </c>
      <c r="T180" s="8"/>
      <c r="U180" s="14" t="s">
        <v>19</v>
      </c>
      <c r="V180" s="14" t="s">
        <v>1607</v>
      </c>
      <c r="W180" s="16" t="s">
        <v>1608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1609</v>
      </c>
      <c r="AD180" t="s">
        <v>6</v>
      </c>
      <c r="AE180" t="s">
        <v>361</v>
      </c>
      <c r="AF180" t="s">
        <v>88</v>
      </c>
      <c r="AG180" t="s">
        <v>75</v>
      </c>
      <c r="AH180" t="s">
        <v>19</v>
      </c>
    </row>
    <row r="181" ht="14.25" customHeight="1" spans="1:34">
      <c r="A181" s="7" t="s">
        <v>1610</v>
      </c>
      <c r="B181" s="7" t="s">
        <v>1611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1612</v>
      </c>
      <c r="H181" s="8" t="s">
        <v>1613</v>
      </c>
      <c r="I181" s="8" t="s">
        <v>79</v>
      </c>
      <c r="J181" s="8" t="s">
        <v>2</v>
      </c>
      <c r="K181" s="8" t="s">
        <v>1614</v>
      </c>
      <c r="L181" s="8">
        <v>1</v>
      </c>
      <c r="M181" s="8">
        <v>3</v>
      </c>
      <c r="N181" s="8" t="s">
        <v>128</v>
      </c>
      <c r="O181" s="8" t="s">
        <v>83</v>
      </c>
      <c r="P181" s="8" t="s">
        <v>826</v>
      </c>
      <c r="Q181" s="8"/>
      <c r="R181" s="14" t="s">
        <v>1615</v>
      </c>
      <c r="S181" s="16" t="s">
        <v>19</v>
      </c>
      <c r="T181" s="8"/>
      <c r="U181" s="14" t="s">
        <v>19</v>
      </c>
      <c r="V181" s="14" t="s">
        <v>1615</v>
      </c>
      <c r="W181" s="16" t="s">
        <v>1616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1617</v>
      </c>
      <c r="AD181" t="s">
        <v>6</v>
      </c>
      <c r="AE181" t="s">
        <v>1618</v>
      </c>
      <c r="AF181" t="s">
        <v>88</v>
      </c>
      <c r="AG181" t="s">
        <v>75</v>
      </c>
      <c r="AH181" t="s">
        <v>134</v>
      </c>
    </row>
    <row r="182" ht="14.25" customHeight="1" spans="1:34">
      <c r="A182" s="7" t="s">
        <v>1619</v>
      </c>
      <c r="B182" s="7" t="s">
        <v>1620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1621</v>
      </c>
      <c r="H182" s="8" t="s">
        <v>1622</v>
      </c>
      <c r="I182" s="8" t="s">
        <v>79</v>
      </c>
      <c r="J182" s="8" t="s">
        <v>2</v>
      </c>
      <c r="K182" s="8" t="s">
        <v>1623</v>
      </c>
      <c r="L182" s="8">
        <v>1</v>
      </c>
      <c r="M182" s="8">
        <v>3</v>
      </c>
      <c r="N182" s="8" t="s">
        <v>161</v>
      </c>
      <c r="O182" s="8" t="s">
        <v>83</v>
      </c>
      <c r="P182" s="8" t="s">
        <v>826</v>
      </c>
      <c r="Q182" s="8"/>
      <c r="R182" s="14" t="s">
        <v>1624</v>
      </c>
      <c r="S182" s="16" t="s">
        <v>19</v>
      </c>
      <c r="T182" s="8"/>
      <c r="U182" s="14" t="s">
        <v>19</v>
      </c>
      <c r="V182" s="14" t="s">
        <v>1624</v>
      </c>
      <c r="W182" s="16" t="s">
        <v>1625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1626</v>
      </c>
      <c r="AD182" t="s">
        <v>6</v>
      </c>
      <c r="AE182" t="s">
        <v>1627</v>
      </c>
      <c r="AF182" t="s">
        <v>88</v>
      </c>
      <c r="AG182" t="s">
        <v>75</v>
      </c>
      <c r="AH182" t="s">
        <v>89</v>
      </c>
    </row>
    <row r="183" ht="14.25" customHeight="1" spans="1:34">
      <c r="A183" s="7" t="s">
        <v>1628</v>
      </c>
      <c r="B183" s="7" t="s">
        <v>1629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1630</v>
      </c>
      <c r="H183" s="8" t="s">
        <v>1631</v>
      </c>
      <c r="I183" s="8" t="s">
        <v>79</v>
      </c>
      <c r="J183" s="8" t="s">
        <v>2</v>
      </c>
      <c r="K183" s="8" t="s">
        <v>1632</v>
      </c>
      <c r="L183" s="8">
        <v>1</v>
      </c>
      <c r="M183" s="8">
        <v>2</v>
      </c>
      <c r="N183" s="8" t="s">
        <v>82</v>
      </c>
      <c r="O183" s="8" t="s">
        <v>106</v>
      </c>
      <c r="P183" s="8" t="s">
        <v>826</v>
      </c>
      <c r="Q183" s="8"/>
      <c r="R183" s="14" t="s">
        <v>1633</v>
      </c>
      <c r="S183" s="16" t="s">
        <v>19</v>
      </c>
      <c r="T183" s="8"/>
      <c r="U183" s="14" t="s">
        <v>19</v>
      </c>
      <c r="V183" s="14" t="s">
        <v>1633</v>
      </c>
      <c r="W183" s="16" t="s">
        <v>1634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1635</v>
      </c>
      <c r="AD183" t="s">
        <v>6</v>
      </c>
      <c r="AE183" t="s">
        <v>1636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1637</v>
      </c>
      <c r="B184" s="7" t="s">
        <v>1638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1639</v>
      </c>
      <c r="H184" s="8" t="s">
        <v>1640</v>
      </c>
      <c r="I184" s="8" t="s">
        <v>79</v>
      </c>
      <c r="J184" s="8" t="s">
        <v>2</v>
      </c>
      <c r="K184" s="8" t="s">
        <v>1641</v>
      </c>
      <c r="L184" s="8">
        <v>1</v>
      </c>
      <c r="M184" s="8">
        <v>2</v>
      </c>
      <c r="N184" s="8" t="s">
        <v>434</v>
      </c>
      <c r="O184" s="8" t="s">
        <v>106</v>
      </c>
      <c r="P184" s="8" t="s">
        <v>826</v>
      </c>
      <c r="Q184" s="8"/>
      <c r="R184" s="14" t="s">
        <v>1642</v>
      </c>
      <c r="S184" s="16" t="s">
        <v>19</v>
      </c>
      <c r="T184" s="8"/>
      <c r="U184" s="14" t="s">
        <v>19</v>
      </c>
      <c r="V184" s="14" t="s">
        <v>1642</v>
      </c>
      <c r="W184" s="16" t="s">
        <v>1643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1644</v>
      </c>
      <c r="AD184" t="s">
        <v>6</v>
      </c>
      <c r="AE184" t="s">
        <v>1645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1646</v>
      </c>
      <c r="B185" s="7" t="s">
        <v>1647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1648</v>
      </c>
      <c r="H185" s="8" t="s">
        <v>1649</v>
      </c>
      <c r="I185" s="8" t="s">
        <v>79</v>
      </c>
      <c r="J185" s="8" t="s">
        <v>2</v>
      </c>
      <c r="K185" s="8" t="s">
        <v>1650</v>
      </c>
      <c r="L185" s="8">
        <v>1</v>
      </c>
      <c r="M185" s="8">
        <v>1</v>
      </c>
      <c r="N185" s="8" t="s">
        <v>1651</v>
      </c>
      <c r="O185" s="8" t="s">
        <v>825</v>
      </c>
      <c r="P185" s="8" t="s">
        <v>826</v>
      </c>
      <c r="Q185" s="8"/>
      <c r="R185" s="14" t="s">
        <v>1652</v>
      </c>
      <c r="S185" s="16" t="s">
        <v>19</v>
      </c>
      <c r="T185" s="8"/>
      <c r="U185" s="14" t="s">
        <v>19</v>
      </c>
      <c r="V185" s="14" t="s">
        <v>1652</v>
      </c>
      <c r="W185" s="16" t="s">
        <v>1653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1654</v>
      </c>
      <c r="AD185" t="s">
        <v>6</v>
      </c>
      <c r="AE185" t="s">
        <v>1655</v>
      </c>
      <c r="AF185" t="s">
        <v>88</v>
      </c>
      <c r="AG185" t="s">
        <v>75</v>
      </c>
      <c r="AH185" t="s">
        <v>19</v>
      </c>
    </row>
    <row r="186" ht="14.25" customHeight="1" spans="1:34">
      <c r="A186" s="7" t="s">
        <v>1656</v>
      </c>
      <c r="B186" s="7" t="s">
        <v>1657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266</v>
      </c>
      <c r="H186" s="8" t="s">
        <v>267</v>
      </c>
      <c r="I186" s="8" t="s">
        <v>79</v>
      </c>
      <c r="J186" s="8" t="s">
        <v>2</v>
      </c>
      <c r="K186" s="8" t="s">
        <v>581</v>
      </c>
      <c r="L186" s="8">
        <v>1</v>
      </c>
      <c r="M186" s="8">
        <v>1</v>
      </c>
      <c r="N186" s="8" t="s">
        <v>1434</v>
      </c>
      <c r="O186" s="8" t="s">
        <v>825</v>
      </c>
      <c r="P186" s="8" t="s">
        <v>826</v>
      </c>
      <c r="Q186" s="8"/>
      <c r="R186" s="14" t="s">
        <v>1658</v>
      </c>
      <c r="S186" s="16" t="s">
        <v>19</v>
      </c>
      <c r="T186" s="8"/>
      <c r="U186" s="14" t="s">
        <v>19</v>
      </c>
      <c r="V186" s="14" t="s">
        <v>1658</v>
      </c>
      <c r="W186" s="16" t="s">
        <v>1659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1660</v>
      </c>
      <c r="AD186" t="s">
        <v>6</v>
      </c>
      <c r="AE186" t="s">
        <v>339</v>
      </c>
      <c r="AF186" t="s">
        <v>88</v>
      </c>
      <c r="AG186" t="s">
        <v>75</v>
      </c>
      <c r="AH186" t="s">
        <v>19</v>
      </c>
    </row>
    <row r="187" ht="14.25" customHeight="1" spans="1:34">
      <c r="A187" s="7" t="s">
        <v>1661</v>
      </c>
      <c r="B187" s="7" t="s">
        <v>1662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1066</v>
      </c>
      <c r="H187" s="8" t="s">
        <v>1067</v>
      </c>
      <c r="I187" s="8" t="s">
        <v>79</v>
      </c>
      <c r="J187" s="8" t="s">
        <v>2</v>
      </c>
      <c r="K187" s="8" t="s">
        <v>1663</v>
      </c>
      <c r="L187" s="8">
        <v>1</v>
      </c>
      <c r="M187" s="8">
        <v>1</v>
      </c>
      <c r="N187" s="8" t="s">
        <v>105</v>
      </c>
      <c r="O187" s="8" t="s">
        <v>825</v>
      </c>
      <c r="P187" s="8" t="s">
        <v>826</v>
      </c>
      <c r="Q187" s="8"/>
      <c r="R187" s="14" t="s">
        <v>1664</v>
      </c>
      <c r="S187" s="16" t="s">
        <v>19</v>
      </c>
      <c r="T187" s="8"/>
      <c r="U187" s="14" t="s">
        <v>19</v>
      </c>
      <c r="V187" s="14" t="s">
        <v>1664</v>
      </c>
      <c r="W187" s="16" t="s">
        <v>1665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1666</v>
      </c>
      <c r="AD187" t="s">
        <v>6</v>
      </c>
      <c r="AE187" t="s">
        <v>273</v>
      </c>
      <c r="AF187" t="s">
        <v>88</v>
      </c>
      <c r="AG187" t="s">
        <v>75</v>
      </c>
      <c r="AH187" t="s">
        <v>145</v>
      </c>
    </row>
    <row r="188" ht="14.25" customHeight="1" spans="1:34">
      <c r="A188" s="7" t="s">
        <v>1667</v>
      </c>
      <c r="B188" s="7" t="s">
        <v>1668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724</v>
      </c>
      <c r="H188" s="8" t="s">
        <v>725</v>
      </c>
      <c r="I188" s="8" t="s">
        <v>79</v>
      </c>
      <c r="J188" s="8" t="s">
        <v>2</v>
      </c>
      <c r="K188" s="8" t="s">
        <v>1669</v>
      </c>
      <c r="L188" s="8">
        <v>1</v>
      </c>
      <c r="M188" s="8">
        <v>4</v>
      </c>
      <c r="N188" s="8" t="s">
        <v>1670</v>
      </c>
      <c r="O188" s="8" t="s">
        <v>95</v>
      </c>
      <c r="P188" s="8" t="s">
        <v>826</v>
      </c>
      <c r="Q188" s="8"/>
      <c r="R188" s="14" t="s">
        <v>1671</v>
      </c>
      <c r="S188" s="16" t="s">
        <v>19</v>
      </c>
      <c r="T188" s="8"/>
      <c r="U188" s="14" t="s">
        <v>19</v>
      </c>
      <c r="V188" s="14" t="s">
        <v>1671</v>
      </c>
      <c r="W188" s="16" t="s">
        <v>1672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1673</v>
      </c>
      <c r="AD188" t="s">
        <v>6</v>
      </c>
      <c r="AE188" t="s">
        <v>731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1674</v>
      </c>
      <c r="B189" s="7" t="s">
        <v>1675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1155</v>
      </c>
      <c r="H189" s="8" t="s">
        <v>1156</v>
      </c>
      <c r="I189" s="8" t="s">
        <v>79</v>
      </c>
      <c r="J189" s="8" t="s">
        <v>2</v>
      </c>
      <c r="K189" s="8" t="s">
        <v>1676</v>
      </c>
      <c r="L189" s="8">
        <v>1</v>
      </c>
      <c r="M189" s="8">
        <v>2</v>
      </c>
      <c r="N189" s="8" t="s">
        <v>631</v>
      </c>
      <c r="O189" s="8" t="s">
        <v>106</v>
      </c>
      <c r="P189" s="8" t="s">
        <v>826</v>
      </c>
      <c r="Q189" s="8"/>
      <c r="R189" s="14" t="s">
        <v>1677</v>
      </c>
      <c r="S189" s="16" t="s">
        <v>19</v>
      </c>
      <c r="T189" s="8"/>
      <c r="U189" s="14" t="s">
        <v>19</v>
      </c>
      <c r="V189" s="14" t="s">
        <v>1677</v>
      </c>
      <c r="W189" s="16" t="s">
        <v>1678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1679</v>
      </c>
      <c r="AD189" t="s">
        <v>6</v>
      </c>
      <c r="AE189" t="s">
        <v>486</v>
      </c>
      <c r="AF189" t="s">
        <v>88</v>
      </c>
      <c r="AG189" t="s">
        <v>75</v>
      </c>
      <c r="AH189" t="s">
        <v>19</v>
      </c>
    </row>
    <row r="190" ht="14.25" customHeight="1" spans="1:34">
      <c r="A190" s="7" t="s">
        <v>1680</v>
      </c>
      <c r="B190" s="7" t="s">
        <v>1681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1682</v>
      </c>
      <c r="H190" s="8" t="s">
        <v>1683</v>
      </c>
      <c r="I190" s="8" t="s">
        <v>79</v>
      </c>
      <c r="J190" s="8" t="s">
        <v>2</v>
      </c>
      <c r="K190" s="8" t="s">
        <v>1684</v>
      </c>
      <c r="L190" s="8">
        <v>1</v>
      </c>
      <c r="M190" s="8">
        <v>2</v>
      </c>
      <c r="N190" s="8" t="s">
        <v>1685</v>
      </c>
      <c r="O190" s="8" t="s">
        <v>106</v>
      </c>
      <c r="P190" s="8" t="s">
        <v>826</v>
      </c>
      <c r="Q190" s="8"/>
      <c r="R190" s="14" t="s">
        <v>1686</v>
      </c>
      <c r="S190" s="16" t="s">
        <v>19</v>
      </c>
      <c r="T190" s="8"/>
      <c r="U190" s="14" t="s">
        <v>19</v>
      </c>
      <c r="V190" s="14" t="s">
        <v>1686</v>
      </c>
      <c r="W190" s="16" t="s">
        <v>1687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1688</v>
      </c>
      <c r="AD190" t="s">
        <v>6</v>
      </c>
      <c r="AE190" t="s">
        <v>1689</v>
      </c>
      <c r="AF190" t="s">
        <v>88</v>
      </c>
      <c r="AG190" t="s">
        <v>75</v>
      </c>
      <c r="AH190" t="s">
        <v>89</v>
      </c>
    </row>
    <row r="191" ht="14.25" customHeight="1" spans="1:34">
      <c r="A191" s="7" t="s">
        <v>1690</v>
      </c>
      <c r="B191" s="7" t="s">
        <v>1691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392</v>
      </c>
      <c r="H191" s="8" t="s">
        <v>393</v>
      </c>
      <c r="I191" s="8" t="s">
        <v>79</v>
      </c>
      <c r="J191" s="8" t="s">
        <v>2</v>
      </c>
      <c r="K191" s="8" t="s">
        <v>1692</v>
      </c>
      <c r="L191" s="8">
        <v>1</v>
      </c>
      <c r="M191" s="8">
        <v>2</v>
      </c>
      <c r="N191" s="8" t="s">
        <v>631</v>
      </c>
      <c r="O191" s="8" t="s">
        <v>106</v>
      </c>
      <c r="P191" s="8" t="s">
        <v>826</v>
      </c>
      <c r="Q191" s="8"/>
      <c r="R191" s="14" t="s">
        <v>1693</v>
      </c>
      <c r="S191" s="16" t="s">
        <v>19</v>
      </c>
      <c r="T191" s="8"/>
      <c r="U191" s="14" t="s">
        <v>19</v>
      </c>
      <c r="V191" s="14" t="s">
        <v>1693</v>
      </c>
      <c r="W191" s="16" t="s">
        <v>1694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1695</v>
      </c>
      <c r="AD191" t="s">
        <v>6</v>
      </c>
      <c r="AE191" t="s">
        <v>1696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1697</v>
      </c>
      <c r="B192" s="7" t="s">
        <v>1698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364</v>
      </c>
      <c r="H192" s="8" t="s">
        <v>365</v>
      </c>
      <c r="I192" s="8" t="s">
        <v>79</v>
      </c>
      <c r="J192" s="8" t="s">
        <v>2</v>
      </c>
      <c r="K192" s="8" t="s">
        <v>1699</v>
      </c>
      <c r="L192" s="8">
        <v>1</v>
      </c>
      <c r="M192" s="8">
        <v>2</v>
      </c>
      <c r="N192" s="8" t="s">
        <v>318</v>
      </c>
      <c r="O192" s="8" t="s">
        <v>106</v>
      </c>
      <c r="P192" s="8" t="s">
        <v>826</v>
      </c>
      <c r="Q192" s="8"/>
      <c r="R192" s="14" t="s">
        <v>1700</v>
      </c>
      <c r="S192" s="16" t="s">
        <v>19</v>
      </c>
      <c r="T192" s="8"/>
      <c r="U192" s="14" t="s">
        <v>19</v>
      </c>
      <c r="V192" s="14" t="s">
        <v>1700</v>
      </c>
      <c r="W192" s="16" t="s">
        <v>1701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1702</v>
      </c>
      <c r="AD192" t="s">
        <v>6</v>
      </c>
      <c r="AE192" t="s">
        <v>1049</v>
      </c>
      <c r="AF192" t="s">
        <v>88</v>
      </c>
      <c r="AG192" t="s">
        <v>75</v>
      </c>
      <c r="AH192" t="s">
        <v>111</v>
      </c>
    </row>
    <row r="193" ht="14.25" customHeight="1" spans="1:34">
      <c r="A193" s="7" t="s">
        <v>1703</v>
      </c>
      <c r="B193" s="7" t="s">
        <v>1704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364</v>
      </c>
      <c r="H193" s="8" t="s">
        <v>365</v>
      </c>
      <c r="I193" s="8" t="s">
        <v>79</v>
      </c>
      <c r="J193" s="8" t="s">
        <v>2</v>
      </c>
      <c r="K193" s="8" t="s">
        <v>1705</v>
      </c>
      <c r="L193" s="8">
        <v>1</v>
      </c>
      <c r="M193" s="8">
        <v>3</v>
      </c>
      <c r="N193" s="8" t="s">
        <v>117</v>
      </c>
      <c r="O193" s="8" t="s">
        <v>83</v>
      </c>
      <c r="P193" s="8" t="s">
        <v>826</v>
      </c>
      <c r="Q193" s="8"/>
      <c r="R193" s="14" t="s">
        <v>1706</v>
      </c>
      <c r="S193" s="16" t="s">
        <v>19</v>
      </c>
      <c r="T193" s="8"/>
      <c r="U193" s="14" t="s">
        <v>19</v>
      </c>
      <c r="V193" s="14" t="s">
        <v>1706</v>
      </c>
      <c r="W193" s="16" t="s">
        <v>1707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1708</v>
      </c>
      <c r="AD193" t="s">
        <v>6</v>
      </c>
      <c r="AE193" t="s">
        <v>1709</v>
      </c>
      <c r="AF193" t="s">
        <v>88</v>
      </c>
      <c r="AG193" t="s">
        <v>75</v>
      </c>
      <c r="AH193" t="s">
        <v>134</v>
      </c>
    </row>
    <row r="194" ht="14.25" customHeight="1" spans="1:34">
      <c r="A194" s="7" t="s">
        <v>1710</v>
      </c>
      <c r="B194" s="7" t="s">
        <v>1711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364</v>
      </c>
      <c r="H194" s="8" t="s">
        <v>365</v>
      </c>
      <c r="I194" s="8" t="s">
        <v>79</v>
      </c>
      <c r="J194" s="8" t="s">
        <v>2</v>
      </c>
      <c r="K194" s="8" t="s">
        <v>1712</v>
      </c>
      <c r="L194" s="8">
        <v>1</v>
      </c>
      <c r="M194" s="8">
        <v>3</v>
      </c>
      <c r="N194" s="8" t="s">
        <v>376</v>
      </c>
      <c r="O194" s="8" t="s">
        <v>83</v>
      </c>
      <c r="P194" s="8" t="s">
        <v>826</v>
      </c>
      <c r="Q194" s="8"/>
      <c r="R194" s="14" t="s">
        <v>1713</v>
      </c>
      <c r="S194" s="16" t="s">
        <v>19</v>
      </c>
      <c r="T194" s="8"/>
      <c r="U194" s="14" t="s">
        <v>19</v>
      </c>
      <c r="V194" s="14" t="s">
        <v>1713</v>
      </c>
      <c r="W194" s="16" t="s">
        <v>1714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1715</v>
      </c>
      <c r="AD194" t="s">
        <v>6</v>
      </c>
      <c r="AE194" t="s">
        <v>1049</v>
      </c>
      <c r="AF194" t="s">
        <v>88</v>
      </c>
      <c r="AG194" t="s">
        <v>75</v>
      </c>
      <c r="AH194" t="s">
        <v>134</v>
      </c>
    </row>
    <row r="195" ht="14.25" customHeight="1" spans="1:34">
      <c r="A195" s="7" t="s">
        <v>1716</v>
      </c>
      <c r="B195" s="7" t="s">
        <v>1717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1718</v>
      </c>
      <c r="H195" s="8" t="s">
        <v>1719</v>
      </c>
      <c r="I195" s="8" t="s">
        <v>79</v>
      </c>
      <c r="J195" s="8" t="s">
        <v>2</v>
      </c>
      <c r="K195" s="8" t="s">
        <v>1720</v>
      </c>
      <c r="L195" s="8">
        <v>1</v>
      </c>
      <c r="M195" s="8">
        <v>1</v>
      </c>
      <c r="N195" s="8" t="s">
        <v>404</v>
      </c>
      <c r="O195" s="8" t="s">
        <v>825</v>
      </c>
      <c r="P195" s="8" t="s">
        <v>826</v>
      </c>
      <c r="Q195" s="8"/>
      <c r="R195" s="14" t="s">
        <v>1721</v>
      </c>
      <c r="S195" s="16" t="s">
        <v>19</v>
      </c>
      <c r="T195" s="8"/>
      <c r="U195" s="14" t="s">
        <v>19</v>
      </c>
      <c r="V195" s="14" t="s">
        <v>1721</v>
      </c>
      <c r="W195" s="16" t="s">
        <v>1722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1723</v>
      </c>
      <c r="AD195" t="s">
        <v>6</v>
      </c>
      <c r="AE195" t="s">
        <v>605</v>
      </c>
      <c r="AF195" t="s">
        <v>88</v>
      </c>
      <c r="AG195" t="s">
        <v>75</v>
      </c>
      <c r="AH195" t="s">
        <v>89</v>
      </c>
    </row>
    <row r="196" ht="14.25" customHeight="1" spans="1:34">
      <c r="A196" s="7" t="s">
        <v>1724</v>
      </c>
      <c r="B196" s="7" t="s">
        <v>1725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364</v>
      </c>
      <c r="H196" s="8" t="s">
        <v>365</v>
      </c>
      <c r="I196" s="8" t="s">
        <v>79</v>
      </c>
      <c r="J196" s="8" t="s">
        <v>2</v>
      </c>
      <c r="K196" s="8" t="s">
        <v>1726</v>
      </c>
      <c r="L196" s="8">
        <v>1</v>
      </c>
      <c r="M196" s="8">
        <v>2</v>
      </c>
      <c r="N196" s="8" t="s">
        <v>412</v>
      </c>
      <c r="O196" s="8" t="s">
        <v>106</v>
      </c>
      <c r="P196" s="8" t="s">
        <v>826</v>
      </c>
      <c r="Q196" s="8"/>
      <c r="R196" s="14" t="s">
        <v>1727</v>
      </c>
      <c r="S196" s="16" t="s">
        <v>19</v>
      </c>
      <c r="T196" s="8"/>
      <c r="U196" s="14" t="s">
        <v>19</v>
      </c>
      <c r="V196" s="14" t="s">
        <v>1727</v>
      </c>
      <c r="W196" s="16" t="s">
        <v>19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763</v>
      </c>
      <c r="AD196" t="s">
        <v>6</v>
      </c>
      <c r="AE196" t="s">
        <v>1728</v>
      </c>
      <c r="AF196" t="s">
        <v>88</v>
      </c>
      <c r="AG196" t="s">
        <v>75</v>
      </c>
      <c r="AH196" t="s">
        <v>467</v>
      </c>
    </row>
    <row r="197" ht="14.25" customHeight="1" spans="1:34">
      <c r="A197" s="7" t="s">
        <v>1729</v>
      </c>
      <c r="B197" s="7" t="s">
        <v>1730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1155</v>
      </c>
      <c r="H197" s="8" t="s">
        <v>1156</v>
      </c>
      <c r="I197" s="8" t="s">
        <v>79</v>
      </c>
      <c r="J197" s="8" t="s">
        <v>2</v>
      </c>
      <c r="K197" s="8" t="s">
        <v>1731</v>
      </c>
      <c r="L197" s="8">
        <v>1</v>
      </c>
      <c r="M197" s="8">
        <v>1</v>
      </c>
      <c r="N197" s="8" t="s">
        <v>128</v>
      </c>
      <c r="O197" s="8" t="s">
        <v>825</v>
      </c>
      <c r="P197" s="8" t="s">
        <v>826</v>
      </c>
      <c r="Q197" s="8"/>
      <c r="R197" s="14" t="s">
        <v>1732</v>
      </c>
      <c r="S197" s="16" t="s">
        <v>19</v>
      </c>
      <c r="T197" s="8"/>
      <c r="U197" s="14" t="s">
        <v>19</v>
      </c>
      <c r="V197" s="14" t="s">
        <v>1732</v>
      </c>
      <c r="W197" s="16" t="s">
        <v>1733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1734</v>
      </c>
      <c r="AD197" t="s">
        <v>6</v>
      </c>
      <c r="AE197" t="s">
        <v>486</v>
      </c>
      <c r="AF197" t="s">
        <v>88</v>
      </c>
      <c r="AG197" t="s">
        <v>75</v>
      </c>
      <c r="AH197" t="s">
        <v>111</v>
      </c>
    </row>
    <row r="198" ht="14.25" customHeight="1" spans="1:34">
      <c r="A198" s="7" t="s">
        <v>1735</v>
      </c>
      <c r="B198" s="7" t="s">
        <v>1736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384</v>
      </c>
      <c r="H198" s="8" t="s">
        <v>385</v>
      </c>
      <c r="I198" s="8" t="s">
        <v>79</v>
      </c>
      <c r="J198" s="8" t="s">
        <v>2</v>
      </c>
      <c r="K198" s="8" t="s">
        <v>1737</v>
      </c>
      <c r="L198" s="8">
        <v>1</v>
      </c>
      <c r="M198" s="8">
        <v>3</v>
      </c>
      <c r="N198" s="8" t="s">
        <v>161</v>
      </c>
      <c r="O198" s="8" t="s">
        <v>83</v>
      </c>
      <c r="P198" s="8" t="s">
        <v>826</v>
      </c>
      <c r="Q198" s="8"/>
      <c r="R198" s="14" t="s">
        <v>1738</v>
      </c>
      <c r="S198" s="16" t="s">
        <v>19</v>
      </c>
      <c r="T198" s="8"/>
      <c r="U198" s="14" t="s">
        <v>19</v>
      </c>
      <c r="V198" s="14" t="s">
        <v>1738</v>
      </c>
      <c r="W198" s="16" t="s">
        <v>1739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1740</v>
      </c>
      <c r="AD198" t="s">
        <v>6</v>
      </c>
      <c r="AE198" t="s">
        <v>339</v>
      </c>
      <c r="AF198" t="s">
        <v>88</v>
      </c>
      <c r="AG198" t="s">
        <v>75</v>
      </c>
      <c r="AH198" t="s">
        <v>1027</v>
      </c>
    </row>
    <row r="199" ht="14.25" customHeight="1" spans="1:34">
      <c r="A199" s="7" t="s">
        <v>1741</v>
      </c>
      <c r="B199" s="7" t="s">
        <v>1742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423</v>
      </c>
      <c r="H199" s="8" t="s">
        <v>424</v>
      </c>
      <c r="I199" s="8" t="s">
        <v>79</v>
      </c>
      <c r="J199" s="8" t="s">
        <v>2</v>
      </c>
      <c r="K199" s="8" t="s">
        <v>1743</v>
      </c>
      <c r="L199" s="8">
        <v>2</v>
      </c>
      <c r="M199" s="8">
        <v>2</v>
      </c>
      <c r="N199" s="8" t="s">
        <v>161</v>
      </c>
      <c r="O199" s="8" t="s">
        <v>106</v>
      </c>
      <c r="P199" s="8" t="s">
        <v>826</v>
      </c>
      <c r="Q199" s="8"/>
      <c r="R199" s="14" t="s">
        <v>1744</v>
      </c>
      <c r="S199" s="16" t="s">
        <v>19</v>
      </c>
      <c r="T199" s="8"/>
      <c r="U199" s="14" t="s">
        <v>19</v>
      </c>
      <c r="V199" s="14" t="s">
        <v>1744</v>
      </c>
      <c r="W199" s="16" t="s">
        <v>1745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1746</v>
      </c>
      <c r="AD199" t="s">
        <v>6</v>
      </c>
      <c r="AE199" t="s">
        <v>1136</v>
      </c>
      <c r="AF199" t="s">
        <v>88</v>
      </c>
      <c r="AG199" t="s">
        <v>75</v>
      </c>
      <c r="AH199" t="s">
        <v>1747</v>
      </c>
    </row>
    <row r="200" ht="14.25" customHeight="1" spans="1:34">
      <c r="A200" s="7" t="s">
        <v>1748</v>
      </c>
      <c r="B200" s="7" t="s">
        <v>1749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266</v>
      </c>
      <c r="H200" s="8" t="s">
        <v>267</v>
      </c>
      <c r="I200" s="8" t="s">
        <v>79</v>
      </c>
      <c r="J200" s="8" t="s">
        <v>2</v>
      </c>
      <c r="K200" s="8" t="s">
        <v>1750</v>
      </c>
      <c r="L200" s="8">
        <v>2</v>
      </c>
      <c r="M200" s="8">
        <v>1</v>
      </c>
      <c r="N200" s="8" t="s">
        <v>412</v>
      </c>
      <c r="O200" s="8" t="s">
        <v>825</v>
      </c>
      <c r="P200" s="8" t="s">
        <v>826</v>
      </c>
      <c r="Q200" s="8"/>
      <c r="R200" s="14" t="s">
        <v>1751</v>
      </c>
      <c r="S200" s="16" t="s">
        <v>19</v>
      </c>
      <c r="T200" s="8"/>
      <c r="U200" s="14" t="s">
        <v>19</v>
      </c>
      <c r="V200" s="14" t="s">
        <v>1751</v>
      </c>
      <c r="W200" s="16" t="s">
        <v>1752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1753</v>
      </c>
      <c r="AD200" t="s">
        <v>6</v>
      </c>
      <c r="AE200" t="s">
        <v>339</v>
      </c>
      <c r="AF200" t="s">
        <v>88</v>
      </c>
      <c r="AG200" t="s">
        <v>75</v>
      </c>
      <c r="AH200" t="s">
        <v>252</v>
      </c>
    </row>
    <row r="201" ht="14.25" customHeight="1" spans="1:34">
      <c r="A201" s="7" t="s">
        <v>1754</v>
      </c>
      <c r="B201" s="7" t="s">
        <v>1755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1756</v>
      </c>
      <c r="H201" s="8" t="s">
        <v>1757</v>
      </c>
      <c r="I201" s="8" t="s">
        <v>79</v>
      </c>
      <c r="J201" s="8" t="s">
        <v>2</v>
      </c>
      <c r="K201" s="8" t="s">
        <v>1758</v>
      </c>
      <c r="L201" s="8">
        <v>1</v>
      </c>
      <c r="M201" s="8">
        <v>3</v>
      </c>
      <c r="N201" s="8" t="s">
        <v>443</v>
      </c>
      <c r="O201" s="8" t="s">
        <v>83</v>
      </c>
      <c r="P201" s="8" t="s">
        <v>826</v>
      </c>
      <c r="Q201" s="8"/>
      <c r="R201" s="14" t="s">
        <v>1759</v>
      </c>
      <c r="S201" s="16" t="s">
        <v>19</v>
      </c>
      <c r="T201" s="8"/>
      <c r="U201" s="14" t="s">
        <v>19</v>
      </c>
      <c r="V201" s="14" t="s">
        <v>1759</v>
      </c>
      <c r="W201" s="16" t="s">
        <v>359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1760</v>
      </c>
      <c r="AD201" t="s">
        <v>6</v>
      </c>
      <c r="AE201" t="s">
        <v>1761</v>
      </c>
      <c r="AF201" t="s">
        <v>88</v>
      </c>
      <c r="AG201" t="s">
        <v>75</v>
      </c>
      <c r="AH201" t="s">
        <v>1762</v>
      </c>
    </row>
    <row r="202" ht="14.25" customHeight="1" spans="1:34">
      <c r="A202" s="7" t="s">
        <v>1763</v>
      </c>
      <c r="B202" s="7" t="s">
        <v>1764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373</v>
      </c>
      <c r="H202" s="8" t="s">
        <v>374</v>
      </c>
      <c r="I202" s="8" t="s">
        <v>79</v>
      </c>
      <c r="J202" s="8" t="s">
        <v>2</v>
      </c>
      <c r="K202" s="8" t="s">
        <v>375</v>
      </c>
      <c r="L202" s="8">
        <v>1</v>
      </c>
      <c r="M202" s="8">
        <v>1</v>
      </c>
      <c r="N202" s="8" t="s">
        <v>443</v>
      </c>
      <c r="O202" s="8" t="s">
        <v>825</v>
      </c>
      <c r="P202" s="8" t="s">
        <v>826</v>
      </c>
      <c r="Q202" s="8"/>
      <c r="R202" s="14" t="s">
        <v>1765</v>
      </c>
      <c r="S202" s="16" t="s">
        <v>19</v>
      </c>
      <c r="T202" s="8"/>
      <c r="U202" s="14" t="s">
        <v>19</v>
      </c>
      <c r="V202" s="14" t="s">
        <v>1765</v>
      </c>
      <c r="W202" s="16" t="s">
        <v>1766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1767</v>
      </c>
      <c r="AD202" t="s">
        <v>6</v>
      </c>
      <c r="AE202" t="s">
        <v>380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1768</v>
      </c>
      <c r="B203" s="7" t="s">
        <v>1769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1770</v>
      </c>
      <c r="H203" s="8" t="s">
        <v>1771</v>
      </c>
      <c r="I203" s="8" t="s">
        <v>79</v>
      </c>
      <c r="J203" s="8" t="s">
        <v>2</v>
      </c>
      <c r="K203" s="8" t="s">
        <v>1772</v>
      </c>
      <c r="L203" s="8">
        <v>1</v>
      </c>
      <c r="M203" s="8">
        <v>2</v>
      </c>
      <c r="N203" s="8" t="s">
        <v>95</v>
      </c>
      <c r="O203" s="8" t="s">
        <v>106</v>
      </c>
      <c r="P203" s="8" t="s">
        <v>826</v>
      </c>
      <c r="Q203" s="8"/>
      <c r="R203" s="14" t="s">
        <v>1773</v>
      </c>
      <c r="S203" s="16" t="s">
        <v>19</v>
      </c>
      <c r="T203" s="8"/>
      <c r="U203" s="14" t="s">
        <v>19</v>
      </c>
      <c r="V203" s="14" t="s">
        <v>1773</v>
      </c>
      <c r="W203" s="16" t="s">
        <v>1774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1775</v>
      </c>
      <c r="AD203" t="s">
        <v>6</v>
      </c>
      <c r="AE203" t="s">
        <v>1776</v>
      </c>
      <c r="AF203" t="s">
        <v>88</v>
      </c>
      <c r="AG203" t="s">
        <v>75</v>
      </c>
      <c r="AH203" t="s">
        <v>263</v>
      </c>
    </row>
    <row r="204" ht="14.25" customHeight="1" spans="1:34">
      <c r="A204" s="7" t="s">
        <v>1777</v>
      </c>
      <c r="B204" s="7" t="s">
        <v>1778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1779</v>
      </c>
      <c r="H204" s="8" t="s">
        <v>1780</v>
      </c>
      <c r="I204" s="8" t="s">
        <v>79</v>
      </c>
      <c r="J204" s="8" t="s">
        <v>2</v>
      </c>
      <c r="K204" s="8" t="s">
        <v>1781</v>
      </c>
      <c r="L204" s="8">
        <v>1</v>
      </c>
      <c r="M204" s="8">
        <v>1</v>
      </c>
      <c r="N204" s="8" t="s">
        <v>95</v>
      </c>
      <c r="O204" s="8" t="s">
        <v>825</v>
      </c>
      <c r="P204" s="8" t="s">
        <v>826</v>
      </c>
      <c r="Q204" s="8"/>
      <c r="R204" s="14" t="s">
        <v>1782</v>
      </c>
      <c r="S204" s="16" t="s">
        <v>19</v>
      </c>
      <c r="T204" s="8"/>
      <c r="U204" s="14" t="s">
        <v>19</v>
      </c>
      <c r="V204" s="14" t="s">
        <v>1782</v>
      </c>
      <c r="W204" s="16" t="s">
        <v>1783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1784</v>
      </c>
      <c r="AD204" t="s">
        <v>6</v>
      </c>
      <c r="AE204" t="s">
        <v>663</v>
      </c>
      <c r="AF204" t="s">
        <v>88</v>
      </c>
      <c r="AG204" t="s">
        <v>75</v>
      </c>
      <c r="AH204" t="s">
        <v>430</v>
      </c>
    </row>
    <row r="205" ht="14.25" customHeight="1" spans="1:34">
      <c r="A205" s="7" t="s">
        <v>1785</v>
      </c>
      <c r="B205" s="7" t="s">
        <v>1786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440</v>
      </c>
      <c r="H205" s="8" t="s">
        <v>441</v>
      </c>
      <c r="I205" s="8" t="s">
        <v>79</v>
      </c>
      <c r="J205" s="8" t="s">
        <v>2</v>
      </c>
      <c r="K205" s="8" t="s">
        <v>1787</v>
      </c>
      <c r="L205" s="8">
        <v>1</v>
      </c>
      <c r="M205" s="8">
        <v>2</v>
      </c>
      <c r="N205" s="8" t="s">
        <v>95</v>
      </c>
      <c r="O205" s="8" t="s">
        <v>106</v>
      </c>
      <c r="P205" s="8" t="s">
        <v>826</v>
      </c>
      <c r="Q205" s="8"/>
      <c r="R205" s="14" t="s">
        <v>1788</v>
      </c>
      <c r="S205" s="16" t="s">
        <v>19</v>
      </c>
      <c r="T205" s="8"/>
      <c r="U205" s="14" t="s">
        <v>19</v>
      </c>
      <c r="V205" s="14" t="s">
        <v>1788</v>
      </c>
      <c r="W205" s="16" t="s">
        <v>1789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1790</v>
      </c>
      <c r="AD205" t="s">
        <v>6</v>
      </c>
      <c r="AE205" t="s">
        <v>1791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1792</v>
      </c>
      <c r="B206" s="7" t="s">
        <v>1793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440</v>
      </c>
      <c r="H206" s="8" t="s">
        <v>441</v>
      </c>
      <c r="I206" s="8" t="s">
        <v>79</v>
      </c>
      <c r="J206" s="8" t="s">
        <v>2</v>
      </c>
      <c r="K206" s="8" t="s">
        <v>1794</v>
      </c>
      <c r="L206" s="8">
        <v>1</v>
      </c>
      <c r="M206" s="8">
        <v>2</v>
      </c>
      <c r="N206" s="8" t="s">
        <v>95</v>
      </c>
      <c r="O206" s="8" t="s">
        <v>106</v>
      </c>
      <c r="P206" s="8" t="s">
        <v>826</v>
      </c>
      <c r="Q206" s="8"/>
      <c r="R206" s="14" t="s">
        <v>1788</v>
      </c>
      <c r="S206" s="16" t="s">
        <v>19</v>
      </c>
      <c r="T206" s="8"/>
      <c r="U206" s="14" t="s">
        <v>19</v>
      </c>
      <c r="V206" s="14" t="s">
        <v>1788</v>
      </c>
      <c r="W206" s="16" t="s">
        <v>1789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1790</v>
      </c>
      <c r="AD206" t="s">
        <v>6</v>
      </c>
      <c r="AE206" t="s">
        <v>1791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1795</v>
      </c>
      <c r="B207" s="7" t="s">
        <v>1796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1155</v>
      </c>
      <c r="H207" s="8" t="s">
        <v>1156</v>
      </c>
      <c r="I207" s="8" t="s">
        <v>79</v>
      </c>
      <c r="J207" s="8" t="s">
        <v>2</v>
      </c>
      <c r="K207" s="8" t="s">
        <v>1797</v>
      </c>
      <c r="L207" s="8">
        <v>1</v>
      </c>
      <c r="M207" s="8">
        <v>1</v>
      </c>
      <c r="N207" s="8" t="s">
        <v>533</v>
      </c>
      <c r="O207" s="8" t="s">
        <v>825</v>
      </c>
      <c r="P207" s="8" t="s">
        <v>826</v>
      </c>
      <c r="Q207" s="8"/>
      <c r="R207" s="14" t="s">
        <v>1798</v>
      </c>
      <c r="S207" s="16" t="s">
        <v>19</v>
      </c>
      <c r="T207" s="8"/>
      <c r="U207" s="14" t="s">
        <v>19</v>
      </c>
      <c r="V207" s="14" t="s">
        <v>1798</v>
      </c>
      <c r="W207" s="16" t="s">
        <v>1324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1799</v>
      </c>
      <c r="AD207" t="s">
        <v>6</v>
      </c>
      <c r="AE207" t="s">
        <v>663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1800</v>
      </c>
      <c r="B208" s="7" t="s">
        <v>1801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440</v>
      </c>
      <c r="H208" s="8" t="s">
        <v>441</v>
      </c>
      <c r="I208" s="8" t="s">
        <v>79</v>
      </c>
      <c r="J208" s="8" t="s">
        <v>2</v>
      </c>
      <c r="K208" s="8" t="s">
        <v>1802</v>
      </c>
      <c r="L208" s="8">
        <v>1</v>
      </c>
      <c r="M208" s="8">
        <v>1</v>
      </c>
      <c r="N208" s="8" t="s">
        <v>106</v>
      </c>
      <c r="O208" s="8" t="s">
        <v>825</v>
      </c>
      <c r="P208" s="8" t="s">
        <v>826</v>
      </c>
      <c r="Q208" s="8"/>
      <c r="R208" s="14" t="s">
        <v>1190</v>
      </c>
      <c r="S208" s="16" t="s">
        <v>19</v>
      </c>
      <c r="T208" s="8"/>
      <c r="U208" s="14" t="s">
        <v>19</v>
      </c>
      <c r="V208" s="14" t="s">
        <v>1190</v>
      </c>
      <c r="W208" s="16" t="s">
        <v>1803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1804</v>
      </c>
      <c r="AD208" t="s">
        <v>6</v>
      </c>
      <c r="AE208" t="s">
        <v>1791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1805</v>
      </c>
      <c r="B209" s="7" t="s">
        <v>1806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440</v>
      </c>
      <c r="H209" s="8" t="s">
        <v>441</v>
      </c>
      <c r="I209" s="8" t="s">
        <v>79</v>
      </c>
      <c r="J209" s="8" t="s">
        <v>2</v>
      </c>
      <c r="K209" s="8" t="s">
        <v>1807</v>
      </c>
      <c r="L209" s="8">
        <v>1</v>
      </c>
      <c r="M209" s="8">
        <v>1</v>
      </c>
      <c r="N209" s="8" t="s">
        <v>106</v>
      </c>
      <c r="O209" s="8" t="s">
        <v>825</v>
      </c>
      <c r="P209" s="8" t="s">
        <v>826</v>
      </c>
      <c r="Q209" s="8"/>
      <c r="R209" s="14" t="s">
        <v>1190</v>
      </c>
      <c r="S209" s="16" t="s">
        <v>19</v>
      </c>
      <c r="T209" s="8"/>
      <c r="U209" s="14" t="s">
        <v>19</v>
      </c>
      <c r="V209" s="14" t="s">
        <v>1190</v>
      </c>
      <c r="W209" s="16" t="s">
        <v>1803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1804</v>
      </c>
      <c r="AD209" t="s">
        <v>6</v>
      </c>
      <c r="AE209" t="s">
        <v>1791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1808</v>
      </c>
      <c r="B210" s="7" t="s">
        <v>1809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1810</v>
      </c>
      <c r="H210" s="8" t="s">
        <v>1811</v>
      </c>
      <c r="I210" s="8" t="s">
        <v>79</v>
      </c>
      <c r="J210" s="8" t="s">
        <v>2</v>
      </c>
      <c r="K210" s="8" t="s">
        <v>1812</v>
      </c>
      <c r="L210" s="8">
        <v>1</v>
      </c>
      <c r="M210" s="8">
        <v>5</v>
      </c>
      <c r="N210" s="8" t="s">
        <v>532</v>
      </c>
      <c r="O210" s="8" t="s">
        <v>129</v>
      </c>
      <c r="P210" s="8" t="s">
        <v>826</v>
      </c>
      <c r="Q210" s="8"/>
      <c r="R210" s="14" t="s">
        <v>1813</v>
      </c>
      <c r="S210" s="16" t="s">
        <v>19</v>
      </c>
      <c r="T210" s="8"/>
      <c r="U210" s="14" t="s">
        <v>19</v>
      </c>
      <c r="V210" s="14" t="s">
        <v>1813</v>
      </c>
      <c r="W210" s="16" t="s">
        <v>1814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1815</v>
      </c>
      <c r="AD210" t="s">
        <v>6</v>
      </c>
      <c r="AE210" t="s">
        <v>1816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1817</v>
      </c>
      <c r="B211" s="7" t="s">
        <v>1818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1248</v>
      </c>
      <c r="H211" s="8" t="s">
        <v>1249</v>
      </c>
      <c r="I211" s="8" t="s">
        <v>79</v>
      </c>
      <c r="J211" s="8" t="s">
        <v>2</v>
      </c>
      <c r="K211" s="8" t="s">
        <v>1819</v>
      </c>
      <c r="L211" s="8">
        <v>2</v>
      </c>
      <c r="M211" s="8">
        <v>1</v>
      </c>
      <c r="N211" s="8" t="s">
        <v>1269</v>
      </c>
      <c r="O211" s="8" t="s">
        <v>825</v>
      </c>
      <c r="P211" s="8" t="s">
        <v>826</v>
      </c>
      <c r="Q211" s="8"/>
      <c r="R211" s="14" t="s">
        <v>1820</v>
      </c>
      <c r="S211" s="16" t="s">
        <v>19</v>
      </c>
      <c r="T211" s="8"/>
      <c r="U211" s="14" t="s">
        <v>19</v>
      </c>
      <c r="V211" s="14" t="s">
        <v>1820</v>
      </c>
      <c r="W211" s="16" t="s">
        <v>1821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1822</v>
      </c>
      <c r="AD211" t="s">
        <v>6</v>
      </c>
      <c r="AE211" t="s">
        <v>1254</v>
      </c>
      <c r="AF211" t="s">
        <v>88</v>
      </c>
      <c r="AG211" t="s">
        <v>75</v>
      </c>
      <c r="AH211" t="s">
        <v>252</v>
      </c>
    </row>
    <row r="212" ht="14.25" customHeight="1" spans="1:34">
      <c r="A212" s="7" t="s">
        <v>1823</v>
      </c>
      <c r="B212" s="7" t="s">
        <v>1824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1239</v>
      </c>
      <c r="H212" s="8" t="s">
        <v>1240</v>
      </c>
      <c r="I212" s="8" t="s">
        <v>79</v>
      </c>
      <c r="J212" s="8" t="s">
        <v>2</v>
      </c>
      <c r="K212" s="8" t="s">
        <v>1825</v>
      </c>
      <c r="L212" s="8">
        <v>1</v>
      </c>
      <c r="M212" s="8">
        <v>4</v>
      </c>
      <c r="N212" s="8" t="s">
        <v>269</v>
      </c>
      <c r="O212" s="8" t="s">
        <v>95</v>
      </c>
      <c r="P212" s="8" t="s">
        <v>826</v>
      </c>
      <c r="Q212" s="8"/>
      <c r="R212" s="14" t="s">
        <v>1826</v>
      </c>
      <c r="S212" s="16" t="s">
        <v>19</v>
      </c>
      <c r="T212" s="8"/>
      <c r="U212" s="14" t="s">
        <v>19</v>
      </c>
      <c r="V212" s="14" t="s">
        <v>1826</v>
      </c>
      <c r="W212" s="16" t="s">
        <v>1827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1828</v>
      </c>
      <c r="AD212" t="s">
        <v>6</v>
      </c>
      <c r="AE212" t="s">
        <v>1245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1829</v>
      </c>
      <c r="B213" s="7" t="s">
        <v>1830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1831</v>
      </c>
      <c r="H213" s="8" t="s">
        <v>1832</v>
      </c>
      <c r="I213" s="8" t="s">
        <v>79</v>
      </c>
      <c r="J213" s="8" t="s">
        <v>2</v>
      </c>
      <c r="K213" s="8" t="s">
        <v>1833</v>
      </c>
      <c r="L213" s="8">
        <v>1</v>
      </c>
      <c r="M213" s="8">
        <v>1</v>
      </c>
      <c r="N213" s="8" t="s">
        <v>105</v>
      </c>
      <c r="O213" s="8" t="s">
        <v>825</v>
      </c>
      <c r="P213" s="8" t="s">
        <v>826</v>
      </c>
      <c r="Q213" s="8"/>
      <c r="R213" s="14" t="s">
        <v>1834</v>
      </c>
      <c r="S213" s="16" t="s">
        <v>19</v>
      </c>
      <c r="T213" s="8"/>
      <c r="U213" s="14" t="s">
        <v>19</v>
      </c>
      <c r="V213" s="14" t="s">
        <v>1834</v>
      </c>
      <c r="W213" s="16" t="s">
        <v>1835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1836</v>
      </c>
      <c r="AD213" t="s">
        <v>6</v>
      </c>
      <c r="AE213" t="s">
        <v>605</v>
      </c>
      <c r="AF213" t="s">
        <v>88</v>
      </c>
      <c r="AG213" t="s">
        <v>75</v>
      </c>
      <c r="AH213" t="s">
        <v>782</v>
      </c>
    </row>
    <row r="214" ht="14.25" customHeight="1" spans="1:34">
      <c r="A214" s="7" t="s">
        <v>1837</v>
      </c>
      <c r="B214" s="7" t="s">
        <v>1838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1294</v>
      </c>
      <c r="H214" s="8" t="s">
        <v>1295</v>
      </c>
      <c r="I214" s="8" t="s">
        <v>79</v>
      </c>
      <c r="J214" s="8" t="s">
        <v>2</v>
      </c>
      <c r="K214" s="8" t="s">
        <v>1839</v>
      </c>
      <c r="L214" s="8">
        <v>1</v>
      </c>
      <c r="M214" s="8">
        <v>3</v>
      </c>
      <c r="N214" s="8" t="s">
        <v>269</v>
      </c>
      <c r="O214" s="8" t="s">
        <v>83</v>
      </c>
      <c r="P214" s="8" t="s">
        <v>826</v>
      </c>
      <c r="Q214" s="8"/>
      <c r="R214" s="14" t="s">
        <v>1840</v>
      </c>
      <c r="S214" s="16" t="s">
        <v>19</v>
      </c>
      <c r="T214" s="8"/>
      <c r="U214" s="14" t="s">
        <v>19</v>
      </c>
      <c r="V214" s="14" t="s">
        <v>1840</v>
      </c>
      <c r="W214" s="16" t="s">
        <v>1841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1842</v>
      </c>
      <c r="AD214" t="s">
        <v>6</v>
      </c>
      <c r="AE214" t="s">
        <v>1843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1844</v>
      </c>
      <c r="B215" s="7" t="s">
        <v>1845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1846</v>
      </c>
      <c r="H215" s="8" t="s">
        <v>1847</v>
      </c>
      <c r="I215" s="8" t="s">
        <v>79</v>
      </c>
      <c r="J215" s="8" t="s">
        <v>2</v>
      </c>
      <c r="K215" s="8" t="s">
        <v>1848</v>
      </c>
      <c r="L215" s="8">
        <v>1</v>
      </c>
      <c r="M215" s="8">
        <v>1</v>
      </c>
      <c r="N215" s="8" t="s">
        <v>1849</v>
      </c>
      <c r="O215" s="8" t="s">
        <v>825</v>
      </c>
      <c r="P215" s="8" t="s">
        <v>826</v>
      </c>
      <c r="Q215" s="8"/>
      <c r="R215" s="14" t="s">
        <v>1850</v>
      </c>
      <c r="S215" s="16" t="s">
        <v>19</v>
      </c>
      <c r="T215" s="8"/>
      <c r="U215" s="14" t="s">
        <v>19</v>
      </c>
      <c r="V215" s="14" t="s">
        <v>1850</v>
      </c>
      <c r="W215" s="16" t="s">
        <v>1851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1852</v>
      </c>
      <c r="AD215" t="s">
        <v>6</v>
      </c>
      <c r="AE215" t="s">
        <v>1853</v>
      </c>
      <c r="AF215" t="s">
        <v>88</v>
      </c>
      <c r="AG215" t="s">
        <v>75</v>
      </c>
      <c r="AH215" t="s">
        <v>252</v>
      </c>
    </row>
    <row r="216" ht="14.25" customHeight="1" spans="1:34">
      <c r="A216" s="7" t="s">
        <v>1854</v>
      </c>
      <c r="B216" s="7" t="s">
        <v>1855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569</v>
      </c>
      <c r="H216" s="8" t="s">
        <v>570</v>
      </c>
      <c r="I216" s="8" t="s">
        <v>79</v>
      </c>
      <c r="J216" s="8" t="s">
        <v>2</v>
      </c>
      <c r="K216" s="8" t="s">
        <v>1856</v>
      </c>
      <c r="L216" s="8">
        <v>1</v>
      </c>
      <c r="M216" s="8">
        <v>1</v>
      </c>
      <c r="N216" s="8" t="s">
        <v>280</v>
      </c>
      <c r="O216" s="8" t="s">
        <v>825</v>
      </c>
      <c r="P216" s="8" t="s">
        <v>826</v>
      </c>
      <c r="Q216" s="8"/>
      <c r="R216" s="14" t="s">
        <v>1857</v>
      </c>
      <c r="S216" s="16" t="s">
        <v>19</v>
      </c>
      <c r="T216" s="8"/>
      <c r="U216" s="14" t="s">
        <v>19</v>
      </c>
      <c r="V216" s="14" t="s">
        <v>1857</v>
      </c>
      <c r="W216" s="16" t="s">
        <v>1858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1859</v>
      </c>
      <c r="AD216" t="s">
        <v>6</v>
      </c>
      <c r="AE216" t="s">
        <v>1860</v>
      </c>
      <c r="AF216" t="s">
        <v>88</v>
      </c>
      <c r="AG216" t="s">
        <v>75</v>
      </c>
      <c r="AH216" t="s">
        <v>929</v>
      </c>
    </row>
    <row r="217" ht="14.25" customHeight="1" spans="1:34">
      <c r="A217" s="7" t="s">
        <v>1861</v>
      </c>
      <c r="B217" s="7" t="s">
        <v>1862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1863</v>
      </c>
      <c r="H217" s="8" t="s">
        <v>1864</v>
      </c>
      <c r="I217" s="8" t="s">
        <v>79</v>
      </c>
      <c r="J217" s="8" t="s">
        <v>2</v>
      </c>
      <c r="K217" s="8" t="s">
        <v>1865</v>
      </c>
      <c r="L217" s="8">
        <v>1</v>
      </c>
      <c r="M217" s="8">
        <v>1</v>
      </c>
      <c r="N217" s="8" t="s">
        <v>318</v>
      </c>
      <c r="O217" s="8" t="s">
        <v>825</v>
      </c>
      <c r="P217" s="8" t="s">
        <v>826</v>
      </c>
      <c r="Q217" s="8"/>
      <c r="R217" s="14" t="s">
        <v>1866</v>
      </c>
      <c r="S217" s="16" t="s">
        <v>19</v>
      </c>
      <c r="T217" s="8"/>
      <c r="U217" s="14" t="s">
        <v>19</v>
      </c>
      <c r="V217" s="14" t="s">
        <v>1866</v>
      </c>
      <c r="W217" s="16" t="s">
        <v>1867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1868</v>
      </c>
      <c r="AD217" t="s">
        <v>6</v>
      </c>
      <c r="AE217" t="s">
        <v>663</v>
      </c>
      <c r="AF217" t="s">
        <v>88</v>
      </c>
      <c r="AG217" t="s">
        <v>75</v>
      </c>
      <c r="AH217" t="s">
        <v>89</v>
      </c>
    </row>
    <row r="218" ht="14.25" customHeight="1" spans="1:34">
      <c r="A218" s="7" t="s">
        <v>1869</v>
      </c>
      <c r="B218" s="7" t="s">
        <v>1870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1871</v>
      </c>
      <c r="H218" s="8" t="s">
        <v>1872</v>
      </c>
      <c r="I218" s="8" t="s">
        <v>79</v>
      </c>
      <c r="J218" s="8" t="s">
        <v>2</v>
      </c>
      <c r="K218" s="8" t="s">
        <v>1873</v>
      </c>
      <c r="L218" s="8">
        <v>1</v>
      </c>
      <c r="M218" s="8">
        <v>4</v>
      </c>
      <c r="N218" s="8" t="s">
        <v>1507</v>
      </c>
      <c r="O218" s="8" t="s">
        <v>95</v>
      </c>
      <c r="P218" s="8" t="s">
        <v>826</v>
      </c>
      <c r="Q218" s="8"/>
      <c r="R218" s="14" t="s">
        <v>1874</v>
      </c>
      <c r="S218" s="16" t="s">
        <v>19</v>
      </c>
      <c r="T218" s="8"/>
      <c r="U218" s="14" t="s">
        <v>19</v>
      </c>
      <c r="V218" s="14" t="s">
        <v>1874</v>
      </c>
      <c r="W218" s="16" t="s">
        <v>1875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1876</v>
      </c>
      <c r="AD218" t="s">
        <v>6</v>
      </c>
      <c r="AE218" t="s">
        <v>1877</v>
      </c>
      <c r="AF218" t="s">
        <v>88</v>
      </c>
      <c r="AG218" t="s">
        <v>75</v>
      </c>
      <c r="AH218" t="s">
        <v>430</v>
      </c>
    </row>
    <row r="219" ht="14.25" customHeight="1" spans="1:34">
      <c r="A219" s="7" t="s">
        <v>1878</v>
      </c>
      <c r="B219" s="7" t="s">
        <v>1879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1880</v>
      </c>
      <c r="H219" s="8" t="s">
        <v>1881</v>
      </c>
      <c r="I219" s="8" t="s">
        <v>79</v>
      </c>
      <c r="J219" s="8" t="s">
        <v>2</v>
      </c>
      <c r="K219" s="8" t="s">
        <v>1882</v>
      </c>
      <c r="L219" s="8">
        <v>1</v>
      </c>
      <c r="M219" s="8">
        <v>1</v>
      </c>
      <c r="N219" s="8" t="s">
        <v>582</v>
      </c>
      <c r="O219" s="8" t="s">
        <v>825</v>
      </c>
      <c r="P219" s="8" t="s">
        <v>826</v>
      </c>
      <c r="Q219" s="8"/>
      <c r="R219" s="14" t="s">
        <v>1883</v>
      </c>
      <c r="S219" s="16" t="s">
        <v>19</v>
      </c>
      <c r="T219" s="8"/>
      <c r="U219" s="14" t="s">
        <v>19</v>
      </c>
      <c r="V219" s="14" t="s">
        <v>1883</v>
      </c>
      <c r="W219" s="16" t="s">
        <v>1884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1885</v>
      </c>
      <c r="AD219" t="s">
        <v>6</v>
      </c>
      <c r="AE219" t="s">
        <v>605</v>
      </c>
      <c r="AF219" t="s">
        <v>88</v>
      </c>
      <c r="AG219" t="s">
        <v>75</v>
      </c>
      <c r="AH219" t="s">
        <v>89</v>
      </c>
    </row>
    <row r="220" ht="14.25" customHeight="1" spans="1:34">
      <c r="A220" s="7" t="s">
        <v>1886</v>
      </c>
      <c r="B220" s="7" t="s">
        <v>1887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1888</v>
      </c>
      <c r="H220" s="8" t="s">
        <v>1889</v>
      </c>
      <c r="I220" s="8" t="s">
        <v>79</v>
      </c>
      <c r="J220" s="8" t="s">
        <v>2</v>
      </c>
      <c r="K220" s="8" t="s">
        <v>1890</v>
      </c>
      <c r="L220" s="8">
        <v>1</v>
      </c>
      <c r="M220" s="8">
        <v>1</v>
      </c>
      <c r="N220" s="8" t="s">
        <v>151</v>
      </c>
      <c r="O220" s="8" t="s">
        <v>825</v>
      </c>
      <c r="P220" s="8" t="s">
        <v>826</v>
      </c>
      <c r="Q220" s="8"/>
      <c r="R220" s="14" t="s">
        <v>1891</v>
      </c>
      <c r="S220" s="16" t="s">
        <v>19</v>
      </c>
      <c r="T220" s="8"/>
      <c r="U220" s="14" t="s">
        <v>19</v>
      </c>
      <c r="V220" s="14" t="s">
        <v>1891</v>
      </c>
      <c r="W220" s="16" t="s">
        <v>1892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1893</v>
      </c>
      <c r="AD220" t="s">
        <v>6</v>
      </c>
      <c r="AE220" t="s">
        <v>1894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1895</v>
      </c>
      <c r="B221" s="7" t="s">
        <v>1896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1897</v>
      </c>
      <c r="H221" s="8" t="s">
        <v>1898</v>
      </c>
      <c r="I221" s="8" t="s">
        <v>79</v>
      </c>
      <c r="J221" s="8" t="s">
        <v>2</v>
      </c>
      <c r="K221" s="8" t="s">
        <v>1899</v>
      </c>
      <c r="L221" s="8">
        <v>2</v>
      </c>
      <c r="M221" s="8">
        <v>1</v>
      </c>
      <c r="N221" s="8" t="s">
        <v>844</v>
      </c>
      <c r="O221" s="8" t="s">
        <v>825</v>
      </c>
      <c r="P221" s="8" t="s">
        <v>826</v>
      </c>
      <c r="Q221" s="8"/>
      <c r="R221" s="14" t="s">
        <v>1900</v>
      </c>
      <c r="S221" s="16" t="s">
        <v>19</v>
      </c>
      <c r="T221" s="8"/>
      <c r="U221" s="14" t="s">
        <v>19</v>
      </c>
      <c r="V221" s="14" t="s">
        <v>1900</v>
      </c>
      <c r="W221" s="16" t="s">
        <v>1901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1902</v>
      </c>
      <c r="AD221" t="s">
        <v>6</v>
      </c>
      <c r="AE221" t="s">
        <v>1903</v>
      </c>
      <c r="AF221" t="s">
        <v>88</v>
      </c>
      <c r="AG221" t="s">
        <v>75</v>
      </c>
      <c r="AH221" t="s">
        <v>19</v>
      </c>
    </row>
    <row r="222" ht="14.25" customHeight="1" spans="1:34">
      <c r="A222" s="7" t="s">
        <v>1904</v>
      </c>
      <c r="B222" s="7" t="s">
        <v>1905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1906</v>
      </c>
      <c r="H222" s="8" t="s">
        <v>1907</v>
      </c>
      <c r="I222" s="8" t="s">
        <v>79</v>
      </c>
      <c r="J222" s="8" t="s">
        <v>2</v>
      </c>
      <c r="K222" s="8" t="s">
        <v>1908</v>
      </c>
      <c r="L222" s="8">
        <v>1</v>
      </c>
      <c r="M222" s="8">
        <v>3</v>
      </c>
      <c r="N222" s="8" t="s">
        <v>105</v>
      </c>
      <c r="O222" s="8" t="s">
        <v>83</v>
      </c>
      <c r="P222" s="8" t="s">
        <v>826</v>
      </c>
      <c r="Q222" s="8"/>
      <c r="R222" s="14" t="s">
        <v>1909</v>
      </c>
      <c r="S222" s="16" t="s">
        <v>19</v>
      </c>
      <c r="T222" s="8"/>
      <c r="U222" s="14" t="s">
        <v>19</v>
      </c>
      <c r="V222" s="14" t="s">
        <v>1909</v>
      </c>
      <c r="W222" s="16" t="s">
        <v>1910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1911</v>
      </c>
      <c r="AD222" t="s">
        <v>6</v>
      </c>
      <c r="AE222" t="s">
        <v>486</v>
      </c>
      <c r="AF222" t="s">
        <v>88</v>
      </c>
      <c r="AG222" t="s">
        <v>75</v>
      </c>
      <c r="AH222" t="s">
        <v>134</v>
      </c>
    </row>
    <row r="223" ht="14.25" customHeight="1" spans="1:34">
      <c r="A223" s="7" t="s">
        <v>1912</v>
      </c>
      <c r="B223" s="7" t="s">
        <v>1913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1914</v>
      </c>
      <c r="H223" s="8" t="s">
        <v>1915</v>
      </c>
      <c r="I223" s="8" t="s">
        <v>79</v>
      </c>
      <c r="J223" s="8" t="s">
        <v>2</v>
      </c>
      <c r="K223" s="8" t="s">
        <v>1916</v>
      </c>
      <c r="L223" s="8">
        <v>1</v>
      </c>
      <c r="M223" s="8">
        <v>3</v>
      </c>
      <c r="N223" s="8" t="s">
        <v>129</v>
      </c>
      <c r="O223" s="8" t="s">
        <v>83</v>
      </c>
      <c r="P223" s="8" t="s">
        <v>826</v>
      </c>
      <c r="Q223" s="8"/>
      <c r="R223" s="14" t="s">
        <v>1917</v>
      </c>
      <c r="S223" s="16" t="s">
        <v>19</v>
      </c>
      <c r="T223" s="8"/>
      <c r="U223" s="14" t="s">
        <v>19</v>
      </c>
      <c r="V223" s="14" t="s">
        <v>1917</v>
      </c>
      <c r="W223" s="16" t="s">
        <v>1918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1919</v>
      </c>
      <c r="AD223" t="s">
        <v>6</v>
      </c>
      <c r="AE223" t="s">
        <v>1920</v>
      </c>
      <c r="AF223" t="s">
        <v>88</v>
      </c>
      <c r="AG223" t="s">
        <v>75</v>
      </c>
      <c r="AH223" t="s">
        <v>19</v>
      </c>
    </row>
    <row r="224" ht="14.25" customHeight="1" spans="1:34">
      <c r="A224" s="7" t="s">
        <v>1921</v>
      </c>
      <c r="B224" s="7" t="s">
        <v>1922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529</v>
      </c>
      <c r="H224" s="8" t="s">
        <v>530</v>
      </c>
      <c r="I224" s="8" t="s">
        <v>79</v>
      </c>
      <c r="J224" s="8" t="s">
        <v>2</v>
      </c>
      <c r="K224" s="8" t="s">
        <v>1923</v>
      </c>
      <c r="L224" s="8">
        <v>1</v>
      </c>
      <c r="M224" s="8">
        <v>1</v>
      </c>
      <c r="N224" s="8" t="s">
        <v>1148</v>
      </c>
      <c r="O224" s="8" t="s">
        <v>825</v>
      </c>
      <c r="P224" s="8" t="s">
        <v>826</v>
      </c>
      <c r="Q224" s="8"/>
      <c r="R224" s="14" t="s">
        <v>1924</v>
      </c>
      <c r="S224" s="16" t="s">
        <v>19</v>
      </c>
      <c r="T224" s="8"/>
      <c r="U224" s="14" t="s">
        <v>19</v>
      </c>
      <c r="V224" s="14" t="s">
        <v>1924</v>
      </c>
      <c r="W224" s="16" t="s">
        <v>1925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1926</v>
      </c>
      <c r="AD224" t="s">
        <v>6</v>
      </c>
      <c r="AE224" t="s">
        <v>1927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1928</v>
      </c>
      <c r="B225" s="7" t="s">
        <v>1929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1930</v>
      </c>
      <c r="H225" s="8" t="s">
        <v>1931</v>
      </c>
      <c r="I225" s="8" t="s">
        <v>79</v>
      </c>
      <c r="J225" s="8" t="s">
        <v>2</v>
      </c>
      <c r="K225" s="8" t="s">
        <v>1932</v>
      </c>
      <c r="L225" s="8">
        <v>1</v>
      </c>
      <c r="M225" s="8">
        <v>2</v>
      </c>
      <c r="N225" s="8" t="s">
        <v>769</v>
      </c>
      <c r="O225" s="8" t="s">
        <v>106</v>
      </c>
      <c r="P225" s="8" t="s">
        <v>826</v>
      </c>
      <c r="Q225" s="8"/>
      <c r="R225" s="14" t="s">
        <v>1933</v>
      </c>
      <c r="S225" s="16" t="s">
        <v>19</v>
      </c>
      <c r="T225" s="8"/>
      <c r="U225" s="14" t="s">
        <v>19</v>
      </c>
      <c r="V225" s="14" t="s">
        <v>1933</v>
      </c>
      <c r="W225" s="16" t="s">
        <v>477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1934</v>
      </c>
      <c r="AD225" t="s">
        <v>6</v>
      </c>
      <c r="AE225" t="s">
        <v>1003</v>
      </c>
      <c r="AF225" t="s">
        <v>88</v>
      </c>
      <c r="AG225" t="s">
        <v>75</v>
      </c>
      <c r="AH225" t="s">
        <v>274</v>
      </c>
    </row>
    <row r="226" ht="14.25" customHeight="1" spans="1:34">
      <c r="A226" s="7" t="s">
        <v>1935</v>
      </c>
      <c r="B226" s="7" t="s">
        <v>1936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1257</v>
      </c>
      <c r="H226" s="8" t="s">
        <v>1258</v>
      </c>
      <c r="I226" s="8" t="s">
        <v>79</v>
      </c>
      <c r="J226" s="8" t="s">
        <v>2</v>
      </c>
      <c r="K226" s="8" t="s">
        <v>1937</v>
      </c>
      <c r="L226" s="8">
        <v>1</v>
      </c>
      <c r="M226" s="8">
        <v>2</v>
      </c>
      <c r="N226" s="8" t="s">
        <v>83</v>
      </c>
      <c r="O226" s="8" t="s">
        <v>106</v>
      </c>
      <c r="P226" s="8" t="s">
        <v>826</v>
      </c>
      <c r="Q226" s="8"/>
      <c r="R226" s="14" t="s">
        <v>1938</v>
      </c>
      <c r="S226" s="16" t="s">
        <v>19</v>
      </c>
      <c r="T226" s="8"/>
      <c r="U226" s="14" t="s">
        <v>19</v>
      </c>
      <c r="V226" s="14" t="s">
        <v>1938</v>
      </c>
      <c r="W226" s="16" t="s">
        <v>1939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1940</v>
      </c>
      <c r="AD226" t="s">
        <v>6</v>
      </c>
      <c r="AE226" t="s">
        <v>605</v>
      </c>
      <c r="AF226" t="s">
        <v>88</v>
      </c>
      <c r="AG226" t="s">
        <v>75</v>
      </c>
      <c r="AH226" t="s">
        <v>664</v>
      </c>
    </row>
    <row r="227" ht="14.25" customHeight="1" spans="1:34">
      <c r="A227" s="7" t="s">
        <v>1941</v>
      </c>
      <c r="B227" s="7" t="s">
        <v>1942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1943</v>
      </c>
      <c r="H227" s="8" t="s">
        <v>1944</v>
      </c>
      <c r="I227" s="8" t="s">
        <v>79</v>
      </c>
      <c r="J227" s="8" t="s">
        <v>2</v>
      </c>
      <c r="K227" s="8" t="s">
        <v>1945</v>
      </c>
      <c r="L227" s="8">
        <v>1</v>
      </c>
      <c r="M227" s="8">
        <v>1</v>
      </c>
      <c r="N227" s="8" t="s">
        <v>443</v>
      </c>
      <c r="O227" s="8" t="s">
        <v>825</v>
      </c>
      <c r="P227" s="8" t="s">
        <v>826</v>
      </c>
      <c r="Q227" s="8"/>
      <c r="R227" s="14" t="s">
        <v>1946</v>
      </c>
      <c r="S227" s="16" t="s">
        <v>19</v>
      </c>
      <c r="T227" s="8"/>
      <c r="U227" s="14" t="s">
        <v>19</v>
      </c>
      <c r="V227" s="14" t="s">
        <v>1946</v>
      </c>
      <c r="W227" s="16" t="s">
        <v>1947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1948</v>
      </c>
      <c r="AD227" t="s">
        <v>6</v>
      </c>
      <c r="AE227" t="s">
        <v>339</v>
      </c>
      <c r="AF227" t="s">
        <v>88</v>
      </c>
      <c r="AG227" t="s">
        <v>75</v>
      </c>
      <c r="AH227" t="s">
        <v>782</v>
      </c>
    </row>
    <row r="228" ht="14.25" customHeight="1" spans="1:34">
      <c r="A228" s="7" t="s">
        <v>1949</v>
      </c>
      <c r="B228" s="7" t="s">
        <v>1950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1880</v>
      </c>
      <c r="H228" s="8" t="s">
        <v>1881</v>
      </c>
      <c r="I228" s="8" t="s">
        <v>79</v>
      </c>
      <c r="J228" s="8" t="s">
        <v>2</v>
      </c>
      <c r="K228" s="8" t="s">
        <v>1951</v>
      </c>
      <c r="L228" s="8">
        <v>3</v>
      </c>
      <c r="M228" s="8">
        <v>3</v>
      </c>
      <c r="N228" s="8" t="s">
        <v>95</v>
      </c>
      <c r="O228" s="8" t="s">
        <v>83</v>
      </c>
      <c r="P228" s="8" t="s">
        <v>826</v>
      </c>
      <c r="Q228" s="8"/>
      <c r="R228" s="14" t="s">
        <v>1952</v>
      </c>
      <c r="S228" s="16" t="s">
        <v>19</v>
      </c>
      <c r="T228" s="8"/>
      <c r="U228" s="14" t="s">
        <v>19</v>
      </c>
      <c r="V228" s="14" t="s">
        <v>1952</v>
      </c>
      <c r="W228" s="16" t="s">
        <v>1953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1954</v>
      </c>
      <c r="AD228" t="s">
        <v>6</v>
      </c>
      <c r="AE228" t="s">
        <v>1955</v>
      </c>
      <c r="AF228" t="s">
        <v>88</v>
      </c>
      <c r="AG228" t="s">
        <v>75</v>
      </c>
      <c r="AH228" t="s">
        <v>538</v>
      </c>
    </row>
    <row r="229" ht="14.25" customHeight="1" spans="1:34">
      <c r="A229" s="7" t="s">
        <v>1956</v>
      </c>
      <c r="B229" s="7" t="s">
        <v>1957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1958</v>
      </c>
      <c r="H229" s="8" t="s">
        <v>1959</v>
      </c>
      <c r="I229" s="8" t="s">
        <v>79</v>
      </c>
      <c r="J229" s="8" t="s">
        <v>2</v>
      </c>
      <c r="K229" s="8" t="s">
        <v>1960</v>
      </c>
      <c r="L229" s="8">
        <v>1</v>
      </c>
      <c r="M229" s="8">
        <v>2</v>
      </c>
      <c r="N229" s="8" t="s">
        <v>106</v>
      </c>
      <c r="O229" s="8" t="s">
        <v>106</v>
      </c>
      <c r="P229" s="8" t="s">
        <v>826</v>
      </c>
      <c r="Q229" s="8"/>
      <c r="R229" s="14" t="s">
        <v>1961</v>
      </c>
      <c r="S229" s="16" t="s">
        <v>19</v>
      </c>
      <c r="T229" s="8"/>
      <c r="U229" s="14" t="s">
        <v>19</v>
      </c>
      <c r="V229" s="14" t="s">
        <v>1961</v>
      </c>
      <c r="W229" s="16" t="s">
        <v>1962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1963</v>
      </c>
      <c r="AD229" t="s">
        <v>6</v>
      </c>
      <c r="AE229" t="s">
        <v>361</v>
      </c>
      <c r="AF229" t="s">
        <v>88</v>
      </c>
      <c r="AG229" t="s">
        <v>75</v>
      </c>
      <c r="AH229" t="s">
        <v>430</v>
      </c>
    </row>
    <row r="230" ht="14.25" customHeight="1" spans="1:34">
      <c r="A230" s="7" t="s">
        <v>1964</v>
      </c>
      <c r="B230" s="7" t="s">
        <v>1965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1966</v>
      </c>
      <c r="H230" s="8" t="s">
        <v>1967</v>
      </c>
      <c r="I230" s="8" t="s">
        <v>79</v>
      </c>
      <c r="J230" s="8" t="s">
        <v>2</v>
      </c>
      <c r="K230" s="8" t="s">
        <v>1968</v>
      </c>
      <c r="L230" s="8">
        <v>1</v>
      </c>
      <c r="M230" s="8">
        <v>1</v>
      </c>
      <c r="N230" s="8" t="s">
        <v>825</v>
      </c>
      <c r="O230" s="8" t="s">
        <v>825</v>
      </c>
      <c r="P230" s="8" t="s">
        <v>826</v>
      </c>
      <c r="Q230" s="8"/>
      <c r="R230" s="14" t="s">
        <v>1969</v>
      </c>
      <c r="S230" s="16" t="s">
        <v>19</v>
      </c>
      <c r="T230" s="8"/>
      <c r="U230" s="14" t="s">
        <v>19</v>
      </c>
      <c r="V230" s="14" t="s">
        <v>1969</v>
      </c>
      <c r="W230" s="16" t="s">
        <v>1970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1971</v>
      </c>
      <c r="AD230" t="s">
        <v>6</v>
      </c>
      <c r="AE230" t="s">
        <v>663</v>
      </c>
      <c r="AF230" t="s">
        <v>88</v>
      </c>
      <c r="AG230" t="s">
        <v>75</v>
      </c>
      <c r="AH230" t="s">
        <v>1972</v>
      </c>
    </row>
    <row r="231" ht="14.25" customHeight="1" spans="1:34">
      <c r="A231" s="7" t="s">
        <v>1973</v>
      </c>
      <c r="B231" s="7" t="s">
        <v>1974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1975</v>
      </c>
      <c r="H231" s="8" t="s">
        <v>1976</v>
      </c>
      <c r="I231" s="8" t="s">
        <v>79</v>
      </c>
      <c r="J231" s="8" t="s">
        <v>2</v>
      </c>
      <c r="K231" s="8" t="s">
        <v>1977</v>
      </c>
      <c r="L231" s="8">
        <v>1</v>
      </c>
      <c r="M231" s="8">
        <v>1</v>
      </c>
      <c r="N231" s="8" t="s">
        <v>106</v>
      </c>
      <c r="O231" s="8" t="s">
        <v>825</v>
      </c>
      <c r="P231" s="8" t="s">
        <v>826</v>
      </c>
      <c r="Q231" s="8"/>
      <c r="R231" s="14" t="s">
        <v>1978</v>
      </c>
      <c r="S231" s="16" t="s">
        <v>19</v>
      </c>
      <c r="T231" s="8"/>
      <c r="U231" s="14" t="s">
        <v>19</v>
      </c>
      <c r="V231" s="14" t="s">
        <v>1978</v>
      </c>
      <c r="W231" s="16" t="s">
        <v>1979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1980</v>
      </c>
      <c r="AD231" t="s">
        <v>6</v>
      </c>
      <c r="AE231" t="s">
        <v>1981</v>
      </c>
      <c r="AF231" t="s">
        <v>88</v>
      </c>
      <c r="AG231" t="s">
        <v>75</v>
      </c>
      <c r="AH231" t="s">
        <v>654</v>
      </c>
    </row>
    <row r="232" ht="14.25" customHeight="1" spans="1:34">
      <c r="A232" s="7" t="s">
        <v>1982</v>
      </c>
      <c r="B232" s="7" t="s">
        <v>1983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1984</v>
      </c>
      <c r="H232" s="8" t="s">
        <v>1985</v>
      </c>
      <c r="I232" s="8" t="s">
        <v>79</v>
      </c>
      <c r="J232" s="8" t="s">
        <v>2</v>
      </c>
      <c r="K232" s="8" t="s">
        <v>797</v>
      </c>
      <c r="L232" s="8">
        <v>1</v>
      </c>
      <c r="M232" s="8">
        <v>1</v>
      </c>
      <c r="N232" s="8" t="s">
        <v>825</v>
      </c>
      <c r="O232" s="8" t="s">
        <v>825</v>
      </c>
      <c r="P232" s="8" t="s">
        <v>826</v>
      </c>
      <c r="Q232" s="8"/>
      <c r="R232" s="14" t="s">
        <v>1986</v>
      </c>
      <c r="S232" s="16" t="s">
        <v>19</v>
      </c>
      <c r="T232" s="8"/>
      <c r="U232" s="14" t="s">
        <v>19</v>
      </c>
      <c r="V232" s="14" t="s">
        <v>1986</v>
      </c>
      <c r="W232" s="16" t="s">
        <v>1987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1988</v>
      </c>
      <c r="AD232" t="s">
        <v>6</v>
      </c>
      <c r="AE232" t="s">
        <v>1989</v>
      </c>
      <c r="AF232" t="s">
        <v>88</v>
      </c>
      <c r="AG232" t="s">
        <v>75</v>
      </c>
      <c r="AH232" t="s">
        <v>477</v>
      </c>
    </row>
    <row r="233" ht="14.25" customHeight="1" spans="1:34">
      <c r="A233" s="7" t="s">
        <v>1990</v>
      </c>
      <c r="B233" s="7" t="s">
        <v>1991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1016</v>
      </c>
      <c r="H233" s="8" t="s">
        <v>1017</v>
      </c>
      <c r="I233" s="8" t="s">
        <v>79</v>
      </c>
      <c r="J233" s="8" t="s">
        <v>2</v>
      </c>
      <c r="K233" s="8" t="s">
        <v>1992</v>
      </c>
      <c r="L233" s="8">
        <v>2</v>
      </c>
      <c r="M233" s="8">
        <v>1</v>
      </c>
      <c r="N233" s="8" t="s">
        <v>727</v>
      </c>
      <c r="O233" s="8" t="s">
        <v>825</v>
      </c>
      <c r="P233" s="8" t="s">
        <v>826</v>
      </c>
      <c r="Q233" s="8"/>
      <c r="R233" s="14" t="s">
        <v>1993</v>
      </c>
      <c r="S233" s="16" t="s">
        <v>19</v>
      </c>
      <c r="T233" s="8"/>
      <c r="U233" s="14" t="s">
        <v>19</v>
      </c>
      <c r="V233" s="14" t="s">
        <v>1993</v>
      </c>
      <c r="W233" s="16" t="s">
        <v>1994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1995</v>
      </c>
      <c r="AD233" t="s">
        <v>6</v>
      </c>
      <c r="AE233" t="s">
        <v>663</v>
      </c>
      <c r="AF233" t="s">
        <v>88</v>
      </c>
      <c r="AG233" t="s">
        <v>75</v>
      </c>
      <c r="AH233" t="s">
        <v>89</v>
      </c>
    </row>
    <row r="234" ht="14.25" customHeight="1" spans="1:34">
      <c r="A234" s="7" t="s">
        <v>1996</v>
      </c>
      <c r="B234" s="7" t="s">
        <v>1997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1998</v>
      </c>
      <c r="H234" s="8" t="s">
        <v>1999</v>
      </c>
      <c r="I234" s="8" t="s">
        <v>79</v>
      </c>
      <c r="J234" s="8" t="s">
        <v>2</v>
      </c>
      <c r="K234" s="8" t="s">
        <v>2000</v>
      </c>
      <c r="L234" s="8">
        <v>1</v>
      </c>
      <c r="M234" s="8">
        <v>1</v>
      </c>
      <c r="N234" s="8" t="s">
        <v>825</v>
      </c>
      <c r="O234" s="8" t="s">
        <v>825</v>
      </c>
      <c r="P234" s="8" t="s">
        <v>826</v>
      </c>
      <c r="Q234" s="8"/>
      <c r="R234" s="14" t="s">
        <v>2001</v>
      </c>
      <c r="S234" s="16" t="s">
        <v>19</v>
      </c>
      <c r="T234" s="8"/>
      <c r="U234" s="14" t="s">
        <v>19</v>
      </c>
      <c r="V234" s="14" t="s">
        <v>2001</v>
      </c>
      <c r="W234" s="16" t="s">
        <v>2002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2003</v>
      </c>
      <c r="AD234" t="s">
        <v>6</v>
      </c>
      <c r="AE234" t="s">
        <v>663</v>
      </c>
      <c r="AF234" t="s">
        <v>88</v>
      </c>
      <c r="AG234" t="s">
        <v>75</v>
      </c>
      <c r="AH234" t="s">
        <v>252</v>
      </c>
    </row>
    <row r="235" ht="14.25" customHeight="1" spans="1:34">
      <c r="A235" s="7" t="s">
        <v>2004</v>
      </c>
      <c r="B235" s="7" t="s">
        <v>2005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2006</v>
      </c>
      <c r="H235" s="8" t="s">
        <v>2007</v>
      </c>
      <c r="I235" s="8" t="s">
        <v>79</v>
      </c>
      <c r="J235" s="8" t="s">
        <v>2</v>
      </c>
      <c r="K235" s="8" t="s">
        <v>2008</v>
      </c>
      <c r="L235" s="8">
        <v>2</v>
      </c>
      <c r="M235" s="8">
        <v>2</v>
      </c>
      <c r="N235" s="8" t="s">
        <v>825</v>
      </c>
      <c r="O235" s="8" t="s">
        <v>2009</v>
      </c>
      <c r="P235" s="8" t="s">
        <v>2010</v>
      </c>
      <c r="Q235" s="8"/>
      <c r="R235" s="14" t="s">
        <v>2011</v>
      </c>
      <c r="S235" s="16" t="s">
        <v>2011</v>
      </c>
      <c r="T235" s="8" t="s">
        <v>2012</v>
      </c>
      <c r="U235" s="14" t="s">
        <v>19</v>
      </c>
      <c r="V235" s="14" t="s">
        <v>19</v>
      </c>
      <c r="W235" s="16" t="s">
        <v>19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19</v>
      </c>
      <c r="AD235" t="s">
        <v>6</v>
      </c>
      <c r="AE235" t="s">
        <v>2013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2014</v>
      </c>
      <c r="B236" s="7" t="s">
        <v>2015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2016</v>
      </c>
      <c r="H236" s="8" t="s">
        <v>2017</v>
      </c>
      <c r="I236" s="8" t="s">
        <v>79</v>
      </c>
      <c r="J236" s="8" t="s">
        <v>2</v>
      </c>
      <c r="K236" s="8" t="s">
        <v>2018</v>
      </c>
      <c r="L236" s="8">
        <v>1</v>
      </c>
      <c r="M236" s="8">
        <v>3</v>
      </c>
      <c r="N236" s="8" t="s">
        <v>81</v>
      </c>
      <c r="O236" s="8" t="s">
        <v>83</v>
      </c>
      <c r="P236" s="8" t="s">
        <v>826</v>
      </c>
      <c r="Q236" s="8"/>
      <c r="R236" s="14" t="s">
        <v>2019</v>
      </c>
      <c r="S236" s="16" t="s">
        <v>19</v>
      </c>
      <c r="T236" s="8"/>
      <c r="U236" s="14" t="s">
        <v>19</v>
      </c>
      <c r="V236" s="14" t="s">
        <v>2019</v>
      </c>
      <c r="W236" s="16" t="s">
        <v>2020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2021</v>
      </c>
      <c r="AD236" t="s">
        <v>6</v>
      </c>
      <c r="AE236" t="s">
        <v>2022</v>
      </c>
      <c r="AF236" t="s">
        <v>88</v>
      </c>
      <c r="AG236" t="s">
        <v>75</v>
      </c>
      <c r="AH236" t="s">
        <v>597</v>
      </c>
    </row>
    <row r="237" ht="14.25" customHeight="1" spans="1:34">
      <c r="A237" s="7" t="s">
        <v>2023</v>
      </c>
      <c r="B237" s="7" t="s">
        <v>2024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480</v>
      </c>
      <c r="H237" s="8" t="s">
        <v>481</v>
      </c>
      <c r="I237" s="8" t="s">
        <v>79</v>
      </c>
      <c r="J237" s="8" t="s">
        <v>2</v>
      </c>
      <c r="K237" s="8" t="s">
        <v>2025</v>
      </c>
      <c r="L237" s="8">
        <v>1</v>
      </c>
      <c r="M237" s="8">
        <v>1</v>
      </c>
      <c r="N237" s="8" t="s">
        <v>106</v>
      </c>
      <c r="O237" s="8" t="s">
        <v>1573</v>
      </c>
      <c r="P237" s="8" t="s">
        <v>2026</v>
      </c>
      <c r="Q237" s="8"/>
      <c r="R237" s="14" t="s">
        <v>2027</v>
      </c>
      <c r="S237" s="16" t="s">
        <v>2027</v>
      </c>
      <c r="T237" s="8" t="s">
        <v>2028</v>
      </c>
      <c r="U237" s="14" t="s">
        <v>19</v>
      </c>
      <c r="V237" s="14" t="s">
        <v>19</v>
      </c>
      <c r="W237" s="16" t="s">
        <v>19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19</v>
      </c>
      <c r="AD237" t="s">
        <v>6</v>
      </c>
      <c r="AE237" t="s">
        <v>486</v>
      </c>
      <c r="AF237" t="s">
        <v>88</v>
      </c>
      <c r="AG237" t="s">
        <v>75</v>
      </c>
      <c r="AH237" t="s">
        <v>19</v>
      </c>
    </row>
    <row r="238" ht="14.25" customHeight="1" spans="1:34">
      <c r="A238" s="7" t="s">
        <v>2029</v>
      </c>
      <c r="B238" s="7" t="s">
        <v>2030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2031</v>
      </c>
      <c r="H238" s="8" t="s">
        <v>2032</v>
      </c>
      <c r="I238" s="8" t="s">
        <v>79</v>
      </c>
      <c r="J238" s="8" t="s">
        <v>2</v>
      </c>
      <c r="K238" s="8" t="s">
        <v>2033</v>
      </c>
      <c r="L238" s="8">
        <v>1</v>
      </c>
      <c r="M238" s="8">
        <v>1</v>
      </c>
      <c r="N238" s="8" t="s">
        <v>412</v>
      </c>
      <c r="O238" s="8" t="s">
        <v>825</v>
      </c>
      <c r="P238" s="8" t="s">
        <v>826</v>
      </c>
      <c r="Q238" s="8"/>
      <c r="R238" s="14" t="s">
        <v>2034</v>
      </c>
      <c r="S238" s="16" t="s">
        <v>19</v>
      </c>
      <c r="T238" s="8"/>
      <c r="U238" s="14" t="s">
        <v>19</v>
      </c>
      <c r="V238" s="14" t="s">
        <v>2034</v>
      </c>
      <c r="W238" s="16" t="s">
        <v>2035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2036</v>
      </c>
      <c r="AD238" t="s">
        <v>6</v>
      </c>
      <c r="AE238" t="s">
        <v>2037</v>
      </c>
      <c r="AF238" t="s">
        <v>88</v>
      </c>
      <c r="AG238" t="s">
        <v>75</v>
      </c>
      <c r="AH238" t="s">
        <v>782</v>
      </c>
    </row>
    <row r="239" ht="14.25" customHeight="1" spans="1:34">
      <c r="A239" s="7" t="s">
        <v>2038</v>
      </c>
      <c r="B239" s="7" t="s">
        <v>2039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2040</v>
      </c>
      <c r="H239" s="8" t="s">
        <v>2041</v>
      </c>
      <c r="I239" s="8" t="s">
        <v>79</v>
      </c>
      <c r="J239" s="8" t="s">
        <v>2</v>
      </c>
      <c r="K239" s="8" t="s">
        <v>2042</v>
      </c>
      <c r="L239" s="8">
        <v>1</v>
      </c>
      <c r="M239" s="8">
        <v>3</v>
      </c>
      <c r="N239" s="8" t="s">
        <v>376</v>
      </c>
      <c r="O239" s="8" t="s">
        <v>1550</v>
      </c>
      <c r="P239" s="8" t="s">
        <v>1471</v>
      </c>
      <c r="Q239" s="8"/>
      <c r="R239" s="14" t="s">
        <v>2043</v>
      </c>
      <c r="S239" s="16" t="s">
        <v>2043</v>
      </c>
      <c r="T239" s="8" t="s">
        <v>2044</v>
      </c>
      <c r="U239" s="14" t="s">
        <v>19</v>
      </c>
      <c r="V239" s="14" t="s">
        <v>19</v>
      </c>
      <c r="W239" s="16" t="s">
        <v>19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19</v>
      </c>
      <c r="AD239" t="s">
        <v>6</v>
      </c>
      <c r="AE239" t="s">
        <v>2045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2046</v>
      </c>
      <c r="B240" s="7" t="s">
        <v>2047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1066</v>
      </c>
      <c r="H240" s="8" t="s">
        <v>1067</v>
      </c>
      <c r="I240" s="8" t="s">
        <v>79</v>
      </c>
      <c r="J240" s="8" t="s">
        <v>2</v>
      </c>
      <c r="K240" s="8" t="s">
        <v>2048</v>
      </c>
      <c r="L240" s="8">
        <v>1</v>
      </c>
      <c r="M240" s="8">
        <v>1</v>
      </c>
      <c r="N240" s="8" t="s">
        <v>826</v>
      </c>
      <c r="O240" s="8" t="s">
        <v>2049</v>
      </c>
      <c r="P240" s="8" t="s">
        <v>1471</v>
      </c>
      <c r="Q240" s="8"/>
      <c r="R240" s="14" t="s">
        <v>2050</v>
      </c>
      <c r="S240" s="16" t="s">
        <v>2050</v>
      </c>
      <c r="T240" s="8" t="s">
        <v>2051</v>
      </c>
      <c r="U240" s="14" t="s">
        <v>19</v>
      </c>
      <c r="V240" s="14" t="s">
        <v>19</v>
      </c>
      <c r="W240" s="16" t="s">
        <v>19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19</v>
      </c>
      <c r="AD240" t="s">
        <v>6</v>
      </c>
      <c r="AE240" t="s">
        <v>2052</v>
      </c>
      <c r="AF240" t="s">
        <v>88</v>
      </c>
      <c r="AG240" t="s">
        <v>75</v>
      </c>
      <c r="AH240" t="s">
        <v>19</v>
      </c>
    </row>
    <row r="241" ht="14.25" customHeight="1" spans="1:34">
      <c r="A241" s="7" t="s">
        <v>2053</v>
      </c>
      <c r="B241" s="7" t="s">
        <v>2054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1187</v>
      </c>
      <c r="H241" s="8" t="s">
        <v>1188</v>
      </c>
      <c r="I241" s="8" t="s">
        <v>79</v>
      </c>
      <c r="J241" s="8" t="s">
        <v>2</v>
      </c>
      <c r="K241" s="8" t="s">
        <v>2055</v>
      </c>
      <c r="L241" s="8">
        <v>1</v>
      </c>
      <c r="M241" s="8">
        <v>2</v>
      </c>
      <c r="N241" s="8" t="s">
        <v>105</v>
      </c>
      <c r="O241" s="8" t="s">
        <v>493</v>
      </c>
      <c r="P241" s="8" t="s">
        <v>2056</v>
      </c>
      <c r="Q241" s="8"/>
      <c r="R241" s="14" t="s">
        <v>2057</v>
      </c>
      <c r="S241" s="16" t="s">
        <v>2057</v>
      </c>
      <c r="T241" s="8" t="s">
        <v>2058</v>
      </c>
      <c r="U241" s="14" t="s">
        <v>19</v>
      </c>
      <c r="V241" s="14" t="s">
        <v>19</v>
      </c>
      <c r="W241" s="16" t="s">
        <v>19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19</v>
      </c>
      <c r="AD241" t="s">
        <v>6</v>
      </c>
      <c r="AE241" t="s">
        <v>2059</v>
      </c>
      <c r="AF241" t="s">
        <v>88</v>
      </c>
      <c r="AG241" t="s">
        <v>75</v>
      </c>
      <c r="AH241" t="s">
        <v>19</v>
      </c>
    </row>
    <row r="242" ht="14.25" customHeight="1" spans="1:34">
      <c r="A242" s="7" t="s">
        <v>2060</v>
      </c>
      <c r="B242" s="7" t="s">
        <v>2061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2062</v>
      </c>
      <c r="H242" s="8" t="s">
        <v>2063</v>
      </c>
      <c r="I242" s="8" t="s">
        <v>79</v>
      </c>
      <c r="J242" s="8" t="s">
        <v>2</v>
      </c>
      <c r="K242" s="8" t="s">
        <v>2064</v>
      </c>
      <c r="L242" s="8">
        <v>1</v>
      </c>
      <c r="M242" s="8">
        <v>2</v>
      </c>
      <c r="N242" s="8" t="s">
        <v>826</v>
      </c>
      <c r="O242" s="8" t="s">
        <v>816</v>
      </c>
      <c r="P242" s="8" t="s">
        <v>2065</v>
      </c>
      <c r="Q242" s="8"/>
      <c r="R242" s="14" t="s">
        <v>2066</v>
      </c>
      <c r="S242" s="16" t="s">
        <v>2066</v>
      </c>
      <c r="T242" s="8" t="s">
        <v>2067</v>
      </c>
      <c r="U242" s="14" t="s">
        <v>19</v>
      </c>
      <c r="V242" s="14" t="s">
        <v>19</v>
      </c>
      <c r="W242" s="16" t="s">
        <v>19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19</v>
      </c>
      <c r="AD242" t="s">
        <v>6</v>
      </c>
      <c r="AE242" t="s">
        <v>2068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2069</v>
      </c>
      <c r="B243" s="7" t="s">
        <v>2070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2071</v>
      </c>
      <c r="H243" s="8" t="s">
        <v>2072</v>
      </c>
      <c r="I243" s="8" t="s">
        <v>79</v>
      </c>
      <c r="J243" s="8" t="s">
        <v>2</v>
      </c>
      <c r="K243" s="8" t="s">
        <v>2073</v>
      </c>
      <c r="L243" s="8">
        <v>1</v>
      </c>
      <c r="M243" s="8">
        <v>3</v>
      </c>
      <c r="N243" s="8" t="s">
        <v>2074</v>
      </c>
      <c r="O243" s="8" t="s">
        <v>2075</v>
      </c>
      <c r="P243" s="8" t="s">
        <v>2076</v>
      </c>
      <c r="Q243" s="8"/>
      <c r="R243" s="14" t="s">
        <v>2077</v>
      </c>
      <c r="S243" s="16" t="s">
        <v>2077</v>
      </c>
      <c r="T243" s="8" t="s">
        <v>2078</v>
      </c>
      <c r="U243" s="14" t="s">
        <v>19</v>
      </c>
      <c r="V243" s="14" t="s">
        <v>19</v>
      </c>
      <c r="W243" s="16" t="s">
        <v>19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19</v>
      </c>
      <c r="AD243" t="s">
        <v>6</v>
      </c>
      <c r="AE243" t="s">
        <v>2079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2080</v>
      </c>
      <c r="B244" s="7" t="s">
        <v>2081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2082</v>
      </c>
      <c r="H244" s="8" t="s">
        <v>2083</v>
      </c>
      <c r="I244" s="8" t="s">
        <v>79</v>
      </c>
      <c r="J244" s="8" t="s">
        <v>2</v>
      </c>
      <c r="K244" s="8" t="s">
        <v>2084</v>
      </c>
      <c r="L244" s="8">
        <v>1</v>
      </c>
      <c r="M244" s="8">
        <v>1</v>
      </c>
      <c r="N244" s="8" t="s">
        <v>105</v>
      </c>
      <c r="O244" s="8" t="s">
        <v>826</v>
      </c>
      <c r="P244" s="8" t="s">
        <v>2074</v>
      </c>
      <c r="Q244" s="8"/>
      <c r="R244" s="14" t="s">
        <v>2085</v>
      </c>
      <c r="S244" s="16" t="s">
        <v>19</v>
      </c>
      <c r="T244" s="8"/>
      <c r="U244" s="14" t="s">
        <v>19</v>
      </c>
      <c r="V244" s="14" t="s">
        <v>2085</v>
      </c>
      <c r="W244" s="16" t="s">
        <v>2086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2087</v>
      </c>
      <c r="AD244" t="s">
        <v>6</v>
      </c>
      <c r="AE244" t="s">
        <v>2088</v>
      </c>
      <c r="AF244" t="s">
        <v>88</v>
      </c>
      <c r="AG244" t="s">
        <v>75</v>
      </c>
      <c r="AH244" t="s">
        <v>705</v>
      </c>
    </row>
    <row r="245" ht="14.25" customHeight="1" spans="1:34">
      <c r="A245" s="7" t="s">
        <v>2089</v>
      </c>
      <c r="B245" s="7" t="s">
        <v>2090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2091</v>
      </c>
      <c r="H245" s="8" t="s">
        <v>2092</v>
      </c>
      <c r="I245" s="8" t="s">
        <v>79</v>
      </c>
      <c r="J245" s="8" t="s">
        <v>2</v>
      </c>
      <c r="K245" s="8" t="s">
        <v>2093</v>
      </c>
      <c r="L245" s="8">
        <v>1</v>
      </c>
      <c r="M245" s="8">
        <v>2</v>
      </c>
      <c r="N245" s="8" t="s">
        <v>308</v>
      </c>
      <c r="O245" s="8" t="s">
        <v>825</v>
      </c>
      <c r="P245" s="8" t="s">
        <v>2074</v>
      </c>
      <c r="Q245" s="8"/>
      <c r="R245" s="14" t="s">
        <v>2094</v>
      </c>
      <c r="S245" s="16" t="s">
        <v>19</v>
      </c>
      <c r="T245" s="8"/>
      <c r="U245" s="14" t="s">
        <v>19</v>
      </c>
      <c r="V245" s="14" t="s">
        <v>2094</v>
      </c>
      <c r="W245" s="16" t="s">
        <v>2095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2096</v>
      </c>
      <c r="AD245" t="s">
        <v>6</v>
      </c>
      <c r="AE245" t="s">
        <v>2097</v>
      </c>
      <c r="AF245" t="s">
        <v>88</v>
      </c>
      <c r="AG245" t="s">
        <v>75</v>
      </c>
      <c r="AH245" t="s">
        <v>597</v>
      </c>
    </row>
    <row r="246" ht="14.25" customHeight="1" spans="1:34">
      <c r="A246" s="7" t="s">
        <v>2098</v>
      </c>
      <c r="B246" s="7" t="s">
        <v>2099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2100</v>
      </c>
      <c r="H246" s="8" t="s">
        <v>2101</v>
      </c>
      <c r="I246" s="8" t="s">
        <v>79</v>
      </c>
      <c r="J246" s="8" t="s">
        <v>2</v>
      </c>
      <c r="K246" s="8" t="s">
        <v>2102</v>
      </c>
      <c r="L246" s="8">
        <v>1</v>
      </c>
      <c r="M246" s="8">
        <v>4</v>
      </c>
      <c r="N246" s="8" t="s">
        <v>128</v>
      </c>
      <c r="O246" s="8" t="s">
        <v>83</v>
      </c>
      <c r="P246" s="8" t="s">
        <v>2074</v>
      </c>
      <c r="Q246" s="8"/>
      <c r="R246" s="14" t="s">
        <v>2103</v>
      </c>
      <c r="S246" s="16" t="s">
        <v>19</v>
      </c>
      <c r="T246" s="8"/>
      <c r="U246" s="14" t="s">
        <v>19</v>
      </c>
      <c r="V246" s="14" t="s">
        <v>2103</v>
      </c>
      <c r="W246" s="16" t="s">
        <v>2104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2105</v>
      </c>
      <c r="AD246" t="s">
        <v>6</v>
      </c>
      <c r="AE246" t="s">
        <v>2106</v>
      </c>
      <c r="AF246" t="s">
        <v>88</v>
      </c>
      <c r="AG246" t="s">
        <v>75</v>
      </c>
      <c r="AH246" t="s">
        <v>263</v>
      </c>
    </row>
    <row r="247" ht="14.25" customHeight="1" spans="1:34">
      <c r="A247" s="7" t="s">
        <v>2107</v>
      </c>
      <c r="B247" s="7" t="s">
        <v>2108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2109</v>
      </c>
      <c r="H247" s="8" t="s">
        <v>2110</v>
      </c>
      <c r="I247" s="8" t="s">
        <v>79</v>
      </c>
      <c r="J247" s="8" t="s">
        <v>2</v>
      </c>
      <c r="K247" s="8" t="s">
        <v>2111</v>
      </c>
      <c r="L247" s="8">
        <v>1</v>
      </c>
      <c r="M247" s="8">
        <v>1</v>
      </c>
      <c r="N247" s="8" t="s">
        <v>582</v>
      </c>
      <c r="O247" s="8" t="s">
        <v>826</v>
      </c>
      <c r="P247" s="8" t="s">
        <v>2074</v>
      </c>
      <c r="Q247" s="8"/>
      <c r="R247" s="14" t="s">
        <v>2112</v>
      </c>
      <c r="S247" s="16" t="s">
        <v>19</v>
      </c>
      <c r="T247" s="8"/>
      <c r="U247" s="14" t="s">
        <v>19</v>
      </c>
      <c r="V247" s="14" t="s">
        <v>2112</v>
      </c>
      <c r="W247" s="16" t="s">
        <v>2113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2114</v>
      </c>
      <c r="AD247" t="s">
        <v>6</v>
      </c>
      <c r="AE247" t="s">
        <v>2115</v>
      </c>
      <c r="AF247" t="s">
        <v>88</v>
      </c>
      <c r="AG247" t="s">
        <v>75</v>
      </c>
      <c r="AH247" t="s">
        <v>19</v>
      </c>
    </row>
    <row r="248" ht="14.25" customHeight="1" spans="1:34">
      <c r="A248" s="7" t="s">
        <v>2116</v>
      </c>
      <c r="B248" s="7" t="s">
        <v>2117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114</v>
      </c>
      <c r="H248" s="8" t="s">
        <v>115</v>
      </c>
      <c r="I248" s="8" t="s">
        <v>79</v>
      </c>
      <c r="J248" s="8" t="s">
        <v>2</v>
      </c>
      <c r="K248" s="8" t="s">
        <v>2118</v>
      </c>
      <c r="L248" s="8">
        <v>1</v>
      </c>
      <c r="M248" s="8">
        <v>1</v>
      </c>
      <c r="N248" s="8" t="s">
        <v>95</v>
      </c>
      <c r="O248" s="8" t="s">
        <v>826</v>
      </c>
      <c r="P248" s="8" t="s">
        <v>2074</v>
      </c>
      <c r="Q248" s="8"/>
      <c r="R248" s="14" t="s">
        <v>2119</v>
      </c>
      <c r="S248" s="16" t="s">
        <v>19</v>
      </c>
      <c r="T248" s="8"/>
      <c r="U248" s="14" t="s">
        <v>19</v>
      </c>
      <c r="V248" s="14" t="s">
        <v>2119</v>
      </c>
      <c r="W248" s="16" t="s">
        <v>2120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2121</v>
      </c>
      <c r="AD248" t="s">
        <v>6</v>
      </c>
      <c r="AE248" t="s">
        <v>181</v>
      </c>
      <c r="AF248" t="s">
        <v>88</v>
      </c>
      <c r="AG248" t="s">
        <v>75</v>
      </c>
      <c r="AH248" t="s">
        <v>19</v>
      </c>
    </row>
    <row r="249" ht="14.25" customHeight="1" spans="1:34">
      <c r="A249" s="7" t="s">
        <v>2122</v>
      </c>
      <c r="B249" s="7" t="s">
        <v>2123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2124</v>
      </c>
      <c r="H249" s="8" t="s">
        <v>2125</v>
      </c>
      <c r="I249" s="8" t="s">
        <v>79</v>
      </c>
      <c r="J249" s="8" t="s">
        <v>2</v>
      </c>
      <c r="K249" s="8" t="s">
        <v>2126</v>
      </c>
      <c r="L249" s="8">
        <v>1</v>
      </c>
      <c r="M249" s="8">
        <v>1</v>
      </c>
      <c r="N249" s="8" t="s">
        <v>83</v>
      </c>
      <c r="O249" s="8" t="s">
        <v>826</v>
      </c>
      <c r="P249" s="8" t="s">
        <v>2074</v>
      </c>
      <c r="Q249" s="8"/>
      <c r="R249" s="14" t="s">
        <v>2127</v>
      </c>
      <c r="S249" s="16" t="s">
        <v>19</v>
      </c>
      <c r="T249" s="8"/>
      <c r="U249" s="14" t="s">
        <v>19</v>
      </c>
      <c r="V249" s="14" t="s">
        <v>2127</v>
      </c>
      <c r="W249" s="16" t="s">
        <v>2128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2129</v>
      </c>
      <c r="AD249" t="s">
        <v>6</v>
      </c>
      <c r="AE249" t="s">
        <v>2130</v>
      </c>
      <c r="AF249" t="s">
        <v>88</v>
      </c>
      <c r="AG249" t="s">
        <v>75</v>
      </c>
      <c r="AH249" t="s">
        <v>19</v>
      </c>
    </row>
    <row r="250" ht="14.25" customHeight="1" spans="1:34">
      <c r="A250" s="7" t="s">
        <v>2131</v>
      </c>
      <c r="B250" s="7" t="s">
        <v>2132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392</v>
      </c>
      <c r="H250" s="8" t="s">
        <v>393</v>
      </c>
      <c r="I250" s="8" t="s">
        <v>79</v>
      </c>
      <c r="J250" s="8" t="s">
        <v>2</v>
      </c>
      <c r="K250" s="8" t="s">
        <v>2133</v>
      </c>
      <c r="L250" s="8">
        <v>1</v>
      </c>
      <c r="M250" s="8">
        <v>2</v>
      </c>
      <c r="N250" s="8" t="s">
        <v>357</v>
      </c>
      <c r="O250" s="8" t="s">
        <v>825</v>
      </c>
      <c r="P250" s="8" t="s">
        <v>2074</v>
      </c>
      <c r="Q250" s="8"/>
      <c r="R250" s="14" t="s">
        <v>2134</v>
      </c>
      <c r="S250" s="16" t="s">
        <v>19</v>
      </c>
      <c r="T250" s="8"/>
      <c r="U250" s="14" t="s">
        <v>19</v>
      </c>
      <c r="V250" s="14" t="s">
        <v>2134</v>
      </c>
      <c r="W250" s="16" t="s">
        <v>2135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2136</v>
      </c>
      <c r="AD250" t="s">
        <v>6</v>
      </c>
      <c r="AE250" t="s">
        <v>2137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2138</v>
      </c>
      <c r="B251" s="7" t="s">
        <v>2139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1648</v>
      </c>
      <c r="H251" s="8" t="s">
        <v>1649</v>
      </c>
      <c r="I251" s="8" t="s">
        <v>79</v>
      </c>
      <c r="J251" s="8" t="s">
        <v>2</v>
      </c>
      <c r="K251" s="8" t="s">
        <v>2140</v>
      </c>
      <c r="L251" s="8">
        <v>2</v>
      </c>
      <c r="M251" s="8">
        <v>1</v>
      </c>
      <c r="N251" s="8" t="s">
        <v>844</v>
      </c>
      <c r="O251" s="8" t="s">
        <v>826</v>
      </c>
      <c r="P251" s="8" t="s">
        <v>2074</v>
      </c>
      <c r="Q251" s="8"/>
      <c r="R251" s="14" t="s">
        <v>2141</v>
      </c>
      <c r="S251" s="16" t="s">
        <v>19</v>
      </c>
      <c r="T251" s="8"/>
      <c r="U251" s="14" t="s">
        <v>19</v>
      </c>
      <c r="V251" s="14" t="s">
        <v>2141</v>
      </c>
      <c r="W251" s="16" t="s">
        <v>1517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2142</v>
      </c>
      <c r="AD251" t="s">
        <v>6</v>
      </c>
      <c r="AE251" t="s">
        <v>2143</v>
      </c>
      <c r="AF251" t="s">
        <v>88</v>
      </c>
      <c r="AG251" t="s">
        <v>75</v>
      </c>
      <c r="AH251" t="s">
        <v>19</v>
      </c>
    </row>
    <row r="252" ht="14.25" customHeight="1" spans="1:34">
      <c r="A252" s="7" t="s">
        <v>2144</v>
      </c>
      <c r="B252" s="7" t="s">
        <v>2145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266</v>
      </c>
      <c r="H252" s="8" t="s">
        <v>267</v>
      </c>
      <c r="I252" s="8" t="s">
        <v>79</v>
      </c>
      <c r="J252" s="8" t="s">
        <v>2</v>
      </c>
      <c r="K252" s="8" t="s">
        <v>2146</v>
      </c>
      <c r="L252" s="8">
        <v>2</v>
      </c>
      <c r="M252" s="8">
        <v>4</v>
      </c>
      <c r="N252" s="8" t="s">
        <v>1434</v>
      </c>
      <c r="O252" s="8" t="s">
        <v>83</v>
      </c>
      <c r="P252" s="8" t="s">
        <v>2074</v>
      </c>
      <c r="Q252" s="8"/>
      <c r="R252" s="14" t="s">
        <v>2147</v>
      </c>
      <c r="S252" s="16" t="s">
        <v>19</v>
      </c>
      <c r="T252" s="8"/>
      <c r="U252" s="14" t="s">
        <v>19</v>
      </c>
      <c r="V252" s="14" t="s">
        <v>2147</v>
      </c>
      <c r="W252" s="16" t="s">
        <v>2148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2149</v>
      </c>
      <c r="AD252" t="s">
        <v>6</v>
      </c>
      <c r="AE252" t="s">
        <v>339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2150</v>
      </c>
      <c r="B253" s="7" t="s">
        <v>2151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724</v>
      </c>
      <c r="H253" s="8" t="s">
        <v>725</v>
      </c>
      <c r="I253" s="8" t="s">
        <v>79</v>
      </c>
      <c r="J253" s="8" t="s">
        <v>2</v>
      </c>
      <c r="K253" s="8" t="s">
        <v>2152</v>
      </c>
      <c r="L253" s="8">
        <v>1</v>
      </c>
      <c r="M253" s="8">
        <v>1</v>
      </c>
      <c r="N253" s="8" t="s">
        <v>854</v>
      </c>
      <c r="O253" s="8" t="s">
        <v>826</v>
      </c>
      <c r="P253" s="8" t="s">
        <v>2074</v>
      </c>
      <c r="Q253" s="8"/>
      <c r="R253" s="14" t="s">
        <v>2153</v>
      </c>
      <c r="S253" s="16" t="s">
        <v>19</v>
      </c>
      <c r="T253" s="8"/>
      <c r="U253" s="14" t="s">
        <v>19</v>
      </c>
      <c r="V253" s="14" t="s">
        <v>2153</v>
      </c>
      <c r="W253" s="16" t="s">
        <v>2154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2155</v>
      </c>
      <c r="AD253" t="s">
        <v>6</v>
      </c>
      <c r="AE253" t="s">
        <v>731</v>
      </c>
      <c r="AF253" t="s">
        <v>88</v>
      </c>
      <c r="AG253" t="s">
        <v>75</v>
      </c>
      <c r="AH253" t="s">
        <v>263</v>
      </c>
    </row>
    <row r="254" ht="14.25" customHeight="1" spans="1:34">
      <c r="A254" s="7" t="s">
        <v>2156</v>
      </c>
      <c r="B254" s="7" t="s">
        <v>2157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392</v>
      </c>
      <c r="H254" s="8" t="s">
        <v>393</v>
      </c>
      <c r="I254" s="8" t="s">
        <v>79</v>
      </c>
      <c r="J254" s="8" t="s">
        <v>2</v>
      </c>
      <c r="K254" s="8" t="s">
        <v>2158</v>
      </c>
      <c r="L254" s="8">
        <v>1</v>
      </c>
      <c r="M254" s="8">
        <v>4</v>
      </c>
      <c r="N254" s="8" t="s">
        <v>357</v>
      </c>
      <c r="O254" s="8" t="s">
        <v>83</v>
      </c>
      <c r="P254" s="8" t="s">
        <v>2074</v>
      </c>
      <c r="Q254" s="8"/>
      <c r="R254" s="14" t="s">
        <v>2159</v>
      </c>
      <c r="S254" s="16" t="s">
        <v>19</v>
      </c>
      <c r="T254" s="8"/>
      <c r="U254" s="14" t="s">
        <v>19</v>
      </c>
      <c r="V254" s="14" t="s">
        <v>2159</v>
      </c>
      <c r="W254" s="16" t="s">
        <v>2160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2161</v>
      </c>
      <c r="AD254" t="s">
        <v>6</v>
      </c>
      <c r="AE254" t="s">
        <v>2137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2162</v>
      </c>
      <c r="B255" s="7" t="s">
        <v>2163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266</v>
      </c>
      <c r="H255" s="8" t="s">
        <v>267</v>
      </c>
      <c r="I255" s="8" t="s">
        <v>79</v>
      </c>
      <c r="J255" s="8" t="s">
        <v>2</v>
      </c>
      <c r="K255" s="8" t="s">
        <v>2164</v>
      </c>
      <c r="L255" s="8">
        <v>1</v>
      </c>
      <c r="M255" s="8">
        <v>2</v>
      </c>
      <c r="N255" s="8" t="s">
        <v>280</v>
      </c>
      <c r="O255" s="8" t="s">
        <v>825</v>
      </c>
      <c r="P255" s="8" t="s">
        <v>2074</v>
      </c>
      <c r="Q255" s="8"/>
      <c r="R255" s="14" t="s">
        <v>2165</v>
      </c>
      <c r="S255" s="16" t="s">
        <v>19</v>
      </c>
      <c r="T255" s="8"/>
      <c r="U255" s="14" t="s">
        <v>19</v>
      </c>
      <c r="V255" s="14" t="s">
        <v>2165</v>
      </c>
      <c r="W255" s="16" t="s">
        <v>2166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2167</v>
      </c>
      <c r="AD255" t="s">
        <v>6</v>
      </c>
      <c r="AE255" t="s">
        <v>2168</v>
      </c>
      <c r="AF255" t="s">
        <v>88</v>
      </c>
      <c r="AG255" t="s">
        <v>75</v>
      </c>
      <c r="AH255" t="s">
        <v>467</v>
      </c>
    </row>
    <row r="256" ht="14.25" customHeight="1" spans="1:34">
      <c r="A256" s="7" t="s">
        <v>2169</v>
      </c>
      <c r="B256" s="7" t="s">
        <v>2170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2171</v>
      </c>
      <c r="H256" s="8" t="s">
        <v>2172</v>
      </c>
      <c r="I256" s="8" t="s">
        <v>79</v>
      </c>
      <c r="J256" s="8" t="s">
        <v>2</v>
      </c>
      <c r="K256" s="8" t="s">
        <v>1641</v>
      </c>
      <c r="L256" s="8">
        <v>1</v>
      </c>
      <c r="M256" s="8">
        <v>2</v>
      </c>
      <c r="N256" s="8" t="s">
        <v>562</v>
      </c>
      <c r="O256" s="8" t="s">
        <v>825</v>
      </c>
      <c r="P256" s="8" t="s">
        <v>2074</v>
      </c>
      <c r="Q256" s="8"/>
      <c r="R256" s="14" t="s">
        <v>2173</v>
      </c>
      <c r="S256" s="16" t="s">
        <v>19</v>
      </c>
      <c r="T256" s="8"/>
      <c r="U256" s="14" t="s">
        <v>19</v>
      </c>
      <c r="V256" s="14" t="s">
        <v>2173</v>
      </c>
      <c r="W256" s="16" t="s">
        <v>2174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2175</v>
      </c>
      <c r="AD256" t="s">
        <v>6</v>
      </c>
      <c r="AE256" t="s">
        <v>273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2176</v>
      </c>
      <c r="B257" s="7" t="s">
        <v>2177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294</v>
      </c>
      <c r="H257" s="8" t="s">
        <v>295</v>
      </c>
      <c r="I257" s="8" t="s">
        <v>79</v>
      </c>
      <c r="J257" s="8" t="s">
        <v>2</v>
      </c>
      <c r="K257" s="8" t="s">
        <v>2178</v>
      </c>
      <c r="L257" s="8">
        <v>1</v>
      </c>
      <c r="M257" s="8">
        <v>3</v>
      </c>
      <c r="N257" s="8" t="s">
        <v>1507</v>
      </c>
      <c r="O257" s="8" t="s">
        <v>106</v>
      </c>
      <c r="P257" s="8" t="s">
        <v>2074</v>
      </c>
      <c r="Q257" s="8"/>
      <c r="R257" s="14" t="s">
        <v>2179</v>
      </c>
      <c r="S257" s="16" t="s">
        <v>19</v>
      </c>
      <c r="T257" s="8"/>
      <c r="U257" s="14" t="s">
        <v>19</v>
      </c>
      <c r="V257" s="14" t="s">
        <v>2179</v>
      </c>
      <c r="W257" s="16" t="s">
        <v>2180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2181</v>
      </c>
      <c r="AD257" t="s">
        <v>6</v>
      </c>
      <c r="AE257" t="s">
        <v>301</v>
      </c>
      <c r="AF257" t="s">
        <v>88</v>
      </c>
      <c r="AG257" t="s">
        <v>75</v>
      </c>
      <c r="AH257" t="s">
        <v>19</v>
      </c>
    </row>
    <row r="258" ht="14.25" customHeight="1" spans="1:34">
      <c r="A258" s="7" t="s">
        <v>2182</v>
      </c>
      <c r="B258" s="7" t="s">
        <v>2183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2171</v>
      </c>
      <c r="H258" s="8" t="s">
        <v>2172</v>
      </c>
      <c r="I258" s="8" t="s">
        <v>79</v>
      </c>
      <c r="J258" s="8" t="s">
        <v>2</v>
      </c>
      <c r="K258" s="8" t="s">
        <v>2184</v>
      </c>
      <c r="L258" s="8">
        <v>1</v>
      </c>
      <c r="M258" s="8">
        <v>2</v>
      </c>
      <c r="N258" s="8" t="s">
        <v>308</v>
      </c>
      <c r="O258" s="8" t="s">
        <v>825</v>
      </c>
      <c r="P258" s="8" t="s">
        <v>2074</v>
      </c>
      <c r="Q258" s="8"/>
      <c r="R258" s="14" t="s">
        <v>2185</v>
      </c>
      <c r="S258" s="16" t="s">
        <v>19</v>
      </c>
      <c r="T258" s="8"/>
      <c r="U258" s="14" t="s">
        <v>19</v>
      </c>
      <c r="V258" s="14" t="s">
        <v>2185</v>
      </c>
      <c r="W258" s="16" t="s">
        <v>2186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2187</v>
      </c>
      <c r="AD258" t="s">
        <v>6</v>
      </c>
      <c r="AE258" t="s">
        <v>2188</v>
      </c>
      <c r="AF258" t="s">
        <v>88</v>
      </c>
      <c r="AG258" t="s">
        <v>75</v>
      </c>
      <c r="AH258" t="s">
        <v>111</v>
      </c>
    </row>
    <row r="259" ht="14.25" customHeight="1" spans="1:34">
      <c r="A259" s="7" t="s">
        <v>2189</v>
      </c>
      <c r="B259" s="7" t="s">
        <v>2190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2191</v>
      </c>
      <c r="H259" s="8" t="s">
        <v>2192</v>
      </c>
      <c r="I259" s="8" t="s">
        <v>79</v>
      </c>
      <c r="J259" s="8" t="s">
        <v>2</v>
      </c>
      <c r="K259" s="8" t="s">
        <v>2193</v>
      </c>
      <c r="L259" s="8">
        <v>1</v>
      </c>
      <c r="M259" s="8">
        <v>2</v>
      </c>
      <c r="N259" s="8" t="s">
        <v>117</v>
      </c>
      <c r="O259" s="8" t="s">
        <v>825</v>
      </c>
      <c r="P259" s="8" t="s">
        <v>2074</v>
      </c>
      <c r="Q259" s="8"/>
      <c r="R259" s="14" t="s">
        <v>2194</v>
      </c>
      <c r="S259" s="16" t="s">
        <v>19</v>
      </c>
      <c r="T259" s="8"/>
      <c r="U259" s="14" t="s">
        <v>19</v>
      </c>
      <c r="V259" s="14" t="s">
        <v>2194</v>
      </c>
      <c r="W259" s="16" t="s">
        <v>2195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2196</v>
      </c>
      <c r="AD259" t="s">
        <v>6</v>
      </c>
      <c r="AE259" t="s">
        <v>2197</v>
      </c>
      <c r="AF259" t="s">
        <v>88</v>
      </c>
      <c r="AG259" t="s">
        <v>75</v>
      </c>
      <c r="AH259" t="s">
        <v>19</v>
      </c>
    </row>
    <row r="260" ht="14.25" customHeight="1" spans="1:34">
      <c r="A260" s="7" t="s">
        <v>2198</v>
      </c>
      <c r="B260" s="7" t="s">
        <v>2199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1066</v>
      </c>
      <c r="H260" s="8" t="s">
        <v>1067</v>
      </c>
      <c r="I260" s="8" t="s">
        <v>79</v>
      </c>
      <c r="J260" s="8" t="s">
        <v>2</v>
      </c>
      <c r="K260" s="8" t="s">
        <v>2200</v>
      </c>
      <c r="L260" s="8">
        <v>1</v>
      </c>
      <c r="M260" s="8">
        <v>1</v>
      </c>
      <c r="N260" s="8" t="s">
        <v>117</v>
      </c>
      <c r="O260" s="8" t="s">
        <v>826</v>
      </c>
      <c r="P260" s="8" t="s">
        <v>2074</v>
      </c>
      <c r="Q260" s="8"/>
      <c r="R260" s="14" t="s">
        <v>2201</v>
      </c>
      <c r="S260" s="16" t="s">
        <v>19</v>
      </c>
      <c r="T260" s="8"/>
      <c r="U260" s="14" t="s">
        <v>19</v>
      </c>
      <c r="V260" s="14" t="s">
        <v>2201</v>
      </c>
      <c r="W260" s="16" t="s">
        <v>2202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2203</v>
      </c>
      <c r="AD260" t="s">
        <v>6</v>
      </c>
      <c r="AE260" t="s">
        <v>273</v>
      </c>
      <c r="AF260" t="s">
        <v>88</v>
      </c>
      <c r="AG260" t="s">
        <v>75</v>
      </c>
      <c r="AH260" t="s">
        <v>19</v>
      </c>
    </row>
    <row r="261" ht="14.25" customHeight="1" spans="1:34">
      <c r="A261" s="7" t="s">
        <v>2204</v>
      </c>
      <c r="B261" s="7" t="s">
        <v>2205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364</v>
      </c>
      <c r="H261" s="8" t="s">
        <v>365</v>
      </c>
      <c r="I261" s="8" t="s">
        <v>79</v>
      </c>
      <c r="J261" s="8" t="s">
        <v>2</v>
      </c>
      <c r="K261" s="8" t="s">
        <v>2206</v>
      </c>
      <c r="L261" s="8">
        <v>1</v>
      </c>
      <c r="M261" s="8">
        <v>2</v>
      </c>
      <c r="N261" s="8" t="s">
        <v>318</v>
      </c>
      <c r="O261" s="8" t="s">
        <v>825</v>
      </c>
      <c r="P261" s="8" t="s">
        <v>2074</v>
      </c>
      <c r="Q261" s="8"/>
      <c r="R261" s="14" t="s">
        <v>2207</v>
      </c>
      <c r="S261" s="16" t="s">
        <v>19</v>
      </c>
      <c r="T261" s="8"/>
      <c r="U261" s="14" t="s">
        <v>19</v>
      </c>
      <c r="V261" s="14" t="s">
        <v>2207</v>
      </c>
      <c r="W261" s="16" t="s">
        <v>2128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2208</v>
      </c>
      <c r="AD261" t="s">
        <v>6</v>
      </c>
      <c r="AE261" t="s">
        <v>1049</v>
      </c>
      <c r="AF261" t="s">
        <v>88</v>
      </c>
      <c r="AG261" t="s">
        <v>75</v>
      </c>
      <c r="AH261" t="s">
        <v>263</v>
      </c>
    </row>
    <row r="262" ht="14.25" customHeight="1" spans="1:34">
      <c r="A262" s="7" t="s">
        <v>2209</v>
      </c>
      <c r="B262" s="7" t="s">
        <v>2210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1066</v>
      </c>
      <c r="H262" s="8" t="s">
        <v>1067</v>
      </c>
      <c r="I262" s="8" t="s">
        <v>79</v>
      </c>
      <c r="J262" s="8" t="s">
        <v>2</v>
      </c>
      <c r="K262" s="8" t="s">
        <v>2211</v>
      </c>
      <c r="L262" s="8">
        <v>1</v>
      </c>
      <c r="M262" s="8">
        <v>3</v>
      </c>
      <c r="N262" s="8" t="s">
        <v>318</v>
      </c>
      <c r="O262" s="8" t="s">
        <v>106</v>
      </c>
      <c r="P262" s="8" t="s">
        <v>2074</v>
      </c>
      <c r="Q262" s="8"/>
      <c r="R262" s="14" t="s">
        <v>2212</v>
      </c>
      <c r="S262" s="16" t="s">
        <v>19</v>
      </c>
      <c r="T262" s="8"/>
      <c r="U262" s="14" t="s">
        <v>19</v>
      </c>
      <c r="V262" s="14" t="s">
        <v>2212</v>
      </c>
      <c r="W262" s="16" t="s">
        <v>2213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2214</v>
      </c>
      <c r="AD262" t="s">
        <v>6</v>
      </c>
      <c r="AE262" t="s">
        <v>273</v>
      </c>
      <c r="AF262" t="s">
        <v>88</v>
      </c>
      <c r="AG262" t="s">
        <v>75</v>
      </c>
      <c r="AH262" t="s">
        <v>1027</v>
      </c>
    </row>
    <row r="263" ht="14.25" customHeight="1" spans="1:34">
      <c r="A263" s="7" t="s">
        <v>2215</v>
      </c>
      <c r="B263" s="7" t="s">
        <v>2216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1066</v>
      </c>
      <c r="H263" s="8" t="s">
        <v>1067</v>
      </c>
      <c r="I263" s="8" t="s">
        <v>79</v>
      </c>
      <c r="J263" s="8" t="s">
        <v>2</v>
      </c>
      <c r="K263" s="8" t="s">
        <v>2217</v>
      </c>
      <c r="L263" s="8">
        <v>1</v>
      </c>
      <c r="M263" s="8">
        <v>3</v>
      </c>
      <c r="N263" s="8" t="s">
        <v>318</v>
      </c>
      <c r="O263" s="8" t="s">
        <v>106</v>
      </c>
      <c r="P263" s="8" t="s">
        <v>2074</v>
      </c>
      <c r="Q263" s="8"/>
      <c r="R263" s="14" t="s">
        <v>2218</v>
      </c>
      <c r="S263" s="16" t="s">
        <v>19</v>
      </c>
      <c r="T263" s="8"/>
      <c r="U263" s="14" t="s">
        <v>19</v>
      </c>
      <c r="V263" s="14" t="s">
        <v>2218</v>
      </c>
      <c r="W263" s="16" t="s">
        <v>2219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2220</v>
      </c>
      <c r="AD263" t="s">
        <v>6</v>
      </c>
      <c r="AE263" t="s">
        <v>273</v>
      </c>
      <c r="AF263" t="s">
        <v>88</v>
      </c>
      <c r="AG263" t="s">
        <v>75</v>
      </c>
      <c r="AH263" t="s">
        <v>19</v>
      </c>
    </row>
    <row r="264" ht="14.25" customHeight="1" spans="1:34">
      <c r="A264" s="7" t="s">
        <v>2221</v>
      </c>
      <c r="B264" s="7" t="s">
        <v>2222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2223</v>
      </c>
      <c r="H264" s="8" t="s">
        <v>2224</v>
      </c>
      <c r="I264" s="8" t="s">
        <v>79</v>
      </c>
      <c r="J264" s="8" t="s">
        <v>2</v>
      </c>
      <c r="K264" s="8" t="s">
        <v>2225</v>
      </c>
      <c r="L264" s="8">
        <v>1</v>
      </c>
      <c r="M264" s="8">
        <v>2</v>
      </c>
      <c r="N264" s="8" t="s">
        <v>318</v>
      </c>
      <c r="O264" s="8" t="s">
        <v>825</v>
      </c>
      <c r="P264" s="8" t="s">
        <v>2074</v>
      </c>
      <c r="Q264" s="8"/>
      <c r="R264" s="14" t="s">
        <v>2226</v>
      </c>
      <c r="S264" s="16" t="s">
        <v>19</v>
      </c>
      <c r="T264" s="8"/>
      <c r="U264" s="14" t="s">
        <v>19</v>
      </c>
      <c r="V264" s="14" t="s">
        <v>2226</v>
      </c>
      <c r="W264" s="16" t="s">
        <v>2227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2228</v>
      </c>
      <c r="AD264" t="s">
        <v>6</v>
      </c>
      <c r="AE264" t="s">
        <v>2229</v>
      </c>
      <c r="AF264" t="s">
        <v>88</v>
      </c>
      <c r="AG264" t="s">
        <v>75</v>
      </c>
      <c r="AH264" t="s">
        <v>19</v>
      </c>
    </row>
    <row r="265" ht="14.25" customHeight="1" spans="1:34">
      <c r="A265" s="7" t="s">
        <v>2230</v>
      </c>
      <c r="B265" s="7" t="s">
        <v>2231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724</v>
      </c>
      <c r="H265" s="8" t="s">
        <v>725</v>
      </c>
      <c r="I265" s="8" t="s">
        <v>79</v>
      </c>
      <c r="J265" s="8" t="s">
        <v>2</v>
      </c>
      <c r="K265" s="8" t="s">
        <v>2232</v>
      </c>
      <c r="L265" s="8">
        <v>1</v>
      </c>
      <c r="M265" s="8">
        <v>3</v>
      </c>
      <c r="N265" s="8" t="s">
        <v>1507</v>
      </c>
      <c r="O265" s="8" t="s">
        <v>106</v>
      </c>
      <c r="P265" s="8" t="s">
        <v>2074</v>
      </c>
      <c r="Q265" s="8"/>
      <c r="R265" s="14" t="s">
        <v>2233</v>
      </c>
      <c r="S265" s="16" t="s">
        <v>19</v>
      </c>
      <c r="T265" s="8"/>
      <c r="U265" s="14" t="s">
        <v>19</v>
      </c>
      <c r="V265" s="14" t="s">
        <v>2233</v>
      </c>
      <c r="W265" s="16" t="s">
        <v>2234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2235</v>
      </c>
      <c r="AD265" t="s">
        <v>6</v>
      </c>
      <c r="AE265" t="s">
        <v>2236</v>
      </c>
      <c r="AF265" t="s">
        <v>88</v>
      </c>
      <c r="AG265" t="s">
        <v>75</v>
      </c>
      <c r="AH265" t="s">
        <v>1972</v>
      </c>
    </row>
    <row r="266" ht="14.25" customHeight="1" spans="1:34">
      <c r="A266" s="7" t="s">
        <v>2237</v>
      </c>
      <c r="B266" s="7" t="s">
        <v>2238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1155</v>
      </c>
      <c r="H266" s="8" t="s">
        <v>1156</v>
      </c>
      <c r="I266" s="8" t="s">
        <v>79</v>
      </c>
      <c r="J266" s="8" t="s">
        <v>2</v>
      </c>
      <c r="K266" s="8" t="s">
        <v>2239</v>
      </c>
      <c r="L266" s="8">
        <v>1</v>
      </c>
      <c r="M266" s="8">
        <v>2</v>
      </c>
      <c r="N266" s="8" t="s">
        <v>128</v>
      </c>
      <c r="O266" s="8" t="s">
        <v>825</v>
      </c>
      <c r="P266" s="8" t="s">
        <v>2074</v>
      </c>
      <c r="Q266" s="8"/>
      <c r="R266" s="14" t="s">
        <v>2240</v>
      </c>
      <c r="S266" s="16" t="s">
        <v>19</v>
      </c>
      <c r="T266" s="8"/>
      <c r="U266" s="14" t="s">
        <v>19</v>
      </c>
      <c r="V266" s="14" t="s">
        <v>2240</v>
      </c>
      <c r="W266" s="16" t="s">
        <v>2241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2242</v>
      </c>
      <c r="AD266" t="s">
        <v>6</v>
      </c>
      <c r="AE266" t="s">
        <v>663</v>
      </c>
      <c r="AF266" t="s">
        <v>88</v>
      </c>
      <c r="AG266" t="s">
        <v>75</v>
      </c>
      <c r="AH266" t="s">
        <v>2243</v>
      </c>
    </row>
    <row r="267" ht="14.25" customHeight="1" spans="1:34">
      <c r="A267" s="7" t="s">
        <v>2244</v>
      </c>
      <c r="B267" s="7" t="s">
        <v>2245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1155</v>
      </c>
      <c r="H267" s="8" t="s">
        <v>1156</v>
      </c>
      <c r="I267" s="8" t="s">
        <v>79</v>
      </c>
      <c r="J267" s="8" t="s">
        <v>2</v>
      </c>
      <c r="K267" s="8" t="s">
        <v>2246</v>
      </c>
      <c r="L267" s="8">
        <v>1</v>
      </c>
      <c r="M267" s="8">
        <v>1</v>
      </c>
      <c r="N267" s="8" t="s">
        <v>318</v>
      </c>
      <c r="O267" s="8" t="s">
        <v>826</v>
      </c>
      <c r="P267" s="8" t="s">
        <v>2074</v>
      </c>
      <c r="Q267" s="8"/>
      <c r="R267" s="14" t="s">
        <v>2247</v>
      </c>
      <c r="S267" s="16" t="s">
        <v>19</v>
      </c>
      <c r="T267" s="8"/>
      <c r="U267" s="14" t="s">
        <v>19</v>
      </c>
      <c r="V267" s="14" t="s">
        <v>2247</v>
      </c>
      <c r="W267" s="16" t="s">
        <v>2057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2248</v>
      </c>
      <c r="AD267" t="s">
        <v>6</v>
      </c>
      <c r="AE267" t="s">
        <v>663</v>
      </c>
      <c r="AF267" t="s">
        <v>88</v>
      </c>
      <c r="AG267" t="s">
        <v>75</v>
      </c>
      <c r="AH267" t="s">
        <v>19</v>
      </c>
    </row>
    <row r="268" ht="14.25" customHeight="1" spans="1:34">
      <c r="A268" s="7" t="s">
        <v>2249</v>
      </c>
      <c r="B268" s="7" t="s">
        <v>2250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470</v>
      </c>
      <c r="H268" s="8" t="s">
        <v>471</v>
      </c>
      <c r="I268" s="8" t="s">
        <v>79</v>
      </c>
      <c r="J268" s="8" t="s">
        <v>2</v>
      </c>
      <c r="K268" s="8" t="s">
        <v>2251</v>
      </c>
      <c r="L268" s="8">
        <v>1</v>
      </c>
      <c r="M268" s="8">
        <v>2</v>
      </c>
      <c r="N268" s="8" t="s">
        <v>161</v>
      </c>
      <c r="O268" s="8" t="s">
        <v>825</v>
      </c>
      <c r="P268" s="8" t="s">
        <v>2074</v>
      </c>
      <c r="Q268" s="8"/>
      <c r="R268" s="14" t="s">
        <v>2252</v>
      </c>
      <c r="S268" s="16" t="s">
        <v>19</v>
      </c>
      <c r="T268" s="8"/>
      <c r="U268" s="14" t="s">
        <v>19</v>
      </c>
      <c r="V268" s="14" t="s">
        <v>2252</v>
      </c>
      <c r="W268" s="16" t="s">
        <v>2253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2254</v>
      </c>
      <c r="AD268" t="s">
        <v>6</v>
      </c>
      <c r="AE268" t="s">
        <v>476</v>
      </c>
      <c r="AF268" t="s">
        <v>88</v>
      </c>
      <c r="AG268" t="s">
        <v>75</v>
      </c>
      <c r="AH268" t="s">
        <v>430</v>
      </c>
    </row>
    <row r="269" ht="14.25" customHeight="1" spans="1:34">
      <c r="A269" s="7" t="s">
        <v>2255</v>
      </c>
      <c r="B269" s="7" t="s">
        <v>2256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461</v>
      </c>
      <c r="H269" s="8" t="s">
        <v>462</v>
      </c>
      <c r="I269" s="8" t="s">
        <v>79</v>
      </c>
      <c r="J269" s="8" t="s">
        <v>2</v>
      </c>
      <c r="K269" s="8" t="s">
        <v>2257</v>
      </c>
      <c r="L269" s="8">
        <v>1</v>
      </c>
      <c r="M269" s="8">
        <v>2</v>
      </c>
      <c r="N269" s="8" t="s">
        <v>412</v>
      </c>
      <c r="O269" s="8" t="s">
        <v>825</v>
      </c>
      <c r="P269" s="8" t="s">
        <v>2074</v>
      </c>
      <c r="Q269" s="8"/>
      <c r="R269" s="14" t="s">
        <v>190</v>
      </c>
      <c r="S269" s="16" t="s">
        <v>19</v>
      </c>
      <c r="T269" s="8"/>
      <c r="U269" s="14" t="s">
        <v>19</v>
      </c>
      <c r="V269" s="14" t="s">
        <v>190</v>
      </c>
      <c r="W269" s="16" t="s">
        <v>2258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2259</v>
      </c>
      <c r="AD269" t="s">
        <v>6</v>
      </c>
      <c r="AE269" t="s">
        <v>466</v>
      </c>
      <c r="AF269" t="s">
        <v>88</v>
      </c>
      <c r="AG269" t="s">
        <v>75</v>
      </c>
      <c r="AH269" t="s">
        <v>19</v>
      </c>
    </row>
    <row r="270" ht="14.25" customHeight="1" spans="1:34">
      <c r="A270" s="7" t="s">
        <v>2260</v>
      </c>
      <c r="B270" s="7" t="s">
        <v>2261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423</v>
      </c>
      <c r="H270" s="8" t="s">
        <v>424</v>
      </c>
      <c r="I270" s="8" t="s">
        <v>79</v>
      </c>
      <c r="J270" s="8" t="s">
        <v>2</v>
      </c>
      <c r="K270" s="8" t="s">
        <v>2262</v>
      </c>
      <c r="L270" s="8">
        <v>1</v>
      </c>
      <c r="M270" s="8">
        <v>3</v>
      </c>
      <c r="N270" s="8" t="s">
        <v>412</v>
      </c>
      <c r="O270" s="8" t="s">
        <v>106</v>
      </c>
      <c r="P270" s="8" t="s">
        <v>2074</v>
      </c>
      <c r="Q270" s="8"/>
      <c r="R270" s="14" t="s">
        <v>2263</v>
      </c>
      <c r="S270" s="16" t="s">
        <v>19</v>
      </c>
      <c r="T270" s="8"/>
      <c r="U270" s="14" t="s">
        <v>19</v>
      </c>
      <c r="V270" s="14" t="s">
        <v>2263</v>
      </c>
      <c r="W270" s="16" t="s">
        <v>2264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2265</v>
      </c>
      <c r="AD270" t="s">
        <v>6</v>
      </c>
      <c r="AE270" t="s">
        <v>429</v>
      </c>
      <c r="AF270" t="s">
        <v>88</v>
      </c>
      <c r="AG270" t="s">
        <v>75</v>
      </c>
      <c r="AH270" t="s">
        <v>1803</v>
      </c>
    </row>
    <row r="271" ht="14.25" customHeight="1" spans="1:34">
      <c r="A271" s="7" t="s">
        <v>2266</v>
      </c>
      <c r="B271" s="7" t="s">
        <v>2267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470</v>
      </c>
      <c r="H271" s="8" t="s">
        <v>471</v>
      </c>
      <c r="I271" s="8" t="s">
        <v>79</v>
      </c>
      <c r="J271" s="8" t="s">
        <v>2</v>
      </c>
      <c r="K271" s="8" t="s">
        <v>2268</v>
      </c>
      <c r="L271" s="8">
        <v>1</v>
      </c>
      <c r="M271" s="8">
        <v>2</v>
      </c>
      <c r="N271" s="8" t="s">
        <v>1148</v>
      </c>
      <c r="O271" s="8" t="s">
        <v>825</v>
      </c>
      <c r="P271" s="8" t="s">
        <v>2074</v>
      </c>
      <c r="Q271" s="8"/>
      <c r="R271" s="14" t="s">
        <v>2269</v>
      </c>
      <c r="S271" s="16" t="s">
        <v>19</v>
      </c>
      <c r="T271" s="8"/>
      <c r="U271" s="14" t="s">
        <v>19</v>
      </c>
      <c r="V271" s="14" t="s">
        <v>2269</v>
      </c>
      <c r="W271" s="16" t="s">
        <v>2270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2271</v>
      </c>
      <c r="AD271" t="s">
        <v>6</v>
      </c>
      <c r="AE271" t="s">
        <v>476</v>
      </c>
      <c r="AF271" t="s">
        <v>88</v>
      </c>
      <c r="AG271" t="s">
        <v>75</v>
      </c>
      <c r="AH271" t="s">
        <v>430</v>
      </c>
    </row>
    <row r="272" ht="14.25" customHeight="1" spans="1:34">
      <c r="A272" s="7" t="s">
        <v>2272</v>
      </c>
      <c r="B272" s="7" t="s">
        <v>2273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461</v>
      </c>
      <c r="H272" s="8" t="s">
        <v>462</v>
      </c>
      <c r="I272" s="8" t="s">
        <v>79</v>
      </c>
      <c r="J272" s="8" t="s">
        <v>2</v>
      </c>
      <c r="K272" s="8" t="s">
        <v>2274</v>
      </c>
      <c r="L272" s="8">
        <v>1</v>
      </c>
      <c r="M272" s="8">
        <v>4</v>
      </c>
      <c r="N272" s="8" t="s">
        <v>769</v>
      </c>
      <c r="O272" s="8" t="s">
        <v>83</v>
      </c>
      <c r="P272" s="8" t="s">
        <v>2074</v>
      </c>
      <c r="Q272" s="8"/>
      <c r="R272" s="14" t="s">
        <v>2275</v>
      </c>
      <c r="S272" s="16" t="s">
        <v>19</v>
      </c>
      <c r="T272" s="8"/>
      <c r="U272" s="14" t="s">
        <v>19</v>
      </c>
      <c r="V272" s="14" t="s">
        <v>2275</v>
      </c>
      <c r="W272" s="16" t="s">
        <v>2276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2277</v>
      </c>
      <c r="AD272" t="s">
        <v>6</v>
      </c>
      <c r="AE272" t="s">
        <v>2278</v>
      </c>
      <c r="AF272" t="s">
        <v>88</v>
      </c>
      <c r="AG272" t="s">
        <v>75</v>
      </c>
      <c r="AH272" t="s">
        <v>19</v>
      </c>
    </row>
    <row r="273" ht="14.25" customHeight="1" spans="1:34">
      <c r="A273" s="7" t="s">
        <v>2279</v>
      </c>
      <c r="B273" s="7" t="s">
        <v>2280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423</v>
      </c>
      <c r="H273" s="8" t="s">
        <v>424</v>
      </c>
      <c r="I273" s="8" t="s">
        <v>79</v>
      </c>
      <c r="J273" s="8" t="s">
        <v>2</v>
      </c>
      <c r="K273" s="8" t="s">
        <v>2281</v>
      </c>
      <c r="L273" s="8">
        <v>1</v>
      </c>
      <c r="M273" s="8">
        <v>3</v>
      </c>
      <c r="N273" s="8" t="s">
        <v>443</v>
      </c>
      <c r="O273" s="8" t="s">
        <v>106</v>
      </c>
      <c r="P273" s="8" t="s">
        <v>2074</v>
      </c>
      <c r="Q273" s="8"/>
      <c r="R273" s="14" t="s">
        <v>1760</v>
      </c>
      <c r="S273" s="16" t="s">
        <v>19</v>
      </c>
      <c r="T273" s="8"/>
      <c r="U273" s="14" t="s">
        <v>19</v>
      </c>
      <c r="V273" s="14" t="s">
        <v>1760</v>
      </c>
      <c r="W273" s="16" t="s">
        <v>576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2282</v>
      </c>
      <c r="AD273" t="s">
        <v>6</v>
      </c>
      <c r="AE273" t="s">
        <v>429</v>
      </c>
      <c r="AF273" t="s">
        <v>88</v>
      </c>
      <c r="AG273" t="s">
        <v>75</v>
      </c>
      <c r="AH273" t="s">
        <v>1803</v>
      </c>
    </row>
    <row r="274" ht="14.25" customHeight="1" spans="1:34">
      <c r="A274" s="7" t="s">
        <v>2283</v>
      </c>
      <c r="B274" s="7" t="s">
        <v>2284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2285</v>
      </c>
      <c r="H274" s="8" t="s">
        <v>2286</v>
      </c>
      <c r="I274" s="8" t="s">
        <v>79</v>
      </c>
      <c r="J274" s="8" t="s">
        <v>2</v>
      </c>
      <c r="K274" s="8" t="s">
        <v>2287</v>
      </c>
      <c r="L274" s="8">
        <v>2</v>
      </c>
      <c r="M274" s="8">
        <v>3</v>
      </c>
      <c r="N274" s="8" t="s">
        <v>95</v>
      </c>
      <c r="O274" s="8" t="s">
        <v>106</v>
      </c>
      <c r="P274" s="8" t="s">
        <v>2074</v>
      </c>
      <c r="Q274" s="8"/>
      <c r="R274" s="14" t="s">
        <v>2288</v>
      </c>
      <c r="S274" s="16" t="s">
        <v>19</v>
      </c>
      <c r="T274" s="8"/>
      <c r="U274" s="14" t="s">
        <v>19</v>
      </c>
      <c r="V274" s="14" t="s">
        <v>2288</v>
      </c>
      <c r="W274" s="16" t="s">
        <v>622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2289</v>
      </c>
      <c r="AD274" t="s">
        <v>6</v>
      </c>
      <c r="AE274" t="s">
        <v>663</v>
      </c>
      <c r="AF274" t="s">
        <v>88</v>
      </c>
      <c r="AG274" t="s">
        <v>75</v>
      </c>
      <c r="AH274" t="s">
        <v>1043</v>
      </c>
    </row>
    <row r="275" ht="14.25" customHeight="1" spans="1:34">
      <c r="A275" s="7" t="s">
        <v>2290</v>
      </c>
      <c r="B275" s="7" t="s">
        <v>2291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461</v>
      </c>
      <c r="H275" s="8" t="s">
        <v>462</v>
      </c>
      <c r="I275" s="8" t="s">
        <v>79</v>
      </c>
      <c r="J275" s="8" t="s">
        <v>2</v>
      </c>
      <c r="K275" s="8" t="s">
        <v>2292</v>
      </c>
      <c r="L275" s="8">
        <v>1</v>
      </c>
      <c r="M275" s="8">
        <v>2</v>
      </c>
      <c r="N275" s="8" t="s">
        <v>434</v>
      </c>
      <c r="O275" s="8" t="s">
        <v>825</v>
      </c>
      <c r="P275" s="8" t="s">
        <v>2074</v>
      </c>
      <c r="Q275" s="8"/>
      <c r="R275" s="14" t="s">
        <v>2293</v>
      </c>
      <c r="S275" s="16" t="s">
        <v>19</v>
      </c>
      <c r="T275" s="8"/>
      <c r="U275" s="14" t="s">
        <v>19</v>
      </c>
      <c r="V275" s="14" t="s">
        <v>2293</v>
      </c>
      <c r="W275" s="16" t="s">
        <v>2294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2259</v>
      </c>
      <c r="AD275" t="s">
        <v>6</v>
      </c>
      <c r="AE275" t="s">
        <v>466</v>
      </c>
      <c r="AF275" t="s">
        <v>88</v>
      </c>
      <c r="AG275" t="s">
        <v>75</v>
      </c>
      <c r="AH275" t="s">
        <v>19</v>
      </c>
    </row>
    <row r="276" ht="14.25" customHeight="1" spans="1:34">
      <c r="A276" s="7" t="s">
        <v>2295</v>
      </c>
      <c r="B276" s="7" t="s">
        <v>2296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1756</v>
      </c>
      <c r="H276" s="8" t="s">
        <v>1757</v>
      </c>
      <c r="I276" s="8" t="s">
        <v>79</v>
      </c>
      <c r="J276" s="8" t="s">
        <v>2</v>
      </c>
      <c r="K276" s="8" t="s">
        <v>2297</v>
      </c>
      <c r="L276" s="8">
        <v>1</v>
      </c>
      <c r="M276" s="8">
        <v>1</v>
      </c>
      <c r="N276" s="8" t="s">
        <v>412</v>
      </c>
      <c r="O276" s="8" t="s">
        <v>826</v>
      </c>
      <c r="P276" s="8" t="s">
        <v>2074</v>
      </c>
      <c r="Q276" s="8"/>
      <c r="R276" s="14" t="s">
        <v>1133</v>
      </c>
      <c r="S276" s="16" t="s">
        <v>19</v>
      </c>
      <c r="T276" s="8"/>
      <c r="U276" s="14" t="s">
        <v>19</v>
      </c>
      <c r="V276" s="14" t="s">
        <v>1133</v>
      </c>
      <c r="W276" s="16" t="s">
        <v>2298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2299</v>
      </c>
      <c r="AD276" t="s">
        <v>6</v>
      </c>
      <c r="AE276" t="s">
        <v>1761</v>
      </c>
      <c r="AF276" t="s">
        <v>88</v>
      </c>
      <c r="AG276" t="s">
        <v>75</v>
      </c>
      <c r="AH276" t="s">
        <v>1972</v>
      </c>
    </row>
    <row r="277" ht="14.25" customHeight="1" spans="1:34">
      <c r="A277" s="7" t="s">
        <v>2300</v>
      </c>
      <c r="B277" s="7" t="s">
        <v>2301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2302</v>
      </c>
      <c r="H277" s="8" t="s">
        <v>2303</v>
      </c>
      <c r="I277" s="8" t="s">
        <v>79</v>
      </c>
      <c r="J277" s="8" t="s">
        <v>2</v>
      </c>
      <c r="K277" s="8" t="s">
        <v>2304</v>
      </c>
      <c r="L277" s="8">
        <v>1</v>
      </c>
      <c r="M277" s="8">
        <v>3</v>
      </c>
      <c r="N277" s="8" t="s">
        <v>83</v>
      </c>
      <c r="O277" s="8" t="s">
        <v>106</v>
      </c>
      <c r="P277" s="8" t="s">
        <v>2074</v>
      </c>
      <c r="Q277" s="8"/>
      <c r="R277" s="14" t="s">
        <v>2305</v>
      </c>
      <c r="S277" s="16" t="s">
        <v>19</v>
      </c>
      <c r="T277" s="8"/>
      <c r="U277" s="14" t="s">
        <v>19</v>
      </c>
      <c r="V277" s="14" t="s">
        <v>2305</v>
      </c>
      <c r="W277" s="16" t="s">
        <v>2306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2307</v>
      </c>
      <c r="AD277" t="s">
        <v>6</v>
      </c>
      <c r="AE277" t="s">
        <v>2308</v>
      </c>
      <c r="AF277" t="s">
        <v>88</v>
      </c>
      <c r="AG277" t="s">
        <v>75</v>
      </c>
      <c r="AH277" t="s">
        <v>1383</v>
      </c>
    </row>
    <row r="278" ht="14.25" customHeight="1" spans="1:34">
      <c r="A278" s="7" t="s">
        <v>2309</v>
      </c>
      <c r="B278" s="7" t="s">
        <v>2310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2311</v>
      </c>
      <c r="H278" s="8" t="s">
        <v>2312</v>
      </c>
      <c r="I278" s="8" t="s">
        <v>79</v>
      </c>
      <c r="J278" s="8" t="s">
        <v>2</v>
      </c>
      <c r="K278" s="8" t="s">
        <v>2313</v>
      </c>
      <c r="L278" s="8">
        <v>1</v>
      </c>
      <c r="M278" s="8">
        <v>1</v>
      </c>
      <c r="N278" s="8" t="s">
        <v>83</v>
      </c>
      <c r="O278" s="8" t="s">
        <v>826</v>
      </c>
      <c r="P278" s="8" t="s">
        <v>2074</v>
      </c>
      <c r="Q278" s="8"/>
      <c r="R278" s="14" t="s">
        <v>1086</v>
      </c>
      <c r="S278" s="16" t="s">
        <v>19</v>
      </c>
      <c r="T278" s="8"/>
      <c r="U278" s="14" t="s">
        <v>19</v>
      </c>
      <c r="V278" s="14" t="s">
        <v>1086</v>
      </c>
      <c r="W278" s="16" t="s">
        <v>2314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2315</v>
      </c>
      <c r="AD278" t="s">
        <v>6</v>
      </c>
      <c r="AE278" t="s">
        <v>2316</v>
      </c>
      <c r="AF278" t="s">
        <v>88</v>
      </c>
      <c r="AG278" t="s">
        <v>75</v>
      </c>
      <c r="AH278" t="s">
        <v>19</v>
      </c>
    </row>
    <row r="279" ht="14.25" customHeight="1" spans="1:34">
      <c r="A279" s="7" t="s">
        <v>2317</v>
      </c>
      <c r="B279" s="7" t="s">
        <v>2318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440</v>
      </c>
      <c r="H279" s="8" t="s">
        <v>441</v>
      </c>
      <c r="I279" s="8" t="s">
        <v>79</v>
      </c>
      <c r="J279" s="8" t="s">
        <v>2</v>
      </c>
      <c r="K279" s="8" t="s">
        <v>2319</v>
      </c>
      <c r="L279" s="8">
        <v>1</v>
      </c>
      <c r="M279" s="8">
        <v>4</v>
      </c>
      <c r="N279" s="8" t="s">
        <v>533</v>
      </c>
      <c r="O279" s="8" t="s">
        <v>83</v>
      </c>
      <c r="P279" s="8" t="s">
        <v>2074</v>
      </c>
      <c r="Q279" s="8"/>
      <c r="R279" s="14" t="s">
        <v>2320</v>
      </c>
      <c r="S279" s="16" t="s">
        <v>19</v>
      </c>
      <c r="T279" s="8"/>
      <c r="U279" s="14" t="s">
        <v>19</v>
      </c>
      <c r="V279" s="14" t="s">
        <v>2320</v>
      </c>
      <c r="W279" s="16" t="s">
        <v>2321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2322</v>
      </c>
      <c r="AD279" t="s">
        <v>6</v>
      </c>
      <c r="AE279" t="s">
        <v>1791</v>
      </c>
      <c r="AF279" t="s">
        <v>88</v>
      </c>
      <c r="AG279" t="s">
        <v>75</v>
      </c>
      <c r="AH279" t="s">
        <v>19</v>
      </c>
    </row>
    <row r="280" ht="14.25" customHeight="1" spans="1:34">
      <c r="A280" s="7" t="s">
        <v>2323</v>
      </c>
      <c r="B280" s="7" t="s">
        <v>2324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2325</v>
      </c>
      <c r="H280" s="8" t="s">
        <v>2326</v>
      </c>
      <c r="I280" s="8" t="s">
        <v>79</v>
      </c>
      <c r="J280" s="8" t="s">
        <v>2</v>
      </c>
      <c r="K280" s="8" t="s">
        <v>2327</v>
      </c>
      <c r="L280" s="8">
        <v>1</v>
      </c>
      <c r="M280" s="8">
        <v>2</v>
      </c>
      <c r="N280" s="8" t="s">
        <v>83</v>
      </c>
      <c r="O280" s="8" t="s">
        <v>825</v>
      </c>
      <c r="P280" s="8" t="s">
        <v>2074</v>
      </c>
      <c r="Q280" s="8"/>
      <c r="R280" s="14" t="s">
        <v>2328</v>
      </c>
      <c r="S280" s="16" t="s">
        <v>19</v>
      </c>
      <c r="T280" s="8"/>
      <c r="U280" s="14" t="s">
        <v>19</v>
      </c>
      <c r="V280" s="14" t="s">
        <v>2328</v>
      </c>
      <c r="W280" s="16" t="s">
        <v>2329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2330</v>
      </c>
      <c r="AD280" t="s">
        <v>6</v>
      </c>
      <c r="AE280" t="s">
        <v>2331</v>
      </c>
      <c r="AF280" t="s">
        <v>88</v>
      </c>
      <c r="AG280" t="s">
        <v>75</v>
      </c>
      <c r="AH280" t="s">
        <v>2332</v>
      </c>
    </row>
    <row r="281" ht="14.25" customHeight="1" spans="1:34">
      <c r="A281" s="7" t="s">
        <v>2333</v>
      </c>
      <c r="B281" s="7" t="s">
        <v>2334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224</v>
      </c>
      <c r="H281" s="8" t="s">
        <v>225</v>
      </c>
      <c r="I281" s="8" t="s">
        <v>79</v>
      </c>
      <c r="J281" s="8" t="s">
        <v>2</v>
      </c>
      <c r="K281" s="8" t="s">
        <v>2335</v>
      </c>
      <c r="L281" s="8">
        <v>1</v>
      </c>
      <c r="M281" s="8">
        <v>1</v>
      </c>
      <c r="N281" s="8" t="s">
        <v>533</v>
      </c>
      <c r="O281" s="8" t="s">
        <v>826</v>
      </c>
      <c r="P281" s="8" t="s">
        <v>2074</v>
      </c>
      <c r="Q281" s="8"/>
      <c r="R281" s="14" t="s">
        <v>1181</v>
      </c>
      <c r="S281" s="16" t="s">
        <v>19</v>
      </c>
      <c r="T281" s="8"/>
      <c r="U281" s="14" t="s">
        <v>19</v>
      </c>
      <c r="V281" s="14" t="s">
        <v>1181</v>
      </c>
      <c r="W281" s="16" t="s">
        <v>1182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1183</v>
      </c>
      <c r="AD281" t="s">
        <v>6</v>
      </c>
      <c r="AE281" t="s">
        <v>2229</v>
      </c>
      <c r="AF281" t="s">
        <v>88</v>
      </c>
      <c r="AG281" t="s">
        <v>75</v>
      </c>
      <c r="AH281" t="s">
        <v>782</v>
      </c>
    </row>
    <row r="282" ht="14.25" customHeight="1" spans="1:34">
      <c r="A282" s="7" t="s">
        <v>2336</v>
      </c>
      <c r="B282" s="7" t="s">
        <v>2337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2338</v>
      </c>
      <c r="H282" s="8" t="s">
        <v>2339</v>
      </c>
      <c r="I282" s="8" t="s">
        <v>79</v>
      </c>
      <c r="J282" s="8" t="s">
        <v>2</v>
      </c>
      <c r="K282" s="8" t="s">
        <v>2340</v>
      </c>
      <c r="L282" s="8">
        <v>1</v>
      </c>
      <c r="M282" s="8">
        <v>3</v>
      </c>
      <c r="N282" s="8" t="s">
        <v>1148</v>
      </c>
      <c r="O282" s="8" t="s">
        <v>106</v>
      </c>
      <c r="P282" s="8" t="s">
        <v>2074</v>
      </c>
      <c r="Q282" s="8"/>
      <c r="R282" s="14" t="s">
        <v>2341</v>
      </c>
      <c r="S282" s="16" t="s">
        <v>19</v>
      </c>
      <c r="T282" s="8"/>
      <c r="U282" s="14" t="s">
        <v>19</v>
      </c>
      <c r="V282" s="14" t="s">
        <v>2341</v>
      </c>
      <c r="W282" s="16" t="s">
        <v>2342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2343</v>
      </c>
      <c r="AD282" t="s">
        <v>6</v>
      </c>
      <c r="AE282" t="s">
        <v>2344</v>
      </c>
      <c r="AF282" t="s">
        <v>88</v>
      </c>
      <c r="AG282" t="s">
        <v>75</v>
      </c>
      <c r="AH282" t="s">
        <v>1383</v>
      </c>
    </row>
    <row r="283" ht="14.25" customHeight="1" spans="1:34">
      <c r="A283" s="7" t="s">
        <v>2345</v>
      </c>
      <c r="B283" s="7" t="s">
        <v>2346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2347</v>
      </c>
      <c r="H283" s="8" t="s">
        <v>2348</v>
      </c>
      <c r="I283" s="8" t="s">
        <v>79</v>
      </c>
      <c r="J283" s="8" t="s">
        <v>2</v>
      </c>
      <c r="K283" s="8" t="s">
        <v>2349</v>
      </c>
      <c r="L283" s="8">
        <v>1</v>
      </c>
      <c r="M283" s="8">
        <v>3</v>
      </c>
      <c r="N283" s="8" t="s">
        <v>2074</v>
      </c>
      <c r="O283" s="8" t="s">
        <v>2350</v>
      </c>
      <c r="P283" s="8" t="s">
        <v>1344</v>
      </c>
      <c r="Q283" s="8"/>
      <c r="R283" s="14" t="s">
        <v>2351</v>
      </c>
      <c r="S283" s="16" t="s">
        <v>2351</v>
      </c>
      <c r="T283" s="8"/>
      <c r="U283" s="14" t="s">
        <v>19</v>
      </c>
      <c r="V283" s="14" t="s">
        <v>19</v>
      </c>
      <c r="W283" s="16" t="s">
        <v>19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19</v>
      </c>
      <c r="AD283" t="s">
        <v>6</v>
      </c>
      <c r="AE283" t="s">
        <v>954</v>
      </c>
      <c r="AF283" t="s">
        <v>88</v>
      </c>
      <c r="AG283" t="s">
        <v>75</v>
      </c>
      <c r="AH283" t="s">
        <v>19</v>
      </c>
    </row>
    <row r="284" ht="14.25" customHeight="1" spans="1:34">
      <c r="A284" s="7" t="s">
        <v>2352</v>
      </c>
      <c r="B284" s="7" t="s">
        <v>2353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2354</v>
      </c>
      <c r="H284" s="8" t="s">
        <v>2355</v>
      </c>
      <c r="I284" s="8" t="s">
        <v>79</v>
      </c>
      <c r="J284" s="8" t="s">
        <v>2</v>
      </c>
      <c r="K284" s="8" t="s">
        <v>2356</v>
      </c>
      <c r="L284" s="8">
        <v>1</v>
      </c>
      <c r="M284" s="8">
        <v>1</v>
      </c>
      <c r="N284" s="8" t="s">
        <v>825</v>
      </c>
      <c r="O284" s="8" t="s">
        <v>826</v>
      </c>
      <c r="P284" s="8" t="s">
        <v>2074</v>
      </c>
      <c r="Q284" s="8"/>
      <c r="R284" s="14" t="s">
        <v>2357</v>
      </c>
      <c r="S284" s="16" t="s">
        <v>19</v>
      </c>
      <c r="T284" s="8"/>
      <c r="U284" s="14" t="s">
        <v>19</v>
      </c>
      <c r="V284" s="14" t="s">
        <v>2357</v>
      </c>
      <c r="W284" s="16" t="s">
        <v>2358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2359</v>
      </c>
      <c r="AD284" t="s">
        <v>6</v>
      </c>
      <c r="AE284" t="s">
        <v>2360</v>
      </c>
      <c r="AF284" t="s">
        <v>88</v>
      </c>
      <c r="AG284" t="s">
        <v>75</v>
      </c>
      <c r="AH284" t="s">
        <v>19</v>
      </c>
    </row>
    <row r="285" ht="14.25" customHeight="1" spans="1:34">
      <c r="A285" s="7" t="s">
        <v>2361</v>
      </c>
      <c r="B285" s="7" t="s">
        <v>2362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2363</v>
      </c>
      <c r="H285" s="8" t="s">
        <v>2364</v>
      </c>
      <c r="I285" s="8" t="s">
        <v>79</v>
      </c>
      <c r="J285" s="8" t="s">
        <v>2</v>
      </c>
      <c r="K285" s="8" t="s">
        <v>2365</v>
      </c>
      <c r="L285" s="8">
        <v>1</v>
      </c>
      <c r="M285" s="8">
        <v>1</v>
      </c>
      <c r="N285" s="8" t="s">
        <v>825</v>
      </c>
      <c r="O285" s="8" t="s">
        <v>826</v>
      </c>
      <c r="P285" s="8" t="s">
        <v>2074</v>
      </c>
      <c r="Q285" s="8"/>
      <c r="R285" s="14" t="s">
        <v>2366</v>
      </c>
      <c r="S285" s="16" t="s">
        <v>19</v>
      </c>
      <c r="T285" s="8"/>
      <c r="U285" s="14" t="s">
        <v>19</v>
      </c>
      <c r="V285" s="14" t="s">
        <v>2366</v>
      </c>
      <c r="W285" s="16" t="s">
        <v>2367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2368</v>
      </c>
      <c r="AD285" t="s">
        <v>6</v>
      </c>
      <c r="AE285" t="s">
        <v>2369</v>
      </c>
      <c r="AF285" t="s">
        <v>88</v>
      </c>
      <c r="AG285" t="s">
        <v>75</v>
      </c>
      <c r="AH285" t="s">
        <v>89</v>
      </c>
    </row>
    <row r="286" ht="14.25" customHeight="1" spans="1:34">
      <c r="A286" s="7" t="s">
        <v>2370</v>
      </c>
      <c r="B286" s="7" t="s">
        <v>2371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1155</v>
      </c>
      <c r="H286" s="8" t="s">
        <v>1156</v>
      </c>
      <c r="I286" s="8" t="s">
        <v>79</v>
      </c>
      <c r="J286" s="8" t="s">
        <v>2</v>
      </c>
      <c r="K286" s="8" t="s">
        <v>2372</v>
      </c>
      <c r="L286" s="8">
        <v>1</v>
      </c>
      <c r="M286" s="8">
        <v>1</v>
      </c>
      <c r="N286" s="8" t="s">
        <v>825</v>
      </c>
      <c r="O286" s="8" t="s">
        <v>826</v>
      </c>
      <c r="P286" s="8" t="s">
        <v>2074</v>
      </c>
      <c r="Q286" s="8"/>
      <c r="R286" s="14" t="s">
        <v>1158</v>
      </c>
      <c r="S286" s="16" t="s">
        <v>19</v>
      </c>
      <c r="T286" s="8"/>
      <c r="U286" s="14" t="s">
        <v>19</v>
      </c>
      <c r="V286" s="14" t="s">
        <v>1158</v>
      </c>
      <c r="W286" s="16" t="s">
        <v>1159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1160</v>
      </c>
      <c r="AD286" t="s">
        <v>6</v>
      </c>
      <c r="AE286" t="s">
        <v>663</v>
      </c>
      <c r="AF286" t="s">
        <v>88</v>
      </c>
      <c r="AG286" t="s">
        <v>75</v>
      </c>
      <c r="AH286" t="s">
        <v>19</v>
      </c>
    </row>
    <row r="287" ht="14.25" customHeight="1" spans="1:34">
      <c r="A287" s="7" t="s">
        <v>2373</v>
      </c>
      <c r="B287" s="7" t="s">
        <v>2374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2375</v>
      </c>
      <c r="H287" s="8" t="s">
        <v>2376</v>
      </c>
      <c r="I287" s="8" t="s">
        <v>79</v>
      </c>
      <c r="J287" s="8" t="s">
        <v>2</v>
      </c>
      <c r="K287" s="8" t="s">
        <v>2377</v>
      </c>
      <c r="L287" s="8">
        <v>1</v>
      </c>
      <c r="M287" s="8">
        <v>1</v>
      </c>
      <c r="N287" s="8" t="s">
        <v>227</v>
      </c>
      <c r="O287" s="8" t="s">
        <v>2378</v>
      </c>
      <c r="P287" s="8" t="s">
        <v>2379</v>
      </c>
      <c r="Q287" s="8"/>
      <c r="R287" s="14" t="s">
        <v>2380</v>
      </c>
      <c r="S287" s="16" t="s">
        <v>2380</v>
      </c>
      <c r="T287" s="8" t="s">
        <v>2381</v>
      </c>
      <c r="U287" s="14" t="s">
        <v>19</v>
      </c>
      <c r="V287" s="14" t="s">
        <v>19</v>
      </c>
      <c r="W287" s="16" t="s">
        <v>19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19</v>
      </c>
      <c r="AD287" t="s">
        <v>6</v>
      </c>
      <c r="AE287" t="s">
        <v>2382</v>
      </c>
      <c r="AF287" t="s">
        <v>88</v>
      </c>
      <c r="AG287" t="s">
        <v>75</v>
      </c>
      <c r="AH287" t="s">
        <v>19</v>
      </c>
    </row>
    <row r="288" ht="14.25" customHeight="1" spans="1:34">
      <c r="A288" s="7" t="s">
        <v>2383</v>
      </c>
      <c r="B288" s="7" t="s">
        <v>2384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2385</v>
      </c>
      <c r="H288" s="8" t="s">
        <v>2386</v>
      </c>
      <c r="I288" s="8" t="s">
        <v>79</v>
      </c>
      <c r="J288" s="8" t="s">
        <v>2</v>
      </c>
      <c r="K288" s="8" t="s">
        <v>2387</v>
      </c>
      <c r="L288" s="8">
        <v>3</v>
      </c>
      <c r="M288" s="8">
        <v>2</v>
      </c>
      <c r="N288" s="8" t="s">
        <v>258</v>
      </c>
      <c r="O288" s="8" t="s">
        <v>825</v>
      </c>
      <c r="P288" s="8" t="s">
        <v>2074</v>
      </c>
      <c r="Q288" s="8"/>
      <c r="R288" s="14" t="s">
        <v>2388</v>
      </c>
      <c r="S288" s="16" t="s">
        <v>19</v>
      </c>
      <c r="T288" s="8"/>
      <c r="U288" s="14" t="s">
        <v>19</v>
      </c>
      <c r="V288" s="14" t="s">
        <v>2388</v>
      </c>
      <c r="W288" s="16" t="s">
        <v>2389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2390</v>
      </c>
      <c r="AD288" t="s">
        <v>6</v>
      </c>
      <c r="AE288" t="s">
        <v>2391</v>
      </c>
      <c r="AF288" t="s">
        <v>88</v>
      </c>
      <c r="AG288" t="s">
        <v>75</v>
      </c>
      <c r="AH288" t="s">
        <v>1747</v>
      </c>
    </row>
    <row r="289" ht="14.25" customHeight="1" spans="1:34">
      <c r="A289" s="7" t="s">
        <v>2392</v>
      </c>
      <c r="B289" s="7" t="s">
        <v>2393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2394</v>
      </c>
      <c r="H289" s="8" t="s">
        <v>2395</v>
      </c>
      <c r="I289" s="8" t="s">
        <v>79</v>
      </c>
      <c r="J289" s="8" t="s">
        <v>2</v>
      </c>
      <c r="K289" s="8" t="s">
        <v>2396</v>
      </c>
      <c r="L289" s="8">
        <v>1</v>
      </c>
      <c r="M289" s="8">
        <v>2</v>
      </c>
      <c r="N289" s="8" t="s">
        <v>280</v>
      </c>
      <c r="O289" s="8" t="s">
        <v>825</v>
      </c>
      <c r="P289" s="8" t="s">
        <v>2074</v>
      </c>
      <c r="Q289" s="8"/>
      <c r="R289" s="14" t="s">
        <v>2397</v>
      </c>
      <c r="S289" s="16" t="s">
        <v>19</v>
      </c>
      <c r="T289" s="8"/>
      <c r="U289" s="14" t="s">
        <v>19</v>
      </c>
      <c r="V289" s="14" t="s">
        <v>2397</v>
      </c>
      <c r="W289" s="16" t="s">
        <v>2398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2399</v>
      </c>
      <c r="AD289" t="s">
        <v>6</v>
      </c>
      <c r="AE289" t="s">
        <v>2400</v>
      </c>
      <c r="AF289" t="s">
        <v>88</v>
      </c>
      <c r="AG289" t="s">
        <v>75</v>
      </c>
      <c r="AH289" t="s">
        <v>263</v>
      </c>
    </row>
    <row r="290" ht="14.25" customHeight="1" spans="1:34">
      <c r="A290" s="7" t="s">
        <v>2401</v>
      </c>
      <c r="B290" s="7" t="s">
        <v>2402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1285</v>
      </c>
      <c r="H290" s="8" t="s">
        <v>1286</v>
      </c>
      <c r="I290" s="8" t="s">
        <v>79</v>
      </c>
      <c r="J290" s="8" t="s">
        <v>2</v>
      </c>
      <c r="K290" s="8" t="s">
        <v>2403</v>
      </c>
      <c r="L290" s="8">
        <v>1</v>
      </c>
      <c r="M290" s="8">
        <v>2</v>
      </c>
      <c r="N290" s="8" t="s">
        <v>318</v>
      </c>
      <c r="O290" s="8" t="s">
        <v>825</v>
      </c>
      <c r="P290" s="8" t="s">
        <v>2074</v>
      </c>
      <c r="Q290" s="8"/>
      <c r="R290" s="14" t="s">
        <v>2404</v>
      </c>
      <c r="S290" s="16" t="s">
        <v>19</v>
      </c>
      <c r="T290" s="8"/>
      <c r="U290" s="14" t="s">
        <v>19</v>
      </c>
      <c r="V290" s="14" t="s">
        <v>2404</v>
      </c>
      <c r="W290" s="16" t="s">
        <v>670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2405</v>
      </c>
      <c r="AD290" t="s">
        <v>6</v>
      </c>
      <c r="AE290" t="s">
        <v>2406</v>
      </c>
      <c r="AF290" t="s">
        <v>88</v>
      </c>
      <c r="AG290" t="s">
        <v>75</v>
      </c>
      <c r="AH290" t="s">
        <v>19</v>
      </c>
    </row>
    <row r="291" ht="14.25" customHeight="1" spans="1:34">
      <c r="A291" s="7" t="s">
        <v>2407</v>
      </c>
      <c r="B291" s="7" t="s">
        <v>2408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2409</v>
      </c>
      <c r="H291" s="8" t="s">
        <v>2410</v>
      </c>
      <c r="I291" s="8" t="s">
        <v>79</v>
      </c>
      <c r="J291" s="8" t="s">
        <v>2</v>
      </c>
      <c r="K291" s="8" t="s">
        <v>2411</v>
      </c>
      <c r="L291" s="8">
        <v>1</v>
      </c>
      <c r="M291" s="8">
        <v>2</v>
      </c>
      <c r="N291" s="8" t="s">
        <v>81</v>
      </c>
      <c r="O291" s="8" t="s">
        <v>825</v>
      </c>
      <c r="P291" s="8" t="s">
        <v>2074</v>
      </c>
      <c r="Q291" s="8"/>
      <c r="R291" s="14" t="s">
        <v>2412</v>
      </c>
      <c r="S291" s="16" t="s">
        <v>19</v>
      </c>
      <c r="T291" s="8"/>
      <c r="U291" s="14" t="s">
        <v>19</v>
      </c>
      <c r="V291" s="14" t="s">
        <v>2412</v>
      </c>
      <c r="W291" s="16" t="s">
        <v>2413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2414</v>
      </c>
      <c r="AD291" t="s">
        <v>6</v>
      </c>
      <c r="AE291" t="s">
        <v>2415</v>
      </c>
      <c r="AF291" t="s">
        <v>88</v>
      </c>
      <c r="AG291" t="s">
        <v>75</v>
      </c>
      <c r="AH291" t="s">
        <v>625</v>
      </c>
    </row>
    <row r="292" ht="14.25" customHeight="1" spans="1:34">
      <c r="A292" s="7" t="s">
        <v>2416</v>
      </c>
      <c r="B292" s="7" t="s">
        <v>2417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1914</v>
      </c>
      <c r="H292" s="8" t="s">
        <v>1915</v>
      </c>
      <c r="I292" s="8" t="s">
        <v>79</v>
      </c>
      <c r="J292" s="8" t="s">
        <v>2</v>
      </c>
      <c r="K292" s="8" t="s">
        <v>2418</v>
      </c>
      <c r="L292" s="8">
        <v>1</v>
      </c>
      <c r="M292" s="8">
        <v>3</v>
      </c>
      <c r="N292" s="8" t="s">
        <v>83</v>
      </c>
      <c r="O292" s="8" t="s">
        <v>106</v>
      </c>
      <c r="P292" s="8" t="s">
        <v>2074</v>
      </c>
      <c r="Q292" s="8"/>
      <c r="R292" s="14" t="s">
        <v>2419</v>
      </c>
      <c r="S292" s="16" t="s">
        <v>19</v>
      </c>
      <c r="T292" s="8"/>
      <c r="U292" s="14" t="s">
        <v>19</v>
      </c>
      <c r="V292" s="14" t="s">
        <v>2419</v>
      </c>
      <c r="W292" s="16" t="s">
        <v>2420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1919</v>
      </c>
      <c r="AD292" t="s">
        <v>6</v>
      </c>
      <c r="AE292" t="s">
        <v>1920</v>
      </c>
      <c r="AF292" t="s">
        <v>88</v>
      </c>
      <c r="AG292" t="s">
        <v>75</v>
      </c>
      <c r="AH292" t="s">
        <v>19</v>
      </c>
    </row>
    <row r="293" ht="14.25" customHeight="1" spans="1:34">
      <c r="A293" s="7" t="s">
        <v>2421</v>
      </c>
      <c r="B293" s="7" t="s">
        <v>2422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2423</v>
      </c>
      <c r="H293" s="8" t="s">
        <v>2424</v>
      </c>
      <c r="I293" s="8" t="s">
        <v>79</v>
      </c>
      <c r="J293" s="8" t="s">
        <v>2</v>
      </c>
      <c r="K293" s="8" t="s">
        <v>2425</v>
      </c>
      <c r="L293" s="8">
        <v>1</v>
      </c>
      <c r="M293" s="8">
        <v>1</v>
      </c>
      <c r="N293" s="8" t="s">
        <v>95</v>
      </c>
      <c r="O293" s="8" t="s">
        <v>826</v>
      </c>
      <c r="P293" s="8" t="s">
        <v>2074</v>
      </c>
      <c r="Q293" s="8"/>
      <c r="R293" s="14" t="s">
        <v>1672</v>
      </c>
      <c r="S293" s="16" t="s">
        <v>19</v>
      </c>
      <c r="T293" s="8"/>
      <c r="U293" s="14" t="s">
        <v>19</v>
      </c>
      <c r="V293" s="14" t="s">
        <v>1672</v>
      </c>
      <c r="W293" s="16" t="s">
        <v>2426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704</v>
      </c>
      <c r="AD293" t="s">
        <v>6</v>
      </c>
      <c r="AE293" t="s">
        <v>2427</v>
      </c>
      <c r="AF293" t="s">
        <v>88</v>
      </c>
      <c r="AG293" t="s">
        <v>75</v>
      </c>
      <c r="AH293" t="s">
        <v>705</v>
      </c>
    </row>
    <row r="294" ht="14.25" customHeight="1" spans="1:34">
      <c r="A294" s="7" t="s">
        <v>2428</v>
      </c>
      <c r="B294" s="7" t="s">
        <v>2429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1880</v>
      </c>
      <c r="H294" s="8" t="s">
        <v>1881</v>
      </c>
      <c r="I294" s="8" t="s">
        <v>79</v>
      </c>
      <c r="J294" s="8" t="s">
        <v>2</v>
      </c>
      <c r="K294" s="8" t="s">
        <v>2430</v>
      </c>
      <c r="L294" s="8">
        <v>1</v>
      </c>
      <c r="M294" s="8">
        <v>3</v>
      </c>
      <c r="N294" s="8" t="s">
        <v>83</v>
      </c>
      <c r="O294" s="8" t="s">
        <v>106</v>
      </c>
      <c r="P294" s="8" t="s">
        <v>2074</v>
      </c>
      <c r="Q294" s="8"/>
      <c r="R294" s="14" t="s">
        <v>1558</v>
      </c>
      <c r="S294" s="16" t="s">
        <v>19</v>
      </c>
      <c r="T294" s="8"/>
      <c r="U294" s="14" t="s">
        <v>19</v>
      </c>
      <c r="V294" s="14" t="s">
        <v>1558</v>
      </c>
      <c r="W294" s="16" t="s">
        <v>688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473</v>
      </c>
      <c r="AD294" t="s">
        <v>6</v>
      </c>
      <c r="AE294" t="s">
        <v>749</v>
      </c>
      <c r="AF294" t="s">
        <v>88</v>
      </c>
      <c r="AG294" t="s">
        <v>75</v>
      </c>
      <c r="AH294" t="s">
        <v>302</v>
      </c>
    </row>
    <row r="295" ht="14.25" customHeight="1" spans="1:34">
      <c r="A295" s="7" t="s">
        <v>2431</v>
      </c>
      <c r="B295" s="7" t="s">
        <v>2432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2433</v>
      </c>
      <c r="H295" s="8" t="s">
        <v>2434</v>
      </c>
      <c r="I295" s="8" t="s">
        <v>79</v>
      </c>
      <c r="J295" s="8" t="s">
        <v>2</v>
      </c>
      <c r="K295" s="8" t="s">
        <v>2435</v>
      </c>
      <c r="L295" s="8">
        <v>1</v>
      </c>
      <c r="M295" s="8">
        <v>1</v>
      </c>
      <c r="N295" s="8" t="s">
        <v>826</v>
      </c>
      <c r="O295" s="8" t="s">
        <v>826</v>
      </c>
      <c r="P295" s="8" t="s">
        <v>2074</v>
      </c>
      <c r="Q295" s="8"/>
      <c r="R295" s="14" t="s">
        <v>2436</v>
      </c>
      <c r="S295" s="16" t="s">
        <v>19</v>
      </c>
      <c r="T295" s="8"/>
      <c r="U295" s="14" t="s">
        <v>19</v>
      </c>
      <c r="V295" s="14" t="s">
        <v>2436</v>
      </c>
      <c r="W295" s="16" t="s">
        <v>2437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2438</v>
      </c>
      <c r="AD295" t="s">
        <v>6</v>
      </c>
      <c r="AE295" t="s">
        <v>2439</v>
      </c>
      <c r="AF295" t="s">
        <v>88</v>
      </c>
      <c r="AG295" t="s">
        <v>75</v>
      </c>
      <c r="AH295" t="s">
        <v>252</v>
      </c>
    </row>
    <row r="296" ht="14.25" customHeight="1" spans="1:34">
      <c r="A296" s="7" t="s">
        <v>2440</v>
      </c>
      <c r="B296" s="7" t="s">
        <v>2441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1408</v>
      </c>
      <c r="H296" s="8" t="s">
        <v>1409</v>
      </c>
      <c r="I296" s="8" t="s">
        <v>79</v>
      </c>
      <c r="J296" s="8" t="s">
        <v>2</v>
      </c>
      <c r="K296" s="8" t="s">
        <v>2442</v>
      </c>
      <c r="L296" s="8">
        <v>1</v>
      </c>
      <c r="M296" s="8">
        <v>1</v>
      </c>
      <c r="N296" s="8" t="s">
        <v>95</v>
      </c>
      <c r="O296" s="8" t="s">
        <v>826</v>
      </c>
      <c r="P296" s="8" t="s">
        <v>2074</v>
      </c>
      <c r="Q296" s="8"/>
      <c r="R296" s="14" t="s">
        <v>2443</v>
      </c>
      <c r="S296" s="16" t="s">
        <v>19</v>
      </c>
      <c r="T296" s="8"/>
      <c r="U296" s="14" t="s">
        <v>19</v>
      </c>
      <c r="V296" s="14" t="s">
        <v>2443</v>
      </c>
      <c r="W296" s="16" t="s">
        <v>2444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2445</v>
      </c>
      <c r="AD296" t="s">
        <v>6</v>
      </c>
      <c r="AE296" t="s">
        <v>1413</v>
      </c>
      <c r="AF296" t="s">
        <v>88</v>
      </c>
      <c r="AG296" t="s">
        <v>75</v>
      </c>
      <c r="AH296" t="s">
        <v>381</v>
      </c>
    </row>
    <row r="297" ht="14.25" customHeight="1" spans="1:34">
      <c r="A297" s="7" t="s">
        <v>2446</v>
      </c>
      <c r="B297" s="7" t="s">
        <v>2447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1998</v>
      </c>
      <c r="H297" s="8" t="s">
        <v>1999</v>
      </c>
      <c r="I297" s="8" t="s">
        <v>79</v>
      </c>
      <c r="J297" s="8" t="s">
        <v>2</v>
      </c>
      <c r="K297" s="8" t="s">
        <v>2448</v>
      </c>
      <c r="L297" s="8">
        <v>1</v>
      </c>
      <c r="M297" s="8">
        <v>1</v>
      </c>
      <c r="N297" s="8" t="s">
        <v>826</v>
      </c>
      <c r="O297" s="8" t="s">
        <v>826</v>
      </c>
      <c r="P297" s="8" t="s">
        <v>2074</v>
      </c>
      <c r="Q297" s="8"/>
      <c r="R297" s="14" t="s">
        <v>2449</v>
      </c>
      <c r="S297" s="16" t="s">
        <v>19</v>
      </c>
      <c r="T297" s="8"/>
      <c r="U297" s="14" t="s">
        <v>19</v>
      </c>
      <c r="V297" s="14" t="s">
        <v>2449</v>
      </c>
      <c r="W297" s="16" t="s">
        <v>2450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2451</v>
      </c>
      <c r="AD297" t="s">
        <v>6</v>
      </c>
      <c r="AE297" t="s">
        <v>663</v>
      </c>
      <c r="AF297" t="s">
        <v>88</v>
      </c>
      <c r="AG297" t="s">
        <v>75</v>
      </c>
      <c r="AH297" t="s">
        <v>1027</v>
      </c>
    </row>
    <row r="298" ht="14.25" customHeight="1" spans="1:34">
      <c r="A298" s="7" t="s">
        <v>2452</v>
      </c>
      <c r="B298" s="7" t="s">
        <v>2453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2454</v>
      </c>
      <c r="H298" s="8" t="s">
        <v>2455</v>
      </c>
      <c r="I298" s="8" t="s">
        <v>79</v>
      </c>
      <c r="J298" s="8" t="s">
        <v>2</v>
      </c>
      <c r="K298" s="8" t="s">
        <v>2456</v>
      </c>
      <c r="L298" s="8">
        <v>1</v>
      </c>
      <c r="M298" s="8">
        <v>1</v>
      </c>
      <c r="N298" s="8" t="s">
        <v>826</v>
      </c>
      <c r="O298" s="8" t="s">
        <v>2457</v>
      </c>
      <c r="P298" s="8" t="s">
        <v>2458</v>
      </c>
      <c r="Q298" s="8"/>
      <c r="R298" s="14" t="s">
        <v>2459</v>
      </c>
      <c r="S298" s="16" t="s">
        <v>2459</v>
      </c>
      <c r="T298" s="8" t="s">
        <v>2460</v>
      </c>
      <c r="U298" s="14" t="s">
        <v>19</v>
      </c>
      <c r="V298" s="14" t="s">
        <v>19</v>
      </c>
      <c r="W298" s="16" t="s">
        <v>19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19</v>
      </c>
      <c r="AD298" t="s">
        <v>6</v>
      </c>
      <c r="AE298" t="s">
        <v>2461</v>
      </c>
      <c r="AF298" t="s">
        <v>88</v>
      </c>
      <c r="AG298" t="s">
        <v>75</v>
      </c>
      <c r="AH298" t="s">
        <v>19</v>
      </c>
    </row>
    <row r="299" ht="14.25" customHeight="1" spans="1:34">
      <c r="A299" s="7" t="s">
        <v>2462</v>
      </c>
      <c r="B299" s="7" t="s">
        <v>2463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2464</v>
      </c>
      <c r="H299" s="8" t="s">
        <v>2465</v>
      </c>
      <c r="I299" s="8" t="s">
        <v>79</v>
      </c>
      <c r="J299" s="8" t="s">
        <v>2</v>
      </c>
      <c r="K299" s="8" t="s">
        <v>2466</v>
      </c>
      <c r="L299" s="8">
        <v>1</v>
      </c>
      <c r="M299" s="8">
        <v>5</v>
      </c>
      <c r="N299" s="8" t="s">
        <v>128</v>
      </c>
      <c r="O299" s="8" t="s">
        <v>95</v>
      </c>
      <c r="P299" s="8" t="s">
        <v>2074</v>
      </c>
      <c r="Q299" s="8"/>
      <c r="R299" s="14" t="s">
        <v>2467</v>
      </c>
      <c r="S299" s="16" t="s">
        <v>19</v>
      </c>
      <c r="T299" s="8"/>
      <c r="U299" s="14" t="s">
        <v>19</v>
      </c>
      <c r="V299" s="14" t="s">
        <v>2467</v>
      </c>
      <c r="W299" s="16" t="s">
        <v>2468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2469</v>
      </c>
      <c r="AD299" t="s">
        <v>6</v>
      </c>
      <c r="AE299" t="s">
        <v>2470</v>
      </c>
      <c r="AF299" t="s">
        <v>88</v>
      </c>
      <c r="AG299" t="s">
        <v>75</v>
      </c>
      <c r="AH299" t="s">
        <v>705</v>
      </c>
    </row>
    <row r="300" ht="14.25" customHeight="1" spans="1:34">
      <c r="A300" s="7" t="s">
        <v>2471</v>
      </c>
      <c r="B300" s="7" t="s">
        <v>2472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489</v>
      </c>
      <c r="H300" s="8" t="s">
        <v>490</v>
      </c>
      <c r="I300" s="8" t="s">
        <v>79</v>
      </c>
      <c r="J300" s="8" t="s">
        <v>2</v>
      </c>
      <c r="K300" s="8" t="s">
        <v>2473</v>
      </c>
      <c r="L300" s="8">
        <v>1</v>
      </c>
      <c r="M300" s="8">
        <v>3</v>
      </c>
      <c r="N300" s="8" t="s">
        <v>2074</v>
      </c>
      <c r="O300" s="8" t="s">
        <v>1470</v>
      </c>
      <c r="P300" s="8" t="s">
        <v>798</v>
      </c>
      <c r="Q300" s="8"/>
      <c r="R300" s="14" t="s">
        <v>2474</v>
      </c>
      <c r="S300" s="16" t="s">
        <v>2474</v>
      </c>
      <c r="T300" s="8" t="s">
        <v>2475</v>
      </c>
      <c r="U300" s="14" t="s">
        <v>19</v>
      </c>
      <c r="V300" s="14" t="s">
        <v>19</v>
      </c>
      <c r="W300" s="16" t="s">
        <v>19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19</v>
      </c>
      <c r="AD300" t="s">
        <v>6</v>
      </c>
      <c r="AE300" t="s">
        <v>2476</v>
      </c>
      <c r="AF300" t="s">
        <v>88</v>
      </c>
      <c r="AG300" t="s">
        <v>75</v>
      </c>
      <c r="AH300" t="s">
        <v>19</v>
      </c>
    </row>
    <row r="301" ht="14.25" customHeight="1" spans="1:34">
      <c r="A301" s="7" t="s">
        <v>2477</v>
      </c>
      <c r="B301" s="7" t="s">
        <v>2478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2479</v>
      </c>
      <c r="H301" s="8" t="s">
        <v>2480</v>
      </c>
      <c r="I301" s="8" t="s">
        <v>79</v>
      </c>
      <c r="J301" s="8" t="s">
        <v>2</v>
      </c>
      <c r="K301" s="8" t="s">
        <v>2481</v>
      </c>
      <c r="L301" s="8">
        <v>1</v>
      </c>
      <c r="M301" s="8">
        <v>3</v>
      </c>
      <c r="N301" s="8" t="s">
        <v>288</v>
      </c>
      <c r="O301" s="8" t="s">
        <v>106</v>
      </c>
      <c r="P301" s="8" t="s">
        <v>2074</v>
      </c>
      <c r="Q301" s="8"/>
      <c r="R301" s="14" t="s">
        <v>2482</v>
      </c>
      <c r="S301" s="16" t="s">
        <v>19</v>
      </c>
      <c r="T301" s="8"/>
      <c r="U301" s="14" t="s">
        <v>19</v>
      </c>
      <c r="V301" s="14" t="s">
        <v>2482</v>
      </c>
      <c r="W301" s="16" t="s">
        <v>2483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2484</v>
      </c>
      <c r="AD301" t="s">
        <v>6</v>
      </c>
      <c r="AE301" t="s">
        <v>2485</v>
      </c>
      <c r="AF301" t="s">
        <v>88</v>
      </c>
      <c r="AG301" t="s">
        <v>75</v>
      </c>
      <c r="AH301" t="s">
        <v>134</v>
      </c>
    </row>
    <row r="302" ht="14.25" customHeight="1" spans="1:34">
      <c r="A302" s="7" t="s">
        <v>2486</v>
      </c>
      <c r="B302" s="7" t="s">
        <v>2487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2488</v>
      </c>
      <c r="H302" s="8" t="s">
        <v>2489</v>
      </c>
      <c r="I302" s="8" t="s">
        <v>79</v>
      </c>
      <c r="J302" s="8" t="s">
        <v>2</v>
      </c>
      <c r="K302" s="8" t="s">
        <v>2490</v>
      </c>
      <c r="L302" s="8">
        <v>1</v>
      </c>
      <c r="M302" s="8">
        <v>3</v>
      </c>
      <c r="N302" s="8" t="s">
        <v>2491</v>
      </c>
      <c r="O302" s="8" t="s">
        <v>106</v>
      </c>
      <c r="P302" s="8" t="s">
        <v>2074</v>
      </c>
      <c r="Q302" s="8"/>
      <c r="R302" s="14" t="s">
        <v>1151</v>
      </c>
      <c r="S302" s="16" t="s">
        <v>19</v>
      </c>
      <c r="T302" s="8"/>
      <c r="U302" s="14" t="s">
        <v>19</v>
      </c>
      <c r="V302" s="14" t="s">
        <v>1151</v>
      </c>
      <c r="W302" s="16" t="s">
        <v>2492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2493</v>
      </c>
      <c r="AD302" t="s">
        <v>6</v>
      </c>
      <c r="AE302" t="s">
        <v>486</v>
      </c>
      <c r="AF302" t="s">
        <v>88</v>
      </c>
      <c r="AG302" t="s">
        <v>75</v>
      </c>
      <c r="AH302" t="s">
        <v>19</v>
      </c>
    </row>
    <row r="303" ht="14.25" customHeight="1" spans="1:34">
      <c r="A303" s="7" t="s">
        <v>2494</v>
      </c>
      <c r="B303" s="7" t="s">
        <v>2495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2496</v>
      </c>
      <c r="H303" s="8" t="s">
        <v>2497</v>
      </c>
      <c r="I303" s="8" t="s">
        <v>79</v>
      </c>
      <c r="J303" s="8" t="s">
        <v>2</v>
      </c>
      <c r="K303" s="8" t="s">
        <v>2498</v>
      </c>
      <c r="L303" s="8">
        <v>1</v>
      </c>
      <c r="M303" s="8">
        <v>2</v>
      </c>
      <c r="N303" s="8" t="s">
        <v>2074</v>
      </c>
      <c r="O303" s="8" t="s">
        <v>1470</v>
      </c>
      <c r="P303" s="8" t="s">
        <v>1471</v>
      </c>
      <c r="Q303" s="8"/>
      <c r="R303" s="14" t="s">
        <v>2499</v>
      </c>
      <c r="S303" s="16" t="s">
        <v>2499</v>
      </c>
      <c r="T303" s="8" t="s">
        <v>2500</v>
      </c>
      <c r="U303" s="14" t="s">
        <v>19</v>
      </c>
      <c r="V303" s="14" t="s">
        <v>19</v>
      </c>
      <c r="W303" s="16" t="s">
        <v>19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19</v>
      </c>
      <c r="AD303" t="s">
        <v>6</v>
      </c>
      <c r="AE303" t="s">
        <v>2501</v>
      </c>
      <c r="AF303" t="s">
        <v>88</v>
      </c>
      <c r="AG303" t="s">
        <v>75</v>
      </c>
      <c r="AH303" t="s">
        <v>19</v>
      </c>
    </row>
    <row r="304" ht="14.25" customHeight="1" spans="1:34">
      <c r="A304" s="7" t="s">
        <v>2502</v>
      </c>
      <c r="B304" s="7" t="s">
        <v>2503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1276</v>
      </c>
      <c r="H304" s="8" t="s">
        <v>1277</v>
      </c>
      <c r="I304" s="8" t="s">
        <v>79</v>
      </c>
      <c r="J304" s="8" t="s">
        <v>2</v>
      </c>
      <c r="K304" s="8" t="s">
        <v>2504</v>
      </c>
      <c r="L304" s="8">
        <v>1</v>
      </c>
      <c r="M304" s="8">
        <v>5</v>
      </c>
      <c r="N304" s="8" t="s">
        <v>269</v>
      </c>
      <c r="O304" s="8" t="s">
        <v>1531</v>
      </c>
      <c r="P304" s="8" t="s">
        <v>2378</v>
      </c>
      <c r="Q304" s="8"/>
      <c r="R304" s="14" t="s">
        <v>2505</v>
      </c>
      <c r="S304" s="16" t="s">
        <v>2505</v>
      </c>
      <c r="T304" s="8" t="s">
        <v>2506</v>
      </c>
      <c r="U304" s="14" t="s">
        <v>19</v>
      </c>
      <c r="V304" s="14" t="s">
        <v>19</v>
      </c>
      <c r="W304" s="16" t="s">
        <v>19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19</v>
      </c>
      <c r="AD304" t="s">
        <v>6</v>
      </c>
      <c r="AE304" t="s">
        <v>2507</v>
      </c>
      <c r="AF304" t="s">
        <v>88</v>
      </c>
      <c r="AG304" t="s">
        <v>75</v>
      </c>
      <c r="AH304" t="s">
        <v>19</v>
      </c>
    </row>
    <row r="305" ht="14.25" customHeight="1" spans="1:34">
      <c r="A305" s="7" t="s">
        <v>2508</v>
      </c>
      <c r="B305" s="7" t="s">
        <v>2509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2510</v>
      </c>
      <c r="H305" s="8" t="s">
        <v>2511</v>
      </c>
      <c r="I305" s="8" t="s">
        <v>79</v>
      </c>
      <c r="J305" s="8" t="s">
        <v>2</v>
      </c>
      <c r="K305" s="8" t="s">
        <v>2512</v>
      </c>
      <c r="L305" s="8">
        <v>1</v>
      </c>
      <c r="M305" s="8">
        <v>1</v>
      </c>
      <c r="N305" s="8" t="s">
        <v>2074</v>
      </c>
      <c r="O305" s="8" t="s">
        <v>2513</v>
      </c>
      <c r="P305" s="8" t="s">
        <v>815</v>
      </c>
      <c r="Q305" s="8"/>
      <c r="R305" s="14" t="s">
        <v>2514</v>
      </c>
      <c r="S305" s="16" t="s">
        <v>2514</v>
      </c>
      <c r="T305" s="8" t="s">
        <v>2515</v>
      </c>
      <c r="U305" s="14" t="s">
        <v>19</v>
      </c>
      <c r="V305" s="14" t="s">
        <v>19</v>
      </c>
      <c r="W305" s="16" t="s">
        <v>19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19</v>
      </c>
      <c r="AD305" t="s">
        <v>6</v>
      </c>
      <c r="AE305" t="s">
        <v>2516</v>
      </c>
      <c r="AF305" t="s">
        <v>88</v>
      </c>
      <c r="AG305" t="s">
        <v>75</v>
      </c>
      <c r="AH305" t="s">
        <v>19</v>
      </c>
    </row>
    <row r="306" ht="14.25" customHeight="1" spans="1:34">
      <c r="A306" s="7" t="s">
        <v>2517</v>
      </c>
      <c r="B306" s="7" t="s">
        <v>2518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2519</v>
      </c>
      <c r="H306" s="8" t="s">
        <v>2520</v>
      </c>
      <c r="I306" s="8" t="s">
        <v>79</v>
      </c>
      <c r="J306" s="8" t="s">
        <v>2</v>
      </c>
      <c r="K306" s="8" t="s">
        <v>2521</v>
      </c>
      <c r="L306" s="8">
        <v>2</v>
      </c>
      <c r="M306" s="8">
        <v>3</v>
      </c>
      <c r="N306" s="8" t="s">
        <v>1685</v>
      </c>
      <c r="O306" s="8" t="s">
        <v>106</v>
      </c>
      <c r="P306" s="8" t="s">
        <v>2074</v>
      </c>
      <c r="Q306" s="8"/>
      <c r="R306" s="14" t="s">
        <v>2522</v>
      </c>
      <c r="S306" s="16" t="s">
        <v>19</v>
      </c>
      <c r="T306" s="8"/>
      <c r="U306" s="14" t="s">
        <v>19</v>
      </c>
      <c r="V306" s="14" t="s">
        <v>2522</v>
      </c>
      <c r="W306" s="16" t="s">
        <v>2523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2524</v>
      </c>
      <c r="AD306" t="s">
        <v>6</v>
      </c>
      <c r="AE306" t="s">
        <v>2525</v>
      </c>
      <c r="AF306" t="s">
        <v>88</v>
      </c>
      <c r="AG306" t="s">
        <v>75</v>
      </c>
      <c r="AH306" t="s">
        <v>89</v>
      </c>
    </row>
    <row r="307" ht="14.25" customHeight="1" spans="1:34">
      <c r="A307" s="7" t="s">
        <v>2526</v>
      </c>
      <c r="B307" s="7" t="s">
        <v>2527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2528</v>
      </c>
      <c r="H307" s="8" t="s">
        <v>2529</v>
      </c>
      <c r="I307" s="8" t="s">
        <v>79</v>
      </c>
      <c r="J307" s="8" t="s">
        <v>2</v>
      </c>
      <c r="K307" s="8" t="s">
        <v>2530</v>
      </c>
      <c r="L307" s="8">
        <v>2</v>
      </c>
      <c r="M307" s="8">
        <v>2</v>
      </c>
      <c r="N307" s="8" t="s">
        <v>412</v>
      </c>
      <c r="O307" s="8" t="s">
        <v>825</v>
      </c>
      <c r="P307" s="8" t="s">
        <v>2074</v>
      </c>
      <c r="Q307" s="8"/>
      <c r="R307" s="14" t="s">
        <v>2531</v>
      </c>
      <c r="S307" s="16" t="s">
        <v>19</v>
      </c>
      <c r="T307" s="8"/>
      <c r="U307" s="14" t="s">
        <v>19</v>
      </c>
      <c r="V307" s="14" t="s">
        <v>2531</v>
      </c>
      <c r="W307" s="16" t="s">
        <v>2532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2533</v>
      </c>
      <c r="AD307" t="s">
        <v>6</v>
      </c>
      <c r="AE307" t="s">
        <v>2534</v>
      </c>
      <c r="AF307" t="s">
        <v>88</v>
      </c>
      <c r="AG307" t="s">
        <v>75</v>
      </c>
      <c r="AH307" t="s">
        <v>19</v>
      </c>
    </row>
    <row r="308" ht="14.25" customHeight="1" spans="1:34">
      <c r="A308" s="7" t="s">
        <v>2535</v>
      </c>
      <c r="B308" s="7" t="s">
        <v>2536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2537</v>
      </c>
      <c r="H308" s="8" t="s">
        <v>2538</v>
      </c>
      <c r="I308" s="8" t="s">
        <v>79</v>
      </c>
      <c r="J308" s="8" t="s">
        <v>2</v>
      </c>
      <c r="K308" s="8" t="s">
        <v>2539</v>
      </c>
      <c r="L308" s="8">
        <v>1</v>
      </c>
      <c r="M308" s="8">
        <v>2</v>
      </c>
      <c r="N308" s="8" t="s">
        <v>140</v>
      </c>
      <c r="O308" s="8" t="s">
        <v>825</v>
      </c>
      <c r="P308" s="8" t="s">
        <v>2074</v>
      </c>
      <c r="Q308" s="8"/>
      <c r="R308" s="14" t="s">
        <v>2540</v>
      </c>
      <c r="S308" s="16" t="s">
        <v>19</v>
      </c>
      <c r="T308" s="8"/>
      <c r="U308" s="14" t="s">
        <v>19</v>
      </c>
      <c r="V308" s="14" t="s">
        <v>2540</v>
      </c>
      <c r="W308" s="16" t="s">
        <v>2541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2542</v>
      </c>
      <c r="AD308" t="s">
        <v>6</v>
      </c>
      <c r="AE308" t="s">
        <v>2543</v>
      </c>
      <c r="AF308" t="s">
        <v>88</v>
      </c>
      <c r="AG308" t="s">
        <v>75</v>
      </c>
      <c r="AH308" t="s">
        <v>111</v>
      </c>
    </row>
    <row r="309" ht="14.25" customHeight="1" spans="1:34">
      <c r="A309" s="7" t="s">
        <v>2544</v>
      </c>
      <c r="B309" s="7" t="s">
        <v>2545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2546</v>
      </c>
      <c r="H309" s="8" t="s">
        <v>2547</v>
      </c>
      <c r="I309" s="8" t="s">
        <v>79</v>
      </c>
      <c r="J309" s="8" t="s">
        <v>2</v>
      </c>
      <c r="K309" s="8" t="s">
        <v>2548</v>
      </c>
      <c r="L309" s="8">
        <v>1</v>
      </c>
      <c r="M309" s="8">
        <v>3</v>
      </c>
      <c r="N309" s="8" t="s">
        <v>2549</v>
      </c>
      <c r="O309" s="8" t="s">
        <v>825</v>
      </c>
      <c r="P309" s="8" t="s">
        <v>1452</v>
      </c>
      <c r="Q309" s="8"/>
      <c r="R309" s="14" t="s">
        <v>2550</v>
      </c>
      <c r="S309" s="16" t="s">
        <v>19</v>
      </c>
      <c r="T309" s="8"/>
      <c r="U309" s="14" t="s">
        <v>19</v>
      </c>
      <c r="V309" s="14" t="s">
        <v>2550</v>
      </c>
      <c r="W309" s="16" t="s">
        <v>2551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2552</v>
      </c>
      <c r="AD309" t="s">
        <v>6</v>
      </c>
      <c r="AE309" t="s">
        <v>2553</v>
      </c>
      <c r="AF309" t="s">
        <v>88</v>
      </c>
      <c r="AG309" t="s">
        <v>75</v>
      </c>
      <c r="AH309" t="s">
        <v>19</v>
      </c>
    </row>
    <row r="310" ht="14.25" customHeight="1" spans="1:34">
      <c r="A310" s="7" t="s">
        <v>2554</v>
      </c>
      <c r="B310" s="7" t="s">
        <v>2555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906</v>
      </c>
      <c r="H310" s="8" t="s">
        <v>907</v>
      </c>
      <c r="I310" s="8" t="s">
        <v>79</v>
      </c>
      <c r="J310" s="8" t="s">
        <v>2</v>
      </c>
      <c r="K310" s="8" t="s">
        <v>2556</v>
      </c>
      <c r="L310" s="8">
        <v>1</v>
      </c>
      <c r="M310" s="8">
        <v>2</v>
      </c>
      <c r="N310" s="8" t="s">
        <v>1269</v>
      </c>
      <c r="O310" s="8" t="s">
        <v>826</v>
      </c>
      <c r="P310" s="8" t="s">
        <v>1452</v>
      </c>
      <c r="Q310" s="8"/>
      <c r="R310" s="14" t="s">
        <v>2557</v>
      </c>
      <c r="S310" s="16" t="s">
        <v>19</v>
      </c>
      <c r="T310" s="8"/>
      <c r="U310" s="14" t="s">
        <v>19</v>
      </c>
      <c r="V310" s="14" t="s">
        <v>2557</v>
      </c>
      <c r="W310" s="16" t="s">
        <v>2558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2559</v>
      </c>
      <c r="AD310" t="s">
        <v>6</v>
      </c>
      <c r="AE310" t="s">
        <v>2560</v>
      </c>
      <c r="AF310" t="s">
        <v>88</v>
      </c>
      <c r="AG310" t="s">
        <v>75</v>
      </c>
      <c r="AH310" t="s">
        <v>19</v>
      </c>
    </row>
    <row r="311" ht="14.25" customHeight="1" spans="1:34">
      <c r="A311" s="7" t="s">
        <v>2561</v>
      </c>
      <c r="B311" s="7" t="s">
        <v>2562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851</v>
      </c>
      <c r="H311" s="8" t="s">
        <v>852</v>
      </c>
      <c r="I311" s="8" t="s">
        <v>79</v>
      </c>
      <c r="J311" s="8" t="s">
        <v>2</v>
      </c>
      <c r="K311" s="8" t="s">
        <v>2563</v>
      </c>
      <c r="L311" s="8">
        <v>1</v>
      </c>
      <c r="M311" s="8">
        <v>1</v>
      </c>
      <c r="N311" s="8" t="s">
        <v>1269</v>
      </c>
      <c r="O311" s="8" t="s">
        <v>2074</v>
      </c>
      <c r="P311" s="8" t="s">
        <v>1452</v>
      </c>
      <c r="Q311" s="8"/>
      <c r="R311" s="14" t="s">
        <v>2564</v>
      </c>
      <c r="S311" s="16" t="s">
        <v>19</v>
      </c>
      <c r="T311" s="8"/>
      <c r="U311" s="14" t="s">
        <v>19</v>
      </c>
      <c r="V311" s="14" t="s">
        <v>2564</v>
      </c>
      <c r="W311" s="16" t="s">
        <v>2565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2566</v>
      </c>
      <c r="AD311" t="s">
        <v>6</v>
      </c>
      <c r="AE311" t="s">
        <v>858</v>
      </c>
      <c r="AF311" t="s">
        <v>88</v>
      </c>
      <c r="AG311" t="s">
        <v>75</v>
      </c>
      <c r="AH311" t="s">
        <v>19</v>
      </c>
    </row>
    <row r="312" ht="14.25" customHeight="1" spans="1:34">
      <c r="A312" s="7" t="s">
        <v>2567</v>
      </c>
      <c r="B312" s="7" t="s">
        <v>2568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2569</v>
      </c>
      <c r="H312" s="8" t="s">
        <v>2570</v>
      </c>
      <c r="I312" s="8" t="s">
        <v>79</v>
      </c>
      <c r="J312" s="8" t="s">
        <v>2</v>
      </c>
      <c r="K312" s="8" t="s">
        <v>2571</v>
      </c>
      <c r="L312" s="8">
        <v>1</v>
      </c>
      <c r="M312" s="8">
        <v>1</v>
      </c>
      <c r="N312" s="8" t="s">
        <v>544</v>
      </c>
      <c r="O312" s="8" t="s">
        <v>2074</v>
      </c>
      <c r="P312" s="8" t="s">
        <v>1452</v>
      </c>
      <c r="Q312" s="8"/>
      <c r="R312" s="14" t="s">
        <v>2572</v>
      </c>
      <c r="S312" s="16" t="s">
        <v>19</v>
      </c>
      <c r="T312" s="8"/>
      <c r="U312" s="14" t="s">
        <v>19</v>
      </c>
      <c r="V312" s="14" t="s">
        <v>2572</v>
      </c>
      <c r="W312" s="16" t="s">
        <v>2573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2574</v>
      </c>
      <c r="AD312" t="s">
        <v>6</v>
      </c>
      <c r="AE312" t="s">
        <v>121</v>
      </c>
      <c r="AF312" t="s">
        <v>88</v>
      </c>
      <c r="AG312" t="s">
        <v>75</v>
      </c>
      <c r="AH312" t="s">
        <v>705</v>
      </c>
    </row>
    <row r="313" ht="14.25" customHeight="1" spans="1:34">
      <c r="A313" s="7" t="s">
        <v>2575</v>
      </c>
      <c r="B313" s="7" t="s">
        <v>2576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1639</v>
      </c>
      <c r="H313" s="8" t="s">
        <v>1640</v>
      </c>
      <c r="I313" s="8" t="s">
        <v>79</v>
      </c>
      <c r="J313" s="8" t="s">
        <v>2</v>
      </c>
      <c r="K313" s="8" t="s">
        <v>2577</v>
      </c>
      <c r="L313" s="8">
        <v>1</v>
      </c>
      <c r="M313" s="8">
        <v>4</v>
      </c>
      <c r="N313" s="8" t="s">
        <v>1685</v>
      </c>
      <c r="O313" s="8" t="s">
        <v>106</v>
      </c>
      <c r="P313" s="8" t="s">
        <v>1452</v>
      </c>
      <c r="Q313" s="8"/>
      <c r="R313" s="14" t="s">
        <v>2578</v>
      </c>
      <c r="S313" s="16" t="s">
        <v>19</v>
      </c>
      <c r="T313" s="8"/>
      <c r="U313" s="14" t="s">
        <v>19</v>
      </c>
      <c r="V313" s="14" t="s">
        <v>2578</v>
      </c>
      <c r="W313" s="16" t="s">
        <v>2579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2580</v>
      </c>
      <c r="AD313" t="s">
        <v>6</v>
      </c>
      <c r="AE313" t="s">
        <v>2581</v>
      </c>
      <c r="AF313" t="s">
        <v>88</v>
      </c>
      <c r="AG313" t="s">
        <v>75</v>
      </c>
      <c r="AH313" t="s">
        <v>19</v>
      </c>
    </row>
    <row r="314" ht="14.25" customHeight="1" spans="1:34">
      <c r="A314" s="7" t="s">
        <v>2582</v>
      </c>
      <c r="B314" s="7" t="s">
        <v>2583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2584</v>
      </c>
      <c r="H314" s="8" t="s">
        <v>2585</v>
      </c>
      <c r="I314" s="8" t="s">
        <v>79</v>
      </c>
      <c r="J314" s="8" t="s">
        <v>2</v>
      </c>
      <c r="K314" s="8" t="s">
        <v>2586</v>
      </c>
      <c r="L314" s="8">
        <v>1</v>
      </c>
      <c r="M314" s="8">
        <v>3</v>
      </c>
      <c r="N314" s="8" t="s">
        <v>95</v>
      </c>
      <c r="O314" s="8" t="s">
        <v>825</v>
      </c>
      <c r="P314" s="8" t="s">
        <v>1452</v>
      </c>
      <c r="Q314" s="8"/>
      <c r="R314" s="14" t="s">
        <v>2587</v>
      </c>
      <c r="S314" s="16" t="s">
        <v>19</v>
      </c>
      <c r="T314" s="8"/>
      <c r="U314" s="14" t="s">
        <v>19</v>
      </c>
      <c r="V314" s="14" t="s">
        <v>2587</v>
      </c>
      <c r="W314" s="16" t="s">
        <v>2588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2589</v>
      </c>
      <c r="AD314" t="s">
        <v>6</v>
      </c>
      <c r="AE314" t="s">
        <v>749</v>
      </c>
      <c r="AF314" t="s">
        <v>88</v>
      </c>
      <c r="AG314" t="s">
        <v>75</v>
      </c>
      <c r="AH314" t="s">
        <v>19</v>
      </c>
    </row>
    <row r="315" ht="14.25" customHeight="1" spans="1:34">
      <c r="A315" s="7" t="s">
        <v>2590</v>
      </c>
      <c r="B315" s="7" t="s">
        <v>2591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489</v>
      </c>
      <c r="H315" s="8" t="s">
        <v>490</v>
      </c>
      <c r="I315" s="8" t="s">
        <v>79</v>
      </c>
      <c r="J315" s="8" t="s">
        <v>2</v>
      </c>
      <c r="K315" s="8" t="s">
        <v>2592</v>
      </c>
      <c r="L315" s="8">
        <v>1</v>
      </c>
      <c r="M315" s="8">
        <v>1</v>
      </c>
      <c r="N315" s="8" t="s">
        <v>826</v>
      </c>
      <c r="O315" s="8" t="s">
        <v>2074</v>
      </c>
      <c r="P315" s="8" t="s">
        <v>1452</v>
      </c>
      <c r="Q315" s="8"/>
      <c r="R315" s="14" t="s">
        <v>2593</v>
      </c>
      <c r="S315" s="16" t="s">
        <v>19</v>
      </c>
      <c r="T315" s="8"/>
      <c r="U315" s="14" t="s">
        <v>19</v>
      </c>
      <c r="V315" s="14" t="s">
        <v>2593</v>
      </c>
      <c r="W315" s="16" t="s">
        <v>2594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2595</v>
      </c>
      <c r="AD315" t="s">
        <v>6</v>
      </c>
      <c r="AE315" t="s">
        <v>2476</v>
      </c>
      <c r="AF315" t="s">
        <v>88</v>
      </c>
      <c r="AG315" t="s">
        <v>75</v>
      </c>
      <c r="AH315" t="s">
        <v>19</v>
      </c>
    </row>
    <row r="316" ht="14.25" customHeight="1" spans="1:34">
      <c r="A316" s="7" t="s">
        <v>2596</v>
      </c>
      <c r="B316" s="7" t="s">
        <v>2597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266</v>
      </c>
      <c r="H316" s="8" t="s">
        <v>267</v>
      </c>
      <c r="I316" s="8" t="s">
        <v>79</v>
      </c>
      <c r="J316" s="8" t="s">
        <v>2</v>
      </c>
      <c r="K316" s="8" t="s">
        <v>2598</v>
      </c>
      <c r="L316" s="8">
        <v>2</v>
      </c>
      <c r="M316" s="8">
        <v>2</v>
      </c>
      <c r="N316" s="8" t="s">
        <v>357</v>
      </c>
      <c r="O316" s="8" t="s">
        <v>826</v>
      </c>
      <c r="P316" s="8" t="s">
        <v>1452</v>
      </c>
      <c r="Q316" s="8"/>
      <c r="R316" s="14" t="s">
        <v>2599</v>
      </c>
      <c r="S316" s="16" t="s">
        <v>19</v>
      </c>
      <c r="T316" s="8"/>
      <c r="U316" s="14" t="s">
        <v>19</v>
      </c>
      <c r="V316" s="14" t="s">
        <v>2599</v>
      </c>
      <c r="W316" s="16" t="s">
        <v>2600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1160</v>
      </c>
      <c r="AD316" t="s">
        <v>6</v>
      </c>
      <c r="AE316" t="s">
        <v>2601</v>
      </c>
      <c r="AF316" t="s">
        <v>88</v>
      </c>
      <c r="AG316" t="s">
        <v>75</v>
      </c>
      <c r="AH316" t="s">
        <v>19</v>
      </c>
    </row>
    <row r="317" ht="14.25" customHeight="1" spans="1:34">
      <c r="A317" s="7" t="s">
        <v>2602</v>
      </c>
      <c r="B317" s="7" t="s">
        <v>2603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1648</v>
      </c>
      <c r="H317" s="8" t="s">
        <v>1649</v>
      </c>
      <c r="I317" s="8" t="s">
        <v>79</v>
      </c>
      <c r="J317" s="8" t="s">
        <v>2</v>
      </c>
      <c r="K317" s="8" t="s">
        <v>2604</v>
      </c>
      <c r="L317" s="8">
        <v>2</v>
      </c>
      <c r="M317" s="8">
        <v>1</v>
      </c>
      <c r="N317" s="8" t="s">
        <v>844</v>
      </c>
      <c r="O317" s="8" t="s">
        <v>2074</v>
      </c>
      <c r="P317" s="8" t="s">
        <v>1452</v>
      </c>
      <c r="Q317" s="8"/>
      <c r="R317" s="14" t="s">
        <v>2141</v>
      </c>
      <c r="S317" s="16" t="s">
        <v>19</v>
      </c>
      <c r="T317" s="8"/>
      <c r="U317" s="14" t="s">
        <v>19</v>
      </c>
      <c r="V317" s="14" t="s">
        <v>2141</v>
      </c>
      <c r="W317" s="16" t="s">
        <v>1517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2142</v>
      </c>
      <c r="AD317" t="s">
        <v>6</v>
      </c>
      <c r="AE317" t="s">
        <v>2143</v>
      </c>
      <c r="AF317" t="s">
        <v>88</v>
      </c>
      <c r="AG317" t="s">
        <v>75</v>
      </c>
      <c r="AH317" t="s">
        <v>19</v>
      </c>
    </row>
    <row r="318" ht="14.25" customHeight="1" spans="1:34">
      <c r="A318" s="7" t="s">
        <v>2605</v>
      </c>
      <c r="B318" s="7" t="s">
        <v>2606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2607</v>
      </c>
      <c r="H318" s="8" t="s">
        <v>2608</v>
      </c>
      <c r="I318" s="8" t="s">
        <v>79</v>
      </c>
      <c r="J318" s="8" t="s">
        <v>2</v>
      </c>
      <c r="K318" s="8" t="s">
        <v>2609</v>
      </c>
      <c r="L318" s="8">
        <v>1</v>
      </c>
      <c r="M318" s="8">
        <v>1</v>
      </c>
      <c r="N318" s="8" t="s">
        <v>1685</v>
      </c>
      <c r="O318" s="8" t="s">
        <v>2074</v>
      </c>
      <c r="P318" s="8" t="s">
        <v>1452</v>
      </c>
      <c r="Q318" s="8"/>
      <c r="R318" s="14" t="s">
        <v>2610</v>
      </c>
      <c r="S318" s="16" t="s">
        <v>19</v>
      </c>
      <c r="T318" s="8"/>
      <c r="U318" s="14" t="s">
        <v>19</v>
      </c>
      <c r="V318" s="14" t="s">
        <v>2610</v>
      </c>
      <c r="W318" s="16" t="s">
        <v>2611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2612</v>
      </c>
      <c r="AD318" t="s">
        <v>6</v>
      </c>
      <c r="AE318" t="s">
        <v>2613</v>
      </c>
      <c r="AF318" t="s">
        <v>88</v>
      </c>
      <c r="AG318" t="s">
        <v>75</v>
      </c>
      <c r="AH318" t="s">
        <v>19</v>
      </c>
    </row>
    <row r="319" ht="14.25" customHeight="1" spans="1:34">
      <c r="A319" s="7" t="s">
        <v>2614</v>
      </c>
      <c r="B319" s="7" t="s">
        <v>2615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392</v>
      </c>
      <c r="H319" s="8" t="s">
        <v>393</v>
      </c>
      <c r="I319" s="8" t="s">
        <v>79</v>
      </c>
      <c r="J319" s="8" t="s">
        <v>2</v>
      </c>
      <c r="K319" s="8" t="s">
        <v>2616</v>
      </c>
      <c r="L319" s="8">
        <v>1</v>
      </c>
      <c r="M319" s="8">
        <v>1</v>
      </c>
      <c r="N319" s="8" t="s">
        <v>582</v>
      </c>
      <c r="O319" s="8" t="s">
        <v>2074</v>
      </c>
      <c r="P319" s="8" t="s">
        <v>1452</v>
      </c>
      <c r="Q319" s="8"/>
      <c r="R319" s="14" t="s">
        <v>2617</v>
      </c>
      <c r="S319" s="16" t="s">
        <v>19</v>
      </c>
      <c r="T319" s="8"/>
      <c r="U319" s="14" t="s">
        <v>19</v>
      </c>
      <c r="V319" s="14" t="s">
        <v>2617</v>
      </c>
      <c r="W319" s="16" t="s">
        <v>2618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2619</v>
      </c>
      <c r="AD319" t="s">
        <v>6</v>
      </c>
      <c r="AE319" t="s">
        <v>1696</v>
      </c>
      <c r="AF319" t="s">
        <v>88</v>
      </c>
      <c r="AG319" t="s">
        <v>75</v>
      </c>
      <c r="AH319" t="s">
        <v>19</v>
      </c>
    </row>
    <row r="320" ht="14.25" customHeight="1" spans="1:34">
      <c r="A320" s="7" t="s">
        <v>2620</v>
      </c>
      <c r="B320" s="7" t="s">
        <v>2621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392</v>
      </c>
      <c r="H320" s="8" t="s">
        <v>393</v>
      </c>
      <c r="I320" s="8" t="s">
        <v>79</v>
      </c>
      <c r="J320" s="8" t="s">
        <v>2</v>
      </c>
      <c r="K320" s="8" t="s">
        <v>2622</v>
      </c>
      <c r="L320" s="8">
        <v>1</v>
      </c>
      <c r="M320" s="8">
        <v>2</v>
      </c>
      <c r="N320" s="8" t="s">
        <v>582</v>
      </c>
      <c r="O320" s="8" t="s">
        <v>826</v>
      </c>
      <c r="P320" s="8" t="s">
        <v>1452</v>
      </c>
      <c r="Q320" s="8"/>
      <c r="R320" s="14" t="s">
        <v>2623</v>
      </c>
      <c r="S320" s="16" t="s">
        <v>19</v>
      </c>
      <c r="T320" s="8"/>
      <c r="U320" s="14" t="s">
        <v>19</v>
      </c>
      <c r="V320" s="14" t="s">
        <v>2623</v>
      </c>
      <c r="W320" s="16" t="s">
        <v>2624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2625</v>
      </c>
      <c r="AD320" t="s">
        <v>6</v>
      </c>
      <c r="AE320" t="s">
        <v>2626</v>
      </c>
      <c r="AF320" t="s">
        <v>88</v>
      </c>
      <c r="AG320" t="s">
        <v>75</v>
      </c>
      <c r="AH320" t="s">
        <v>19</v>
      </c>
    </row>
    <row r="321" ht="14.25" customHeight="1" spans="1:34">
      <c r="A321" s="7" t="s">
        <v>2627</v>
      </c>
      <c r="B321" s="7" t="s">
        <v>2628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266</v>
      </c>
      <c r="H321" s="8" t="s">
        <v>267</v>
      </c>
      <c r="I321" s="8" t="s">
        <v>79</v>
      </c>
      <c r="J321" s="8" t="s">
        <v>2</v>
      </c>
      <c r="K321" s="8" t="s">
        <v>2629</v>
      </c>
      <c r="L321" s="8">
        <v>1</v>
      </c>
      <c r="M321" s="8">
        <v>3</v>
      </c>
      <c r="N321" s="8" t="s">
        <v>140</v>
      </c>
      <c r="O321" s="8" t="s">
        <v>825</v>
      </c>
      <c r="P321" s="8" t="s">
        <v>1452</v>
      </c>
      <c r="Q321" s="8"/>
      <c r="R321" s="14" t="s">
        <v>2630</v>
      </c>
      <c r="S321" s="16" t="s">
        <v>19</v>
      </c>
      <c r="T321" s="8"/>
      <c r="U321" s="14" t="s">
        <v>19</v>
      </c>
      <c r="V321" s="14" t="s">
        <v>2630</v>
      </c>
      <c r="W321" s="16" t="s">
        <v>2631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2632</v>
      </c>
      <c r="AD321" t="s">
        <v>6</v>
      </c>
      <c r="AE321" t="s">
        <v>339</v>
      </c>
      <c r="AF321" t="s">
        <v>88</v>
      </c>
      <c r="AG321" t="s">
        <v>75</v>
      </c>
      <c r="AH321" t="s">
        <v>1972</v>
      </c>
    </row>
    <row r="322" ht="14.25" customHeight="1" spans="1:34">
      <c r="A322" s="7" t="s">
        <v>2633</v>
      </c>
      <c r="B322" s="7" t="s">
        <v>2634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2635</v>
      </c>
      <c r="H322" s="8" t="s">
        <v>2636</v>
      </c>
      <c r="I322" s="8" t="s">
        <v>79</v>
      </c>
      <c r="J322" s="8" t="s">
        <v>2</v>
      </c>
      <c r="K322" s="8" t="s">
        <v>2637</v>
      </c>
      <c r="L322" s="8">
        <v>1</v>
      </c>
      <c r="M322" s="8">
        <v>3</v>
      </c>
      <c r="N322" s="8" t="s">
        <v>1685</v>
      </c>
      <c r="O322" s="8" t="s">
        <v>825</v>
      </c>
      <c r="P322" s="8" t="s">
        <v>1452</v>
      </c>
      <c r="Q322" s="8"/>
      <c r="R322" s="14" t="s">
        <v>2638</v>
      </c>
      <c r="S322" s="16" t="s">
        <v>19</v>
      </c>
      <c r="T322" s="8"/>
      <c r="U322" s="14" t="s">
        <v>19</v>
      </c>
      <c r="V322" s="14" t="s">
        <v>2638</v>
      </c>
      <c r="W322" s="16" t="s">
        <v>2639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2640</v>
      </c>
      <c r="AD322" t="s">
        <v>6</v>
      </c>
      <c r="AE322" t="s">
        <v>2641</v>
      </c>
      <c r="AF322" t="s">
        <v>88</v>
      </c>
      <c r="AG322" t="s">
        <v>75</v>
      </c>
      <c r="AH322" t="s">
        <v>19</v>
      </c>
    </row>
    <row r="323" ht="14.25" customHeight="1" spans="1:34">
      <c r="A323" s="7" t="s">
        <v>2642</v>
      </c>
      <c r="B323" s="7" t="s">
        <v>2643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2644</v>
      </c>
      <c r="H323" s="8" t="s">
        <v>2645</v>
      </c>
      <c r="I323" s="8" t="s">
        <v>79</v>
      </c>
      <c r="J323" s="8" t="s">
        <v>2</v>
      </c>
      <c r="K323" s="8" t="s">
        <v>2646</v>
      </c>
      <c r="L323" s="8">
        <v>1</v>
      </c>
      <c r="M323" s="8">
        <v>3</v>
      </c>
      <c r="N323" s="8" t="s">
        <v>376</v>
      </c>
      <c r="O323" s="8" t="s">
        <v>825</v>
      </c>
      <c r="P323" s="8" t="s">
        <v>1452</v>
      </c>
      <c r="Q323" s="8"/>
      <c r="R323" s="14" t="s">
        <v>2647</v>
      </c>
      <c r="S323" s="16" t="s">
        <v>19</v>
      </c>
      <c r="T323" s="8"/>
      <c r="U323" s="14" t="s">
        <v>19</v>
      </c>
      <c r="V323" s="14" t="s">
        <v>2647</v>
      </c>
      <c r="W323" s="16" t="s">
        <v>2648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2649</v>
      </c>
      <c r="AD323" t="s">
        <v>6</v>
      </c>
      <c r="AE323" t="s">
        <v>2650</v>
      </c>
      <c r="AF323" t="s">
        <v>88</v>
      </c>
      <c r="AG323" t="s">
        <v>75</v>
      </c>
      <c r="AH323" t="s">
        <v>688</v>
      </c>
    </row>
    <row r="324" ht="14.25" customHeight="1" spans="1:34">
      <c r="A324" s="7" t="s">
        <v>2651</v>
      </c>
      <c r="B324" s="7" t="s">
        <v>2652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2653</v>
      </c>
      <c r="H324" s="8" t="s">
        <v>2654</v>
      </c>
      <c r="I324" s="8" t="s">
        <v>79</v>
      </c>
      <c r="J324" s="8" t="s">
        <v>2</v>
      </c>
      <c r="K324" s="8" t="s">
        <v>2655</v>
      </c>
      <c r="L324" s="8">
        <v>1</v>
      </c>
      <c r="M324" s="8">
        <v>2</v>
      </c>
      <c r="N324" s="8" t="s">
        <v>404</v>
      </c>
      <c r="O324" s="8" t="s">
        <v>826</v>
      </c>
      <c r="P324" s="8" t="s">
        <v>1452</v>
      </c>
      <c r="Q324" s="8"/>
      <c r="R324" s="14" t="s">
        <v>2656</v>
      </c>
      <c r="S324" s="16" t="s">
        <v>19</v>
      </c>
      <c r="T324" s="8"/>
      <c r="U324" s="14" t="s">
        <v>19</v>
      </c>
      <c r="V324" s="14" t="s">
        <v>2656</v>
      </c>
      <c r="W324" s="16" t="s">
        <v>2657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2658</v>
      </c>
      <c r="AD324" t="s">
        <v>6</v>
      </c>
      <c r="AE324" t="s">
        <v>2659</v>
      </c>
      <c r="AF324" t="s">
        <v>88</v>
      </c>
      <c r="AG324" t="s">
        <v>75</v>
      </c>
      <c r="AH324" t="s">
        <v>19</v>
      </c>
    </row>
    <row r="325" ht="14.25" customHeight="1" spans="1:34">
      <c r="A325" s="7" t="s">
        <v>2660</v>
      </c>
      <c r="B325" s="7" t="s">
        <v>2661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384</v>
      </c>
      <c r="H325" s="8" t="s">
        <v>385</v>
      </c>
      <c r="I325" s="8" t="s">
        <v>79</v>
      </c>
      <c r="J325" s="8" t="s">
        <v>2</v>
      </c>
      <c r="K325" s="8" t="s">
        <v>2662</v>
      </c>
      <c r="L325" s="8">
        <v>2</v>
      </c>
      <c r="M325" s="8">
        <v>2</v>
      </c>
      <c r="N325" s="8" t="s">
        <v>151</v>
      </c>
      <c r="O325" s="8" t="s">
        <v>826</v>
      </c>
      <c r="P325" s="8" t="s">
        <v>1452</v>
      </c>
      <c r="Q325" s="8"/>
      <c r="R325" s="14" t="s">
        <v>2663</v>
      </c>
      <c r="S325" s="16" t="s">
        <v>19</v>
      </c>
      <c r="T325" s="8"/>
      <c r="U325" s="14" t="s">
        <v>19</v>
      </c>
      <c r="V325" s="14" t="s">
        <v>2663</v>
      </c>
      <c r="W325" s="16" t="s">
        <v>2664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2665</v>
      </c>
      <c r="AD325" t="s">
        <v>6</v>
      </c>
      <c r="AE325" t="s">
        <v>339</v>
      </c>
      <c r="AF325" t="s">
        <v>88</v>
      </c>
      <c r="AG325" t="s">
        <v>75</v>
      </c>
      <c r="AH325" t="s">
        <v>587</v>
      </c>
    </row>
    <row r="326" ht="14.25" customHeight="1" spans="1:34">
      <c r="A326" s="7" t="s">
        <v>2666</v>
      </c>
      <c r="B326" s="7" t="s">
        <v>2667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2668</v>
      </c>
      <c r="H326" s="8" t="s">
        <v>2669</v>
      </c>
      <c r="I326" s="8" t="s">
        <v>79</v>
      </c>
      <c r="J326" s="8" t="s">
        <v>2</v>
      </c>
      <c r="K326" s="8" t="s">
        <v>2670</v>
      </c>
      <c r="L326" s="8">
        <v>1</v>
      </c>
      <c r="M326" s="8">
        <v>1</v>
      </c>
      <c r="N326" s="8" t="s">
        <v>318</v>
      </c>
      <c r="O326" s="8" t="s">
        <v>2074</v>
      </c>
      <c r="P326" s="8" t="s">
        <v>1452</v>
      </c>
      <c r="Q326" s="8"/>
      <c r="R326" s="14" t="s">
        <v>218</v>
      </c>
      <c r="S326" s="16" t="s">
        <v>19</v>
      </c>
      <c r="T326" s="8"/>
      <c r="U326" s="14" t="s">
        <v>19</v>
      </c>
      <c r="V326" s="14" t="s">
        <v>218</v>
      </c>
      <c r="W326" s="16" t="s">
        <v>1834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2671</v>
      </c>
      <c r="AD326" t="s">
        <v>6</v>
      </c>
      <c r="AE326" t="s">
        <v>2106</v>
      </c>
      <c r="AF326" t="s">
        <v>88</v>
      </c>
      <c r="AG326" t="s">
        <v>75</v>
      </c>
      <c r="AH326" t="s">
        <v>1063</v>
      </c>
    </row>
    <row r="327" ht="14.25" customHeight="1" spans="1:34">
      <c r="A327" s="7" t="s">
        <v>2672</v>
      </c>
      <c r="B327" s="7" t="s">
        <v>2673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1155</v>
      </c>
      <c r="H327" s="8" t="s">
        <v>1156</v>
      </c>
      <c r="I327" s="8" t="s">
        <v>79</v>
      </c>
      <c r="J327" s="8" t="s">
        <v>2</v>
      </c>
      <c r="K327" s="8" t="s">
        <v>2674</v>
      </c>
      <c r="L327" s="8">
        <v>1</v>
      </c>
      <c r="M327" s="8">
        <v>1</v>
      </c>
      <c r="N327" s="8" t="s">
        <v>258</v>
      </c>
      <c r="O327" s="8" t="s">
        <v>2074</v>
      </c>
      <c r="P327" s="8" t="s">
        <v>1452</v>
      </c>
      <c r="Q327" s="8"/>
      <c r="R327" s="14" t="s">
        <v>2675</v>
      </c>
      <c r="S327" s="16" t="s">
        <v>19</v>
      </c>
      <c r="T327" s="8"/>
      <c r="U327" s="14" t="s">
        <v>19</v>
      </c>
      <c r="V327" s="14" t="s">
        <v>2675</v>
      </c>
      <c r="W327" s="16" t="s">
        <v>1532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2676</v>
      </c>
      <c r="AD327" t="s">
        <v>6</v>
      </c>
      <c r="AE327" t="s">
        <v>663</v>
      </c>
      <c r="AF327" t="s">
        <v>88</v>
      </c>
      <c r="AG327" t="s">
        <v>75</v>
      </c>
      <c r="AH327" t="s">
        <v>111</v>
      </c>
    </row>
    <row r="328" ht="14.25" customHeight="1" spans="1:34">
      <c r="A328" s="7" t="s">
        <v>2677</v>
      </c>
      <c r="B328" s="7" t="s">
        <v>2678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373</v>
      </c>
      <c r="H328" s="8" t="s">
        <v>374</v>
      </c>
      <c r="I328" s="8" t="s">
        <v>79</v>
      </c>
      <c r="J328" s="8" t="s">
        <v>2</v>
      </c>
      <c r="K328" s="8" t="s">
        <v>2679</v>
      </c>
      <c r="L328" s="8">
        <v>1</v>
      </c>
      <c r="M328" s="8">
        <v>1</v>
      </c>
      <c r="N328" s="8" t="s">
        <v>412</v>
      </c>
      <c r="O328" s="8" t="s">
        <v>2074</v>
      </c>
      <c r="P328" s="8" t="s">
        <v>1452</v>
      </c>
      <c r="Q328" s="8"/>
      <c r="R328" s="14" t="s">
        <v>2680</v>
      </c>
      <c r="S328" s="16" t="s">
        <v>19</v>
      </c>
      <c r="T328" s="8"/>
      <c r="U328" s="14" t="s">
        <v>19</v>
      </c>
      <c r="V328" s="14" t="s">
        <v>2680</v>
      </c>
      <c r="W328" s="16" t="s">
        <v>2681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2682</v>
      </c>
      <c r="AD328" t="s">
        <v>6</v>
      </c>
      <c r="AE328" t="s">
        <v>380</v>
      </c>
      <c r="AF328" t="s">
        <v>88</v>
      </c>
      <c r="AG328" t="s">
        <v>75</v>
      </c>
      <c r="AH328" t="s">
        <v>252</v>
      </c>
    </row>
    <row r="329" ht="14.25" customHeight="1" spans="1:34">
      <c r="A329" s="7" t="s">
        <v>2683</v>
      </c>
      <c r="B329" s="7" t="s">
        <v>2684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2685</v>
      </c>
      <c r="H329" s="8" t="s">
        <v>2686</v>
      </c>
      <c r="I329" s="8" t="s">
        <v>79</v>
      </c>
      <c r="J329" s="8" t="s">
        <v>2</v>
      </c>
      <c r="K329" s="8" t="s">
        <v>2687</v>
      </c>
      <c r="L329" s="8">
        <v>2</v>
      </c>
      <c r="M329" s="8">
        <v>2</v>
      </c>
      <c r="N329" s="8" t="s">
        <v>443</v>
      </c>
      <c r="O329" s="8" t="s">
        <v>826</v>
      </c>
      <c r="P329" s="8" t="s">
        <v>1452</v>
      </c>
      <c r="Q329" s="8"/>
      <c r="R329" s="14" t="s">
        <v>2688</v>
      </c>
      <c r="S329" s="16" t="s">
        <v>19</v>
      </c>
      <c r="T329" s="8"/>
      <c r="U329" s="14" t="s">
        <v>19</v>
      </c>
      <c r="V329" s="14" t="s">
        <v>2688</v>
      </c>
      <c r="W329" s="16" t="s">
        <v>2689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2690</v>
      </c>
      <c r="AD329" t="s">
        <v>6</v>
      </c>
      <c r="AE329" t="s">
        <v>663</v>
      </c>
      <c r="AF329" t="s">
        <v>88</v>
      </c>
      <c r="AG329" t="s">
        <v>75</v>
      </c>
      <c r="AH329" t="s">
        <v>2243</v>
      </c>
    </row>
    <row r="330" ht="14.25" customHeight="1" spans="1:34">
      <c r="A330" s="7" t="s">
        <v>2691</v>
      </c>
      <c r="B330" s="7" t="s">
        <v>2692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266</v>
      </c>
      <c r="H330" s="8" t="s">
        <v>267</v>
      </c>
      <c r="I330" s="8" t="s">
        <v>79</v>
      </c>
      <c r="J330" s="8" t="s">
        <v>2</v>
      </c>
      <c r="K330" s="8" t="s">
        <v>2693</v>
      </c>
      <c r="L330" s="8">
        <v>2</v>
      </c>
      <c r="M330" s="8">
        <v>1</v>
      </c>
      <c r="N330" s="8" t="s">
        <v>769</v>
      </c>
      <c r="O330" s="8" t="s">
        <v>2074</v>
      </c>
      <c r="P330" s="8" t="s">
        <v>1452</v>
      </c>
      <c r="Q330" s="8"/>
      <c r="R330" s="14" t="s">
        <v>1751</v>
      </c>
      <c r="S330" s="16" t="s">
        <v>19</v>
      </c>
      <c r="T330" s="8"/>
      <c r="U330" s="14" t="s">
        <v>19</v>
      </c>
      <c r="V330" s="14" t="s">
        <v>1751</v>
      </c>
      <c r="W330" s="16" t="s">
        <v>2694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2695</v>
      </c>
      <c r="AD330" t="s">
        <v>6</v>
      </c>
      <c r="AE330" t="s">
        <v>339</v>
      </c>
      <c r="AF330" t="s">
        <v>88</v>
      </c>
      <c r="AG330" t="s">
        <v>75</v>
      </c>
      <c r="AH330" t="s">
        <v>467</v>
      </c>
    </row>
    <row r="331" ht="14.25" customHeight="1" spans="1:34">
      <c r="A331" s="7" t="s">
        <v>2696</v>
      </c>
      <c r="B331" s="7" t="s">
        <v>2697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294</v>
      </c>
      <c r="H331" s="8" t="s">
        <v>295</v>
      </c>
      <c r="I331" s="8" t="s">
        <v>79</v>
      </c>
      <c r="J331" s="8" t="s">
        <v>2</v>
      </c>
      <c r="K331" s="8" t="s">
        <v>2698</v>
      </c>
      <c r="L331" s="8">
        <v>1</v>
      </c>
      <c r="M331" s="8">
        <v>2</v>
      </c>
      <c r="N331" s="8" t="s">
        <v>769</v>
      </c>
      <c r="O331" s="8" t="s">
        <v>826</v>
      </c>
      <c r="P331" s="8" t="s">
        <v>1452</v>
      </c>
      <c r="Q331" s="8"/>
      <c r="R331" s="14" t="s">
        <v>2699</v>
      </c>
      <c r="S331" s="16" t="s">
        <v>19</v>
      </c>
      <c r="T331" s="8"/>
      <c r="U331" s="14" t="s">
        <v>19</v>
      </c>
      <c r="V331" s="14" t="s">
        <v>2699</v>
      </c>
      <c r="W331" s="16" t="s">
        <v>2700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2701</v>
      </c>
      <c r="AD331" t="s">
        <v>6</v>
      </c>
      <c r="AE331" t="s">
        <v>301</v>
      </c>
      <c r="AF331" t="s">
        <v>88</v>
      </c>
      <c r="AG331" t="s">
        <v>75</v>
      </c>
      <c r="AH331" t="s">
        <v>664</v>
      </c>
    </row>
    <row r="332" ht="14.25" customHeight="1" spans="1:34">
      <c r="A332" s="7" t="s">
        <v>2702</v>
      </c>
      <c r="B332" s="7" t="s">
        <v>2703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461</v>
      </c>
      <c r="H332" s="8" t="s">
        <v>462</v>
      </c>
      <c r="I332" s="8" t="s">
        <v>79</v>
      </c>
      <c r="J332" s="8" t="s">
        <v>2</v>
      </c>
      <c r="K332" s="8" t="s">
        <v>2704</v>
      </c>
      <c r="L332" s="8">
        <v>1</v>
      </c>
      <c r="M332" s="8">
        <v>4</v>
      </c>
      <c r="N332" s="8" t="s">
        <v>81</v>
      </c>
      <c r="O332" s="8" t="s">
        <v>106</v>
      </c>
      <c r="P332" s="8" t="s">
        <v>1452</v>
      </c>
      <c r="Q332" s="8"/>
      <c r="R332" s="14" t="s">
        <v>2705</v>
      </c>
      <c r="S332" s="16" t="s">
        <v>19</v>
      </c>
      <c r="T332" s="8"/>
      <c r="U332" s="14" t="s">
        <v>19</v>
      </c>
      <c r="V332" s="14" t="s">
        <v>2705</v>
      </c>
      <c r="W332" s="16" t="s">
        <v>2706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2707</v>
      </c>
      <c r="AD332" t="s">
        <v>6</v>
      </c>
      <c r="AE332" t="s">
        <v>466</v>
      </c>
      <c r="AF332" t="s">
        <v>88</v>
      </c>
      <c r="AG332" t="s">
        <v>75</v>
      </c>
      <c r="AH332" t="s">
        <v>19</v>
      </c>
    </row>
    <row r="333" ht="14.25" customHeight="1" spans="1:34">
      <c r="A333" s="7" t="s">
        <v>2708</v>
      </c>
      <c r="B333" s="7" t="s">
        <v>2709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1718</v>
      </c>
      <c r="H333" s="8" t="s">
        <v>1719</v>
      </c>
      <c r="I333" s="8" t="s">
        <v>79</v>
      </c>
      <c r="J333" s="8" t="s">
        <v>2</v>
      </c>
      <c r="K333" s="8" t="s">
        <v>2710</v>
      </c>
      <c r="L333" s="8">
        <v>1</v>
      </c>
      <c r="M333" s="8">
        <v>1</v>
      </c>
      <c r="N333" s="8" t="s">
        <v>81</v>
      </c>
      <c r="O333" s="8" t="s">
        <v>2074</v>
      </c>
      <c r="P333" s="8" t="s">
        <v>1452</v>
      </c>
      <c r="Q333" s="8"/>
      <c r="R333" s="14" t="s">
        <v>2711</v>
      </c>
      <c r="S333" s="16" t="s">
        <v>19</v>
      </c>
      <c r="T333" s="8"/>
      <c r="U333" s="14" t="s">
        <v>19</v>
      </c>
      <c r="V333" s="14" t="s">
        <v>2711</v>
      </c>
      <c r="W333" s="16" t="s">
        <v>2712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2713</v>
      </c>
      <c r="AD333" t="s">
        <v>6</v>
      </c>
      <c r="AE333" t="s">
        <v>605</v>
      </c>
      <c r="AF333" t="s">
        <v>88</v>
      </c>
      <c r="AG333" t="s">
        <v>75</v>
      </c>
      <c r="AH333" t="s">
        <v>145</v>
      </c>
    </row>
    <row r="334" ht="14.25" customHeight="1" spans="1:34">
      <c r="A334" s="7" t="s">
        <v>2714</v>
      </c>
      <c r="B334" s="7" t="s">
        <v>2715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470</v>
      </c>
      <c r="H334" s="8" t="s">
        <v>471</v>
      </c>
      <c r="I334" s="8" t="s">
        <v>79</v>
      </c>
      <c r="J334" s="8" t="s">
        <v>2</v>
      </c>
      <c r="K334" s="8" t="s">
        <v>2716</v>
      </c>
      <c r="L334" s="8">
        <v>1</v>
      </c>
      <c r="M334" s="8">
        <v>2</v>
      </c>
      <c r="N334" s="8" t="s">
        <v>81</v>
      </c>
      <c r="O334" s="8" t="s">
        <v>826</v>
      </c>
      <c r="P334" s="8" t="s">
        <v>1452</v>
      </c>
      <c r="Q334" s="8"/>
      <c r="R334" s="14" t="s">
        <v>2717</v>
      </c>
      <c r="S334" s="16" t="s">
        <v>19</v>
      </c>
      <c r="T334" s="8"/>
      <c r="U334" s="14" t="s">
        <v>19</v>
      </c>
      <c r="V334" s="14" t="s">
        <v>2717</v>
      </c>
      <c r="W334" s="16" t="s">
        <v>2718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2719</v>
      </c>
      <c r="AD334" t="s">
        <v>6</v>
      </c>
      <c r="AE334" t="s">
        <v>476</v>
      </c>
      <c r="AF334" t="s">
        <v>88</v>
      </c>
      <c r="AG334" t="s">
        <v>75</v>
      </c>
      <c r="AH334" t="s">
        <v>430</v>
      </c>
    </row>
    <row r="335" ht="14.25" customHeight="1" spans="1:34">
      <c r="A335" s="7" t="s">
        <v>2720</v>
      </c>
      <c r="B335" s="7" t="s">
        <v>2721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461</v>
      </c>
      <c r="H335" s="8" t="s">
        <v>462</v>
      </c>
      <c r="I335" s="8" t="s">
        <v>79</v>
      </c>
      <c r="J335" s="8" t="s">
        <v>2</v>
      </c>
      <c r="K335" s="8" t="s">
        <v>2722</v>
      </c>
      <c r="L335" s="8">
        <v>2</v>
      </c>
      <c r="M335" s="8">
        <v>3</v>
      </c>
      <c r="N335" s="8" t="s">
        <v>533</v>
      </c>
      <c r="O335" s="8" t="s">
        <v>825</v>
      </c>
      <c r="P335" s="8" t="s">
        <v>1452</v>
      </c>
      <c r="Q335" s="8"/>
      <c r="R335" s="14" t="s">
        <v>2723</v>
      </c>
      <c r="S335" s="16" t="s">
        <v>19</v>
      </c>
      <c r="T335" s="8"/>
      <c r="U335" s="14" t="s">
        <v>19</v>
      </c>
      <c r="V335" s="14" t="s">
        <v>2723</v>
      </c>
      <c r="W335" s="16" t="s">
        <v>2724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2725</v>
      </c>
      <c r="AD335" t="s">
        <v>6</v>
      </c>
      <c r="AE335" t="s">
        <v>2278</v>
      </c>
      <c r="AF335" t="s">
        <v>88</v>
      </c>
      <c r="AG335" t="s">
        <v>75</v>
      </c>
      <c r="AH335" t="s">
        <v>19</v>
      </c>
    </row>
    <row r="336" ht="14.25" customHeight="1" spans="1:34">
      <c r="A336" s="7" t="s">
        <v>2726</v>
      </c>
      <c r="B336" s="7" t="s">
        <v>2727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423</v>
      </c>
      <c r="H336" s="8" t="s">
        <v>424</v>
      </c>
      <c r="I336" s="8" t="s">
        <v>79</v>
      </c>
      <c r="J336" s="8" t="s">
        <v>2</v>
      </c>
      <c r="K336" s="8" t="s">
        <v>2728</v>
      </c>
      <c r="L336" s="8">
        <v>1</v>
      </c>
      <c r="M336" s="8">
        <v>2</v>
      </c>
      <c r="N336" s="8" t="s">
        <v>81</v>
      </c>
      <c r="O336" s="8" t="s">
        <v>826</v>
      </c>
      <c r="P336" s="8" t="s">
        <v>1452</v>
      </c>
      <c r="Q336" s="8"/>
      <c r="R336" s="14" t="s">
        <v>2729</v>
      </c>
      <c r="S336" s="16" t="s">
        <v>19</v>
      </c>
      <c r="T336" s="8"/>
      <c r="U336" s="14" t="s">
        <v>19</v>
      </c>
      <c r="V336" s="14" t="s">
        <v>2729</v>
      </c>
      <c r="W336" s="16" t="s">
        <v>2730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2731</v>
      </c>
      <c r="AD336" t="s">
        <v>6</v>
      </c>
      <c r="AE336" t="s">
        <v>429</v>
      </c>
      <c r="AF336" t="s">
        <v>88</v>
      </c>
      <c r="AG336" t="s">
        <v>75</v>
      </c>
      <c r="AH336" t="s">
        <v>1230</v>
      </c>
    </row>
    <row r="337" ht="14.25" customHeight="1" spans="1:34">
      <c r="A337" s="7" t="s">
        <v>2732</v>
      </c>
      <c r="B337" s="7" t="s">
        <v>2733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423</v>
      </c>
      <c r="H337" s="8" t="s">
        <v>424</v>
      </c>
      <c r="I337" s="8" t="s">
        <v>79</v>
      </c>
      <c r="J337" s="8" t="s">
        <v>2</v>
      </c>
      <c r="K337" s="8" t="s">
        <v>2734</v>
      </c>
      <c r="L337" s="8">
        <v>1</v>
      </c>
      <c r="M337" s="8">
        <v>3</v>
      </c>
      <c r="N337" s="8" t="s">
        <v>83</v>
      </c>
      <c r="O337" s="8" t="s">
        <v>825</v>
      </c>
      <c r="P337" s="8" t="s">
        <v>1452</v>
      </c>
      <c r="Q337" s="8"/>
      <c r="R337" s="14" t="s">
        <v>2735</v>
      </c>
      <c r="S337" s="16" t="s">
        <v>19</v>
      </c>
      <c r="T337" s="8"/>
      <c r="U337" s="14" t="s">
        <v>19</v>
      </c>
      <c r="V337" s="14" t="s">
        <v>2735</v>
      </c>
      <c r="W337" s="16" t="s">
        <v>2736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2737</v>
      </c>
      <c r="AD337" t="s">
        <v>6</v>
      </c>
      <c r="AE337" t="s">
        <v>2738</v>
      </c>
      <c r="AF337" t="s">
        <v>88</v>
      </c>
      <c r="AG337" t="s">
        <v>75</v>
      </c>
      <c r="AH337" t="s">
        <v>19</v>
      </c>
    </row>
    <row r="338" ht="14.25" customHeight="1" spans="1:34">
      <c r="A338" s="7" t="s">
        <v>2739</v>
      </c>
      <c r="B338" s="7" t="s">
        <v>2740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2741</v>
      </c>
      <c r="H338" s="8" t="s">
        <v>2742</v>
      </c>
      <c r="I338" s="8" t="s">
        <v>79</v>
      </c>
      <c r="J338" s="8" t="s">
        <v>2</v>
      </c>
      <c r="K338" s="8" t="s">
        <v>2743</v>
      </c>
      <c r="L338" s="8">
        <v>1</v>
      </c>
      <c r="M338" s="8">
        <v>2</v>
      </c>
      <c r="N338" s="8" t="s">
        <v>825</v>
      </c>
      <c r="O338" s="8" t="s">
        <v>826</v>
      </c>
      <c r="P338" s="8" t="s">
        <v>1452</v>
      </c>
      <c r="Q338" s="8"/>
      <c r="R338" s="14" t="s">
        <v>2744</v>
      </c>
      <c r="S338" s="16" t="s">
        <v>19</v>
      </c>
      <c r="T338" s="8"/>
      <c r="U338" s="14" t="s">
        <v>19</v>
      </c>
      <c r="V338" s="14" t="s">
        <v>2744</v>
      </c>
      <c r="W338" s="16" t="s">
        <v>2745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2746</v>
      </c>
      <c r="AD338" t="s">
        <v>6</v>
      </c>
      <c r="AE338" t="s">
        <v>2747</v>
      </c>
      <c r="AF338" t="s">
        <v>88</v>
      </c>
      <c r="AG338" t="s">
        <v>75</v>
      </c>
      <c r="AH338" t="s">
        <v>1063</v>
      </c>
    </row>
    <row r="339" ht="14.25" customHeight="1" spans="1:34">
      <c r="A339" s="7" t="s">
        <v>2748</v>
      </c>
      <c r="B339" s="7" t="s">
        <v>2749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1204</v>
      </c>
      <c r="H339" s="8" t="s">
        <v>1205</v>
      </c>
      <c r="I339" s="8" t="s">
        <v>79</v>
      </c>
      <c r="J339" s="8" t="s">
        <v>2</v>
      </c>
      <c r="K339" s="8" t="s">
        <v>2750</v>
      </c>
      <c r="L339" s="8">
        <v>1</v>
      </c>
      <c r="M339" s="8">
        <v>2</v>
      </c>
      <c r="N339" s="8" t="s">
        <v>258</v>
      </c>
      <c r="O339" s="8" t="s">
        <v>826</v>
      </c>
      <c r="P339" s="8" t="s">
        <v>1452</v>
      </c>
      <c r="Q339" s="8"/>
      <c r="R339" s="14" t="s">
        <v>2751</v>
      </c>
      <c r="S339" s="16" t="s">
        <v>19</v>
      </c>
      <c r="T339" s="8"/>
      <c r="U339" s="14" t="s">
        <v>19</v>
      </c>
      <c r="V339" s="14" t="s">
        <v>2751</v>
      </c>
      <c r="W339" s="16" t="s">
        <v>2752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2753</v>
      </c>
      <c r="AD339" t="s">
        <v>6</v>
      </c>
      <c r="AE339" t="s">
        <v>1210</v>
      </c>
      <c r="AF339" t="s">
        <v>88</v>
      </c>
      <c r="AG339" t="s">
        <v>75</v>
      </c>
      <c r="AH339" t="s">
        <v>2243</v>
      </c>
    </row>
    <row r="340" ht="14.25" customHeight="1" spans="1:34">
      <c r="A340" s="7" t="s">
        <v>2754</v>
      </c>
      <c r="B340" s="7" t="s">
        <v>2755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364</v>
      </c>
      <c r="H340" s="8" t="s">
        <v>365</v>
      </c>
      <c r="I340" s="8" t="s">
        <v>79</v>
      </c>
      <c r="J340" s="8" t="s">
        <v>2</v>
      </c>
      <c r="K340" s="8" t="s">
        <v>2756</v>
      </c>
      <c r="L340" s="8">
        <v>1</v>
      </c>
      <c r="M340" s="8">
        <v>1</v>
      </c>
      <c r="N340" s="8" t="s">
        <v>825</v>
      </c>
      <c r="O340" s="8" t="s">
        <v>2074</v>
      </c>
      <c r="P340" s="8" t="s">
        <v>1452</v>
      </c>
      <c r="Q340" s="8"/>
      <c r="R340" s="14" t="s">
        <v>2757</v>
      </c>
      <c r="S340" s="16" t="s">
        <v>19</v>
      </c>
      <c r="T340" s="8"/>
      <c r="U340" s="14" t="s">
        <v>19</v>
      </c>
      <c r="V340" s="14" t="s">
        <v>2757</v>
      </c>
      <c r="W340" s="16" t="s">
        <v>664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2758</v>
      </c>
      <c r="AD340" t="s">
        <v>6</v>
      </c>
      <c r="AE340" t="s">
        <v>2759</v>
      </c>
      <c r="AF340" t="s">
        <v>88</v>
      </c>
      <c r="AG340" t="s">
        <v>75</v>
      </c>
      <c r="AH340" t="s">
        <v>89</v>
      </c>
    </row>
    <row r="341" ht="14.25" customHeight="1" spans="1:34">
      <c r="A341" s="7" t="s">
        <v>2760</v>
      </c>
      <c r="B341" s="7" t="s">
        <v>2761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2762</v>
      </c>
      <c r="H341" s="8" t="s">
        <v>2763</v>
      </c>
      <c r="I341" s="8" t="s">
        <v>79</v>
      </c>
      <c r="J341" s="8" t="s">
        <v>2</v>
      </c>
      <c r="K341" s="8" t="s">
        <v>2764</v>
      </c>
      <c r="L341" s="8">
        <v>1</v>
      </c>
      <c r="M341" s="8">
        <v>1</v>
      </c>
      <c r="N341" s="8" t="s">
        <v>826</v>
      </c>
      <c r="O341" s="8" t="s">
        <v>2074</v>
      </c>
      <c r="P341" s="8" t="s">
        <v>1452</v>
      </c>
      <c r="Q341" s="8"/>
      <c r="R341" s="14" t="s">
        <v>2765</v>
      </c>
      <c r="S341" s="16" t="s">
        <v>19</v>
      </c>
      <c r="T341" s="8"/>
      <c r="U341" s="14" t="s">
        <v>19</v>
      </c>
      <c r="V341" s="14" t="s">
        <v>2765</v>
      </c>
      <c r="W341" s="16" t="s">
        <v>2766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2767</v>
      </c>
      <c r="AD341" t="s">
        <v>6</v>
      </c>
      <c r="AE341" t="s">
        <v>2768</v>
      </c>
      <c r="AF341" t="s">
        <v>88</v>
      </c>
      <c r="AG341" t="s">
        <v>75</v>
      </c>
      <c r="AH341" t="s">
        <v>1063</v>
      </c>
    </row>
    <row r="342" ht="14.25" customHeight="1" spans="1:34">
      <c r="A342" s="7" t="s">
        <v>2769</v>
      </c>
      <c r="B342" s="7" t="s">
        <v>2770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2771</v>
      </c>
      <c r="H342" s="8" t="s">
        <v>2772</v>
      </c>
      <c r="I342" s="8" t="s">
        <v>79</v>
      </c>
      <c r="J342" s="8" t="s">
        <v>2</v>
      </c>
      <c r="K342" s="8" t="s">
        <v>2773</v>
      </c>
      <c r="L342" s="8">
        <v>1</v>
      </c>
      <c r="M342" s="8">
        <v>1</v>
      </c>
      <c r="N342" s="8" t="s">
        <v>826</v>
      </c>
      <c r="O342" s="8" t="s">
        <v>2074</v>
      </c>
      <c r="P342" s="8" t="s">
        <v>1452</v>
      </c>
      <c r="Q342" s="8"/>
      <c r="R342" s="14" t="s">
        <v>2774</v>
      </c>
      <c r="S342" s="16" t="s">
        <v>19</v>
      </c>
      <c r="T342" s="8"/>
      <c r="U342" s="14" t="s">
        <v>19</v>
      </c>
      <c r="V342" s="14" t="s">
        <v>2774</v>
      </c>
      <c r="W342" s="16" t="s">
        <v>2775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2776</v>
      </c>
      <c r="AD342" t="s">
        <v>6</v>
      </c>
      <c r="AE342" t="s">
        <v>2777</v>
      </c>
      <c r="AF342" t="s">
        <v>88</v>
      </c>
      <c r="AG342" t="s">
        <v>75</v>
      </c>
      <c r="AH342" t="s">
        <v>19</v>
      </c>
    </row>
    <row r="343" ht="14.25" customHeight="1" spans="1:34">
      <c r="A343" s="7" t="s">
        <v>2778</v>
      </c>
      <c r="B343" s="7" t="s">
        <v>2779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2780</v>
      </c>
      <c r="H343" s="8" t="s">
        <v>2781</v>
      </c>
      <c r="I343" s="8" t="s">
        <v>79</v>
      </c>
      <c r="J343" s="8" t="s">
        <v>2</v>
      </c>
      <c r="K343" s="8" t="s">
        <v>2782</v>
      </c>
      <c r="L343" s="8">
        <v>1</v>
      </c>
      <c r="M343" s="8">
        <v>1</v>
      </c>
      <c r="N343" s="8" t="s">
        <v>825</v>
      </c>
      <c r="O343" s="8" t="s">
        <v>2074</v>
      </c>
      <c r="P343" s="8" t="s">
        <v>1452</v>
      </c>
      <c r="Q343" s="8"/>
      <c r="R343" s="14" t="s">
        <v>1532</v>
      </c>
      <c r="S343" s="16" t="s">
        <v>19</v>
      </c>
      <c r="T343" s="8"/>
      <c r="U343" s="14" t="s">
        <v>19</v>
      </c>
      <c r="V343" s="14" t="s">
        <v>1532</v>
      </c>
      <c r="W343" s="16" t="s">
        <v>2783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2784</v>
      </c>
      <c r="AD343" t="s">
        <v>6</v>
      </c>
      <c r="AE343" t="s">
        <v>2785</v>
      </c>
      <c r="AF343" t="s">
        <v>88</v>
      </c>
      <c r="AG343" t="s">
        <v>75</v>
      </c>
      <c r="AH343" t="s">
        <v>263</v>
      </c>
    </row>
    <row r="344" ht="14.25" customHeight="1" spans="1:34">
      <c r="A344" s="7" t="s">
        <v>2786</v>
      </c>
      <c r="B344" s="7" t="s">
        <v>2787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2788</v>
      </c>
      <c r="H344" s="8" t="s">
        <v>2789</v>
      </c>
      <c r="I344" s="8" t="s">
        <v>79</v>
      </c>
      <c r="J344" s="8" t="s">
        <v>2</v>
      </c>
      <c r="K344" s="8" t="s">
        <v>2790</v>
      </c>
      <c r="L344" s="8">
        <v>1</v>
      </c>
      <c r="M344" s="8">
        <v>1</v>
      </c>
      <c r="N344" s="8" t="s">
        <v>532</v>
      </c>
      <c r="O344" s="8" t="s">
        <v>2074</v>
      </c>
      <c r="P344" s="8" t="s">
        <v>1452</v>
      </c>
      <c r="Q344" s="8"/>
      <c r="R344" s="14" t="s">
        <v>1398</v>
      </c>
      <c r="S344" s="16" t="s">
        <v>19</v>
      </c>
      <c r="T344" s="8"/>
      <c r="U344" s="14" t="s">
        <v>19</v>
      </c>
      <c r="V344" s="14" t="s">
        <v>1398</v>
      </c>
      <c r="W344" s="16" t="s">
        <v>2791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2792</v>
      </c>
      <c r="AD344" t="s">
        <v>6</v>
      </c>
      <c r="AE344" t="s">
        <v>2793</v>
      </c>
      <c r="AF344" t="s">
        <v>88</v>
      </c>
      <c r="AG344" t="s">
        <v>75</v>
      </c>
      <c r="AH344" t="s">
        <v>664</v>
      </c>
    </row>
    <row r="345" ht="14.25" customHeight="1" spans="1:34">
      <c r="A345" s="7" t="s">
        <v>2794</v>
      </c>
      <c r="B345" s="7" t="s">
        <v>2795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600</v>
      </c>
      <c r="H345" s="8" t="s">
        <v>601</v>
      </c>
      <c r="I345" s="8" t="s">
        <v>79</v>
      </c>
      <c r="J345" s="8" t="s">
        <v>2</v>
      </c>
      <c r="K345" s="8" t="s">
        <v>2796</v>
      </c>
      <c r="L345" s="8">
        <v>1</v>
      </c>
      <c r="M345" s="8">
        <v>3</v>
      </c>
      <c r="N345" s="8" t="s">
        <v>227</v>
      </c>
      <c r="O345" s="8" t="s">
        <v>825</v>
      </c>
      <c r="P345" s="8" t="s">
        <v>1452</v>
      </c>
      <c r="Q345" s="8"/>
      <c r="R345" s="14" t="s">
        <v>2797</v>
      </c>
      <c r="S345" s="16" t="s">
        <v>19</v>
      </c>
      <c r="T345" s="8"/>
      <c r="U345" s="14" t="s">
        <v>19</v>
      </c>
      <c r="V345" s="14" t="s">
        <v>2797</v>
      </c>
      <c r="W345" s="16" t="s">
        <v>2798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2799</v>
      </c>
      <c r="AD345" t="s">
        <v>6</v>
      </c>
      <c r="AE345" t="s">
        <v>749</v>
      </c>
      <c r="AF345" t="s">
        <v>88</v>
      </c>
      <c r="AG345" t="s">
        <v>75</v>
      </c>
      <c r="AH345" t="s">
        <v>134</v>
      </c>
    </row>
    <row r="346" ht="14.25" customHeight="1" spans="1:34">
      <c r="A346" s="7" t="s">
        <v>2800</v>
      </c>
      <c r="B346" s="7" t="s">
        <v>2801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2802</v>
      </c>
      <c r="H346" s="8" t="s">
        <v>2803</v>
      </c>
      <c r="I346" s="8" t="s">
        <v>79</v>
      </c>
      <c r="J346" s="8" t="s">
        <v>2</v>
      </c>
      <c r="K346" s="8" t="s">
        <v>2804</v>
      </c>
      <c r="L346" s="8">
        <v>1</v>
      </c>
      <c r="M346" s="8">
        <v>1</v>
      </c>
      <c r="N346" s="8" t="s">
        <v>318</v>
      </c>
      <c r="O346" s="8" t="s">
        <v>2074</v>
      </c>
      <c r="P346" s="8" t="s">
        <v>1452</v>
      </c>
      <c r="Q346" s="8"/>
      <c r="R346" s="14" t="s">
        <v>2805</v>
      </c>
      <c r="S346" s="16" t="s">
        <v>19</v>
      </c>
      <c r="T346" s="8"/>
      <c r="U346" s="14" t="s">
        <v>19</v>
      </c>
      <c r="V346" s="14" t="s">
        <v>2805</v>
      </c>
      <c r="W346" s="16" t="s">
        <v>1181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2806</v>
      </c>
      <c r="AD346" t="s">
        <v>6</v>
      </c>
      <c r="AE346" t="s">
        <v>2807</v>
      </c>
      <c r="AF346" t="s">
        <v>88</v>
      </c>
      <c r="AG346" t="s">
        <v>75</v>
      </c>
      <c r="AH346" t="s">
        <v>134</v>
      </c>
    </row>
    <row r="347" ht="14.25" customHeight="1" spans="1:34">
      <c r="A347" s="7" t="s">
        <v>2808</v>
      </c>
      <c r="B347" s="7" t="s">
        <v>2809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628</v>
      </c>
      <c r="H347" s="8" t="s">
        <v>629</v>
      </c>
      <c r="I347" s="8" t="s">
        <v>79</v>
      </c>
      <c r="J347" s="8" t="s">
        <v>2</v>
      </c>
      <c r="K347" s="8" t="s">
        <v>2810</v>
      </c>
      <c r="L347" s="8">
        <v>1</v>
      </c>
      <c r="M347" s="8">
        <v>3</v>
      </c>
      <c r="N347" s="8" t="s">
        <v>631</v>
      </c>
      <c r="O347" s="8" t="s">
        <v>825</v>
      </c>
      <c r="P347" s="8" t="s">
        <v>1452</v>
      </c>
      <c r="Q347" s="8"/>
      <c r="R347" s="14" t="s">
        <v>2811</v>
      </c>
      <c r="S347" s="16" t="s">
        <v>19</v>
      </c>
      <c r="T347" s="8"/>
      <c r="U347" s="14" t="s">
        <v>19</v>
      </c>
      <c r="V347" s="14" t="s">
        <v>2811</v>
      </c>
      <c r="W347" s="16" t="s">
        <v>2812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2813</v>
      </c>
      <c r="AD347" t="s">
        <v>6</v>
      </c>
      <c r="AE347" t="s">
        <v>2814</v>
      </c>
      <c r="AF347" t="s">
        <v>88</v>
      </c>
      <c r="AG347" t="s">
        <v>75</v>
      </c>
      <c r="AH347" t="s">
        <v>19</v>
      </c>
    </row>
    <row r="348" ht="14.25" customHeight="1" spans="1:34">
      <c r="A348" s="7" t="s">
        <v>2815</v>
      </c>
      <c r="B348" s="7" t="s">
        <v>2816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600</v>
      </c>
      <c r="H348" s="8" t="s">
        <v>601</v>
      </c>
      <c r="I348" s="8" t="s">
        <v>79</v>
      </c>
      <c r="J348" s="8" t="s">
        <v>2</v>
      </c>
      <c r="K348" s="8" t="s">
        <v>2817</v>
      </c>
      <c r="L348" s="8">
        <v>1</v>
      </c>
      <c r="M348" s="8">
        <v>3</v>
      </c>
      <c r="N348" s="8" t="s">
        <v>376</v>
      </c>
      <c r="O348" s="8" t="s">
        <v>825</v>
      </c>
      <c r="P348" s="8" t="s">
        <v>1452</v>
      </c>
      <c r="Q348" s="8"/>
      <c r="R348" s="14" t="s">
        <v>2818</v>
      </c>
      <c r="S348" s="16" t="s">
        <v>19</v>
      </c>
      <c r="T348" s="8"/>
      <c r="U348" s="14" t="s">
        <v>19</v>
      </c>
      <c r="V348" s="14" t="s">
        <v>2818</v>
      </c>
      <c r="W348" s="16" t="s">
        <v>2798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2819</v>
      </c>
      <c r="AD348" t="s">
        <v>6</v>
      </c>
      <c r="AE348" t="s">
        <v>605</v>
      </c>
      <c r="AF348" t="s">
        <v>88</v>
      </c>
      <c r="AG348" t="s">
        <v>75</v>
      </c>
      <c r="AH348" t="s">
        <v>19</v>
      </c>
    </row>
    <row r="349" ht="14.25" customHeight="1" spans="1:34">
      <c r="A349" s="7" t="s">
        <v>2820</v>
      </c>
      <c r="B349" s="7" t="s">
        <v>2821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608</v>
      </c>
      <c r="H349" s="8" t="s">
        <v>609</v>
      </c>
      <c r="I349" s="8" t="s">
        <v>79</v>
      </c>
      <c r="J349" s="8" t="s">
        <v>2</v>
      </c>
      <c r="K349" s="8" t="s">
        <v>2822</v>
      </c>
      <c r="L349" s="8">
        <v>1</v>
      </c>
      <c r="M349" s="8">
        <v>4</v>
      </c>
      <c r="N349" s="8" t="s">
        <v>151</v>
      </c>
      <c r="O349" s="8" t="s">
        <v>106</v>
      </c>
      <c r="P349" s="8" t="s">
        <v>1452</v>
      </c>
      <c r="Q349" s="8"/>
      <c r="R349" s="14" t="s">
        <v>2823</v>
      </c>
      <c r="S349" s="16" t="s">
        <v>19</v>
      </c>
      <c r="T349" s="8"/>
      <c r="U349" s="14" t="s">
        <v>19</v>
      </c>
      <c r="V349" s="14" t="s">
        <v>2823</v>
      </c>
      <c r="W349" s="16" t="s">
        <v>2824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2825</v>
      </c>
      <c r="AD349" t="s">
        <v>6</v>
      </c>
      <c r="AE349" t="s">
        <v>1334</v>
      </c>
      <c r="AF349" t="s">
        <v>88</v>
      </c>
      <c r="AG349" t="s">
        <v>75</v>
      </c>
      <c r="AH349" t="s">
        <v>669</v>
      </c>
    </row>
    <row r="350" ht="14.25" customHeight="1" spans="1:34">
      <c r="A350" s="7" t="s">
        <v>2826</v>
      </c>
      <c r="B350" s="7" t="s">
        <v>2827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2828</v>
      </c>
      <c r="H350" s="8" t="s">
        <v>2829</v>
      </c>
      <c r="I350" s="8" t="s">
        <v>79</v>
      </c>
      <c r="J350" s="8" t="s">
        <v>2</v>
      </c>
      <c r="K350" s="8" t="s">
        <v>2830</v>
      </c>
      <c r="L350" s="8">
        <v>1</v>
      </c>
      <c r="M350" s="8">
        <v>2</v>
      </c>
      <c r="N350" s="8" t="s">
        <v>376</v>
      </c>
      <c r="O350" s="8" t="s">
        <v>826</v>
      </c>
      <c r="P350" s="8" t="s">
        <v>1452</v>
      </c>
      <c r="Q350" s="8"/>
      <c r="R350" s="14" t="s">
        <v>2831</v>
      </c>
      <c r="S350" s="16" t="s">
        <v>19</v>
      </c>
      <c r="T350" s="8"/>
      <c r="U350" s="14" t="s">
        <v>19</v>
      </c>
      <c r="V350" s="14" t="s">
        <v>2831</v>
      </c>
      <c r="W350" s="16" t="s">
        <v>2832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2833</v>
      </c>
      <c r="AD350" t="s">
        <v>6</v>
      </c>
      <c r="AE350" t="s">
        <v>876</v>
      </c>
      <c r="AF350" t="s">
        <v>88</v>
      </c>
      <c r="AG350" t="s">
        <v>75</v>
      </c>
      <c r="AH350" t="s">
        <v>782</v>
      </c>
    </row>
    <row r="351" ht="14.25" customHeight="1" spans="1:34">
      <c r="A351" s="7" t="s">
        <v>2834</v>
      </c>
      <c r="B351" s="7" t="s">
        <v>2835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2836</v>
      </c>
      <c r="H351" s="8" t="s">
        <v>2837</v>
      </c>
      <c r="I351" s="8" t="s">
        <v>79</v>
      </c>
      <c r="J351" s="8" t="s">
        <v>2</v>
      </c>
      <c r="K351" s="8" t="s">
        <v>2838</v>
      </c>
      <c r="L351" s="8">
        <v>1</v>
      </c>
      <c r="M351" s="8">
        <v>3</v>
      </c>
      <c r="N351" s="8" t="s">
        <v>151</v>
      </c>
      <c r="O351" s="8" t="s">
        <v>825</v>
      </c>
      <c r="P351" s="8" t="s">
        <v>1452</v>
      </c>
      <c r="Q351" s="8"/>
      <c r="R351" s="14" t="s">
        <v>2839</v>
      </c>
      <c r="S351" s="16" t="s">
        <v>19</v>
      </c>
      <c r="T351" s="8"/>
      <c r="U351" s="14" t="s">
        <v>19</v>
      </c>
      <c r="V351" s="14" t="s">
        <v>2839</v>
      </c>
      <c r="W351" s="16" t="s">
        <v>2840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2841</v>
      </c>
      <c r="AD351" t="s">
        <v>6</v>
      </c>
      <c r="AE351" t="s">
        <v>339</v>
      </c>
      <c r="AF351" t="s">
        <v>88</v>
      </c>
      <c r="AG351" t="s">
        <v>75</v>
      </c>
      <c r="AH351" t="s">
        <v>89</v>
      </c>
    </row>
    <row r="352" ht="14.25" customHeight="1" spans="1:34">
      <c r="A352" s="7" t="s">
        <v>2842</v>
      </c>
      <c r="B352" s="7" t="s">
        <v>2843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2844</v>
      </c>
      <c r="H352" s="8" t="s">
        <v>2845</v>
      </c>
      <c r="I352" s="8" t="s">
        <v>79</v>
      </c>
      <c r="J352" s="8" t="s">
        <v>2</v>
      </c>
      <c r="K352" s="8" t="s">
        <v>2846</v>
      </c>
      <c r="L352" s="8">
        <v>2</v>
      </c>
      <c r="M352" s="8">
        <v>3</v>
      </c>
      <c r="N352" s="8" t="s">
        <v>404</v>
      </c>
      <c r="O352" s="8" t="s">
        <v>825</v>
      </c>
      <c r="P352" s="8" t="s">
        <v>1452</v>
      </c>
      <c r="Q352" s="8"/>
      <c r="R352" s="14" t="s">
        <v>2847</v>
      </c>
      <c r="S352" s="16" t="s">
        <v>19</v>
      </c>
      <c r="T352" s="8"/>
      <c r="U352" s="14" t="s">
        <v>19</v>
      </c>
      <c r="V352" s="14" t="s">
        <v>2847</v>
      </c>
      <c r="W352" s="16" t="s">
        <v>2848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2849</v>
      </c>
      <c r="AD352" t="s">
        <v>6</v>
      </c>
      <c r="AE352" t="s">
        <v>2850</v>
      </c>
      <c r="AF352" t="s">
        <v>88</v>
      </c>
      <c r="AG352" t="s">
        <v>75</v>
      </c>
      <c r="AH352" t="s">
        <v>1747</v>
      </c>
    </row>
    <row r="353" ht="14.25" customHeight="1" spans="1:34">
      <c r="A353" s="7" t="s">
        <v>2851</v>
      </c>
      <c r="B353" s="7" t="s">
        <v>2852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1914</v>
      </c>
      <c r="H353" s="8" t="s">
        <v>1915</v>
      </c>
      <c r="I353" s="8" t="s">
        <v>79</v>
      </c>
      <c r="J353" s="8" t="s">
        <v>2</v>
      </c>
      <c r="K353" s="8" t="s">
        <v>2853</v>
      </c>
      <c r="L353" s="8">
        <v>1</v>
      </c>
      <c r="M353" s="8">
        <v>3</v>
      </c>
      <c r="N353" s="8" t="s">
        <v>769</v>
      </c>
      <c r="O353" s="8" t="s">
        <v>825</v>
      </c>
      <c r="P353" s="8" t="s">
        <v>1452</v>
      </c>
      <c r="Q353" s="8"/>
      <c r="R353" s="14" t="s">
        <v>1917</v>
      </c>
      <c r="S353" s="16" t="s">
        <v>19</v>
      </c>
      <c r="T353" s="8"/>
      <c r="U353" s="14" t="s">
        <v>19</v>
      </c>
      <c r="V353" s="14" t="s">
        <v>1917</v>
      </c>
      <c r="W353" s="16" t="s">
        <v>1918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1919</v>
      </c>
      <c r="AD353" t="s">
        <v>6</v>
      </c>
      <c r="AE353" t="s">
        <v>1920</v>
      </c>
      <c r="AF353" t="s">
        <v>88</v>
      </c>
      <c r="AG353" t="s">
        <v>75</v>
      </c>
      <c r="AH353" t="s">
        <v>19</v>
      </c>
    </row>
    <row r="354" ht="14.25" customHeight="1" spans="1:34">
      <c r="A354" s="7" t="s">
        <v>2854</v>
      </c>
      <c r="B354" s="7" t="s">
        <v>2855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2856</v>
      </c>
      <c r="H354" s="8" t="s">
        <v>2857</v>
      </c>
      <c r="I354" s="8" t="s">
        <v>79</v>
      </c>
      <c r="J354" s="8" t="s">
        <v>2</v>
      </c>
      <c r="K354" s="8" t="s">
        <v>2858</v>
      </c>
      <c r="L354" s="8">
        <v>1</v>
      </c>
      <c r="M354" s="8">
        <v>1</v>
      </c>
      <c r="N354" s="8" t="s">
        <v>129</v>
      </c>
      <c r="O354" s="8" t="s">
        <v>2074</v>
      </c>
      <c r="P354" s="8" t="s">
        <v>1452</v>
      </c>
      <c r="Q354" s="8"/>
      <c r="R354" s="14" t="s">
        <v>2859</v>
      </c>
      <c r="S354" s="16" t="s">
        <v>19</v>
      </c>
      <c r="T354" s="8"/>
      <c r="U354" s="14" t="s">
        <v>19</v>
      </c>
      <c r="V354" s="14" t="s">
        <v>2859</v>
      </c>
      <c r="W354" s="16" t="s">
        <v>651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2860</v>
      </c>
      <c r="AD354" t="s">
        <v>6</v>
      </c>
      <c r="AE354" t="s">
        <v>2861</v>
      </c>
      <c r="AF354" t="s">
        <v>88</v>
      </c>
      <c r="AG354" t="s">
        <v>75</v>
      </c>
      <c r="AH354" t="s">
        <v>19</v>
      </c>
    </row>
    <row r="355" ht="14.25" customHeight="1" spans="1:34">
      <c r="A355" s="7" t="s">
        <v>2862</v>
      </c>
      <c r="B355" s="7" t="s">
        <v>2863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1871</v>
      </c>
      <c r="H355" s="8" t="s">
        <v>1872</v>
      </c>
      <c r="I355" s="8" t="s">
        <v>79</v>
      </c>
      <c r="J355" s="8" t="s">
        <v>2</v>
      </c>
      <c r="K355" s="8" t="s">
        <v>2864</v>
      </c>
      <c r="L355" s="8">
        <v>1</v>
      </c>
      <c r="M355" s="8">
        <v>3</v>
      </c>
      <c r="N355" s="8" t="s">
        <v>443</v>
      </c>
      <c r="O355" s="8" t="s">
        <v>825</v>
      </c>
      <c r="P355" s="8" t="s">
        <v>1452</v>
      </c>
      <c r="Q355" s="8"/>
      <c r="R355" s="14" t="s">
        <v>2865</v>
      </c>
      <c r="S355" s="16" t="s">
        <v>19</v>
      </c>
      <c r="T355" s="8"/>
      <c r="U355" s="14" t="s">
        <v>19</v>
      </c>
      <c r="V355" s="14" t="s">
        <v>2865</v>
      </c>
      <c r="W355" s="16" t="s">
        <v>2866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2867</v>
      </c>
      <c r="AD355" t="s">
        <v>6</v>
      </c>
      <c r="AE355" t="s">
        <v>2868</v>
      </c>
      <c r="AF355" t="s">
        <v>88</v>
      </c>
      <c r="AG355" t="s">
        <v>75</v>
      </c>
      <c r="AH355" t="s">
        <v>1747</v>
      </c>
    </row>
    <row r="356" ht="14.25" customHeight="1" spans="1:34">
      <c r="A356" s="7" t="s">
        <v>2869</v>
      </c>
      <c r="B356" s="7" t="s">
        <v>2870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2856</v>
      </c>
      <c r="H356" s="8" t="s">
        <v>2857</v>
      </c>
      <c r="I356" s="8" t="s">
        <v>79</v>
      </c>
      <c r="J356" s="8" t="s">
        <v>2</v>
      </c>
      <c r="K356" s="8" t="s">
        <v>2871</v>
      </c>
      <c r="L356" s="8">
        <v>1</v>
      </c>
      <c r="M356" s="8">
        <v>1</v>
      </c>
      <c r="N356" s="8" t="s">
        <v>106</v>
      </c>
      <c r="O356" s="8" t="s">
        <v>2074</v>
      </c>
      <c r="P356" s="8" t="s">
        <v>1452</v>
      </c>
      <c r="Q356" s="8"/>
      <c r="R356" s="14" t="s">
        <v>2872</v>
      </c>
      <c r="S356" s="16" t="s">
        <v>19</v>
      </c>
      <c r="T356" s="8"/>
      <c r="U356" s="14" t="s">
        <v>19</v>
      </c>
      <c r="V356" s="14" t="s">
        <v>2872</v>
      </c>
      <c r="W356" s="16" t="s">
        <v>2873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2874</v>
      </c>
      <c r="AD356" t="s">
        <v>6</v>
      </c>
      <c r="AE356" t="s">
        <v>2861</v>
      </c>
      <c r="AF356" t="s">
        <v>88</v>
      </c>
      <c r="AG356" t="s">
        <v>75</v>
      </c>
      <c r="AH356" t="s">
        <v>19</v>
      </c>
    </row>
    <row r="357" ht="14.25" customHeight="1" spans="1:34">
      <c r="A357" s="7" t="s">
        <v>2875</v>
      </c>
      <c r="B357" s="7" t="s">
        <v>2876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2877</v>
      </c>
      <c r="H357" s="8" t="s">
        <v>2878</v>
      </c>
      <c r="I357" s="8" t="s">
        <v>79</v>
      </c>
      <c r="J357" s="8" t="s">
        <v>2</v>
      </c>
      <c r="K357" s="8" t="s">
        <v>2879</v>
      </c>
      <c r="L357" s="8">
        <v>1</v>
      </c>
      <c r="M357" s="8">
        <v>3</v>
      </c>
      <c r="N357" s="8" t="s">
        <v>106</v>
      </c>
      <c r="O357" s="8" t="s">
        <v>825</v>
      </c>
      <c r="P357" s="8" t="s">
        <v>1452</v>
      </c>
      <c r="Q357" s="8"/>
      <c r="R357" s="14" t="s">
        <v>2019</v>
      </c>
      <c r="S357" s="16" t="s">
        <v>19</v>
      </c>
      <c r="T357" s="8"/>
      <c r="U357" s="14" t="s">
        <v>19</v>
      </c>
      <c r="V357" s="14" t="s">
        <v>2019</v>
      </c>
      <c r="W357" s="16" t="s">
        <v>2880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2881</v>
      </c>
      <c r="AD357" t="s">
        <v>6</v>
      </c>
      <c r="AE357" t="s">
        <v>2882</v>
      </c>
      <c r="AF357" t="s">
        <v>88</v>
      </c>
      <c r="AG357" t="s">
        <v>75</v>
      </c>
      <c r="AH357" t="s">
        <v>19</v>
      </c>
    </row>
    <row r="358" ht="14.25" customHeight="1" spans="1:34">
      <c r="A358" s="7" t="s">
        <v>2883</v>
      </c>
      <c r="B358" s="7" t="s">
        <v>2884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2885</v>
      </c>
      <c r="H358" s="8" t="s">
        <v>2886</v>
      </c>
      <c r="I358" s="8" t="s">
        <v>79</v>
      </c>
      <c r="J358" s="8" t="s">
        <v>2</v>
      </c>
      <c r="K358" s="8" t="s">
        <v>2887</v>
      </c>
      <c r="L358" s="8">
        <v>1</v>
      </c>
      <c r="M358" s="8">
        <v>1</v>
      </c>
      <c r="N358" s="8" t="s">
        <v>825</v>
      </c>
      <c r="O358" s="8" t="s">
        <v>2074</v>
      </c>
      <c r="P358" s="8" t="s">
        <v>1452</v>
      </c>
      <c r="Q358" s="8"/>
      <c r="R358" s="14" t="s">
        <v>2888</v>
      </c>
      <c r="S358" s="16" t="s">
        <v>19</v>
      </c>
      <c r="T358" s="8"/>
      <c r="U358" s="14" t="s">
        <v>19</v>
      </c>
      <c r="V358" s="14" t="s">
        <v>2888</v>
      </c>
      <c r="W358" s="16" t="s">
        <v>2889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2890</v>
      </c>
      <c r="AD358" t="s">
        <v>6</v>
      </c>
      <c r="AE358" t="s">
        <v>1254</v>
      </c>
      <c r="AF358" t="s">
        <v>88</v>
      </c>
      <c r="AG358" t="s">
        <v>75</v>
      </c>
      <c r="AH358" t="s">
        <v>134</v>
      </c>
    </row>
    <row r="359" ht="14.25" customHeight="1" spans="1:34">
      <c r="A359" s="7" t="s">
        <v>2891</v>
      </c>
      <c r="B359" s="7" t="s">
        <v>2892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2893</v>
      </c>
      <c r="H359" s="8" t="s">
        <v>2894</v>
      </c>
      <c r="I359" s="8" t="s">
        <v>79</v>
      </c>
      <c r="J359" s="8" t="s">
        <v>2</v>
      </c>
      <c r="K359" s="8" t="s">
        <v>2895</v>
      </c>
      <c r="L359" s="8">
        <v>1</v>
      </c>
      <c r="M359" s="8">
        <v>4</v>
      </c>
      <c r="N359" s="8" t="s">
        <v>82</v>
      </c>
      <c r="O359" s="8" t="s">
        <v>106</v>
      </c>
      <c r="P359" s="8" t="s">
        <v>1452</v>
      </c>
      <c r="Q359" s="8"/>
      <c r="R359" s="14" t="s">
        <v>2896</v>
      </c>
      <c r="S359" s="16" t="s">
        <v>19</v>
      </c>
      <c r="T359" s="8"/>
      <c r="U359" s="14" t="s">
        <v>19</v>
      </c>
      <c r="V359" s="14" t="s">
        <v>2896</v>
      </c>
      <c r="W359" s="16" t="s">
        <v>2897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2898</v>
      </c>
      <c r="AD359" t="s">
        <v>6</v>
      </c>
      <c r="AE359" t="s">
        <v>486</v>
      </c>
      <c r="AF359" t="s">
        <v>88</v>
      </c>
      <c r="AG359" t="s">
        <v>75</v>
      </c>
      <c r="AH359" t="s">
        <v>19</v>
      </c>
    </row>
    <row r="360" ht="14.25" customHeight="1" spans="1:34">
      <c r="A360" s="7" t="s">
        <v>2899</v>
      </c>
      <c r="B360" s="7" t="s">
        <v>2900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2901</v>
      </c>
      <c r="H360" s="8" t="s">
        <v>2902</v>
      </c>
      <c r="I360" s="8" t="s">
        <v>79</v>
      </c>
      <c r="J360" s="8" t="s">
        <v>2</v>
      </c>
      <c r="K360" s="8" t="s">
        <v>2903</v>
      </c>
      <c r="L360" s="8">
        <v>1</v>
      </c>
      <c r="M360" s="8">
        <v>1</v>
      </c>
      <c r="N360" s="8" t="s">
        <v>826</v>
      </c>
      <c r="O360" s="8" t="s">
        <v>2074</v>
      </c>
      <c r="P360" s="8" t="s">
        <v>1452</v>
      </c>
      <c r="Q360" s="8"/>
      <c r="R360" s="14" t="s">
        <v>2904</v>
      </c>
      <c r="S360" s="16" t="s">
        <v>19</v>
      </c>
      <c r="T360" s="8"/>
      <c r="U360" s="14" t="s">
        <v>19</v>
      </c>
      <c r="V360" s="14" t="s">
        <v>2904</v>
      </c>
      <c r="W360" s="16" t="s">
        <v>2905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2906</v>
      </c>
      <c r="AD360" t="s">
        <v>6</v>
      </c>
      <c r="AE360" t="s">
        <v>486</v>
      </c>
      <c r="AF360" t="s">
        <v>88</v>
      </c>
      <c r="AG360" t="s">
        <v>75</v>
      </c>
      <c r="AH360" t="s">
        <v>134</v>
      </c>
    </row>
    <row r="361" ht="14.25" customHeight="1" spans="1:34">
      <c r="A361" s="7" t="s">
        <v>2907</v>
      </c>
      <c r="B361" s="7" t="s">
        <v>2908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2909</v>
      </c>
      <c r="H361" s="8" t="s">
        <v>2910</v>
      </c>
      <c r="I361" s="8" t="s">
        <v>79</v>
      </c>
      <c r="J361" s="8" t="s">
        <v>2</v>
      </c>
      <c r="K361" s="8" t="s">
        <v>2911</v>
      </c>
      <c r="L361" s="8">
        <v>1</v>
      </c>
      <c r="M361" s="8">
        <v>3</v>
      </c>
      <c r="N361" s="8" t="s">
        <v>280</v>
      </c>
      <c r="O361" s="8" t="s">
        <v>825</v>
      </c>
      <c r="P361" s="8" t="s">
        <v>1452</v>
      </c>
      <c r="Q361" s="8"/>
      <c r="R361" s="14" t="s">
        <v>2912</v>
      </c>
      <c r="S361" s="16" t="s">
        <v>19</v>
      </c>
      <c r="T361" s="8"/>
      <c r="U361" s="14" t="s">
        <v>19</v>
      </c>
      <c r="V361" s="14" t="s">
        <v>2912</v>
      </c>
      <c r="W361" s="16" t="s">
        <v>2913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2914</v>
      </c>
      <c r="AD361" t="s">
        <v>6</v>
      </c>
      <c r="AE361" t="s">
        <v>2915</v>
      </c>
      <c r="AF361" t="s">
        <v>88</v>
      </c>
      <c r="AG361" t="s">
        <v>75</v>
      </c>
      <c r="AH361" t="s">
        <v>19</v>
      </c>
    </row>
    <row r="362" ht="14.25" customHeight="1" spans="1:34">
      <c r="A362" s="7" t="s">
        <v>2916</v>
      </c>
      <c r="B362" s="7" t="s">
        <v>2917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2918</v>
      </c>
      <c r="H362" s="8" t="s">
        <v>2919</v>
      </c>
      <c r="I362" s="8" t="s">
        <v>79</v>
      </c>
      <c r="J362" s="8" t="s">
        <v>2</v>
      </c>
      <c r="K362" s="8" t="s">
        <v>2920</v>
      </c>
      <c r="L362" s="8">
        <v>1</v>
      </c>
      <c r="M362" s="8">
        <v>1</v>
      </c>
      <c r="N362" s="8" t="s">
        <v>826</v>
      </c>
      <c r="O362" s="8" t="s">
        <v>2074</v>
      </c>
      <c r="P362" s="8" t="s">
        <v>1452</v>
      </c>
      <c r="Q362" s="8"/>
      <c r="R362" s="14" t="s">
        <v>2921</v>
      </c>
      <c r="S362" s="16" t="s">
        <v>19</v>
      </c>
      <c r="T362" s="8"/>
      <c r="U362" s="14" t="s">
        <v>19</v>
      </c>
      <c r="V362" s="14" t="s">
        <v>2921</v>
      </c>
      <c r="W362" s="16" t="s">
        <v>2922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2923</v>
      </c>
      <c r="AD362" t="s">
        <v>6</v>
      </c>
      <c r="AE362" t="s">
        <v>2924</v>
      </c>
      <c r="AF362" t="s">
        <v>88</v>
      </c>
      <c r="AG362" t="s">
        <v>75</v>
      </c>
      <c r="AH362" t="s">
        <v>89</v>
      </c>
    </row>
    <row r="363" ht="14.25" customHeight="1" spans="1:34">
      <c r="A363" s="7" t="s">
        <v>2925</v>
      </c>
      <c r="B363" s="7" t="s">
        <v>2926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2927</v>
      </c>
      <c r="H363" s="8" t="s">
        <v>2928</v>
      </c>
      <c r="I363" s="8" t="s">
        <v>79</v>
      </c>
      <c r="J363" s="8" t="s">
        <v>2</v>
      </c>
      <c r="K363" s="8" t="s">
        <v>2929</v>
      </c>
      <c r="L363" s="8">
        <v>1</v>
      </c>
      <c r="M363" s="8">
        <v>1</v>
      </c>
      <c r="N363" s="8" t="s">
        <v>2074</v>
      </c>
      <c r="O363" s="8" t="s">
        <v>2074</v>
      </c>
      <c r="P363" s="8" t="s">
        <v>1452</v>
      </c>
      <c r="Q363" s="8"/>
      <c r="R363" s="14" t="s">
        <v>545</v>
      </c>
      <c r="S363" s="16" t="s">
        <v>19</v>
      </c>
      <c r="T363" s="8"/>
      <c r="U363" s="14" t="s">
        <v>19</v>
      </c>
      <c r="V363" s="14" t="s">
        <v>545</v>
      </c>
      <c r="W363" s="16" t="s">
        <v>2930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2931</v>
      </c>
      <c r="AD363" t="s">
        <v>6</v>
      </c>
      <c r="AE363" t="s">
        <v>2932</v>
      </c>
      <c r="AF363" t="s">
        <v>88</v>
      </c>
      <c r="AG363" t="s">
        <v>75</v>
      </c>
      <c r="AH363" t="s">
        <v>381</v>
      </c>
    </row>
    <row r="364" ht="14.25" customHeight="1" spans="1:34">
      <c r="A364" s="7" t="s">
        <v>2933</v>
      </c>
      <c r="B364" s="7" t="s">
        <v>2934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2171</v>
      </c>
      <c r="H364" s="8" t="s">
        <v>2172</v>
      </c>
      <c r="I364" s="8" t="s">
        <v>79</v>
      </c>
      <c r="J364" s="8" t="s">
        <v>2</v>
      </c>
      <c r="K364" s="8" t="s">
        <v>2935</v>
      </c>
      <c r="L364" s="8">
        <v>1</v>
      </c>
      <c r="M364" s="8">
        <v>1</v>
      </c>
      <c r="N364" s="8" t="s">
        <v>769</v>
      </c>
      <c r="O364" s="8" t="s">
        <v>2074</v>
      </c>
      <c r="P364" s="8" t="s">
        <v>1452</v>
      </c>
      <c r="Q364" s="8"/>
      <c r="R364" s="14" t="s">
        <v>2936</v>
      </c>
      <c r="S364" s="16" t="s">
        <v>19</v>
      </c>
      <c r="T364" s="8"/>
      <c r="U364" s="14" t="s">
        <v>19</v>
      </c>
      <c r="V364" s="14" t="s">
        <v>2936</v>
      </c>
      <c r="W364" s="16" t="s">
        <v>2937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2938</v>
      </c>
      <c r="AD364" t="s">
        <v>6</v>
      </c>
      <c r="AE364" t="s">
        <v>2939</v>
      </c>
      <c r="AF364" t="s">
        <v>88</v>
      </c>
      <c r="AG364" t="s">
        <v>75</v>
      </c>
      <c r="AH364" t="s">
        <v>19</v>
      </c>
    </row>
    <row r="365" ht="14.25" customHeight="1" spans="1:34">
      <c r="A365" s="7" t="s">
        <v>2940</v>
      </c>
      <c r="B365" s="7" t="s">
        <v>2941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2942</v>
      </c>
      <c r="H365" s="8" t="s">
        <v>2943</v>
      </c>
      <c r="I365" s="8" t="s">
        <v>79</v>
      </c>
      <c r="J365" s="8" t="s">
        <v>2</v>
      </c>
      <c r="K365" s="8" t="s">
        <v>2944</v>
      </c>
      <c r="L365" s="8">
        <v>1</v>
      </c>
      <c r="M365" s="8">
        <v>1</v>
      </c>
      <c r="N365" s="8" t="s">
        <v>826</v>
      </c>
      <c r="O365" s="8" t="s">
        <v>2074</v>
      </c>
      <c r="P365" s="8" t="s">
        <v>1452</v>
      </c>
      <c r="Q365" s="8"/>
      <c r="R365" s="14" t="s">
        <v>2945</v>
      </c>
      <c r="S365" s="16" t="s">
        <v>19</v>
      </c>
      <c r="T365" s="8"/>
      <c r="U365" s="14" t="s">
        <v>19</v>
      </c>
      <c r="V365" s="14" t="s">
        <v>2945</v>
      </c>
      <c r="W365" s="16" t="s">
        <v>2946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2947</v>
      </c>
      <c r="AD365" t="s">
        <v>6</v>
      </c>
      <c r="AE365" t="s">
        <v>2948</v>
      </c>
      <c r="AF365" t="s">
        <v>88</v>
      </c>
      <c r="AG365" t="s">
        <v>75</v>
      </c>
      <c r="AH365" t="s">
        <v>89</v>
      </c>
    </row>
    <row r="366" ht="14.25" customHeight="1" spans="1:34">
      <c r="A366" s="7" t="s">
        <v>2949</v>
      </c>
      <c r="B366" s="7" t="s">
        <v>2950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2951</v>
      </c>
      <c r="H366" s="8" t="s">
        <v>2952</v>
      </c>
      <c r="I366" s="8" t="s">
        <v>79</v>
      </c>
      <c r="J366" s="8" t="s">
        <v>2</v>
      </c>
      <c r="K366" s="8" t="s">
        <v>2953</v>
      </c>
      <c r="L366" s="8">
        <v>1</v>
      </c>
      <c r="M366" s="8">
        <v>1</v>
      </c>
      <c r="N366" s="8" t="s">
        <v>2074</v>
      </c>
      <c r="O366" s="8" t="s">
        <v>2074</v>
      </c>
      <c r="P366" s="8" t="s">
        <v>1452</v>
      </c>
      <c r="Q366" s="8"/>
      <c r="R366" s="14" t="s">
        <v>2954</v>
      </c>
      <c r="S366" s="16" t="s">
        <v>19</v>
      </c>
      <c r="T366" s="8"/>
      <c r="U366" s="14" t="s">
        <v>19</v>
      </c>
      <c r="V366" s="14" t="s">
        <v>2954</v>
      </c>
      <c r="W366" s="16" t="s">
        <v>2955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2956</v>
      </c>
      <c r="AD366" t="s">
        <v>6</v>
      </c>
      <c r="AE366" t="s">
        <v>663</v>
      </c>
      <c r="AF366" t="s">
        <v>88</v>
      </c>
      <c r="AG366" t="s">
        <v>75</v>
      </c>
      <c r="AH366" t="s">
        <v>145</v>
      </c>
    </row>
    <row r="367" ht="14.25" customHeight="1" spans="1:34">
      <c r="A367" s="7" t="s">
        <v>2957</v>
      </c>
      <c r="B367" s="7" t="s">
        <v>2958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2959</v>
      </c>
      <c r="H367" s="8" t="s">
        <v>2960</v>
      </c>
      <c r="I367" s="8" t="s">
        <v>79</v>
      </c>
      <c r="J367" s="8" t="s">
        <v>2</v>
      </c>
      <c r="K367" s="8" t="s">
        <v>2961</v>
      </c>
      <c r="L367" s="8">
        <v>1</v>
      </c>
      <c r="M367" s="8">
        <v>2</v>
      </c>
      <c r="N367" s="8" t="s">
        <v>826</v>
      </c>
      <c r="O367" s="8" t="s">
        <v>2962</v>
      </c>
      <c r="P367" s="8" t="s">
        <v>2963</v>
      </c>
      <c r="Q367" s="8"/>
      <c r="R367" s="14" t="s">
        <v>2964</v>
      </c>
      <c r="S367" s="16" t="s">
        <v>2964</v>
      </c>
      <c r="T367" s="8" t="s">
        <v>2965</v>
      </c>
      <c r="U367" s="14" t="s">
        <v>19</v>
      </c>
      <c r="V367" s="14" t="s">
        <v>19</v>
      </c>
      <c r="W367" s="16" t="s">
        <v>19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19</v>
      </c>
      <c r="AD367" t="s">
        <v>6</v>
      </c>
      <c r="AE367" t="s">
        <v>2966</v>
      </c>
      <c r="AF367" t="s">
        <v>88</v>
      </c>
      <c r="AG367" t="s">
        <v>75</v>
      </c>
      <c r="AH367" t="s">
        <v>19</v>
      </c>
    </row>
    <row r="368" ht="14.25" customHeight="1" spans="1:34">
      <c r="A368" s="7" t="s">
        <v>2967</v>
      </c>
      <c r="B368" s="7" t="s">
        <v>2968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2969</v>
      </c>
      <c r="H368" s="8" t="s">
        <v>2970</v>
      </c>
      <c r="I368" s="8" t="s">
        <v>79</v>
      </c>
      <c r="J368" s="8" t="s">
        <v>2</v>
      </c>
      <c r="K368" s="8" t="s">
        <v>2971</v>
      </c>
      <c r="L368" s="8">
        <v>1</v>
      </c>
      <c r="M368" s="8">
        <v>1</v>
      </c>
      <c r="N368" s="8" t="s">
        <v>826</v>
      </c>
      <c r="O368" s="8" t="s">
        <v>2074</v>
      </c>
      <c r="P368" s="8" t="s">
        <v>1452</v>
      </c>
      <c r="Q368" s="8"/>
      <c r="R368" s="14" t="s">
        <v>2972</v>
      </c>
      <c r="S368" s="16" t="s">
        <v>19</v>
      </c>
      <c r="T368" s="8"/>
      <c r="U368" s="14" t="s">
        <v>19</v>
      </c>
      <c r="V368" s="14" t="s">
        <v>2972</v>
      </c>
      <c r="W368" s="16" t="s">
        <v>2973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2974</v>
      </c>
      <c r="AD368" t="s">
        <v>6</v>
      </c>
      <c r="AE368" t="s">
        <v>2975</v>
      </c>
      <c r="AF368" t="s">
        <v>88</v>
      </c>
      <c r="AG368" t="s">
        <v>75</v>
      </c>
      <c r="AH368" t="s">
        <v>19</v>
      </c>
    </row>
    <row r="369" ht="14.25" customHeight="1" spans="1:34">
      <c r="A369" s="7" t="s">
        <v>2976</v>
      </c>
      <c r="B369" s="7" t="s">
        <v>2977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2978</v>
      </c>
      <c r="H369" s="8" t="s">
        <v>2979</v>
      </c>
      <c r="I369" s="8" t="s">
        <v>79</v>
      </c>
      <c r="J369" s="8" t="s">
        <v>2</v>
      </c>
      <c r="K369" s="8" t="s">
        <v>2980</v>
      </c>
      <c r="L369" s="8">
        <v>1</v>
      </c>
      <c r="M369" s="8">
        <v>3</v>
      </c>
      <c r="N369" s="8" t="s">
        <v>376</v>
      </c>
      <c r="O369" s="8" t="s">
        <v>825</v>
      </c>
      <c r="P369" s="8" t="s">
        <v>1452</v>
      </c>
      <c r="Q369" s="8"/>
      <c r="R369" s="14" t="s">
        <v>2981</v>
      </c>
      <c r="S369" s="16" t="s">
        <v>19</v>
      </c>
      <c r="T369" s="8"/>
      <c r="U369" s="14" t="s">
        <v>19</v>
      </c>
      <c r="V369" s="14" t="s">
        <v>2981</v>
      </c>
      <c r="W369" s="16" t="s">
        <v>2982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2983</v>
      </c>
      <c r="AD369" t="s">
        <v>6</v>
      </c>
      <c r="AE369" t="s">
        <v>2984</v>
      </c>
      <c r="AF369" t="s">
        <v>88</v>
      </c>
      <c r="AG369" t="s">
        <v>75</v>
      </c>
      <c r="AH369" t="s">
        <v>19</v>
      </c>
    </row>
    <row r="370" ht="14.25" customHeight="1" spans="1:34">
      <c r="A370" s="7" t="s">
        <v>2985</v>
      </c>
      <c r="B370" s="7" t="s">
        <v>2986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2987</v>
      </c>
      <c r="H370" s="8" t="s">
        <v>2988</v>
      </c>
      <c r="I370" s="8" t="s">
        <v>79</v>
      </c>
      <c r="J370" s="8" t="s">
        <v>2</v>
      </c>
      <c r="K370" s="8" t="s">
        <v>2989</v>
      </c>
      <c r="L370" s="8">
        <v>1</v>
      </c>
      <c r="M370" s="8">
        <v>1</v>
      </c>
      <c r="N370" s="8" t="s">
        <v>1452</v>
      </c>
      <c r="O370" s="8" t="s">
        <v>1452</v>
      </c>
      <c r="P370" s="8" t="s">
        <v>1461</v>
      </c>
      <c r="Q370" s="8"/>
      <c r="R370" s="14" t="s">
        <v>702</v>
      </c>
      <c r="S370" s="16" t="s">
        <v>702</v>
      </c>
      <c r="T370" s="8" t="s">
        <v>2990</v>
      </c>
      <c r="U370" s="14" t="s">
        <v>19</v>
      </c>
      <c r="V370" s="14" t="s">
        <v>19</v>
      </c>
      <c r="W370" s="16" t="s">
        <v>19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19</v>
      </c>
      <c r="AD370" t="s">
        <v>6</v>
      </c>
      <c r="AE370" t="s">
        <v>2991</v>
      </c>
      <c r="AF370" t="s">
        <v>88</v>
      </c>
      <c r="AG370" t="s">
        <v>75</v>
      </c>
      <c r="AH370" t="s">
        <v>19</v>
      </c>
    </row>
    <row r="371" ht="14.25" customHeight="1" spans="1:34">
      <c r="A371" s="7" t="s">
        <v>2992</v>
      </c>
      <c r="B371" s="7" t="s">
        <v>2993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2994</v>
      </c>
      <c r="H371" s="8" t="s">
        <v>2995</v>
      </c>
      <c r="I371" s="8" t="s">
        <v>79</v>
      </c>
      <c r="J371" s="8" t="s">
        <v>2</v>
      </c>
      <c r="K371" s="8" t="s">
        <v>2996</v>
      </c>
      <c r="L371" s="8">
        <v>1</v>
      </c>
      <c r="M371" s="8">
        <v>1</v>
      </c>
      <c r="N371" s="8" t="s">
        <v>2074</v>
      </c>
      <c r="O371" s="8" t="s">
        <v>2065</v>
      </c>
      <c r="P371" s="8" t="s">
        <v>2997</v>
      </c>
      <c r="Q371" s="8"/>
      <c r="R371" s="14" t="s">
        <v>2998</v>
      </c>
      <c r="S371" s="16" t="s">
        <v>2998</v>
      </c>
      <c r="T371" s="8" t="s">
        <v>2999</v>
      </c>
      <c r="U371" s="14" t="s">
        <v>19</v>
      </c>
      <c r="V371" s="14" t="s">
        <v>19</v>
      </c>
      <c r="W371" s="16" t="s">
        <v>19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19</v>
      </c>
      <c r="AD371" t="s">
        <v>6</v>
      </c>
      <c r="AE371" t="s">
        <v>3000</v>
      </c>
      <c r="AF371" t="s">
        <v>88</v>
      </c>
      <c r="AG371" t="s">
        <v>75</v>
      </c>
      <c r="AH371" t="s">
        <v>19</v>
      </c>
    </row>
    <row r="372" ht="14.25" customHeight="1" spans="1:34">
      <c r="A372" s="7" t="s">
        <v>3001</v>
      </c>
      <c r="B372" s="7" t="s">
        <v>3002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1943</v>
      </c>
      <c r="H372" s="8" t="s">
        <v>1944</v>
      </c>
      <c r="I372" s="8" t="s">
        <v>79</v>
      </c>
      <c r="J372" s="8" t="s">
        <v>2</v>
      </c>
      <c r="K372" s="8" t="s">
        <v>3003</v>
      </c>
      <c r="L372" s="8">
        <v>1</v>
      </c>
      <c r="M372" s="8">
        <v>3</v>
      </c>
      <c r="N372" s="8" t="s">
        <v>1452</v>
      </c>
      <c r="O372" s="8" t="s">
        <v>492</v>
      </c>
      <c r="P372" s="8" t="s">
        <v>2056</v>
      </c>
      <c r="Q372" s="8"/>
      <c r="R372" s="14" t="s">
        <v>3004</v>
      </c>
      <c r="S372" s="16" t="s">
        <v>3004</v>
      </c>
      <c r="T372" s="8" t="s">
        <v>3005</v>
      </c>
      <c r="U372" s="14" t="s">
        <v>19</v>
      </c>
      <c r="V372" s="14" t="s">
        <v>19</v>
      </c>
      <c r="W372" s="16" t="s">
        <v>19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19</v>
      </c>
      <c r="AD372" t="s">
        <v>6</v>
      </c>
      <c r="AE372" t="s">
        <v>339</v>
      </c>
      <c r="AF372" t="s">
        <v>88</v>
      </c>
      <c r="AG372" t="s">
        <v>75</v>
      </c>
      <c r="AH372" t="s">
        <v>19</v>
      </c>
    </row>
    <row r="373" ht="14.25" customHeight="1" spans="1:34">
      <c r="A373" s="7" t="s">
        <v>3006</v>
      </c>
      <c r="B373" s="7" t="s">
        <v>3007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3008</v>
      </c>
      <c r="H373" s="8" t="s">
        <v>3009</v>
      </c>
      <c r="I373" s="8" t="s">
        <v>79</v>
      </c>
      <c r="J373" s="8" t="s">
        <v>2</v>
      </c>
      <c r="K373" s="8" t="s">
        <v>3010</v>
      </c>
      <c r="L373" s="8">
        <v>2</v>
      </c>
      <c r="M373" s="8">
        <v>2</v>
      </c>
      <c r="N373" s="8" t="s">
        <v>826</v>
      </c>
      <c r="O373" s="8" t="s">
        <v>2056</v>
      </c>
      <c r="P373" s="8" t="s">
        <v>3011</v>
      </c>
      <c r="Q373" s="8"/>
      <c r="R373" s="14" t="s">
        <v>3012</v>
      </c>
      <c r="S373" s="16" t="s">
        <v>3012</v>
      </c>
      <c r="T373" s="8" t="s">
        <v>3013</v>
      </c>
      <c r="U373" s="14" t="s">
        <v>19</v>
      </c>
      <c r="V373" s="14" t="s">
        <v>19</v>
      </c>
      <c r="W373" s="16" t="s">
        <v>19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19</v>
      </c>
      <c r="AD373" t="s">
        <v>6</v>
      </c>
      <c r="AE373" t="s">
        <v>3014</v>
      </c>
      <c r="AF373" t="s">
        <v>88</v>
      </c>
      <c r="AG373" t="s">
        <v>75</v>
      </c>
      <c r="AH373" t="s">
        <v>19</v>
      </c>
    </row>
    <row r="374" ht="14.25" customHeight="1" spans="1:34">
      <c r="A374" s="7" t="s">
        <v>3015</v>
      </c>
      <c r="B374" s="7" t="s">
        <v>3016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3017</v>
      </c>
      <c r="H374" s="8" t="s">
        <v>3018</v>
      </c>
      <c r="I374" s="8" t="s">
        <v>79</v>
      </c>
      <c r="J374" s="8" t="s">
        <v>2</v>
      </c>
      <c r="K374" s="8" t="s">
        <v>3019</v>
      </c>
      <c r="L374" s="8">
        <v>1</v>
      </c>
      <c r="M374" s="8">
        <v>1</v>
      </c>
      <c r="N374" s="8" t="s">
        <v>1461</v>
      </c>
      <c r="O374" s="8" t="s">
        <v>2075</v>
      </c>
      <c r="P374" s="8" t="s">
        <v>3020</v>
      </c>
      <c r="Q374" s="8"/>
      <c r="R374" s="14" t="s">
        <v>1701</v>
      </c>
      <c r="S374" s="16" t="s">
        <v>1701</v>
      </c>
      <c r="T374" s="8" t="s">
        <v>3021</v>
      </c>
      <c r="U374" s="14" t="s">
        <v>19</v>
      </c>
      <c r="V374" s="14" t="s">
        <v>19</v>
      </c>
      <c r="W374" s="16" t="s">
        <v>19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19</v>
      </c>
      <c r="AD374" t="s">
        <v>6</v>
      </c>
      <c r="AE374" t="s">
        <v>2601</v>
      </c>
      <c r="AF374" t="s">
        <v>88</v>
      </c>
      <c r="AG374" t="s">
        <v>75</v>
      </c>
      <c r="AH374" t="s">
        <v>19</v>
      </c>
    </row>
    <row r="375" ht="14.25" customHeight="1" spans="1:34">
      <c r="A375" s="7" t="s">
        <v>3022</v>
      </c>
      <c r="B375" s="7" t="s">
        <v>3023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3024</v>
      </c>
      <c r="H375" s="8" t="s">
        <v>3025</v>
      </c>
      <c r="I375" s="8" t="s">
        <v>79</v>
      </c>
      <c r="J375" s="8" t="s">
        <v>2</v>
      </c>
      <c r="K375" s="8" t="s">
        <v>3026</v>
      </c>
      <c r="L375" s="8">
        <v>1</v>
      </c>
      <c r="M375" s="8">
        <v>2</v>
      </c>
      <c r="N375" s="8" t="s">
        <v>269</v>
      </c>
      <c r="O375" s="8" t="s">
        <v>2074</v>
      </c>
      <c r="P375" s="8" t="s">
        <v>1461</v>
      </c>
      <c r="Q375" s="8"/>
      <c r="R375" s="14" t="s">
        <v>2824</v>
      </c>
      <c r="S375" s="16" t="s">
        <v>19</v>
      </c>
      <c r="T375" s="8"/>
      <c r="U375" s="14" t="s">
        <v>19</v>
      </c>
      <c r="V375" s="14" t="s">
        <v>2824</v>
      </c>
      <c r="W375" s="16" t="s">
        <v>3027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3028</v>
      </c>
      <c r="AD375" t="s">
        <v>6</v>
      </c>
      <c r="AE375" t="s">
        <v>3029</v>
      </c>
      <c r="AF375" t="s">
        <v>88</v>
      </c>
      <c r="AG375" t="s">
        <v>75</v>
      </c>
      <c r="AH375" t="s">
        <v>19</v>
      </c>
    </row>
    <row r="376" ht="14.25" customHeight="1" spans="1:34">
      <c r="A376" s="7" t="s">
        <v>3030</v>
      </c>
      <c r="B376" s="7" t="s">
        <v>3031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3032</v>
      </c>
      <c r="H376" s="8" t="s">
        <v>3033</v>
      </c>
      <c r="I376" s="8" t="s">
        <v>79</v>
      </c>
      <c r="J376" s="8" t="s">
        <v>2</v>
      </c>
      <c r="K376" s="8" t="s">
        <v>3034</v>
      </c>
      <c r="L376" s="8">
        <v>3</v>
      </c>
      <c r="M376" s="8">
        <v>2</v>
      </c>
      <c r="N376" s="8" t="s">
        <v>117</v>
      </c>
      <c r="O376" s="8" t="s">
        <v>2074</v>
      </c>
      <c r="P376" s="8" t="s">
        <v>1461</v>
      </c>
      <c r="Q376" s="8"/>
      <c r="R376" s="14" t="s">
        <v>3035</v>
      </c>
      <c r="S376" s="16" t="s">
        <v>19</v>
      </c>
      <c r="T376" s="8"/>
      <c r="U376" s="14" t="s">
        <v>19</v>
      </c>
      <c r="V376" s="14" t="s">
        <v>3035</v>
      </c>
      <c r="W376" s="16" t="s">
        <v>3036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3037</v>
      </c>
      <c r="AD376" t="s">
        <v>6</v>
      </c>
      <c r="AE376" t="s">
        <v>3038</v>
      </c>
      <c r="AF376" t="s">
        <v>88</v>
      </c>
      <c r="AG376" t="s">
        <v>75</v>
      </c>
      <c r="AH376" t="s">
        <v>19</v>
      </c>
    </row>
    <row r="377" ht="14.25" customHeight="1" spans="1:34">
      <c r="A377" s="7" t="s">
        <v>3039</v>
      </c>
      <c r="B377" s="7" t="s">
        <v>3040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3041</v>
      </c>
      <c r="H377" s="8" t="s">
        <v>3042</v>
      </c>
      <c r="I377" s="8" t="s">
        <v>79</v>
      </c>
      <c r="J377" s="8" t="s">
        <v>2</v>
      </c>
      <c r="K377" s="8" t="s">
        <v>3043</v>
      </c>
      <c r="L377" s="8">
        <v>1</v>
      </c>
      <c r="M377" s="8">
        <v>2</v>
      </c>
      <c r="N377" s="8" t="s">
        <v>95</v>
      </c>
      <c r="O377" s="8" t="s">
        <v>2074</v>
      </c>
      <c r="P377" s="8" t="s">
        <v>1461</v>
      </c>
      <c r="Q377" s="8"/>
      <c r="R377" s="14" t="s">
        <v>3044</v>
      </c>
      <c r="S377" s="16" t="s">
        <v>19</v>
      </c>
      <c r="T377" s="8"/>
      <c r="U377" s="14" t="s">
        <v>19</v>
      </c>
      <c r="V377" s="14" t="s">
        <v>3044</v>
      </c>
      <c r="W377" s="16" t="s">
        <v>3045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3046</v>
      </c>
      <c r="AD377" t="s">
        <v>6</v>
      </c>
      <c r="AE377" t="s">
        <v>3047</v>
      </c>
      <c r="AF377" t="s">
        <v>88</v>
      </c>
      <c r="AG377" t="s">
        <v>75</v>
      </c>
      <c r="AH377" t="s">
        <v>19</v>
      </c>
    </row>
    <row r="378" ht="14.25" customHeight="1" spans="1:34">
      <c r="A378" s="7" t="s">
        <v>3048</v>
      </c>
      <c r="B378" s="7" t="s">
        <v>3049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3050</v>
      </c>
      <c r="H378" s="8" t="s">
        <v>3051</v>
      </c>
      <c r="I378" s="8" t="s">
        <v>79</v>
      </c>
      <c r="J378" s="8" t="s">
        <v>2</v>
      </c>
      <c r="K378" s="8" t="s">
        <v>3052</v>
      </c>
      <c r="L378" s="8">
        <v>1</v>
      </c>
      <c r="M378" s="8">
        <v>1</v>
      </c>
      <c r="N378" s="8" t="s">
        <v>269</v>
      </c>
      <c r="O378" s="8" t="s">
        <v>1452</v>
      </c>
      <c r="P378" s="8" t="s">
        <v>1461</v>
      </c>
      <c r="Q378" s="8"/>
      <c r="R378" s="14" t="s">
        <v>3053</v>
      </c>
      <c r="S378" s="16" t="s">
        <v>19</v>
      </c>
      <c r="T378" s="8"/>
      <c r="U378" s="14" t="s">
        <v>19</v>
      </c>
      <c r="V378" s="14" t="s">
        <v>3053</v>
      </c>
      <c r="W378" s="16" t="s">
        <v>3054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3055</v>
      </c>
      <c r="AD378" t="s">
        <v>6</v>
      </c>
      <c r="AE378" t="s">
        <v>3056</v>
      </c>
      <c r="AF378" t="s">
        <v>88</v>
      </c>
      <c r="AG378" t="s">
        <v>75</v>
      </c>
      <c r="AH378" t="s">
        <v>477</v>
      </c>
    </row>
    <row r="379" ht="14.25" customHeight="1" spans="1:34">
      <c r="A379" s="7" t="s">
        <v>3057</v>
      </c>
      <c r="B379" s="7" t="s">
        <v>3058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3059</v>
      </c>
      <c r="H379" s="8" t="s">
        <v>3060</v>
      </c>
      <c r="I379" s="8" t="s">
        <v>79</v>
      </c>
      <c r="J379" s="8" t="s">
        <v>2</v>
      </c>
      <c r="K379" s="8" t="s">
        <v>3061</v>
      </c>
      <c r="L379" s="8">
        <v>1</v>
      </c>
      <c r="M379" s="8">
        <v>1</v>
      </c>
      <c r="N379" s="8" t="s">
        <v>1452</v>
      </c>
      <c r="O379" s="8" t="s">
        <v>1452</v>
      </c>
      <c r="P379" s="8" t="s">
        <v>1461</v>
      </c>
      <c r="Q379" s="8"/>
      <c r="R379" s="14" t="s">
        <v>1398</v>
      </c>
      <c r="S379" s="16" t="s">
        <v>19</v>
      </c>
      <c r="T379" s="8"/>
      <c r="U379" s="14" t="s">
        <v>19</v>
      </c>
      <c r="V379" s="14" t="s">
        <v>1398</v>
      </c>
      <c r="W379" s="16" t="s">
        <v>3062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3063</v>
      </c>
      <c r="AD379" t="s">
        <v>6</v>
      </c>
      <c r="AE379" t="s">
        <v>2106</v>
      </c>
      <c r="AF379" t="s">
        <v>88</v>
      </c>
      <c r="AG379" t="s">
        <v>75</v>
      </c>
      <c r="AH379" t="s">
        <v>89</v>
      </c>
    </row>
    <row r="380" ht="14.25" customHeight="1" spans="1:34">
      <c r="A380" s="7" t="s">
        <v>3064</v>
      </c>
      <c r="B380" s="7" t="s">
        <v>3065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3066</v>
      </c>
      <c r="H380" s="8" t="s">
        <v>3067</v>
      </c>
      <c r="I380" s="8" t="s">
        <v>79</v>
      </c>
      <c r="J380" s="8" t="s">
        <v>2</v>
      </c>
      <c r="K380" s="8" t="s">
        <v>3068</v>
      </c>
      <c r="L380" s="8">
        <v>1</v>
      </c>
      <c r="M380" s="8">
        <v>2</v>
      </c>
      <c r="N380" s="8" t="s">
        <v>3069</v>
      </c>
      <c r="O380" s="8" t="s">
        <v>2074</v>
      </c>
      <c r="P380" s="8" t="s">
        <v>1461</v>
      </c>
      <c r="Q380" s="8"/>
      <c r="R380" s="14" t="s">
        <v>3070</v>
      </c>
      <c r="S380" s="16" t="s">
        <v>19</v>
      </c>
      <c r="T380" s="8"/>
      <c r="U380" s="14" t="s">
        <v>19</v>
      </c>
      <c r="V380" s="14" t="s">
        <v>3070</v>
      </c>
      <c r="W380" s="16" t="s">
        <v>3071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3072</v>
      </c>
      <c r="AD380" t="s">
        <v>6</v>
      </c>
      <c r="AE380" t="s">
        <v>3073</v>
      </c>
      <c r="AF380" t="s">
        <v>88</v>
      </c>
      <c r="AG380" t="s">
        <v>75</v>
      </c>
      <c r="AH380" t="s">
        <v>1063</v>
      </c>
    </row>
    <row r="381" ht="14.25" customHeight="1" spans="1:34">
      <c r="A381" s="7" t="s">
        <v>3074</v>
      </c>
      <c r="B381" s="7" t="s">
        <v>3075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3066</v>
      </c>
      <c r="H381" s="8" t="s">
        <v>3067</v>
      </c>
      <c r="I381" s="8" t="s">
        <v>79</v>
      </c>
      <c r="J381" s="8" t="s">
        <v>2</v>
      </c>
      <c r="K381" s="8" t="s">
        <v>3076</v>
      </c>
      <c r="L381" s="8">
        <v>1</v>
      </c>
      <c r="M381" s="8">
        <v>2</v>
      </c>
      <c r="N381" s="8" t="s">
        <v>3069</v>
      </c>
      <c r="O381" s="8" t="s">
        <v>2074</v>
      </c>
      <c r="P381" s="8" t="s">
        <v>1461</v>
      </c>
      <c r="Q381" s="8"/>
      <c r="R381" s="14" t="s">
        <v>3077</v>
      </c>
      <c r="S381" s="16" t="s">
        <v>19</v>
      </c>
      <c r="T381" s="8"/>
      <c r="U381" s="14" t="s">
        <v>19</v>
      </c>
      <c r="V381" s="14" t="s">
        <v>3077</v>
      </c>
      <c r="W381" s="16" t="s">
        <v>3078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3072</v>
      </c>
      <c r="AD381" t="s">
        <v>6</v>
      </c>
      <c r="AE381" t="s">
        <v>3073</v>
      </c>
      <c r="AF381" t="s">
        <v>88</v>
      </c>
      <c r="AG381" t="s">
        <v>75</v>
      </c>
      <c r="AH381" t="s">
        <v>1063</v>
      </c>
    </row>
    <row r="382" ht="14.25" customHeight="1" spans="1:34">
      <c r="A382" s="7" t="s">
        <v>3079</v>
      </c>
      <c r="B382" s="7" t="s">
        <v>3080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184</v>
      </c>
      <c r="H382" s="8" t="s">
        <v>185</v>
      </c>
      <c r="I382" s="8" t="s">
        <v>79</v>
      </c>
      <c r="J382" s="8" t="s">
        <v>2</v>
      </c>
      <c r="K382" s="8" t="s">
        <v>3081</v>
      </c>
      <c r="L382" s="8">
        <v>1</v>
      </c>
      <c r="M382" s="8">
        <v>3</v>
      </c>
      <c r="N382" s="8" t="s">
        <v>3082</v>
      </c>
      <c r="O382" s="8" t="s">
        <v>826</v>
      </c>
      <c r="P382" s="8" t="s">
        <v>1461</v>
      </c>
      <c r="Q382" s="8"/>
      <c r="R382" s="14" t="s">
        <v>3083</v>
      </c>
      <c r="S382" s="16" t="s">
        <v>19</v>
      </c>
      <c r="T382" s="8"/>
      <c r="U382" s="14" t="s">
        <v>19</v>
      </c>
      <c r="V382" s="14" t="s">
        <v>3083</v>
      </c>
      <c r="W382" s="16" t="s">
        <v>3084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3085</v>
      </c>
      <c r="AD382" t="s">
        <v>6</v>
      </c>
      <c r="AE382" t="s">
        <v>3086</v>
      </c>
      <c r="AF382" t="s">
        <v>88</v>
      </c>
      <c r="AG382" t="s">
        <v>75</v>
      </c>
      <c r="AH382" t="s">
        <v>19</v>
      </c>
    </row>
    <row r="383" ht="14.25" customHeight="1" spans="1:34">
      <c r="A383" s="7" t="s">
        <v>3087</v>
      </c>
      <c r="B383" s="7" t="s">
        <v>3088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184</v>
      </c>
      <c r="H383" s="8" t="s">
        <v>185</v>
      </c>
      <c r="I383" s="8" t="s">
        <v>79</v>
      </c>
      <c r="J383" s="8" t="s">
        <v>2</v>
      </c>
      <c r="K383" s="8" t="s">
        <v>3089</v>
      </c>
      <c r="L383" s="8">
        <v>1</v>
      </c>
      <c r="M383" s="8">
        <v>3</v>
      </c>
      <c r="N383" s="8" t="s">
        <v>3082</v>
      </c>
      <c r="O383" s="8" t="s">
        <v>826</v>
      </c>
      <c r="P383" s="8" t="s">
        <v>1461</v>
      </c>
      <c r="Q383" s="8"/>
      <c r="R383" s="14" t="s">
        <v>3083</v>
      </c>
      <c r="S383" s="16" t="s">
        <v>19</v>
      </c>
      <c r="T383" s="8"/>
      <c r="U383" s="14" t="s">
        <v>19</v>
      </c>
      <c r="V383" s="14" t="s">
        <v>3083</v>
      </c>
      <c r="W383" s="16" t="s">
        <v>3084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3085</v>
      </c>
      <c r="AD383" t="s">
        <v>6</v>
      </c>
      <c r="AE383" t="s">
        <v>3086</v>
      </c>
      <c r="AF383" t="s">
        <v>88</v>
      </c>
      <c r="AG383" t="s">
        <v>75</v>
      </c>
      <c r="AH383" t="s">
        <v>19</v>
      </c>
    </row>
    <row r="384" ht="14.25" customHeight="1" spans="1:34">
      <c r="A384" s="7" t="s">
        <v>3090</v>
      </c>
      <c r="B384" s="7" t="s">
        <v>3091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1117</v>
      </c>
      <c r="H384" s="8" t="s">
        <v>1118</v>
      </c>
      <c r="I384" s="8" t="s">
        <v>79</v>
      </c>
      <c r="J384" s="8" t="s">
        <v>2</v>
      </c>
      <c r="K384" s="8" t="s">
        <v>3092</v>
      </c>
      <c r="L384" s="8">
        <v>1</v>
      </c>
      <c r="M384" s="8">
        <v>2</v>
      </c>
      <c r="N384" s="8" t="s">
        <v>258</v>
      </c>
      <c r="O384" s="8" t="s">
        <v>2074</v>
      </c>
      <c r="P384" s="8" t="s">
        <v>1461</v>
      </c>
      <c r="Q384" s="8"/>
      <c r="R384" s="14" t="s">
        <v>3093</v>
      </c>
      <c r="S384" s="16" t="s">
        <v>19</v>
      </c>
      <c r="T384" s="8"/>
      <c r="U384" s="14" t="s">
        <v>19</v>
      </c>
      <c r="V384" s="14" t="s">
        <v>3093</v>
      </c>
      <c r="W384" s="16" t="s">
        <v>3094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3095</v>
      </c>
      <c r="AD384" t="s">
        <v>6</v>
      </c>
      <c r="AE384" t="s">
        <v>3096</v>
      </c>
      <c r="AF384" t="s">
        <v>88</v>
      </c>
      <c r="AG384" t="s">
        <v>75</v>
      </c>
      <c r="AH384" t="s">
        <v>263</v>
      </c>
    </row>
    <row r="385" ht="14.25" customHeight="1" spans="1:34">
      <c r="A385" s="7" t="s">
        <v>3097</v>
      </c>
      <c r="B385" s="7" t="s">
        <v>3098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364</v>
      </c>
      <c r="H385" s="8" t="s">
        <v>365</v>
      </c>
      <c r="I385" s="8" t="s">
        <v>79</v>
      </c>
      <c r="J385" s="8" t="s">
        <v>2</v>
      </c>
      <c r="K385" s="8" t="s">
        <v>3099</v>
      </c>
      <c r="L385" s="8">
        <v>1</v>
      </c>
      <c r="M385" s="8">
        <v>1</v>
      </c>
      <c r="N385" s="8" t="s">
        <v>1434</v>
      </c>
      <c r="O385" s="8" t="s">
        <v>1452</v>
      </c>
      <c r="P385" s="8" t="s">
        <v>1461</v>
      </c>
      <c r="Q385" s="8"/>
      <c r="R385" s="14" t="s">
        <v>1047</v>
      </c>
      <c r="S385" s="16" t="s">
        <v>19</v>
      </c>
      <c r="T385" s="8"/>
      <c r="U385" s="14" t="s">
        <v>19</v>
      </c>
      <c r="V385" s="14" t="s">
        <v>1047</v>
      </c>
      <c r="W385" s="16" t="s">
        <v>3100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1088</v>
      </c>
      <c r="AD385" t="s">
        <v>6</v>
      </c>
      <c r="AE385" t="s">
        <v>370</v>
      </c>
      <c r="AF385" t="s">
        <v>88</v>
      </c>
      <c r="AG385" t="s">
        <v>75</v>
      </c>
      <c r="AH385" t="s">
        <v>122</v>
      </c>
    </row>
    <row r="386" ht="14.25" customHeight="1" spans="1:34">
      <c r="A386" s="7" t="s">
        <v>3101</v>
      </c>
      <c r="B386" s="7" t="s">
        <v>3102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461</v>
      </c>
      <c r="H386" s="8" t="s">
        <v>462</v>
      </c>
      <c r="I386" s="8" t="s">
        <v>79</v>
      </c>
      <c r="J386" s="8" t="s">
        <v>2</v>
      </c>
      <c r="K386" s="8" t="s">
        <v>3103</v>
      </c>
      <c r="L386" s="8">
        <v>1</v>
      </c>
      <c r="M386" s="8">
        <v>2</v>
      </c>
      <c r="N386" s="8" t="s">
        <v>117</v>
      </c>
      <c r="O386" s="8" t="s">
        <v>2074</v>
      </c>
      <c r="P386" s="8" t="s">
        <v>1461</v>
      </c>
      <c r="Q386" s="8"/>
      <c r="R386" s="14" t="s">
        <v>2587</v>
      </c>
      <c r="S386" s="16" t="s">
        <v>19</v>
      </c>
      <c r="T386" s="8"/>
      <c r="U386" s="14" t="s">
        <v>19</v>
      </c>
      <c r="V386" s="14" t="s">
        <v>2587</v>
      </c>
      <c r="W386" s="16" t="s">
        <v>249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465</v>
      </c>
      <c r="AD386" t="s">
        <v>6</v>
      </c>
      <c r="AE386" t="s">
        <v>466</v>
      </c>
      <c r="AF386" t="s">
        <v>88</v>
      </c>
      <c r="AG386" t="s">
        <v>75</v>
      </c>
      <c r="AH386" t="s">
        <v>467</v>
      </c>
    </row>
    <row r="387" ht="14.25" customHeight="1" spans="1:34">
      <c r="A387" s="7" t="s">
        <v>3104</v>
      </c>
      <c r="B387" s="7" t="s">
        <v>3105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1117</v>
      </c>
      <c r="H387" s="8" t="s">
        <v>1118</v>
      </c>
      <c r="I387" s="8" t="s">
        <v>79</v>
      </c>
      <c r="J387" s="8" t="s">
        <v>2</v>
      </c>
      <c r="K387" s="8" t="s">
        <v>3106</v>
      </c>
      <c r="L387" s="8">
        <v>1</v>
      </c>
      <c r="M387" s="8">
        <v>4</v>
      </c>
      <c r="N387" s="8" t="s">
        <v>128</v>
      </c>
      <c r="O387" s="8" t="s">
        <v>825</v>
      </c>
      <c r="P387" s="8" t="s">
        <v>1461</v>
      </c>
      <c r="Q387" s="8"/>
      <c r="R387" s="14" t="s">
        <v>3107</v>
      </c>
      <c r="S387" s="16" t="s">
        <v>19</v>
      </c>
      <c r="T387" s="8"/>
      <c r="U387" s="14" t="s">
        <v>19</v>
      </c>
      <c r="V387" s="14" t="s">
        <v>3107</v>
      </c>
      <c r="W387" s="16" t="s">
        <v>3108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3109</v>
      </c>
      <c r="AD387" t="s">
        <v>6</v>
      </c>
      <c r="AE387" t="s">
        <v>1123</v>
      </c>
      <c r="AF387" t="s">
        <v>88</v>
      </c>
      <c r="AG387" t="s">
        <v>75</v>
      </c>
      <c r="AH387" t="s">
        <v>664</v>
      </c>
    </row>
    <row r="388" ht="14.25" customHeight="1" spans="1:34">
      <c r="A388" s="7" t="s">
        <v>3110</v>
      </c>
      <c r="B388" s="7" t="s">
        <v>3111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470</v>
      </c>
      <c r="H388" s="8" t="s">
        <v>471</v>
      </c>
      <c r="I388" s="8" t="s">
        <v>79</v>
      </c>
      <c r="J388" s="8" t="s">
        <v>2</v>
      </c>
      <c r="K388" s="8" t="s">
        <v>3112</v>
      </c>
      <c r="L388" s="8">
        <v>1</v>
      </c>
      <c r="M388" s="8">
        <v>2</v>
      </c>
      <c r="N388" s="8" t="s">
        <v>376</v>
      </c>
      <c r="O388" s="8" t="s">
        <v>2074</v>
      </c>
      <c r="P388" s="8" t="s">
        <v>1461</v>
      </c>
      <c r="Q388" s="8"/>
      <c r="R388" s="14" t="s">
        <v>1260</v>
      </c>
      <c r="S388" s="16" t="s">
        <v>19</v>
      </c>
      <c r="T388" s="8"/>
      <c r="U388" s="14" t="s">
        <v>19</v>
      </c>
      <c r="V388" s="14" t="s">
        <v>1260</v>
      </c>
      <c r="W388" s="16" t="s">
        <v>3113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3114</v>
      </c>
      <c r="AD388" t="s">
        <v>6</v>
      </c>
      <c r="AE388" t="s">
        <v>476</v>
      </c>
      <c r="AF388" t="s">
        <v>88</v>
      </c>
      <c r="AG388" t="s">
        <v>75</v>
      </c>
      <c r="AH388" t="s">
        <v>19</v>
      </c>
    </row>
    <row r="389" ht="14.25" customHeight="1" spans="1:34">
      <c r="A389" s="7" t="s">
        <v>3115</v>
      </c>
      <c r="B389" s="7" t="s">
        <v>3116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3117</v>
      </c>
      <c r="H389" s="8" t="s">
        <v>3118</v>
      </c>
      <c r="I389" s="8" t="s">
        <v>79</v>
      </c>
      <c r="J389" s="8" t="s">
        <v>2</v>
      </c>
      <c r="K389" s="8" t="s">
        <v>3119</v>
      </c>
      <c r="L389" s="8">
        <v>1</v>
      </c>
      <c r="M389" s="8">
        <v>3</v>
      </c>
      <c r="N389" s="8" t="s">
        <v>376</v>
      </c>
      <c r="O389" s="8" t="s">
        <v>826</v>
      </c>
      <c r="P389" s="8" t="s">
        <v>1461</v>
      </c>
      <c r="Q389" s="8"/>
      <c r="R389" s="14" t="s">
        <v>3120</v>
      </c>
      <c r="S389" s="16" t="s">
        <v>19</v>
      </c>
      <c r="T389" s="8"/>
      <c r="U389" s="14" t="s">
        <v>19</v>
      </c>
      <c r="V389" s="14" t="s">
        <v>3120</v>
      </c>
      <c r="W389" s="16" t="s">
        <v>3121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3122</v>
      </c>
      <c r="AD389" t="s">
        <v>6</v>
      </c>
      <c r="AE389" t="s">
        <v>339</v>
      </c>
      <c r="AF389" t="s">
        <v>88</v>
      </c>
      <c r="AG389" t="s">
        <v>75</v>
      </c>
      <c r="AH389" t="s">
        <v>19</v>
      </c>
    </row>
    <row r="390" ht="14.25" customHeight="1" spans="1:34">
      <c r="A390" s="7" t="s">
        <v>3123</v>
      </c>
      <c r="B390" s="7" t="s">
        <v>3124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401</v>
      </c>
      <c r="H390" s="8" t="s">
        <v>402</v>
      </c>
      <c r="I390" s="8" t="s">
        <v>79</v>
      </c>
      <c r="J390" s="8" t="s">
        <v>2</v>
      </c>
      <c r="K390" s="8" t="s">
        <v>3125</v>
      </c>
      <c r="L390" s="8">
        <v>1</v>
      </c>
      <c r="M390" s="8">
        <v>4</v>
      </c>
      <c r="N390" s="8" t="s">
        <v>151</v>
      </c>
      <c r="O390" s="8" t="s">
        <v>825</v>
      </c>
      <c r="P390" s="8" t="s">
        <v>1461</v>
      </c>
      <c r="Q390" s="8"/>
      <c r="R390" s="14" t="s">
        <v>3126</v>
      </c>
      <c r="S390" s="16" t="s">
        <v>19</v>
      </c>
      <c r="T390" s="8"/>
      <c r="U390" s="14" t="s">
        <v>19</v>
      </c>
      <c r="V390" s="14" t="s">
        <v>3126</v>
      </c>
      <c r="W390" s="16" t="s">
        <v>3127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3128</v>
      </c>
      <c r="AD390" t="s">
        <v>6</v>
      </c>
      <c r="AE390" t="s">
        <v>408</v>
      </c>
      <c r="AF390" t="s">
        <v>88</v>
      </c>
      <c r="AG390" t="s">
        <v>75</v>
      </c>
      <c r="AH390" t="s">
        <v>19</v>
      </c>
    </row>
    <row r="391" ht="14.25" customHeight="1" spans="1:34">
      <c r="A391" s="7" t="s">
        <v>3129</v>
      </c>
      <c r="B391" s="7" t="s">
        <v>3130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3131</v>
      </c>
      <c r="H391" s="8" t="s">
        <v>3132</v>
      </c>
      <c r="I391" s="8" t="s">
        <v>79</v>
      </c>
      <c r="J391" s="8" t="s">
        <v>2</v>
      </c>
      <c r="K391" s="8" t="s">
        <v>3133</v>
      </c>
      <c r="L391" s="8">
        <v>1</v>
      </c>
      <c r="M391" s="8">
        <v>2</v>
      </c>
      <c r="N391" s="8" t="s">
        <v>404</v>
      </c>
      <c r="O391" s="8" t="s">
        <v>2074</v>
      </c>
      <c r="P391" s="8" t="s">
        <v>1461</v>
      </c>
      <c r="Q391" s="8"/>
      <c r="R391" s="14" t="s">
        <v>670</v>
      </c>
      <c r="S391" s="16" t="s">
        <v>19</v>
      </c>
      <c r="T391" s="8"/>
      <c r="U391" s="14" t="s">
        <v>19</v>
      </c>
      <c r="V391" s="14" t="s">
        <v>670</v>
      </c>
      <c r="W391" s="16" t="s">
        <v>3134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3135</v>
      </c>
      <c r="AD391" t="s">
        <v>6</v>
      </c>
      <c r="AE391" t="s">
        <v>3136</v>
      </c>
      <c r="AF391" t="s">
        <v>88</v>
      </c>
      <c r="AG391" t="s">
        <v>75</v>
      </c>
      <c r="AH391" t="s">
        <v>263</v>
      </c>
    </row>
    <row r="392" ht="14.25" customHeight="1" spans="1:34">
      <c r="A392" s="7" t="s">
        <v>3137</v>
      </c>
      <c r="B392" s="7" t="s">
        <v>3138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3139</v>
      </c>
      <c r="H392" s="8" t="s">
        <v>3140</v>
      </c>
      <c r="I392" s="8" t="s">
        <v>79</v>
      </c>
      <c r="J392" s="8" t="s">
        <v>2</v>
      </c>
      <c r="K392" s="8" t="s">
        <v>3141</v>
      </c>
      <c r="L392" s="8">
        <v>1</v>
      </c>
      <c r="M392" s="8">
        <v>1</v>
      </c>
      <c r="N392" s="8" t="s">
        <v>404</v>
      </c>
      <c r="O392" s="8" t="s">
        <v>1452</v>
      </c>
      <c r="P392" s="8" t="s">
        <v>1461</v>
      </c>
      <c r="Q392" s="8"/>
      <c r="R392" s="14" t="s">
        <v>3142</v>
      </c>
      <c r="S392" s="16" t="s">
        <v>19</v>
      </c>
      <c r="T392" s="8"/>
      <c r="U392" s="14" t="s">
        <v>19</v>
      </c>
      <c r="V392" s="14" t="s">
        <v>3142</v>
      </c>
      <c r="W392" s="16" t="s">
        <v>3143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3144</v>
      </c>
      <c r="AD392" t="s">
        <v>6</v>
      </c>
      <c r="AE392" t="s">
        <v>1035</v>
      </c>
      <c r="AF392" t="s">
        <v>88</v>
      </c>
      <c r="AG392" t="s">
        <v>75</v>
      </c>
      <c r="AH392" t="s">
        <v>19</v>
      </c>
    </row>
    <row r="393" ht="14.25" customHeight="1" spans="1:34">
      <c r="A393" s="7" t="s">
        <v>3145</v>
      </c>
      <c r="B393" s="7" t="s">
        <v>3146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3147</v>
      </c>
      <c r="H393" s="8" t="s">
        <v>3148</v>
      </c>
      <c r="I393" s="8" t="s">
        <v>79</v>
      </c>
      <c r="J393" s="8" t="s">
        <v>2</v>
      </c>
      <c r="K393" s="8" t="s">
        <v>3149</v>
      </c>
      <c r="L393" s="8">
        <v>1</v>
      </c>
      <c r="M393" s="8">
        <v>2</v>
      </c>
      <c r="N393" s="8" t="s">
        <v>404</v>
      </c>
      <c r="O393" s="8" t="s">
        <v>2074</v>
      </c>
      <c r="P393" s="8" t="s">
        <v>1461</v>
      </c>
      <c r="Q393" s="8"/>
      <c r="R393" s="14" t="s">
        <v>3150</v>
      </c>
      <c r="S393" s="16" t="s">
        <v>19</v>
      </c>
      <c r="T393" s="8"/>
      <c r="U393" s="14" t="s">
        <v>19</v>
      </c>
      <c r="V393" s="14" t="s">
        <v>3150</v>
      </c>
      <c r="W393" s="16" t="s">
        <v>388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3151</v>
      </c>
      <c r="AD393" t="s">
        <v>6</v>
      </c>
      <c r="AE393" t="s">
        <v>486</v>
      </c>
      <c r="AF393" t="s">
        <v>88</v>
      </c>
      <c r="AG393" t="s">
        <v>75</v>
      </c>
      <c r="AH393" t="s">
        <v>664</v>
      </c>
    </row>
    <row r="394" ht="14.25" customHeight="1" spans="1:34">
      <c r="A394" s="7" t="s">
        <v>3152</v>
      </c>
      <c r="B394" s="7" t="s">
        <v>3153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470</v>
      </c>
      <c r="H394" s="8" t="s">
        <v>471</v>
      </c>
      <c r="I394" s="8" t="s">
        <v>79</v>
      </c>
      <c r="J394" s="8" t="s">
        <v>2</v>
      </c>
      <c r="K394" s="8" t="s">
        <v>3154</v>
      </c>
      <c r="L394" s="8">
        <v>1</v>
      </c>
      <c r="M394" s="8">
        <v>4</v>
      </c>
      <c r="N394" s="8" t="s">
        <v>412</v>
      </c>
      <c r="O394" s="8" t="s">
        <v>825</v>
      </c>
      <c r="P394" s="8" t="s">
        <v>1461</v>
      </c>
      <c r="Q394" s="8"/>
      <c r="R394" s="14" t="s">
        <v>3155</v>
      </c>
      <c r="S394" s="16" t="s">
        <v>19</v>
      </c>
      <c r="T394" s="8"/>
      <c r="U394" s="14" t="s">
        <v>19</v>
      </c>
      <c r="V394" s="14" t="s">
        <v>3155</v>
      </c>
      <c r="W394" s="16" t="s">
        <v>3156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3157</v>
      </c>
      <c r="AD394" t="s">
        <v>6</v>
      </c>
      <c r="AE394" t="s">
        <v>476</v>
      </c>
      <c r="AF394" t="s">
        <v>88</v>
      </c>
      <c r="AG394" t="s">
        <v>75</v>
      </c>
      <c r="AH394" t="s">
        <v>597</v>
      </c>
    </row>
    <row r="395" ht="14.25" customHeight="1" spans="1:34">
      <c r="A395" s="7" t="s">
        <v>3158</v>
      </c>
      <c r="B395" s="7" t="s">
        <v>3159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3160</v>
      </c>
      <c r="H395" s="8" t="s">
        <v>3161</v>
      </c>
      <c r="I395" s="8" t="s">
        <v>79</v>
      </c>
      <c r="J395" s="8" t="s">
        <v>2</v>
      </c>
      <c r="K395" s="8" t="s">
        <v>3162</v>
      </c>
      <c r="L395" s="8">
        <v>1</v>
      </c>
      <c r="M395" s="8">
        <v>2</v>
      </c>
      <c r="N395" s="8" t="s">
        <v>412</v>
      </c>
      <c r="O395" s="8" t="s">
        <v>2074</v>
      </c>
      <c r="P395" s="8" t="s">
        <v>1461</v>
      </c>
      <c r="Q395" s="8"/>
      <c r="R395" s="14" t="s">
        <v>2744</v>
      </c>
      <c r="S395" s="16" t="s">
        <v>19</v>
      </c>
      <c r="T395" s="8"/>
      <c r="U395" s="14" t="s">
        <v>19</v>
      </c>
      <c r="V395" s="14" t="s">
        <v>2744</v>
      </c>
      <c r="W395" s="16" t="s">
        <v>3163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3164</v>
      </c>
      <c r="AD395" t="s">
        <v>6</v>
      </c>
      <c r="AE395" t="s">
        <v>361</v>
      </c>
      <c r="AF395" t="s">
        <v>88</v>
      </c>
      <c r="AG395" t="s">
        <v>75</v>
      </c>
      <c r="AH395" t="s">
        <v>2332</v>
      </c>
    </row>
    <row r="396" ht="14.25" customHeight="1" spans="1:34">
      <c r="A396" s="7" t="s">
        <v>3165</v>
      </c>
      <c r="B396" s="7" t="s">
        <v>3166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3167</v>
      </c>
      <c r="H396" s="8" t="s">
        <v>3168</v>
      </c>
      <c r="I396" s="8" t="s">
        <v>79</v>
      </c>
      <c r="J396" s="8" t="s">
        <v>2</v>
      </c>
      <c r="K396" s="8" t="s">
        <v>3169</v>
      </c>
      <c r="L396" s="8">
        <v>1</v>
      </c>
      <c r="M396" s="8">
        <v>2</v>
      </c>
      <c r="N396" s="8" t="s">
        <v>81</v>
      </c>
      <c r="O396" s="8" t="s">
        <v>2074</v>
      </c>
      <c r="P396" s="8" t="s">
        <v>1461</v>
      </c>
      <c r="Q396" s="8"/>
      <c r="R396" s="14" t="s">
        <v>1608</v>
      </c>
      <c r="S396" s="16" t="s">
        <v>19</v>
      </c>
      <c r="T396" s="8"/>
      <c r="U396" s="14" t="s">
        <v>19</v>
      </c>
      <c r="V396" s="14" t="s">
        <v>1608</v>
      </c>
      <c r="W396" s="16" t="s">
        <v>3170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3171</v>
      </c>
      <c r="AD396" t="s">
        <v>6</v>
      </c>
      <c r="AE396" t="s">
        <v>361</v>
      </c>
      <c r="AF396" t="s">
        <v>88</v>
      </c>
      <c r="AG396" t="s">
        <v>75</v>
      </c>
      <c r="AH396" t="s">
        <v>19</v>
      </c>
    </row>
    <row r="397" ht="14.25" customHeight="1" spans="1:34">
      <c r="A397" s="7" t="s">
        <v>3172</v>
      </c>
      <c r="B397" s="7" t="s">
        <v>3173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224</v>
      </c>
      <c r="H397" s="8" t="s">
        <v>225</v>
      </c>
      <c r="I397" s="8" t="s">
        <v>79</v>
      </c>
      <c r="J397" s="8" t="s">
        <v>2</v>
      </c>
      <c r="K397" s="8" t="s">
        <v>3174</v>
      </c>
      <c r="L397" s="8">
        <v>1</v>
      </c>
      <c r="M397" s="8">
        <v>1</v>
      </c>
      <c r="N397" s="8" t="s">
        <v>443</v>
      </c>
      <c r="O397" s="8" t="s">
        <v>1452</v>
      </c>
      <c r="P397" s="8" t="s">
        <v>1461</v>
      </c>
      <c r="Q397" s="8"/>
      <c r="R397" s="14" t="s">
        <v>3175</v>
      </c>
      <c r="S397" s="16" t="s">
        <v>19</v>
      </c>
      <c r="T397" s="8"/>
      <c r="U397" s="14" t="s">
        <v>19</v>
      </c>
      <c r="V397" s="14" t="s">
        <v>3175</v>
      </c>
      <c r="W397" s="16" t="s">
        <v>3176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3177</v>
      </c>
      <c r="AD397" t="s">
        <v>6</v>
      </c>
      <c r="AE397" t="s">
        <v>1534</v>
      </c>
      <c r="AF397" t="s">
        <v>88</v>
      </c>
      <c r="AG397" t="s">
        <v>75</v>
      </c>
      <c r="AH397" t="s">
        <v>19</v>
      </c>
    </row>
    <row r="398" ht="14.25" customHeight="1" spans="1:34">
      <c r="A398" s="7" t="s">
        <v>3178</v>
      </c>
      <c r="B398" s="7" t="s">
        <v>3179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392</v>
      </c>
      <c r="H398" s="8" t="s">
        <v>393</v>
      </c>
      <c r="I398" s="8" t="s">
        <v>79</v>
      </c>
      <c r="J398" s="8" t="s">
        <v>2</v>
      </c>
      <c r="K398" s="8" t="s">
        <v>3180</v>
      </c>
      <c r="L398" s="8">
        <v>1</v>
      </c>
      <c r="M398" s="8">
        <v>3</v>
      </c>
      <c r="N398" s="8" t="s">
        <v>83</v>
      </c>
      <c r="O398" s="8" t="s">
        <v>826</v>
      </c>
      <c r="P398" s="8" t="s">
        <v>1461</v>
      </c>
      <c r="Q398" s="8"/>
      <c r="R398" s="14" t="s">
        <v>3181</v>
      </c>
      <c r="S398" s="16" t="s">
        <v>19</v>
      </c>
      <c r="T398" s="8"/>
      <c r="U398" s="14" t="s">
        <v>19</v>
      </c>
      <c r="V398" s="14" t="s">
        <v>3181</v>
      </c>
      <c r="W398" s="16" t="s">
        <v>3182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3183</v>
      </c>
      <c r="AD398" t="s">
        <v>6</v>
      </c>
      <c r="AE398" t="s">
        <v>3184</v>
      </c>
      <c r="AF398" t="s">
        <v>88</v>
      </c>
      <c r="AG398" t="s">
        <v>75</v>
      </c>
      <c r="AH398" t="s">
        <v>19</v>
      </c>
    </row>
    <row r="399" ht="14.25" customHeight="1" spans="1:34">
      <c r="A399" s="7" t="s">
        <v>3185</v>
      </c>
      <c r="B399" s="7" t="s">
        <v>3186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480</v>
      </c>
      <c r="H399" s="8" t="s">
        <v>481</v>
      </c>
      <c r="I399" s="8" t="s">
        <v>79</v>
      </c>
      <c r="J399" s="8" t="s">
        <v>2</v>
      </c>
      <c r="K399" s="8" t="s">
        <v>3187</v>
      </c>
      <c r="L399" s="8">
        <v>1</v>
      </c>
      <c r="M399" s="8">
        <v>1</v>
      </c>
      <c r="N399" s="8" t="s">
        <v>83</v>
      </c>
      <c r="O399" s="8" t="s">
        <v>1452</v>
      </c>
      <c r="P399" s="8" t="s">
        <v>1461</v>
      </c>
      <c r="Q399" s="8"/>
      <c r="R399" s="14" t="s">
        <v>3188</v>
      </c>
      <c r="S399" s="16" t="s">
        <v>19</v>
      </c>
      <c r="T399" s="8"/>
      <c r="U399" s="14" t="s">
        <v>19</v>
      </c>
      <c r="V399" s="14" t="s">
        <v>3188</v>
      </c>
      <c r="W399" s="16" t="s">
        <v>3189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3190</v>
      </c>
      <c r="AD399" t="s">
        <v>6</v>
      </c>
      <c r="AE399" t="s">
        <v>486</v>
      </c>
      <c r="AF399" t="s">
        <v>88</v>
      </c>
      <c r="AG399" t="s">
        <v>75</v>
      </c>
      <c r="AH399" t="s">
        <v>477</v>
      </c>
    </row>
    <row r="400" ht="14.25" customHeight="1" spans="1:34">
      <c r="A400" s="7" t="s">
        <v>3191</v>
      </c>
      <c r="B400" s="7" t="s">
        <v>3192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277</v>
      </c>
      <c r="H400" s="8" t="s">
        <v>278</v>
      </c>
      <c r="I400" s="8" t="s">
        <v>79</v>
      </c>
      <c r="J400" s="8" t="s">
        <v>2</v>
      </c>
      <c r="K400" s="8" t="s">
        <v>3193</v>
      </c>
      <c r="L400" s="8">
        <v>1</v>
      </c>
      <c r="M400" s="8">
        <v>1</v>
      </c>
      <c r="N400" s="8" t="s">
        <v>83</v>
      </c>
      <c r="O400" s="8" t="s">
        <v>1452</v>
      </c>
      <c r="P400" s="8" t="s">
        <v>1461</v>
      </c>
      <c r="Q400" s="8"/>
      <c r="R400" s="14" t="s">
        <v>3194</v>
      </c>
      <c r="S400" s="16" t="s">
        <v>19</v>
      </c>
      <c r="T400" s="8"/>
      <c r="U400" s="14" t="s">
        <v>19</v>
      </c>
      <c r="V400" s="14" t="s">
        <v>3194</v>
      </c>
      <c r="W400" s="16" t="s">
        <v>3195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3196</v>
      </c>
      <c r="AD400" t="s">
        <v>6</v>
      </c>
      <c r="AE400" t="s">
        <v>3197</v>
      </c>
      <c r="AF400" t="s">
        <v>88</v>
      </c>
      <c r="AG400" t="s">
        <v>75</v>
      </c>
      <c r="AH400" t="s">
        <v>705</v>
      </c>
    </row>
    <row r="401" ht="14.25" customHeight="1" spans="1:34">
      <c r="A401" s="7" t="s">
        <v>3198</v>
      </c>
      <c r="B401" s="7" t="s">
        <v>3199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2741</v>
      </c>
      <c r="H401" s="8" t="s">
        <v>2742</v>
      </c>
      <c r="I401" s="8" t="s">
        <v>79</v>
      </c>
      <c r="J401" s="8" t="s">
        <v>2</v>
      </c>
      <c r="K401" s="8" t="s">
        <v>3200</v>
      </c>
      <c r="L401" s="8">
        <v>2</v>
      </c>
      <c r="M401" s="8">
        <v>2</v>
      </c>
      <c r="N401" s="8" t="s">
        <v>83</v>
      </c>
      <c r="O401" s="8" t="s">
        <v>2074</v>
      </c>
      <c r="P401" s="8" t="s">
        <v>1461</v>
      </c>
      <c r="Q401" s="8"/>
      <c r="R401" s="14" t="s">
        <v>3201</v>
      </c>
      <c r="S401" s="16" t="s">
        <v>19</v>
      </c>
      <c r="T401" s="8"/>
      <c r="U401" s="14" t="s">
        <v>19</v>
      </c>
      <c r="V401" s="14" t="s">
        <v>3201</v>
      </c>
      <c r="W401" s="16" t="s">
        <v>3202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3203</v>
      </c>
      <c r="AD401" t="s">
        <v>6</v>
      </c>
      <c r="AE401" t="s">
        <v>2747</v>
      </c>
      <c r="AF401" t="s">
        <v>88</v>
      </c>
      <c r="AG401" t="s">
        <v>75</v>
      </c>
      <c r="AH401" t="s">
        <v>19</v>
      </c>
    </row>
    <row r="402" ht="14.25" customHeight="1" spans="1:34">
      <c r="A402" s="7" t="s">
        <v>3204</v>
      </c>
      <c r="B402" s="7" t="s">
        <v>3205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1155</v>
      </c>
      <c r="H402" s="8" t="s">
        <v>1156</v>
      </c>
      <c r="I402" s="8" t="s">
        <v>79</v>
      </c>
      <c r="J402" s="8" t="s">
        <v>2</v>
      </c>
      <c r="K402" s="8" t="s">
        <v>3206</v>
      </c>
      <c r="L402" s="8">
        <v>1</v>
      </c>
      <c r="M402" s="8">
        <v>1</v>
      </c>
      <c r="N402" s="8" t="s">
        <v>826</v>
      </c>
      <c r="O402" s="8" t="s">
        <v>1452</v>
      </c>
      <c r="P402" s="8" t="s">
        <v>1461</v>
      </c>
      <c r="Q402" s="8"/>
      <c r="R402" s="14" t="s">
        <v>3207</v>
      </c>
      <c r="S402" s="16" t="s">
        <v>19</v>
      </c>
      <c r="T402" s="8"/>
      <c r="U402" s="14" t="s">
        <v>19</v>
      </c>
      <c r="V402" s="14" t="s">
        <v>3207</v>
      </c>
      <c r="W402" s="16" t="s">
        <v>651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3208</v>
      </c>
      <c r="AD402" t="s">
        <v>6</v>
      </c>
      <c r="AE402" t="s">
        <v>663</v>
      </c>
      <c r="AF402" t="s">
        <v>88</v>
      </c>
      <c r="AG402" t="s">
        <v>75</v>
      </c>
      <c r="AH402" t="s">
        <v>19</v>
      </c>
    </row>
    <row r="403" ht="14.25" customHeight="1" spans="1:34">
      <c r="A403" s="7" t="s">
        <v>3209</v>
      </c>
      <c r="B403" s="7" t="s">
        <v>3210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470</v>
      </c>
      <c r="H403" s="8" t="s">
        <v>471</v>
      </c>
      <c r="I403" s="8" t="s">
        <v>79</v>
      </c>
      <c r="J403" s="8" t="s">
        <v>2</v>
      </c>
      <c r="K403" s="8" t="s">
        <v>3211</v>
      </c>
      <c r="L403" s="8">
        <v>1</v>
      </c>
      <c r="M403" s="8">
        <v>1</v>
      </c>
      <c r="N403" s="8" t="s">
        <v>825</v>
      </c>
      <c r="O403" s="8" t="s">
        <v>1452</v>
      </c>
      <c r="P403" s="8" t="s">
        <v>1461</v>
      </c>
      <c r="Q403" s="8"/>
      <c r="R403" s="14" t="s">
        <v>3212</v>
      </c>
      <c r="S403" s="16" t="s">
        <v>19</v>
      </c>
      <c r="T403" s="8"/>
      <c r="U403" s="14" t="s">
        <v>19</v>
      </c>
      <c r="V403" s="14" t="s">
        <v>3212</v>
      </c>
      <c r="W403" s="16" t="s">
        <v>1383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3213</v>
      </c>
      <c r="AD403" t="s">
        <v>6</v>
      </c>
      <c r="AE403" t="s">
        <v>476</v>
      </c>
      <c r="AF403" t="s">
        <v>88</v>
      </c>
      <c r="AG403" t="s">
        <v>75</v>
      </c>
      <c r="AH403" t="s">
        <v>89</v>
      </c>
    </row>
    <row r="404" ht="14.25" customHeight="1" spans="1:34">
      <c r="A404" s="7" t="s">
        <v>3214</v>
      </c>
      <c r="B404" s="7" t="s">
        <v>3215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470</v>
      </c>
      <c r="H404" s="8" t="s">
        <v>471</v>
      </c>
      <c r="I404" s="8" t="s">
        <v>79</v>
      </c>
      <c r="J404" s="8" t="s">
        <v>2</v>
      </c>
      <c r="K404" s="8" t="s">
        <v>3216</v>
      </c>
      <c r="L404" s="8">
        <v>1</v>
      </c>
      <c r="M404" s="8">
        <v>1</v>
      </c>
      <c r="N404" s="8" t="s">
        <v>826</v>
      </c>
      <c r="O404" s="8" t="s">
        <v>1452</v>
      </c>
      <c r="P404" s="8" t="s">
        <v>1461</v>
      </c>
      <c r="Q404" s="8"/>
      <c r="R404" s="14" t="s">
        <v>3217</v>
      </c>
      <c r="S404" s="16" t="s">
        <v>19</v>
      </c>
      <c r="T404" s="8"/>
      <c r="U404" s="14" t="s">
        <v>19</v>
      </c>
      <c r="V404" s="14" t="s">
        <v>3217</v>
      </c>
      <c r="W404" s="16" t="s">
        <v>3218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3219</v>
      </c>
      <c r="AD404" t="s">
        <v>6</v>
      </c>
      <c r="AE404" t="s">
        <v>476</v>
      </c>
      <c r="AF404" t="s">
        <v>88</v>
      </c>
      <c r="AG404" t="s">
        <v>75</v>
      </c>
      <c r="AH404" t="s">
        <v>89</v>
      </c>
    </row>
    <row r="405" ht="14.25" customHeight="1" spans="1:34">
      <c r="A405" s="7" t="s">
        <v>3220</v>
      </c>
      <c r="B405" s="7" t="s">
        <v>3221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3222</v>
      </c>
      <c r="H405" s="8" t="s">
        <v>3223</v>
      </c>
      <c r="I405" s="8" t="s">
        <v>79</v>
      </c>
      <c r="J405" s="8" t="s">
        <v>2</v>
      </c>
      <c r="K405" s="8" t="s">
        <v>3224</v>
      </c>
      <c r="L405" s="8">
        <v>1</v>
      </c>
      <c r="M405" s="8">
        <v>1</v>
      </c>
      <c r="N405" s="8" t="s">
        <v>2074</v>
      </c>
      <c r="O405" s="8" t="s">
        <v>1452</v>
      </c>
      <c r="P405" s="8" t="s">
        <v>1461</v>
      </c>
      <c r="Q405" s="8"/>
      <c r="R405" s="14" t="s">
        <v>3225</v>
      </c>
      <c r="S405" s="16" t="s">
        <v>19</v>
      </c>
      <c r="T405" s="8"/>
      <c r="U405" s="14" t="s">
        <v>19</v>
      </c>
      <c r="V405" s="14" t="s">
        <v>3225</v>
      </c>
      <c r="W405" s="16" t="s">
        <v>2866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3226</v>
      </c>
      <c r="AD405" t="s">
        <v>6</v>
      </c>
      <c r="AE405" t="s">
        <v>181</v>
      </c>
      <c r="AF405" t="s">
        <v>88</v>
      </c>
      <c r="AG405" t="s">
        <v>75</v>
      </c>
      <c r="AH405" t="s">
        <v>19</v>
      </c>
    </row>
    <row r="406" ht="14.25" customHeight="1" spans="1:34">
      <c r="A406" s="7" t="s">
        <v>3227</v>
      </c>
      <c r="B406" s="7" t="s">
        <v>3228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3229</v>
      </c>
      <c r="H406" s="8" t="s">
        <v>3230</v>
      </c>
      <c r="I406" s="8" t="s">
        <v>79</v>
      </c>
      <c r="J406" s="8" t="s">
        <v>2</v>
      </c>
      <c r="K406" s="8" t="s">
        <v>3231</v>
      </c>
      <c r="L406" s="8">
        <v>1</v>
      </c>
      <c r="M406" s="8">
        <v>1</v>
      </c>
      <c r="N406" s="8" t="s">
        <v>2074</v>
      </c>
      <c r="O406" s="8" t="s">
        <v>1452</v>
      </c>
      <c r="P406" s="8" t="s">
        <v>1461</v>
      </c>
      <c r="Q406" s="8"/>
      <c r="R406" s="14" t="s">
        <v>1079</v>
      </c>
      <c r="S406" s="16" t="s">
        <v>19</v>
      </c>
      <c r="T406" s="8"/>
      <c r="U406" s="14" t="s">
        <v>19</v>
      </c>
      <c r="V406" s="14" t="s">
        <v>1079</v>
      </c>
      <c r="W406" s="16" t="s">
        <v>3232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3233</v>
      </c>
      <c r="AD406" t="s">
        <v>6</v>
      </c>
      <c r="AE406" t="s">
        <v>679</v>
      </c>
      <c r="AF406" t="s">
        <v>88</v>
      </c>
      <c r="AG406" t="s">
        <v>75</v>
      </c>
      <c r="AH406" t="s">
        <v>705</v>
      </c>
    </row>
    <row r="407" ht="14.25" customHeight="1" spans="1:34">
      <c r="A407" s="7" t="s">
        <v>3234</v>
      </c>
      <c r="B407" s="7" t="s">
        <v>3235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3229</v>
      </c>
      <c r="H407" s="8" t="s">
        <v>3230</v>
      </c>
      <c r="I407" s="8" t="s">
        <v>79</v>
      </c>
      <c r="J407" s="8" t="s">
        <v>2</v>
      </c>
      <c r="K407" s="8" t="s">
        <v>3236</v>
      </c>
      <c r="L407" s="8">
        <v>1</v>
      </c>
      <c r="M407" s="8">
        <v>1</v>
      </c>
      <c r="N407" s="8" t="s">
        <v>2074</v>
      </c>
      <c r="O407" s="8" t="s">
        <v>1452</v>
      </c>
      <c r="P407" s="8" t="s">
        <v>1461</v>
      </c>
      <c r="Q407" s="8"/>
      <c r="R407" s="14" t="s">
        <v>3237</v>
      </c>
      <c r="S407" s="16" t="s">
        <v>19</v>
      </c>
      <c r="T407" s="8"/>
      <c r="U407" s="14" t="s">
        <v>19</v>
      </c>
      <c r="V407" s="14" t="s">
        <v>3237</v>
      </c>
      <c r="W407" s="16" t="s">
        <v>3238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3239</v>
      </c>
      <c r="AD407" t="s">
        <v>6</v>
      </c>
      <c r="AE407" t="s">
        <v>605</v>
      </c>
      <c r="AF407" t="s">
        <v>88</v>
      </c>
      <c r="AG407" t="s">
        <v>75</v>
      </c>
      <c r="AH407" t="s">
        <v>89</v>
      </c>
    </row>
    <row r="408" ht="14.25" customHeight="1" spans="1:34">
      <c r="A408" s="7" t="s">
        <v>3240</v>
      </c>
      <c r="B408" s="7" t="s">
        <v>3241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440</v>
      </c>
      <c r="H408" s="8" t="s">
        <v>441</v>
      </c>
      <c r="I408" s="8" t="s">
        <v>79</v>
      </c>
      <c r="J408" s="8" t="s">
        <v>2</v>
      </c>
      <c r="K408" s="8" t="s">
        <v>3242</v>
      </c>
      <c r="L408" s="8">
        <v>1</v>
      </c>
      <c r="M408" s="8">
        <v>1</v>
      </c>
      <c r="N408" s="8" t="s">
        <v>2074</v>
      </c>
      <c r="O408" s="8" t="s">
        <v>1452</v>
      </c>
      <c r="P408" s="8" t="s">
        <v>1461</v>
      </c>
      <c r="Q408" s="8"/>
      <c r="R408" s="14" t="s">
        <v>1218</v>
      </c>
      <c r="S408" s="16" t="s">
        <v>19</v>
      </c>
      <c r="T408" s="8"/>
      <c r="U408" s="14" t="s">
        <v>19</v>
      </c>
      <c r="V408" s="14" t="s">
        <v>1218</v>
      </c>
      <c r="W408" s="16" t="s">
        <v>625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3243</v>
      </c>
      <c r="AD408" t="s">
        <v>6</v>
      </c>
      <c r="AE408" t="s">
        <v>1791</v>
      </c>
      <c r="AF408" t="s">
        <v>88</v>
      </c>
      <c r="AG408" t="s">
        <v>75</v>
      </c>
      <c r="AH408" t="s">
        <v>19</v>
      </c>
    </row>
    <row r="409" ht="14.25" customHeight="1" spans="1:34">
      <c r="A409" s="7" t="s">
        <v>3244</v>
      </c>
      <c r="B409" s="7" t="s">
        <v>3245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724</v>
      </c>
      <c r="H409" s="8" t="s">
        <v>725</v>
      </c>
      <c r="I409" s="8" t="s">
        <v>79</v>
      </c>
      <c r="J409" s="8" t="s">
        <v>2</v>
      </c>
      <c r="K409" s="8" t="s">
        <v>3246</v>
      </c>
      <c r="L409" s="8">
        <v>1</v>
      </c>
      <c r="M409" s="8">
        <v>1</v>
      </c>
      <c r="N409" s="8" t="s">
        <v>3247</v>
      </c>
      <c r="O409" s="8" t="s">
        <v>1452</v>
      </c>
      <c r="P409" s="8" t="s">
        <v>1461</v>
      </c>
      <c r="Q409" s="8"/>
      <c r="R409" s="14" t="s">
        <v>3248</v>
      </c>
      <c r="S409" s="16" t="s">
        <v>19</v>
      </c>
      <c r="T409" s="8"/>
      <c r="U409" s="14" t="s">
        <v>19</v>
      </c>
      <c r="V409" s="14" t="s">
        <v>3248</v>
      </c>
      <c r="W409" s="16" t="s">
        <v>3249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3243</v>
      </c>
      <c r="AD409" t="s">
        <v>6</v>
      </c>
      <c r="AE409" t="s">
        <v>2236</v>
      </c>
      <c r="AF409" t="s">
        <v>88</v>
      </c>
      <c r="AG409" t="s">
        <v>75</v>
      </c>
      <c r="AH409" t="s">
        <v>19</v>
      </c>
    </row>
    <row r="410" ht="14.25" customHeight="1" spans="1:34">
      <c r="A410" s="7" t="s">
        <v>3250</v>
      </c>
      <c r="B410" s="7" t="s">
        <v>3251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3229</v>
      </c>
      <c r="H410" s="8" t="s">
        <v>3230</v>
      </c>
      <c r="I410" s="8" t="s">
        <v>79</v>
      </c>
      <c r="J410" s="8" t="s">
        <v>2</v>
      </c>
      <c r="K410" s="8" t="s">
        <v>3252</v>
      </c>
      <c r="L410" s="8">
        <v>2</v>
      </c>
      <c r="M410" s="8">
        <v>1</v>
      </c>
      <c r="N410" s="8" t="s">
        <v>1452</v>
      </c>
      <c r="O410" s="8" t="s">
        <v>1452</v>
      </c>
      <c r="P410" s="8" t="s">
        <v>1461</v>
      </c>
      <c r="Q410" s="8"/>
      <c r="R410" s="14" t="s">
        <v>3253</v>
      </c>
      <c r="S410" s="16" t="s">
        <v>19</v>
      </c>
      <c r="T410" s="8"/>
      <c r="U410" s="14" t="s">
        <v>19</v>
      </c>
      <c r="V410" s="14" t="s">
        <v>3253</v>
      </c>
      <c r="W410" s="16" t="s">
        <v>3254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3255</v>
      </c>
      <c r="AD410" t="s">
        <v>6</v>
      </c>
      <c r="AE410" t="s">
        <v>605</v>
      </c>
      <c r="AF410" t="s">
        <v>88</v>
      </c>
      <c r="AG410" t="s">
        <v>75</v>
      </c>
      <c r="AH410" t="s">
        <v>252</v>
      </c>
    </row>
    <row r="411" ht="14.25" customHeight="1" spans="1:34">
      <c r="A411" s="7" t="s">
        <v>3256</v>
      </c>
      <c r="B411" s="7" t="s">
        <v>3257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724</v>
      </c>
      <c r="H411" s="8" t="s">
        <v>725</v>
      </c>
      <c r="I411" s="8" t="s">
        <v>79</v>
      </c>
      <c r="J411" s="8" t="s">
        <v>2</v>
      </c>
      <c r="K411" s="8" t="s">
        <v>3258</v>
      </c>
      <c r="L411" s="8">
        <v>1</v>
      </c>
      <c r="M411" s="8">
        <v>1</v>
      </c>
      <c r="N411" s="8" t="s">
        <v>3247</v>
      </c>
      <c r="O411" s="8" t="s">
        <v>1452</v>
      </c>
      <c r="P411" s="8" t="s">
        <v>1461</v>
      </c>
      <c r="Q411" s="8"/>
      <c r="R411" s="14" t="s">
        <v>3248</v>
      </c>
      <c r="S411" s="16" t="s">
        <v>19</v>
      </c>
      <c r="T411" s="8"/>
      <c r="U411" s="14" t="s">
        <v>19</v>
      </c>
      <c r="V411" s="14" t="s">
        <v>3248</v>
      </c>
      <c r="W411" s="16" t="s">
        <v>3249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3243</v>
      </c>
      <c r="AD411" t="s">
        <v>6</v>
      </c>
      <c r="AE411" t="s">
        <v>2236</v>
      </c>
      <c r="AF411" t="s">
        <v>88</v>
      </c>
      <c r="AG411" t="s">
        <v>75</v>
      </c>
      <c r="AH411" t="s">
        <v>19</v>
      </c>
    </row>
    <row r="412" ht="14.25" customHeight="1" spans="1:34">
      <c r="A412" s="7" t="s">
        <v>3259</v>
      </c>
      <c r="B412" s="7" t="s">
        <v>3260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638</v>
      </c>
      <c r="H412" s="8" t="s">
        <v>639</v>
      </c>
      <c r="I412" s="8" t="s">
        <v>79</v>
      </c>
      <c r="J412" s="8" t="s">
        <v>2</v>
      </c>
      <c r="K412" s="8" t="s">
        <v>3261</v>
      </c>
      <c r="L412" s="8">
        <v>2</v>
      </c>
      <c r="M412" s="8">
        <v>2</v>
      </c>
      <c r="N412" s="8" t="s">
        <v>1396</v>
      </c>
      <c r="O412" s="8" t="s">
        <v>2074</v>
      </c>
      <c r="P412" s="8" t="s">
        <v>1461</v>
      </c>
      <c r="Q412" s="8"/>
      <c r="R412" s="14" t="s">
        <v>3262</v>
      </c>
      <c r="S412" s="16" t="s">
        <v>19</v>
      </c>
      <c r="T412" s="8"/>
      <c r="U412" s="14" t="s">
        <v>19</v>
      </c>
      <c r="V412" s="14" t="s">
        <v>3262</v>
      </c>
      <c r="W412" s="16" t="s">
        <v>3263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3264</v>
      </c>
      <c r="AD412" t="s">
        <v>6</v>
      </c>
      <c r="AE412" t="s">
        <v>644</v>
      </c>
      <c r="AF412" t="s">
        <v>88</v>
      </c>
      <c r="AG412" t="s">
        <v>75</v>
      </c>
      <c r="AH412" t="s">
        <v>625</v>
      </c>
    </row>
    <row r="413" ht="14.25" customHeight="1" spans="1:34">
      <c r="A413" s="7" t="s">
        <v>3265</v>
      </c>
      <c r="B413" s="7" t="s">
        <v>3266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2385</v>
      </c>
      <c r="H413" s="8" t="s">
        <v>2386</v>
      </c>
      <c r="I413" s="8" t="s">
        <v>79</v>
      </c>
      <c r="J413" s="8" t="s">
        <v>2</v>
      </c>
      <c r="K413" s="8" t="s">
        <v>3267</v>
      </c>
      <c r="L413" s="8">
        <v>1</v>
      </c>
      <c r="M413" s="8">
        <v>3</v>
      </c>
      <c r="N413" s="8" t="s">
        <v>105</v>
      </c>
      <c r="O413" s="8" t="s">
        <v>826</v>
      </c>
      <c r="P413" s="8" t="s">
        <v>1461</v>
      </c>
      <c r="Q413" s="8"/>
      <c r="R413" s="14" t="s">
        <v>3268</v>
      </c>
      <c r="S413" s="16" t="s">
        <v>19</v>
      </c>
      <c r="T413" s="8"/>
      <c r="U413" s="14" t="s">
        <v>19</v>
      </c>
      <c r="V413" s="14" t="s">
        <v>3268</v>
      </c>
      <c r="W413" s="16" t="s">
        <v>3269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3270</v>
      </c>
      <c r="AD413" t="s">
        <v>6</v>
      </c>
      <c r="AE413" t="s">
        <v>339</v>
      </c>
      <c r="AF413" t="s">
        <v>88</v>
      </c>
      <c r="AG413" t="s">
        <v>75</v>
      </c>
      <c r="AH413" t="s">
        <v>1867</v>
      </c>
    </row>
    <row r="414" ht="14.25" customHeight="1" spans="1:34">
      <c r="A414" s="7" t="s">
        <v>3271</v>
      </c>
      <c r="B414" s="7" t="s">
        <v>3272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638</v>
      </c>
      <c r="H414" s="8" t="s">
        <v>639</v>
      </c>
      <c r="I414" s="8" t="s">
        <v>79</v>
      </c>
      <c r="J414" s="8" t="s">
        <v>2</v>
      </c>
      <c r="K414" s="8" t="s">
        <v>3273</v>
      </c>
      <c r="L414" s="8">
        <v>2</v>
      </c>
      <c r="M414" s="8">
        <v>1</v>
      </c>
      <c r="N414" s="8" t="s">
        <v>128</v>
      </c>
      <c r="O414" s="8" t="s">
        <v>1452</v>
      </c>
      <c r="P414" s="8" t="s">
        <v>1461</v>
      </c>
      <c r="Q414" s="8"/>
      <c r="R414" s="14" t="s">
        <v>3274</v>
      </c>
      <c r="S414" s="16" t="s">
        <v>19</v>
      </c>
      <c r="T414" s="8"/>
      <c r="U414" s="14" t="s">
        <v>19</v>
      </c>
      <c r="V414" s="14" t="s">
        <v>3274</v>
      </c>
      <c r="W414" s="16" t="s">
        <v>3275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3276</v>
      </c>
      <c r="AD414" t="s">
        <v>6</v>
      </c>
      <c r="AE414" t="s">
        <v>663</v>
      </c>
      <c r="AF414" t="s">
        <v>88</v>
      </c>
      <c r="AG414" t="s">
        <v>75</v>
      </c>
      <c r="AH414" t="s">
        <v>587</v>
      </c>
    </row>
    <row r="415" ht="14.25" customHeight="1" spans="1:34">
      <c r="A415" s="7" t="s">
        <v>3277</v>
      </c>
      <c r="B415" s="7" t="s">
        <v>3278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3279</v>
      </c>
      <c r="H415" s="8" t="s">
        <v>3280</v>
      </c>
      <c r="I415" s="8" t="s">
        <v>79</v>
      </c>
      <c r="J415" s="8" t="s">
        <v>2</v>
      </c>
      <c r="K415" s="8" t="s">
        <v>3281</v>
      </c>
      <c r="L415" s="8">
        <v>1</v>
      </c>
      <c r="M415" s="8">
        <v>3</v>
      </c>
      <c r="N415" s="8" t="s">
        <v>151</v>
      </c>
      <c r="O415" s="8" t="s">
        <v>826</v>
      </c>
      <c r="P415" s="8" t="s">
        <v>1461</v>
      </c>
      <c r="Q415" s="8"/>
      <c r="R415" s="14" t="s">
        <v>3282</v>
      </c>
      <c r="S415" s="16" t="s">
        <v>19</v>
      </c>
      <c r="T415" s="8"/>
      <c r="U415" s="14" t="s">
        <v>19</v>
      </c>
      <c r="V415" s="14" t="s">
        <v>3282</v>
      </c>
      <c r="W415" s="16" t="s">
        <v>3283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3284</v>
      </c>
      <c r="AD415" t="s">
        <v>6</v>
      </c>
      <c r="AE415" t="s">
        <v>361</v>
      </c>
      <c r="AF415" t="s">
        <v>88</v>
      </c>
      <c r="AG415" t="s">
        <v>75</v>
      </c>
      <c r="AH415" t="s">
        <v>19</v>
      </c>
    </row>
    <row r="416" ht="14.25" customHeight="1" spans="1:34">
      <c r="A416" s="7" t="s">
        <v>3285</v>
      </c>
      <c r="B416" s="7" t="s">
        <v>3286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3287</v>
      </c>
      <c r="H416" s="8" t="s">
        <v>3288</v>
      </c>
      <c r="I416" s="8" t="s">
        <v>79</v>
      </c>
      <c r="J416" s="8" t="s">
        <v>2</v>
      </c>
      <c r="K416" s="8" t="s">
        <v>3289</v>
      </c>
      <c r="L416" s="8">
        <v>3</v>
      </c>
      <c r="M416" s="8">
        <v>1</v>
      </c>
      <c r="N416" s="8" t="s">
        <v>151</v>
      </c>
      <c r="O416" s="8" t="s">
        <v>1452</v>
      </c>
      <c r="P416" s="8" t="s">
        <v>1461</v>
      </c>
      <c r="Q416" s="8"/>
      <c r="R416" s="14" t="s">
        <v>3290</v>
      </c>
      <c r="S416" s="16" t="s">
        <v>19</v>
      </c>
      <c r="T416" s="8"/>
      <c r="U416" s="14" t="s">
        <v>19</v>
      </c>
      <c r="V416" s="14" t="s">
        <v>3290</v>
      </c>
      <c r="W416" s="16" t="s">
        <v>3291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3292</v>
      </c>
      <c r="AD416" t="s">
        <v>6</v>
      </c>
      <c r="AE416" t="s">
        <v>3293</v>
      </c>
      <c r="AF416" t="s">
        <v>88</v>
      </c>
      <c r="AG416" t="s">
        <v>75</v>
      </c>
      <c r="AH416" t="s">
        <v>1803</v>
      </c>
    </row>
    <row r="417" ht="14.25" customHeight="1" spans="1:34">
      <c r="A417" s="7" t="s">
        <v>3294</v>
      </c>
      <c r="B417" s="7" t="s">
        <v>3295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2893</v>
      </c>
      <c r="H417" s="8" t="s">
        <v>2894</v>
      </c>
      <c r="I417" s="8" t="s">
        <v>79</v>
      </c>
      <c r="J417" s="8" t="s">
        <v>2</v>
      </c>
      <c r="K417" s="8" t="s">
        <v>3296</v>
      </c>
      <c r="L417" s="8">
        <v>1</v>
      </c>
      <c r="M417" s="8">
        <v>2</v>
      </c>
      <c r="N417" s="8" t="s">
        <v>404</v>
      </c>
      <c r="O417" s="8" t="s">
        <v>2074</v>
      </c>
      <c r="P417" s="8" t="s">
        <v>1461</v>
      </c>
      <c r="Q417" s="8"/>
      <c r="R417" s="14" t="s">
        <v>1986</v>
      </c>
      <c r="S417" s="16" t="s">
        <v>19</v>
      </c>
      <c r="T417" s="8"/>
      <c r="U417" s="14" t="s">
        <v>19</v>
      </c>
      <c r="V417" s="14" t="s">
        <v>1986</v>
      </c>
      <c r="W417" s="16" t="s">
        <v>523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3297</v>
      </c>
      <c r="AD417" t="s">
        <v>6</v>
      </c>
      <c r="AE417" t="s">
        <v>679</v>
      </c>
      <c r="AF417" t="s">
        <v>88</v>
      </c>
      <c r="AG417" t="s">
        <v>75</v>
      </c>
      <c r="AH417" t="s">
        <v>19</v>
      </c>
    </row>
    <row r="418" ht="14.25" customHeight="1" spans="1:34">
      <c r="A418" s="7" t="s">
        <v>3298</v>
      </c>
      <c r="B418" s="7" t="s">
        <v>3299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3300</v>
      </c>
      <c r="H418" s="8" t="s">
        <v>3301</v>
      </c>
      <c r="I418" s="8" t="s">
        <v>79</v>
      </c>
      <c r="J418" s="8" t="s">
        <v>2</v>
      </c>
      <c r="K418" s="8" t="s">
        <v>3302</v>
      </c>
      <c r="L418" s="8">
        <v>2</v>
      </c>
      <c r="M418" s="8">
        <v>1</v>
      </c>
      <c r="N418" s="8" t="s">
        <v>161</v>
      </c>
      <c r="O418" s="8" t="s">
        <v>1452</v>
      </c>
      <c r="P418" s="8" t="s">
        <v>1461</v>
      </c>
      <c r="Q418" s="8"/>
      <c r="R418" s="14" t="s">
        <v>3303</v>
      </c>
      <c r="S418" s="16" t="s">
        <v>19</v>
      </c>
      <c r="T418" s="8"/>
      <c r="U418" s="14" t="s">
        <v>19</v>
      </c>
      <c r="V418" s="14" t="s">
        <v>3303</v>
      </c>
      <c r="W418" s="16" t="s">
        <v>3304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3305</v>
      </c>
      <c r="AD418" t="s">
        <v>6</v>
      </c>
      <c r="AE418" t="s">
        <v>3306</v>
      </c>
      <c r="AF418" t="s">
        <v>88</v>
      </c>
      <c r="AG418" t="s">
        <v>75</v>
      </c>
      <c r="AH418" t="s">
        <v>19</v>
      </c>
    </row>
    <row r="419" ht="14.25" customHeight="1" spans="1:34">
      <c r="A419" s="7" t="s">
        <v>3307</v>
      </c>
      <c r="B419" s="7" t="s">
        <v>3308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3309</v>
      </c>
      <c r="H419" s="8" t="s">
        <v>3310</v>
      </c>
      <c r="I419" s="8" t="s">
        <v>79</v>
      </c>
      <c r="J419" s="8" t="s">
        <v>2</v>
      </c>
      <c r="K419" s="8" t="s">
        <v>3311</v>
      </c>
      <c r="L419" s="8">
        <v>1</v>
      </c>
      <c r="M419" s="8">
        <v>4</v>
      </c>
      <c r="N419" s="8" t="s">
        <v>161</v>
      </c>
      <c r="O419" s="8" t="s">
        <v>825</v>
      </c>
      <c r="P419" s="8" t="s">
        <v>1461</v>
      </c>
      <c r="Q419" s="8"/>
      <c r="R419" s="14" t="s">
        <v>3312</v>
      </c>
      <c r="S419" s="16" t="s">
        <v>19</v>
      </c>
      <c r="T419" s="8"/>
      <c r="U419" s="14" t="s">
        <v>19</v>
      </c>
      <c r="V419" s="14" t="s">
        <v>3312</v>
      </c>
      <c r="W419" s="16" t="s">
        <v>3313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3314</v>
      </c>
      <c r="AD419" t="s">
        <v>6</v>
      </c>
      <c r="AE419" t="s">
        <v>3315</v>
      </c>
      <c r="AF419" t="s">
        <v>88</v>
      </c>
      <c r="AG419" t="s">
        <v>75</v>
      </c>
      <c r="AH419" t="s">
        <v>19</v>
      </c>
    </row>
    <row r="420" ht="14.25" customHeight="1" spans="1:34">
      <c r="A420" s="7" t="s">
        <v>3316</v>
      </c>
      <c r="B420" s="7" t="s">
        <v>3317</v>
      </c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529</v>
      </c>
      <c r="H420" s="8" t="s">
        <v>530</v>
      </c>
      <c r="I420" s="8" t="s">
        <v>79</v>
      </c>
      <c r="J420" s="8" t="s">
        <v>2</v>
      </c>
      <c r="K420" s="8" t="s">
        <v>3318</v>
      </c>
      <c r="L420" s="8">
        <v>1</v>
      </c>
      <c r="M420" s="8">
        <v>1</v>
      </c>
      <c r="N420" s="8" t="s">
        <v>412</v>
      </c>
      <c r="O420" s="8" t="s">
        <v>1452</v>
      </c>
      <c r="P420" s="8" t="s">
        <v>1461</v>
      </c>
      <c r="Q420" s="8"/>
      <c r="R420" s="14" t="s">
        <v>3319</v>
      </c>
      <c r="S420" s="16" t="s">
        <v>19</v>
      </c>
      <c r="T420" s="8"/>
      <c r="U420" s="14" t="s">
        <v>19</v>
      </c>
      <c r="V420" s="14" t="s">
        <v>3319</v>
      </c>
      <c r="W420" s="16" t="s">
        <v>3320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3321</v>
      </c>
      <c r="AD420" t="s">
        <v>6</v>
      </c>
      <c r="AE420" t="s">
        <v>1927</v>
      </c>
      <c r="AF420" t="s">
        <v>88</v>
      </c>
      <c r="AG420" t="s">
        <v>75</v>
      </c>
      <c r="AH420" t="s">
        <v>782</v>
      </c>
    </row>
    <row r="421" ht="14.25" customHeight="1" spans="1:34">
      <c r="A421" s="7" t="s">
        <v>3322</v>
      </c>
      <c r="B421" s="7" t="s">
        <v>3323</v>
      </c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1880</v>
      </c>
      <c r="H421" s="8" t="s">
        <v>1881</v>
      </c>
      <c r="I421" s="8" t="s">
        <v>79</v>
      </c>
      <c r="J421" s="8" t="s">
        <v>2</v>
      </c>
      <c r="K421" s="8" t="s">
        <v>3324</v>
      </c>
      <c r="L421" s="8">
        <v>1</v>
      </c>
      <c r="M421" s="8">
        <v>4</v>
      </c>
      <c r="N421" s="8" t="s">
        <v>533</v>
      </c>
      <c r="O421" s="8" t="s">
        <v>825</v>
      </c>
      <c r="P421" s="8" t="s">
        <v>1461</v>
      </c>
      <c r="Q421" s="8"/>
      <c r="R421" s="14" t="s">
        <v>200</v>
      </c>
      <c r="S421" s="16" t="s">
        <v>19</v>
      </c>
      <c r="T421" s="8"/>
      <c r="U421" s="14" t="s">
        <v>19</v>
      </c>
      <c r="V421" s="14" t="s">
        <v>200</v>
      </c>
      <c r="W421" s="16" t="s">
        <v>2243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799</v>
      </c>
      <c r="AD421" t="s">
        <v>6</v>
      </c>
      <c r="AE421" t="s">
        <v>605</v>
      </c>
      <c r="AF421" t="s">
        <v>88</v>
      </c>
      <c r="AG421" t="s">
        <v>75</v>
      </c>
      <c r="AH421" t="s">
        <v>664</v>
      </c>
    </row>
    <row r="422" ht="14.25" customHeight="1" spans="1:34">
      <c r="A422" s="7" t="s">
        <v>3325</v>
      </c>
      <c r="B422" s="7" t="s">
        <v>3326</v>
      </c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2856</v>
      </c>
      <c r="H422" s="8" t="s">
        <v>2857</v>
      </c>
      <c r="I422" s="8" t="s">
        <v>79</v>
      </c>
      <c r="J422" s="8" t="s">
        <v>2</v>
      </c>
      <c r="K422" s="8" t="s">
        <v>3327</v>
      </c>
      <c r="L422" s="8">
        <v>1</v>
      </c>
      <c r="M422" s="8">
        <v>1</v>
      </c>
      <c r="N422" s="8" t="s">
        <v>95</v>
      </c>
      <c r="O422" s="8" t="s">
        <v>1452</v>
      </c>
      <c r="P422" s="8" t="s">
        <v>1461</v>
      </c>
      <c r="Q422" s="8"/>
      <c r="R422" s="14" t="s">
        <v>3328</v>
      </c>
      <c r="S422" s="16" t="s">
        <v>19</v>
      </c>
      <c r="T422" s="8"/>
      <c r="U422" s="14" t="s">
        <v>19</v>
      </c>
      <c r="V422" s="14" t="s">
        <v>3328</v>
      </c>
      <c r="W422" s="16" t="s">
        <v>3329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2860</v>
      </c>
      <c r="AD422" t="s">
        <v>6</v>
      </c>
      <c r="AE422" t="s">
        <v>2861</v>
      </c>
      <c r="AF422" t="s">
        <v>88</v>
      </c>
      <c r="AG422" t="s">
        <v>75</v>
      </c>
      <c r="AH422" t="s">
        <v>19</v>
      </c>
    </row>
    <row r="423" ht="14.25" customHeight="1" spans="1:34">
      <c r="A423" s="7" t="s">
        <v>3330</v>
      </c>
      <c r="B423" s="7" t="s">
        <v>3331</v>
      </c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2385</v>
      </c>
      <c r="H423" s="8" t="s">
        <v>2386</v>
      </c>
      <c r="I423" s="8" t="s">
        <v>79</v>
      </c>
      <c r="J423" s="8" t="s">
        <v>2</v>
      </c>
      <c r="K423" s="8" t="s">
        <v>3332</v>
      </c>
      <c r="L423" s="8">
        <v>2</v>
      </c>
      <c r="M423" s="8">
        <v>1</v>
      </c>
      <c r="N423" s="8" t="s">
        <v>83</v>
      </c>
      <c r="O423" s="8" t="s">
        <v>1452</v>
      </c>
      <c r="P423" s="8" t="s">
        <v>1461</v>
      </c>
      <c r="Q423" s="8"/>
      <c r="R423" s="14" t="s">
        <v>593</v>
      </c>
      <c r="S423" s="16" t="s">
        <v>19</v>
      </c>
      <c r="T423" s="8"/>
      <c r="U423" s="14" t="s">
        <v>19</v>
      </c>
      <c r="V423" s="14" t="s">
        <v>593</v>
      </c>
      <c r="W423" s="16" t="s">
        <v>3333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3334</v>
      </c>
      <c r="AD423" t="s">
        <v>6</v>
      </c>
      <c r="AE423" t="s">
        <v>663</v>
      </c>
      <c r="AF423" t="s">
        <v>88</v>
      </c>
      <c r="AG423" t="s">
        <v>75</v>
      </c>
      <c r="AH423" t="s">
        <v>19</v>
      </c>
    </row>
    <row r="424" ht="14.25" customHeight="1" spans="1:34">
      <c r="A424" s="7" t="s">
        <v>3335</v>
      </c>
      <c r="B424" s="7" t="s">
        <v>3336</v>
      </c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2385</v>
      </c>
      <c r="H424" s="8" t="s">
        <v>2386</v>
      </c>
      <c r="I424" s="8" t="s">
        <v>79</v>
      </c>
      <c r="J424" s="8" t="s">
        <v>2</v>
      </c>
      <c r="K424" s="8" t="s">
        <v>3337</v>
      </c>
      <c r="L424" s="8">
        <v>3</v>
      </c>
      <c r="M424" s="8">
        <v>1</v>
      </c>
      <c r="N424" s="8" t="s">
        <v>83</v>
      </c>
      <c r="O424" s="8" t="s">
        <v>1452</v>
      </c>
      <c r="P424" s="8" t="s">
        <v>1461</v>
      </c>
      <c r="Q424" s="8"/>
      <c r="R424" s="14" t="s">
        <v>3338</v>
      </c>
      <c r="S424" s="16" t="s">
        <v>19</v>
      </c>
      <c r="T424" s="8"/>
      <c r="U424" s="14" t="s">
        <v>19</v>
      </c>
      <c r="V424" s="14" t="s">
        <v>3338</v>
      </c>
      <c r="W424" s="16" t="s">
        <v>3339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3340</v>
      </c>
      <c r="AD424" t="s">
        <v>6</v>
      </c>
      <c r="AE424" t="s">
        <v>663</v>
      </c>
      <c r="AF424" t="s">
        <v>88</v>
      </c>
      <c r="AG424" t="s">
        <v>75</v>
      </c>
      <c r="AH424" t="s">
        <v>19</v>
      </c>
    </row>
    <row r="425" ht="14.25" customHeight="1" spans="1:34">
      <c r="A425" s="7" t="s">
        <v>3341</v>
      </c>
      <c r="B425" s="7" t="s">
        <v>3342</v>
      </c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2856</v>
      </c>
      <c r="H425" s="8" t="s">
        <v>2857</v>
      </c>
      <c r="I425" s="8" t="s">
        <v>79</v>
      </c>
      <c r="J425" s="8" t="s">
        <v>2</v>
      </c>
      <c r="K425" s="8" t="s">
        <v>3343</v>
      </c>
      <c r="L425" s="8">
        <v>1</v>
      </c>
      <c r="M425" s="8">
        <v>2</v>
      </c>
      <c r="N425" s="8" t="s">
        <v>129</v>
      </c>
      <c r="O425" s="8" t="s">
        <v>2074</v>
      </c>
      <c r="P425" s="8" t="s">
        <v>1461</v>
      </c>
      <c r="Q425" s="8"/>
      <c r="R425" s="14" t="s">
        <v>3344</v>
      </c>
      <c r="S425" s="16" t="s">
        <v>19</v>
      </c>
      <c r="T425" s="8"/>
      <c r="U425" s="14" t="s">
        <v>19</v>
      </c>
      <c r="V425" s="14" t="s">
        <v>3344</v>
      </c>
      <c r="W425" s="16" t="s">
        <v>3345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3346</v>
      </c>
      <c r="AD425" t="s">
        <v>6</v>
      </c>
      <c r="AE425" t="s">
        <v>3347</v>
      </c>
      <c r="AF425" t="s">
        <v>88</v>
      </c>
      <c r="AG425" t="s">
        <v>75</v>
      </c>
      <c r="AH425" t="s">
        <v>19</v>
      </c>
    </row>
    <row r="426" ht="14.25" customHeight="1" spans="1:34">
      <c r="A426" s="7" t="s">
        <v>3348</v>
      </c>
      <c r="B426" s="7" t="s">
        <v>3349</v>
      </c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1958</v>
      </c>
      <c r="H426" s="8" t="s">
        <v>1959</v>
      </c>
      <c r="I426" s="8" t="s">
        <v>79</v>
      </c>
      <c r="J426" s="8" t="s">
        <v>2</v>
      </c>
      <c r="K426" s="8" t="s">
        <v>3350</v>
      </c>
      <c r="L426" s="8">
        <v>1</v>
      </c>
      <c r="M426" s="8">
        <v>3</v>
      </c>
      <c r="N426" s="8" t="s">
        <v>83</v>
      </c>
      <c r="O426" s="8" t="s">
        <v>826</v>
      </c>
      <c r="P426" s="8" t="s">
        <v>1461</v>
      </c>
      <c r="Q426" s="8"/>
      <c r="R426" s="14" t="s">
        <v>3351</v>
      </c>
      <c r="S426" s="16" t="s">
        <v>19</v>
      </c>
      <c r="T426" s="8"/>
      <c r="U426" s="14" t="s">
        <v>19</v>
      </c>
      <c r="V426" s="14" t="s">
        <v>3351</v>
      </c>
      <c r="W426" s="16" t="s">
        <v>3352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3353</v>
      </c>
      <c r="AD426" t="s">
        <v>6</v>
      </c>
      <c r="AE426" t="s">
        <v>663</v>
      </c>
      <c r="AF426" t="s">
        <v>88</v>
      </c>
      <c r="AG426" t="s">
        <v>75</v>
      </c>
      <c r="AH426" t="s">
        <v>302</v>
      </c>
    </row>
    <row r="427" ht="14.25" customHeight="1" spans="1:34">
      <c r="A427" s="7" t="s">
        <v>3354</v>
      </c>
      <c r="B427" s="7" t="s">
        <v>3355</v>
      </c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3356</v>
      </c>
      <c r="H427" s="8" t="s">
        <v>3357</v>
      </c>
      <c r="I427" s="8" t="s">
        <v>79</v>
      </c>
      <c r="J427" s="8" t="s">
        <v>2</v>
      </c>
      <c r="K427" s="8" t="s">
        <v>3358</v>
      </c>
      <c r="L427" s="8">
        <v>3</v>
      </c>
      <c r="M427" s="8">
        <v>3</v>
      </c>
      <c r="N427" s="8" t="s">
        <v>83</v>
      </c>
      <c r="O427" s="8" t="s">
        <v>826</v>
      </c>
      <c r="P427" s="8" t="s">
        <v>1461</v>
      </c>
      <c r="Q427" s="8"/>
      <c r="R427" s="14" t="s">
        <v>3359</v>
      </c>
      <c r="S427" s="16" t="s">
        <v>19</v>
      </c>
      <c r="T427" s="8"/>
      <c r="U427" s="14" t="s">
        <v>19</v>
      </c>
      <c r="V427" s="14" t="s">
        <v>3359</v>
      </c>
      <c r="W427" s="16" t="s">
        <v>3360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3361</v>
      </c>
      <c r="AD427" t="s">
        <v>6</v>
      </c>
      <c r="AE427" t="s">
        <v>3362</v>
      </c>
      <c r="AF427" t="s">
        <v>88</v>
      </c>
      <c r="AG427" t="s">
        <v>75</v>
      </c>
      <c r="AH427" t="s">
        <v>3363</v>
      </c>
    </row>
    <row r="428" ht="14.25" customHeight="1" spans="1:34">
      <c r="A428" s="7" t="s">
        <v>3364</v>
      </c>
      <c r="B428" s="7" t="s">
        <v>3365</v>
      </c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3366</v>
      </c>
      <c r="H428" s="8" t="s">
        <v>3367</v>
      </c>
      <c r="I428" s="8" t="s">
        <v>79</v>
      </c>
      <c r="J428" s="8" t="s">
        <v>2</v>
      </c>
      <c r="K428" s="8" t="s">
        <v>3368</v>
      </c>
      <c r="L428" s="8">
        <v>1</v>
      </c>
      <c r="M428" s="8">
        <v>1</v>
      </c>
      <c r="N428" s="8" t="s">
        <v>106</v>
      </c>
      <c r="O428" s="8" t="s">
        <v>1452</v>
      </c>
      <c r="P428" s="8" t="s">
        <v>1461</v>
      </c>
      <c r="Q428" s="8"/>
      <c r="R428" s="14" t="s">
        <v>3369</v>
      </c>
      <c r="S428" s="16" t="s">
        <v>19</v>
      </c>
      <c r="T428" s="8"/>
      <c r="U428" s="14" t="s">
        <v>19</v>
      </c>
      <c r="V428" s="14" t="s">
        <v>3369</v>
      </c>
      <c r="W428" s="16" t="s">
        <v>3370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3371</v>
      </c>
      <c r="AD428" t="s">
        <v>6</v>
      </c>
      <c r="AE428" t="s">
        <v>3372</v>
      </c>
      <c r="AF428" t="s">
        <v>88</v>
      </c>
      <c r="AG428" t="s">
        <v>75</v>
      </c>
      <c r="AH428" t="s">
        <v>19</v>
      </c>
    </row>
    <row r="429" ht="14.25" customHeight="1" spans="1:34">
      <c r="A429" s="7" t="s">
        <v>3373</v>
      </c>
      <c r="B429" s="7" t="s">
        <v>3374</v>
      </c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2901</v>
      </c>
      <c r="H429" s="8" t="s">
        <v>2902</v>
      </c>
      <c r="I429" s="8" t="s">
        <v>79</v>
      </c>
      <c r="J429" s="8" t="s">
        <v>2</v>
      </c>
      <c r="K429" s="8" t="s">
        <v>3375</v>
      </c>
      <c r="L429" s="8">
        <v>1</v>
      </c>
      <c r="M429" s="8">
        <v>1</v>
      </c>
      <c r="N429" s="8" t="s">
        <v>826</v>
      </c>
      <c r="O429" s="8" t="s">
        <v>1452</v>
      </c>
      <c r="P429" s="8" t="s">
        <v>1461</v>
      </c>
      <c r="Q429" s="8"/>
      <c r="R429" s="14" t="s">
        <v>2904</v>
      </c>
      <c r="S429" s="16" t="s">
        <v>19</v>
      </c>
      <c r="T429" s="8"/>
      <c r="U429" s="14" t="s">
        <v>19</v>
      </c>
      <c r="V429" s="14" t="s">
        <v>2904</v>
      </c>
      <c r="W429" s="16" t="s">
        <v>2905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2906</v>
      </c>
      <c r="AD429" t="s">
        <v>6</v>
      </c>
      <c r="AE429" t="s">
        <v>486</v>
      </c>
      <c r="AF429" t="s">
        <v>88</v>
      </c>
      <c r="AG429" t="s">
        <v>75</v>
      </c>
      <c r="AH429" t="s">
        <v>134</v>
      </c>
    </row>
    <row r="430" ht="14.25" customHeight="1" spans="1:34">
      <c r="A430" s="7" t="s">
        <v>3376</v>
      </c>
      <c r="B430" s="7" t="s">
        <v>3377</v>
      </c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3378</v>
      </c>
      <c r="H430" s="8" t="s">
        <v>3379</v>
      </c>
      <c r="I430" s="8" t="s">
        <v>79</v>
      </c>
      <c r="J430" s="8" t="s">
        <v>2</v>
      </c>
      <c r="K430" s="8" t="s">
        <v>3380</v>
      </c>
      <c r="L430" s="8">
        <v>1</v>
      </c>
      <c r="M430" s="8">
        <v>1</v>
      </c>
      <c r="N430" s="8" t="s">
        <v>2074</v>
      </c>
      <c r="O430" s="8" t="s">
        <v>1452</v>
      </c>
      <c r="P430" s="8" t="s">
        <v>1461</v>
      </c>
      <c r="Q430" s="8"/>
      <c r="R430" s="14" t="s">
        <v>3381</v>
      </c>
      <c r="S430" s="16" t="s">
        <v>19</v>
      </c>
      <c r="T430" s="8"/>
      <c r="U430" s="14" t="s">
        <v>19</v>
      </c>
      <c r="V430" s="14" t="s">
        <v>3381</v>
      </c>
      <c r="W430" s="16" t="s">
        <v>3382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3383</v>
      </c>
      <c r="AD430" t="s">
        <v>6</v>
      </c>
      <c r="AE430" t="s">
        <v>2470</v>
      </c>
      <c r="AF430" t="s">
        <v>88</v>
      </c>
      <c r="AG430" t="s">
        <v>75</v>
      </c>
      <c r="AH430" t="s">
        <v>145</v>
      </c>
    </row>
    <row r="431" ht="14.25" customHeight="1" spans="1:34">
      <c r="A431" s="7" t="s">
        <v>3384</v>
      </c>
      <c r="B431" s="7" t="s">
        <v>3385</v>
      </c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3386</v>
      </c>
      <c r="H431" s="8" t="s">
        <v>3387</v>
      </c>
      <c r="I431" s="8" t="s">
        <v>79</v>
      </c>
      <c r="J431" s="8" t="s">
        <v>2</v>
      </c>
      <c r="K431" s="8" t="s">
        <v>3388</v>
      </c>
      <c r="L431" s="8">
        <v>1</v>
      </c>
      <c r="M431" s="8">
        <v>1</v>
      </c>
      <c r="N431" s="8" t="s">
        <v>2074</v>
      </c>
      <c r="O431" s="8" t="s">
        <v>1452</v>
      </c>
      <c r="P431" s="8" t="s">
        <v>1461</v>
      </c>
      <c r="Q431" s="8"/>
      <c r="R431" s="14" t="s">
        <v>3389</v>
      </c>
      <c r="S431" s="16" t="s">
        <v>19</v>
      </c>
      <c r="T431" s="8"/>
      <c r="U431" s="14" t="s">
        <v>19</v>
      </c>
      <c r="V431" s="14" t="s">
        <v>3389</v>
      </c>
      <c r="W431" s="16" t="s">
        <v>3390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3391</v>
      </c>
      <c r="AD431" t="s">
        <v>6</v>
      </c>
      <c r="AE431" t="s">
        <v>339</v>
      </c>
      <c r="AF431" t="s">
        <v>88</v>
      </c>
      <c r="AG431" t="s">
        <v>75</v>
      </c>
      <c r="AH431" t="s">
        <v>134</v>
      </c>
    </row>
    <row r="432" ht="14.25" customHeight="1" spans="1:34">
      <c r="A432" s="7" t="s">
        <v>3392</v>
      </c>
      <c r="B432" s="7" t="s">
        <v>3393</v>
      </c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2901</v>
      </c>
      <c r="H432" s="8" t="s">
        <v>2902</v>
      </c>
      <c r="I432" s="8" t="s">
        <v>79</v>
      </c>
      <c r="J432" s="8" t="s">
        <v>2</v>
      </c>
      <c r="K432" s="8" t="s">
        <v>3394</v>
      </c>
      <c r="L432" s="8">
        <v>2</v>
      </c>
      <c r="M432" s="8">
        <v>1</v>
      </c>
      <c r="N432" s="8" t="s">
        <v>2074</v>
      </c>
      <c r="O432" s="8" t="s">
        <v>1452</v>
      </c>
      <c r="P432" s="8" t="s">
        <v>1461</v>
      </c>
      <c r="Q432" s="8"/>
      <c r="R432" s="14" t="s">
        <v>1086</v>
      </c>
      <c r="S432" s="16" t="s">
        <v>19</v>
      </c>
      <c r="T432" s="8"/>
      <c r="U432" s="14" t="s">
        <v>19</v>
      </c>
      <c r="V432" s="14" t="s">
        <v>1086</v>
      </c>
      <c r="W432" s="16" t="s">
        <v>3395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3396</v>
      </c>
      <c r="AD432" t="s">
        <v>6</v>
      </c>
      <c r="AE432" t="s">
        <v>486</v>
      </c>
      <c r="AF432" t="s">
        <v>88</v>
      </c>
      <c r="AG432" t="s">
        <v>75</v>
      </c>
      <c r="AH432" t="s">
        <v>89</v>
      </c>
    </row>
    <row r="433" ht="14.25" customHeight="1" spans="1:34">
      <c r="A433" s="7" t="s">
        <v>3397</v>
      </c>
      <c r="B433" s="7" t="s">
        <v>3398</v>
      </c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3399</v>
      </c>
      <c r="H433" s="8" t="s">
        <v>3400</v>
      </c>
      <c r="I433" s="8" t="s">
        <v>79</v>
      </c>
      <c r="J433" s="8" t="s">
        <v>2</v>
      </c>
      <c r="K433" s="8" t="s">
        <v>3401</v>
      </c>
      <c r="L433" s="8">
        <v>1</v>
      </c>
      <c r="M433" s="8">
        <v>1</v>
      </c>
      <c r="N433" s="8" t="s">
        <v>2074</v>
      </c>
      <c r="O433" s="8" t="s">
        <v>1452</v>
      </c>
      <c r="P433" s="8" t="s">
        <v>1461</v>
      </c>
      <c r="Q433" s="8"/>
      <c r="R433" s="14" t="s">
        <v>3402</v>
      </c>
      <c r="S433" s="16" t="s">
        <v>19</v>
      </c>
      <c r="T433" s="8"/>
      <c r="U433" s="14" t="s">
        <v>19</v>
      </c>
      <c r="V433" s="14" t="s">
        <v>3402</v>
      </c>
      <c r="W433" s="16" t="s">
        <v>3403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3404</v>
      </c>
      <c r="AD433" t="s">
        <v>6</v>
      </c>
      <c r="AE433" t="s">
        <v>3405</v>
      </c>
      <c r="AF433" t="s">
        <v>88</v>
      </c>
      <c r="AG433" t="s">
        <v>75</v>
      </c>
      <c r="AH433" t="s">
        <v>145</v>
      </c>
    </row>
    <row r="434" ht="14.25" customHeight="1" spans="1:34">
      <c r="A434" s="7" t="s">
        <v>3406</v>
      </c>
      <c r="B434" s="7" t="s">
        <v>3407</v>
      </c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1880</v>
      </c>
      <c r="H434" s="8" t="s">
        <v>1881</v>
      </c>
      <c r="I434" s="8" t="s">
        <v>79</v>
      </c>
      <c r="J434" s="8" t="s">
        <v>2</v>
      </c>
      <c r="K434" s="8" t="s">
        <v>3408</v>
      </c>
      <c r="L434" s="8">
        <v>1</v>
      </c>
      <c r="M434" s="8">
        <v>1</v>
      </c>
      <c r="N434" s="8" t="s">
        <v>826</v>
      </c>
      <c r="O434" s="8" t="s">
        <v>1452</v>
      </c>
      <c r="P434" s="8" t="s">
        <v>1461</v>
      </c>
      <c r="Q434" s="8"/>
      <c r="R434" s="14" t="s">
        <v>3409</v>
      </c>
      <c r="S434" s="16" t="s">
        <v>19</v>
      </c>
      <c r="T434" s="8"/>
      <c r="U434" s="14" t="s">
        <v>19</v>
      </c>
      <c r="V434" s="14" t="s">
        <v>3409</v>
      </c>
      <c r="W434" s="16" t="s">
        <v>430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1885</v>
      </c>
      <c r="AD434" t="s">
        <v>6</v>
      </c>
      <c r="AE434" t="s">
        <v>605</v>
      </c>
      <c r="AF434" t="s">
        <v>88</v>
      </c>
      <c r="AG434" t="s">
        <v>75</v>
      </c>
      <c r="AH434" t="s">
        <v>89</v>
      </c>
    </row>
    <row r="435" ht="14.25" customHeight="1" spans="1:34">
      <c r="A435" s="7" t="s">
        <v>3410</v>
      </c>
      <c r="B435" s="7" t="s">
        <v>3411</v>
      </c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3412</v>
      </c>
      <c r="H435" s="8" t="s">
        <v>3413</v>
      </c>
      <c r="I435" s="8" t="s">
        <v>79</v>
      </c>
      <c r="J435" s="8" t="s">
        <v>2</v>
      </c>
      <c r="K435" s="8" t="s">
        <v>3414</v>
      </c>
      <c r="L435" s="8">
        <v>1</v>
      </c>
      <c r="M435" s="8">
        <v>1</v>
      </c>
      <c r="N435" s="8" t="s">
        <v>1452</v>
      </c>
      <c r="O435" s="8" t="s">
        <v>1452</v>
      </c>
      <c r="P435" s="8" t="s">
        <v>1461</v>
      </c>
      <c r="Q435" s="8"/>
      <c r="R435" s="14" t="s">
        <v>290</v>
      </c>
      <c r="S435" s="16" t="s">
        <v>19</v>
      </c>
      <c r="T435" s="8"/>
      <c r="U435" s="14" t="s">
        <v>19</v>
      </c>
      <c r="V435" s="14" t="s">
        <v>290</v>
      </c>
      <c r="W435" s="16" t="s">
        <v>3415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3416</v>
      </c>
      <c r="AD435" t="s">
        <v>6</v>
      </c>
      <c r="AE435" t="s">
        <v>3417</v>
      </c>
      <c r="AF435" t="s">
        <v>88</v>
      </c>
      <c r="AG435" t="s">
        <v>75</v>
      </c>
      <c r="AH435" t="s">
        <v>19</v>
      </c>
    </row>
    <row r="436" ht="14.25" customHeight="1" spans="1:34">
      <c r="A436" s="7" t="s">
        <v>3418</v>
      </c>
      <c r="B436" s="7" t="s">
        <v>3419</v>
      </c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3420</v>
      </c>
      <c r="H436" s="8" t="s">
        <v>3421</v>
      </c>
      <c r="I436" s="8" t="s">
        <v>79</v>
      </c>
      <c r="J436" s="8" t="s">
        <v>2</v>
      </c>
      <c r="K436" s="8" t="s">
        <v>3422</v>
      </c>
      <c r="L436" s="8">
        <v>1</v>
      </c>
      <c r="M436" s="8">
        <v>1</v>
      </c>
      <c r="N436" s="8" t="s">
        <v>1452</v>
      </c>
      <c r="O436" s="8" t="s">
        <v>1452</v>
      </c>
      <c r="P436" s="8" t="s">
        <v>1461</v>
      </c>
      <c r="Q436" s="8"/>
      <c r="R436" s="14" t="s">
        <v>3423</v>
      </c>
      <c r="S436" s="16" t="s">
        <v>19</v>
      </c>
      <c r="T436" s="8"/>
      <c r="U436" s="14" t="s">
        <v>19</v>
      </c>
      <c r="V436" s="14" t="s">
        <v>3423</v>
      </c>
      <c r="W436" s="16" t="s">
        <v>3424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3425</v>
      </c>
      <c r="AD436" t="s">
        <v>6</v>
      </c>
      <c r="AE436" t="s">
        <v>3426</v>
      </c>
      <c r="AF436" t="s">
        <v>88</v>
      </c>
      <c r="AG436" t="s">
        <v>75</v>
      </c>
      <c r="AH436" t="s">
        <v>664</v>
      </c>
    </row>
    <row r="437" ht="14.25" customHeight="1" spans="1:34">
      <c r="A437" s="7" t="s">
        <v>3427</v>
      </c>
      <c r="B437" s="7" t="s">
        <v>3428</v>
      </c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3429</v>
      </c>
      <c r="H437" s="8" t="s">
        <v>3430</v>
      </c>
      <c r="I437" s="8" t="s">
        <v>79</v>
      </c>
      <c r="J437" s="8" t="s">
        <v>2</v>
      </c>
      <c r="K437" s="8" t="s">
        <v>3431</v>
      </c>
      <c r="L437" s="8">
        <v>1</v>
      </c>
      <c r="M437" s="8">
        <v>2</v>
      </c>
      <c r="N437" s="8" t="s">
        <v>3432</v>
      </c>
      <c r="O437" s="8" t="s">
        <v>2074</v>
      </c>
      <c r="P437" s="8" t="s">
        <v>1461</v>
      </c>
      <c r="Q437" s="8"/>
      <c r="R437" s="14" t="s">
        <v>1102</v>
      </c>
      <c r="S437" s="16" t="s">
        <v>19</v>
      </c>
      <c r="T437" s="8"/>
      <c r="U437" s="14" t="s">
        <v>19</v>
      </c>
      <c r="V437" s="14" t="s">
        <v>1102</v>
      </c>
      <c r="W437" s="16" t="s">
        <v>3433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3434</v>
      </c>
      <c r="AD437" t="s">
        <v>6</v>
      </c>
      <c r="AE437" t="s">
        <v>3435</v>
      </c>
      <c r="AF437" t="s">
        <v>88</v>
      </c>
      <c r="AG437" t="s">
        <v>75</v>
      </c>
      <c r="AH437" t="s">
        <v>19</v>
      </c>
    </row>
    <row r="438" ht="14.25" customHeight="1" spans="1:34">
      <c r="A438" s="7" t="s">
        <v>3436</v>
      </c>
      <c r="B438" s="7" t="s">
        <v>3437</v>
      </c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3438</v>
      </c>
      <c r="H438" s="8" t="s">
        <v>3439</v>
      </c>
      <c r="I438" s="8" t="s">
        <v>79</v>
      </c>
      <c r="J438" s="8" t="s">
        <v>2</v>
      </c>
      <c r="K438" s="8" t="s">
        <v>3440</v>
      </c>
      <c r="L438" s="8">
        <v>1</v>
      </c>
      <c r="M438" s="8">
        <v>4</v>
      </c>
      <c r="N438" s="8" t="s">
        <v>1396</v>
      </c>
      <c r="O438" s="8" t="s">
        <v>825</v>
      </c>
      <c r="P438" s="8" t="s">
        <v>1461</v>
      </c>
      <c r="Q438" s="8"/>
      <c r="R438" s="14" t="s">
        <v>3441</v>
      </c>
      <c r="S438" s="16" t="s">
        <v>19</v>
      </c>
      <c r="T438" s="8"/>
      <c r="U438" s="14" t="s">
        <v>19</v>
      </c>
      <c r="V438" s="14" t="s">
        <v>3441</v>
      </c>
      <c r="W438" s="16" t="s">
        <v>3442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3443</v>
      </c>
      <c r="AD438" t="s">
        <v>6</v>
      </c>
      <c r="AE438" t="s">
        <v>3444</v>
      </c>
      <c r="AF438" t="s">
        <v>88</v>
      </c>
      <c r="AG438" t="s">
        <v>75</v>
      </c>
      <c r="AH438" t="s">
        <v>19</v>
      </c>
    </row>
    <row r="439" ht="14.25" customHeight="1" spans="1:34">
      <c r="A439" s="7" t="s">
        <v>3445</v>
      </c>
      <c r="B439" s="7" t="s">
        <v>3446</v>
      </c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2685</v>
      </c>
      <c r="H439" s="8" t="s">
        <v>2686</v>
      </c>
      <c r="I439" s="8" t="s">
        <v>79</v>
      </c>
      <c r="J439" s="8" t="s">
        <v>2</v>
      </c>
      <c r="K439" s="8" t="s">
        <v>3447</v>
      </c>
      <c r="L439" s="8">
        <v>1</v>
      </c>
      <c r="M439" s="8">
        <v>1</v>
      </c>
      <c r="N439" s="8" t="s">
        <v>1452</v>
      </c>
      <c r="O439" s="8" t="s">
        <v>1470</v>
      </c>
      <c r="P439" s="8" t="s">
        <v>2049</v>
      </c>
      <c r="Q439" s="8"/>
      <c r="R439" s="14" t="s">
        <v>3448</v>
      </c>
      <c r="S439" s="16" t="s">
        <v>3448</v>
      </c>
      <c r="T439" s="8" t="s">
        <v>3449</v>
      </c>
      <c r="U439" s="14" t="s">
        <v>19</v>
      </c>
      <c r="V439" s="14" t="s">
        <v>19</v>
      </c>
      <c r="W439" s="16" t="s">
        <v>19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19</v>
      </c>
      <c r="AD439" t="s">
        <v>6</v>
      </c>
      <c r="AE439" t="s">
        <v>663</v>
      </c>
      <c r="AF439" t="s">
        <v>88</v>
      </c>
      <c r="AG439" t="s">
        <v>75</v>
      </c>
      <c r="AH439" t="s">
        <v>19</v>
      </c>
    </row>
    <row r="440" ht="14.25" customHeight="1" spans="1:34">
      <c r="A440" s="7" t="s">
        <v>3450</v>
      </c>
      <c r="B440" s="7" t="s">
        <v>3451</v>
      </c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489</v>
      </c>
      <c r="H440" s="8" t="s">
        <v>490</v>
      </c>
      <c r="I440" s="8" t="s">
        <v>79</v>
      </c>
      <c r="J440" s="8" t="s">
        <v>2</v>
      </c>
      <c r="K440" s="8" t="s">
        <v>3452</v>
      </c>
      <c r="L440" s="8">
        <v>1</v>
      </c>
      <c r="M440" s="8">
        <v>1</v>
      </c>
      <c r="N440" s="8" t="s">
        <v>1452</v>
      </c>
      <c r="O440" s="8" t="s">
        <v>492</v>
      </c>
      <c r="P440" s="8" t="s">
        <v>493</v>
      </c>
      <c r="Q440" s="8"/>
      <c r="R440" s="14" t="s">
        <v>3453</v>
      </c>
      <c r="S440" s="16" t="s">
        <v>3453</v>
      </c>
      <c r="T440" s="8" t="s">
        <v>3454</v>
      </c>
      <c r="U440" s="14" t="s">
        <v>19</v>
      </c>
      <c r="V440" s="14" t="s">
        <v>19</v>
      </c>
      <c r="W440" s="16" t="s">
        <v>19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19</v>
      </c>
      <c r="AD440" t="s">
        <v>6</v>
      </c>
      <c r="AE440" t="s">
        <v>3455</v>
      </c>
      <c r="AF440" t="s">
        <v>88</v>
      </c>
      <c r="AG440" t="s">
        <v>75</v>
      </c>
      <c r="AH440" t="s">
        <v>19</v>
      </c>
    </row>
    <row r="441" ht="14.25" customHeight="1" spans="1:34">
      <c r="A441" s="7" t="s">
        <v>3456</v>
      </c>
      <c r="B441" s="7" t="s">
        <v>3457</v>
      </c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3458</v>
      </c>
      <c r="H441" s="8" t="s">
        <v>3459</v>
      </c>
      <c r="I441" s="8" t="s">
        <v>79</v>
      </c>
      <c r="J441" s="8" t="s">
        <v>2</v>
      </c>
      <c r="K441" s="8" t="s">
        <v>3460</v>
      </c>
      <c r="L441" s="8">
        <v>1</v>
      </c>
      <c r="M441" s="8">
        <v>1</v>
      </c>
      <c r="N441" s="8" t="s">
        <v>769</v>
      </c>
      <c r="O441" s="8" t="s">
        <v>3461</v>
      </c>
      <c r="P441" s="8" t="s">
        <v>2056</v>
      </c>
      <c r="Q441" s="8"/>
      <c r="R441" s="14" t="s">
        <v>3462</v>
      </c>
      <c r="S441" s="16" t="s">
        <v>3462</v>
      </c>
      <c r="T441" s="8" t="s">
        <v>3463</v>
      </c>
      <c r="U441" s="14" t="s">
        <v>19</v>
      </c>
      <c r="V441" s="14" t="s">
        <v>19</v>
      </c>
      <c r="W441" s="16" t="s">
        <v>19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19</v>
      </c>
      <c r="AD441" t="s">
        <v>6</v>
      </c>
      <c r="AE441" t="s">
        <v>3464</v>
      </c>
      <c r="AF441" t="s">
        <v>88</v>
      </c>
      <c r="AG441" t="s">
        <v>75</v>
      </c>
      <c r="AH441" t="s">
        <v>19</v>
      </c>
    </row>
    <row r="442" ht="14.25" customHeight="1" spans="1:34">
      <c r="A442" s="7" t="s">
        <v>3465</v>
      </c>
      <c r="B442" s="7" t="s">
        <v>3466</v>
      </c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3467</v>
      </c>
      <c r="H442" s="8" t="s">
        <v>3468</v>
      </c>
      <c r="I442" s="8" t="s">
        <v>79</v>
      </c>
      <c r="J442" s="8" t="s">
        <v>2</v>
      </c>
      <c r="K442" s="8" t="s">
        <v>3469</v>
      </c>
      <c r="L442" s="8">
        <v>1</v>
      </c>
      <c r="M442" s="8">
        <v>5</v>
      </c>
      <c r="N442" s="8" t="s">
        <v>533</v>
      </c>
      <c r="O442" s="8" t="s">
        <v>1471</v>
      </c>
      <c r="P442" s="8" t="s">
        <v>2056</v>
      </c>
      <c r="Q442" s="8"/>
      <c r="R442" s="14" t="s">
        <v>3470</v>
      </c>
      <c r="S442" s="16" t="s">
        <v>3470</v>
      </c>
      <c r="T442" s="8" t="s">
        <v>3471</v>
      </c>
      <c r="U442" s="14" t="s">
        <v>19</v>
      </c>
      <c r="V442" s="14" t="s">
        <v>19</v>
      </c>
      <c r="W442" s="16" t="s">
        <v>19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19</v>
      </c>
      <c r="AD442" t="s">
        <v>6</v>
      </c>
      <c r="AE442" t="s">
        <v>605</v>
      </c>
      <c r="AF442" t="s">
        <v>88</v>
      </c>
      <c r="AG442" t="s">
        <v>75</v>
      </c>
      <c r="AH442" t="s">
        <v>19</v>
      </c>
    </row>
    <row r="443" ht="14.25" customHeight="1" spans="1:34">
      <c r="A443" s="7" t="s">
        <v>3472</v>
      </c>
      <c r="B443" s="7" t="s">
        <v>3473</v>
      </c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3474</v>
      </c>
      <c r="H443" s="8" t="s">
        <v>3475</v>
      </c>
      <c r="I443" s="8" t="s">
        <v>79</v>
      </c>
      <c r="J443" s="8" t="s">
        <v>2</v>
      </c>
      <c r="K443" s="8" t="s">
        <v>3476</v>
      </c>
      <c r="L443" s="8">
        <v>1</v>
      </c>
      <c r="M443" s="8">
        <v>2</v>
      </c>
      <c r="N443" s="8" t="s">
        <v>404</v>
      </c>
      <c r="O443" s="8" t="s">
        <v>1452</v>
      </c>
      <c r="P443" s="8" t="s">
        <v>2075</v>
      </c>
      <c r="Q443" s="8"/>
      <c r="R443" s="14" t="s">
        <v>3477</v>
      </c>
      <c r="S443" s="16" t="s">
        <v>19</v>
      </c>
      <c r="T443" s="8"/>
      <c r="U443" s="14" t="s">
        <v>19</v>
      </c>
      <c r="V443" s="14" t="s">
        <v>3477</v>
      </c>
      <c r="W443" s="16" t="s">
        <v>3478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3479</v>
      </c>
      <c r="AD443" t="s">
        <v>6</v>
      </c>
      <c r="AE443" t="s">
        <v>749</v>
      </c>
      <c r="AF443" t="s">
        <v>88</v>
      </c>
      <c r="AG443" t="s">
        <v>75</v>
      </c>
      <c r="AH443" t="s">
        <v>89</v>
      </c>
    </row>
    <row r="444" ht="14.25" customHeight="1" spans="1:34">
      <c r="A444" s="7" t="s">
        <v>3480</v>
      </c>
      <c r="B444" s="7" t="s">
        <v>3481</v>
      </c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3482</v>
      </c>
      <c r="H444" s="8" t="s">
        <v>3483</v>
      </c>
      <c r="I444" s="8" t="s">
        <v>79</v>
      </c>
      <c r="J444" s="8" t="s">
        <v>2</v>
      </c>
      <c r="K444" s="8" t="s">
        <v>3484</v>
      </c>
      <c r="L444" s="8">
        <v>1</v>
      </c>
      <c r="M444" s="8">
        <v>2</v>
      </c>
      <c r="N444" s="8" t="s">
        <v>129</v>
      </c>
      <c r="O444" s="8" t="s">
        <v>1452</v>
      </c>
      <c r="P444" s="8" t="s">
        <v>2075</v>
      </c>
      <c r="Q444" s="8"/>
      <c r="R444" s="14" t="s">
        <v>3441</v>
      </c>
      <c r="S444" s="16" t="s">
        <v>19</v>
      </c>
      <c r="T444" s="8"/>
      <c r="U444" s="14" t="s">
        <v>19</v>
      </c>
      <c r="V444" s="14" t="s">
        <v>3441</v>
      </c>
      <c r="W444" s="16" t="s">
        <v>3485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3486</v>
      </c>
      <c r="AD444" t="s">
        <v>6</v>
      </c>
      <c r="AE444" t="s">
        <v>3487</v>
      </c>
      <c r="AF444" t="s">
        <v>88</v>
      </c>
      <c r="AG444" t="s">
        <v>75</v>
      </c>
      <c r="AH444" t="s">
        <v>19</v>
      </c>
    </row>
    <row r="445" ht="14.25" customHeight="1" spans="1:34">
      <c r="A445" s="7" t="s">
        <v>3488</v>
      </c>
      <c r="B445" s="7" t="s">
        <v>3489</v>
      </c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114</v>
      </c>
      <c r="H445" s="8" t="s">
        <v>115</v>
      </c>
      <c r="I445" s="8" t="s">
        <v>79</v>
      </c>
      <c r="J445" s="8" t="s">
        <v>2</v>
      </c>
      <c r="K445" s="8" t="s">
        <v>3490</v>
      </c>
      <c r="L445" s="8">
        <v>1</v>
      </c>
      <c r="M445" s="8">
        <v>1</v>
      </c>
      <c r="N445" s="8" t="s">
        <v>95</v>
      </c>
      <c r="O445" s="8" t="s">
        <v>1461</v>
      </c>
      <c r="P445" s="8" t="s">
        <v>2075</v>
      </c>
      <c r="Q445" s="8"/>
      <c r="R445" s="14" t="s">
        <v>2872</v>
      </c>
      <c r="S445" s="16" t="s">
        <v>19</v>
      </c>
      <c r="T445" s="8"/>
      <c r="U445" s="14" t="s">
        <v>19</v>
      </c>
      <c r="V445" s="14" t="s">
        <v>2872</v>
      </c>
      <c r="W445" s="16" t="s">
        <v>3491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3492</v>
      </c>
      <c r="AD445" t="s">
        <v>6</v>
      </c>
      <c r="AE445" t="s">
        <v>181</v>
      </c>
      <c r="AF445" t="s">
        <v>88</v>
      </c>
      <c r="AG445" t="s">
        <v>75</v>
      </c>
      <c r="AH445" t="s">
        <v>19</v>
      </c>
    </row>
    <row r="446" ht="14.25" customHeight="1" spans="1:34">
      <c r="A446" s="7" t="s">
        <v>3493</v>
      </c>
      <c r="B446" s="7" t="s">
        <v>3494</v>
      </c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3495</v>
      </c>
      <c r="H446" s="8" t="s">
        <v>3496</v>
      </c>
      <c r="I446" s="8" t="s">
        <v>79</v>
      </c>
      <c r="J446" s="8" t="s">
        <v>2</v>
      </c>
      <c r="K446" s="8" t="s">
        <v>3497</v>
      </c>
      <c r="L446" s="8">
        <v>1</v>
      </c>
      <c r="M446" s="8">
        <v>1</v>
      </c>
      <c r="N446" s="8" t="s">
        <v>117</v>
      </c>
      <c r="O446" s="8" t="s">
        <v>1461</v>
      </c>
      <c r="P446" s="8" t="s">
        <v>2075</v>
      </c>
      <c r="Q446" s="8"/>
      <c r="R446" s="14" t="s">
        <v>3498</v>
      </c>
      <c r="S446" s="16" t="s">
        <v>19</v>
      </c>
      <c r="T446" s="8"/>
      <c r="U446" s="14" t="s">
        <v>19</v>
      </c>
      <c r="V446" s="14" t="s">
        <v>3498</v>
      </c>
      <c r="W446" s="16" t="s">
        <v>3499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3500</v>
      </c>
      <c r="AD446" t="s">
        <v>6</v>
      </c>
      <c r="AE446" t="s">
        <v>3501</v>
      </c>
      <c r="AF446" t="s">
        <v>88</v>
      </c>
      <c r="AG446" t="s">
        <v>75</v>
      </c>
      <c r="AH446" t="s">
        <v>19</v>
      </c>
    </row>
    <row r="447" ht="14.25" customHeight="1" spans="1:34">
      <c r="A447" s="7" t="s">
        <v>3502</v>
      </c>
      <c r="B447" s="7" t="s">
        <v>3503</v>
      </c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168</v>
      </c>
      <c r="H447" s="8" t="s">
        <v>169</v>
      </c>
      <c r="I447" s="8" t="s">
        <v>79</v>
      </c>
      <c r="J447" s="8" t="s">
        <v>2</v>
      </c>
      <c r="K447" s="8" t="s">
        <v>3504</v>
      </c>
      <c r="L447" s="8">
        <v>1</v>
      </c>
      <c r="M447" s="8">
        <v>1</v>
      </c>
      <c r="N447" s="8" t="s">
        <v>1452</v>
      </c>
      <c r="O447" s="8" t="s">
        <v>1461</v>
      </c>
      <c r="P447" s="8" t="s">
        <v>2075</v>
      </c>
      <c r="Q447" s="8"/>
      <c r="R447" s="14" t="s">
        <v>1034</v>
      </c>
      <c r="S447" s="16" t="s">
        <v>19</v>
      </c>
      <c r="T447" s="8"/>
      <c r="U447" s="14" t="s">
        <v>19</v>
      </c>
      <c r="V447" s="14" t="s">
        <v>1034</v>
      </c>
      <c r="W447" s="16" t="s">
        <v>3505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3506</v>
      </c>
      <c r="AD447" t="s">
        <v>6</v>
      </c>
      <c r="AE447" t="s">
        <v>749</v>
      </c>
      <c r="AF447" t="s">
        <v>88</v>
      </c>
      <c r="AG447" t="s">
        <v>75</v>
      </c>
      <c r="AH447" t="s">
        <v>19</v>
      </c>
    </row>
    <row r="448" ht="14.25" customHeight="1" spans="1:34">
      <c r="A448" s="7" t="s">
        <v>3507</v>
      </c>
      <c r="B448" s="7" t="s">
        <v>3508</v>
      </c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3066</v>
      </c>
      <c r="H448" s="8" t="s">
        <v>3067</v>
      </c>
      <c r="I448" s="8" t="s">
        <v>79</v>
      </c>
      <c r="J448" s="8" t="s">
        <v>2</v>
      </c>
      <c r="K448" s="8" t="s">
        <v>3509</v>
      </c>
      <c r="L448" s="8">
        <v>1</v>
      </c>
      <c r="M448" s="8">
        <v>2</v>
      </c>
      <c r="N448" s="8" t="s">
        <v>3069</v>
      </c>
      <c r="O448" s="8" t="s">
        <v>1452</v>
      </c>
      <c r="P448" s="8" t="s">
        <v>2075</v>
      </c>
      <c r="Q448" s="8"/>
      <c r="R448" s="14" t="s">
        <v>3510</v>
      </c>
      <c r="S448" s="16" t="s">
        <v>19</v>
      </c>
      <c r="T448" s="8"/>
      <c r="U448" s="14" t="s">
        <v>19</v>
      </c>
      <c r="V448" s="14" t="s">
        <v>3510</v>
      </c>
      <c r="W448" s="16" t="s">
        <v>3511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3512</v>
      </c>
      <c r="AD448" t="s">
        <v>6</v>
      </c>
      <c r="AE448" t="s">
        <v>339</v>
      </c>
      <c r="AF448" t="s">
        <v>88</v>
      </c>
      <c r="AG448" t="s">
        <v>75</v>
      </c>
      <c r="AH448" t="s">
        <v>430</v>
      </c>
    </row>
    <row r="449" ht="14.25" customHeight="1" spans="1:34">
      <c r="A449" s="7" t="s">
        <v>3513</v>
      </c>
      <c r="B449" s="7" t="s">
        <v>3514</v>
      </c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3515</v>
      </c>
      <c r="H449" s="8" t="s">
        <v>3516</v>
      </c>
      <c r="I449" s="8" t="s">
        <v>79</v>
      </c>
      <c r="J449" s="8" t="s">
        <v>2</v>
      </c>
      <c r="K449" s="8" t="s">
        <v>3517</v>
      </c>
      <c r="L449" s="8">
        <v>3</v>
      </c>
      <c r="M449" s="8">
        <v>2</v>
      </c>
      <c r="N449" s="8" t="s">
        <v>258</v>
      </c>
      <c r="O449" s="8" t="s">
        <v>1452</v>
      </c>
      <c r="P449" s="8" t="s">
        <v>2075</v>
      </c>
      <c r="Q449" s="8"/>
      <c r="R449" s="14" t="s">
        <v>3518</v>
      </c>
      <c r="S449" s="16" t="s">
        <v>19</v>
      </c>
      <c r="T449" s="8"/>
      <c r="U449" s="14" t="s">
        <v>19</v>
      </c>
      <c r="V449" s="14" t="s">
        <v>3518</v>
      </c>
      <c r="W449" s="16" t="s">
        <v>3519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3520</v>
      </c>
      <c r="AD449" t="s">
        <v>6</v>
      </c>
      <c r="AE449" t="s">
        <v>3521</v>
      </c>
      <c r="AF449" t="s">
        <v>88</v>
      </c>
      <c r="AG449" t="s">
        <v>75</v>
      </c>
      <c r="AH449" t="s">
        <v>89</v>
      </c>
    </row>
    <row r="450" ht="14.25" customHeight="1" spans="1:34">
      <c r="A450" s="7" t="s">
        <v>3522</v>
      </c>
      <c r="B450" s="7" t="s">
        <v>3523</v>
      </c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1117</v>
      </c>
      <c r="H450" s="8" t="s">
        <v>1118</v>
      </c>
      <c r="I450" s="8" t="s">
        <v>79</v>
      </c>
      <c r="J450" s="8" t="s">
        <v>2</v>
      </c>
      <c r="K450" s="8" t="s">
        <v>3524</v>
      </c>
      <c r="L450" s="8">
        <v>1</v>
      </c>
      <c r="M450" s="8">
        <v>3</v>
      </c>
      <c r="N450" s="8" t="s">
        <v>269</v>
      </c>
      <c r="O450" s="8" t="s">
        <v>2074</v>
      </c>
      <c r="P450" s="8" t="s">
        <v>2075</v>
      </c>
      <c r="Q450" s="8"/>
      <c r="R450" s="14" t="s">
        <v>3525</v>
      </c>
      <c r="S450" s="16" t="s">
        <v>19</v>
      </c>
      <c r="T450" s="8"/>
      <c r="U450" s="14" t="s">
        <v>19</v>
      </c>
      <c r="V450" s="14" t="s">
        <v>3525</v>
      </c>
      <c r="W450" s="16" t="s">
        <v>3526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3527</v>
      </c>
      <c r="AD450" t="s">
        <v>6</v>
      </c>
      <c r="AE450" t="s">
        <v>3096</v>
      </c>
      <c r="AF450" t="s">
        <v>88</v>
      </c>
      <c r="AG450" t="s">
        <v>75</v>
      </c>
      <c r="AH450" t="s">
        <v>89</v>
      </c>
    </row>
    <row r="451" ht="14.25" customHeight="1" spans="1:34">
      <c r="A451" s="7" t="s">
        <v>3528</v>
      </c>
      <c r="B451" s="7" t="s">
        <v>3529</v>
      </c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364</v>
      </c>
      <c r="H451" s="8" t="s">
        <v>365</v>
      </c>
      <c r="I451" s="8" t="s">
        <v>79</v>
      </c>
      <c r="J451" s="8" t="s">
        <v>2</v>
      </c>
      <c r="K451" s="8" t="s">
        <v>3530</v>
      </c>
      <c r="L451" s="8">
        <v>1</v>
      </c>
      <c r="M451" s="8">
        <v>1</v>
      </c>
      <c r="N451" s="8" t="s">
        <v>1269</v>
      </c>
      <c r="O451" s="8" t="s">
        <v>1461</v>
      </c>
      <c r="P451" s="8" t="s">
        <v>2075</v>
      </c>
      <c r="Q451" s="8"/>
      <c r="R451" s="14" t="s">
        <v>3531</v>
      </c>
      <c r="S451" s="16" t="s">
        <v>19</v>
      </c>
      <c r="T451" s="8"/>
      <c r="U451" s="14" t="s">
        <v>19</v>
      </c>
      <c r="V451" s="14" t="s">
        <v>3531</v>
      </c>
      <c r="W451" s="16" t="s">
        <v>1747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3532</v>
      </c>
      <c r="AD451" t="s">
        <v>6</v>
      </c>
      <c r="AE451" t="s">
        <v>2470</v>
      </c>
      <c r="AF451" t="s">
        <v>88</v>
      </c>
      <c r="AG451" t="s">
        <v>75</v>
      </c>
      <c r="AH451" t="s">
        <v>122</v>
      </c>
    </row>
    <row r="452" ht="14.25" customHeight="1" spans="1:34">
      <c r="A452" s="7" t="s">
        <v>3533</v>
      </c>
      <c r="B452" s="7" t="s">
        <v>3534</v>
      </c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364</v>
      </c>
      <c r="H452" s="8" t="s">
        <v>365</v>
      </c>
      <c r="I452" s="8" t="s">
        <v>79</v>
      </c>
      <c r="J452" s="8" t="s">
        <v>2</v>
      </c>
      <c r="K452" s="8" t="s">
        <v>3535</v>
      </c>
      <c r="L452" s="8">
        <v>1</v>
      </c>
      <c r="M452" s="8">
        <v>1</v>
      </c>
      <c r="N452" s="8" t="s">
        <v>117</v>
      </c>
      <c r="O452" s="8" t="s">
        <v>1461</v>
      </c>
      <c r="P452" s="8" t="s">
        <v>2075</v>
      </c>
      <c r="Q452" s="8"/>
      <c r="R452" s="14" t="s">
        <v>3536</v>
      </c>
      <c r="S452" s="16" t="s">
        <v>19</v>
      </c>
      <c r="T452" s="8"/>
      <c r="U452" s="14" t="s">
        <v>19</v>
      </c>
      <c r="V452" s="14" t="s">
        <v>3536</v>
      </c>
      <c r="W452" s="16" t="s">
        <v>3537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3538</v>
      </c>
      <c r="AD452" t="s">
        <v>6</v>
      </c>
      <c r="AE452" t="s">
        <v>1049</v>
      </c>
      <c r="AF452" t="s">
        <v>88</v>
      </c>
      <c r="AG452" t="s">
        <v>75</v>
      </c>
      <c r="AH452" t="s">
        <v>705</v>
      </c>
    </row>
    <row r="453" ht="14.25" customHeight="1" spans="1:34">
      <c r="A453" s="7" t="s">
        <v>3539</v>
      </c>
      <c r="B453" s="7" t="s">
        <v>3540</v>
      </c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470</v>
      </c>
      <c r="H453" s="8" t="s">
        <v>471</v>
      </c>
      <c r="I453" s="8" t="s">
        <v>79</v>
      </c>
      <c r="J453" s="8" t="s">
        <v>2</v>
      </c>
      <c r="K453" s="8" t="s">
        <v>3541</v>
      </c>
      <c r="L453" s="8">
        <v>1</v>
      </c>
      <c r="M453" s="8">
        <v>2</v>
      </c>
      <c r="N453" s="8" t="s">
        <v>117</v>
      </c>
      <c r="O453" s="8" t="s">
        <v>1452</v>
      </c>
      <c r="P453" s="8" t="s">
        <v>2075</v>
      </c>
      <c r="Q453" s="8"/>
      <c r="R453" s="14" t="s">
        <v>3268</v>
      </c>
      <c r="S453" s="16" t="s">
        <v>19</v>
      </c>
      <c r="T453" s="8"/>
      <c r="U453" s="14" t="s">
        <v>19</v>
      </c>
      <c r="V453" s="14" t="s">
        <v>3268</v>
      </c>
      <c r="W453" s="16" t="s">
        <v>3542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3543</v>
      </c>
      <c r="AD453" t="s">
        <v>6</v>
      </c>
      <c r="AE453" t="s">
        <v>476</v>
      </c>
      <c r="AF453" t="s">
        <v>88</v>
      </c>
      <c r="AG453" t="s">
        <v>75</v>
      </c>
      <c r="AH453" t="s">
        <v>19</v>
      </c>
    </row>
    <row r="454" ht="14.25" customHeight="1" spans="1:34">
      <c r="A454" s="7" t="s">
        <v>3544</v>
      </c>
      <c r="B454" s="7" t="s">
        <v>3545</v>
      </c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480</v>
      </c>
      <c r="H454" s="8" t="s">
        <v>481</v>
      </c>
      <c r="I454" s="8" t="s">
        <v>79</v>
      </c>
      <c r="J454" s="8" t="s">
        <v>2</v>
      </c>
      <c r="K454" s="8" t="s">
        <v>3546</v>
      </c>
      <c r="L454" s="8">
        <v>1</v>
      </c>
      <c r="M454" s="8">
        <v>1</v>
      </c>
      <c r="N454" s="8" t="s">
        <v>117</v>
      </c>
      <c r="O454" s="8" t="s">
        <v>1461</v>
      </c>
      <c r="P454" s="8" t="s">
        <v>2075</v>
      </c>
      <c r="Q454" s="8"/>
      <c r="R454" s="14" t="s">
        <v>2322</v>
      </c>
      <c r="S454" s="16" t="s">
        <v>19</v>
      </c>
      <c r="T454" s="8"/>
      <c r="U454" s="14" t="s">
        <v>19</v>
      </c>
      <c r="V454" s="14" t="s">
        <v>2322</v>
      </c>
      <c r="W454" s="16" t="s">
        <v>3547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3548</v>
      </c>
      <c r="AD454" t="s">
        <v>6</v>
      </c>
      <c r="AE454" t="s">
        <v>339</v>
      </c>
      <c r="AF454" t="s">
        <v>88</v>
      </c>
      <c r="AG454" t="s">
        <v>75</v>
      </c>
      <c r="AH454" t="s">
        <v>477</v>
      </c>
    </row>
    <row r="455" ht="14.25" customHeight="1" spans="1:34">
      <c r="A455" s="7" t="s">
        <v>3549</v>
      </c>
      <c r="B455" s="7" t="s">
        <v>3550</v>
      </c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2607</v>
      </c>
      <c r="H455" s="8" t="s">
        <v>2608</v>
      </c>
      <c r="I455" s="8" t="s">
        <v>79</v>
      </c>
      <c r="J455" s="8" t="s">
        <v>2</v>
      </c>
      <c r="K455" s="8" t="s">
        <v>3551</v>
      </c>
      <c r="L455" s="8">
        <v>1</v>
      </c>
      <c r="M455" s="8">
        <v>1</v>
      </c>
      <c r="N455" s="8" t="s">
        <v>318</v>
      </c>
      <c r="O455" s="8" t="s">
        <v>1461</v>
      </c>
      <c r="P455" s="8" t="s">
        <v>2075</v>
      </c>
      <c r="Q455" s="8"/>
      <c r="R455" s="14" t="s">
        <v>1961</v>
      </c>
      <c r="S455" s="16" t="s">
        <v>19</v>
      </c>
      <c r="T455" s="8"/>
      <c r="U455" s="14" t="s">
        <v>19</v>
      </c>
      <c r="V455" s="14" t="s">
        <v>1961</v>
      </c>
      <c r="W455" s="16" t="s">
        <v>3552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3553</v>
      </c>
      <c r="AD455" t="s">
        <v>6</v>
      </c>
      <c r="AE455" t="s">
        <v>3554</v>
      </c>
      <c r="AF455" t="s">
        <v>88</v>
      </c>
      <c r="AG455" t="s">
        <v>75</v>
      </c>
      <c r="AH455" t="s">
        <v>19</v>
      </c>
    </row>
    <row r="456" ht="14.25" customHeight="1" spans="1:34">
      <c r="A456" s="7" t="s">
        <v>3555</v>
      </c>
      <c r="B456" s="7" t="s">
        <v>3556</v>
      </c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3557</v>
      </c>
      <c r="H456" s="8" t="s">
        <v>3558</v>
      </c>
      <c r="I456" s="8" t="s">
        <v>79</v>
      </c>
      <c r="J456" s="8" t="s">
        <v>2</v>
      </c>
      <c r="K456" s="8" t="s">
        <v>3559</v>
      </c>
      <c r="L456" s="8">
        <v>1</v>
      </c>
      <c r="M456" s="8">
        <v>3</v>
      </c>
      <c r="N456" s="8" t="s">
        <v>151</v>
      </c>
      <c r="O456" s="8" t="s">
        <v>2074</v>
      </c>
      <c r="P456" s="8" t="s">
        <v>2075</v>
      </c>
      <c r="Q456" s="8"/>
      <c r="R456" s="14" t="s">
        <v>3560</v>
      </c>
      <c r="S456" s="16" t="s">
        <v>19</v>
      </c>
      <c r="T456" s="8"/>
      <c r="U456" s="14" t="s">
        <v>19</v>
      </c>
      <c r="V456" s="14" t="s">
        <v>3560</v>
      </c>
      <c r="W456" s="16" t="s">
        <v>3561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3562</v>
      </c>
      <c r="AD456" t="s">
        <v>6</v>
      </c>
      <c r="AE456" t="s">
        <v>3563</v>
      </c>
      <c r="AF456" t="s">
        <v>88</v>
      </c>
      <c r="AG456" t="s">
        <v>75</v>
      </c>
      <c r="AH456" t="s">
        <v>1043</v>
      </c>
    </row>
    <row r="457" ht="14.25" customHeight="1" spans="1:34">
      <c r="A457" s="7" t="s">
        <v>3564</v>
      </c>
      <c r="B457" s="7" t="s">
        <v>3565</v>
      </c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294</v>
      </c>
      <c r="H457" s="8" t="s">
        <v>295</v>
      </c>
      <c r="I457" s="8" t="s">
        <v>79</v>
      </c>
      <c r="J457" s="8" t="s">
        <v>2</v>
      </c>
      <c r="K457" s="8" t="s">
        <v>3566</v>
      </c>
      <c r="L457" s="8">
        <v>1</v>
      </c>
      <c r="M457" s="8">
        <v>2</v>
      </c>
      <c r="N457" s="8" t="s">
        <v>161</v>
      </c>
      <c r="O457" s="8" t="s">
        <v>1452</v>
      </c>
      <c r="P457" s="8" t="s">
        <v>2075</v>
      </c>
      <c r="Q457" s="8"/>
      <c r="R457" s="14" t="s">
        <v>3567</v>
      </c>
      <c r="S457" s="16" t="s">
        <v>19</v>
      </c>
      <c r="T457" s="8"/>
      <c r="U457" s="14" t="s">
        <v>19</v>
      </c>
      <c r="V457" s="14" t="s">
        <v>3567</v>
      </c>
      <c r="W457" s="16" t="s">
        <v>2700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2701</v>
      </c>
      <c r="AD457" t="s">
        <v>6</v>
      </c>
      <c r="AE457" t="s">
        <v>301</v>
      </c>
      <c r="AF457" t="s">
        <v>88</v>
      </c>
      <c r="AG457" t="s">
        <v>75</v>
      </c>
      <c r="AH457" t="s">
        <v>89</v>
      </c>
    </row>
    <row r="458" ht="14.25" customHeight="1" spans="1:34">
      <c r="A458" s="7" t="s">
        <v>3568</v>
      </c>
      <c r="B458" s="7" t="s">
        <v>3569</v>
      </c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266</v>
      </c>
      <c r="H458" s="8" t="s">
        <v>267</v>
      </c>
      <c r="I458" s="8" t="s">
        <v>79</v>
      </c>
      <c r="J458" s="8" t="s">
        <v>2</v>
      </c>
      <c r="K458" s="8" t="s">
        <v>3570</v>
      </c>
      <c r="L458" s="8">
        <v>2</v>
      </c>
      <c r="M458" s="8">
        <v>3</v>
      </c>
      <c r="N458" s="8" t="s">
        <v>412</v>
      </c>
      <c r="O458" s="8" t="s">
        <v>2074</v>
      </c>
      <c r="P458" s="8" t="s">
        <v>2075</v>
      </c>
      <c r="Q458" s="8"/>
      <c r="R458" s="14" t="s">
        <v>3571</v>
      </c>
      <c r="S458" s="16" t="s">
        <v>19</v>
      </c>
      <c r="T458" s="8"/>
      <c r="U458" s="14" t="s">
        <v>19</v>
      </c>
      <c r="V458" s="14" t="s">
        <v>3571</v>
      </c>
      <c r="W458" s="16" t="s">
        <v>3572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3573</v>
      </c>
      <c r="AD458" t="s">
        <v>6</v>
      </c>
      <c r="AE458" t="s">
        <v>339</v>
      </c>
      <c r="AF458" t="s">
        <v>88</v>
      </c>
      <c r="AG458" t="s">
        <v>75</v>
      </c>
      <c r="AH458" t="s">
        <v>597</v>
      </c>
    </row>
    <row r="459" ht="14.25" customHeight="1" spans="1:34">
      <c r="A459" s="7" t="s">
        <v>3574</v>
      </c>
      <c r="B459" s="7" t="s">
        <v>3575</v>
      </c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325</v>
      </c>
      <c r="H459" s="8" t="s">
        <v>326</v>
      </c>
      <c r="I459" s="8" t="s">
        <v>79</v>
      </c>
      <c r="J459" s="8" t="s">
        <v>2</v>
      </c>
      <c r="K459" s="8" t="s">
        <v>3576</v>
      </c>
      <c r="L459" s="8">
        <v>1</v>
      </c>
      <c r="M459" s="8">
        <v>2</v>
      </c>
      <c r="N459" s="8" t="s">
        <v>129</v>
      </c>
      <c r="O459" s="8" t="s">
        <v>1452</v>
      </c>
      <c r="P459" s="8" t="s">
        <v>2075</v>
      </c>
      <c r="Q459" s="8"/>
      <c r="R459" s="14" t="s">
        <v>3577</v>
      </c>
      <c r="S459" s="16" t="s">
        <v>19</v>
      </c>
      <c r="T459" s="8"/>
      <c r="U459" s="14" t="s">
        <v>19</v>
      </c>
      <c r="V459" s="14" t="s">
        <v>3577</v>
      </c>
      <c r="W459" s="16" t="s">
        <v>3578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3579</v>
      </c>
      <c r="AD459" t="s">
        <v>6</v>
      </c>
      <c r="AE459" t="s">
        <v>339</v>
      </c>
      <c r="AF459" t="s">
        <v>88</v>
      </c>
      <c r="AG459" t="s">
        <v>75</v>
      </c>
      <c r="AH459" t="s">
        <v>19</v>
      </c>
    </row>
    <row r="460" ht="14.25" customHeight="1" spans="1:34">
      <c r="A460" s="7" t="s">
        <v>3580</v>
      </c>
      <c r="B460" s="7" t="s">
        <v>3581</v>
      </c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364</v>
      </c>
      <c r="H460" s="8" t="s">
        <v>365</v>
      </c>
      <c r="I460" s="8" t="s">
        <v>79</v>
      </c>
      <c r="J460" s="8" t="s">
        <v>2</v>
      </c>
      <c r="K460" s="8" t="s">
        <v>3582</v>
      </c>
      <c r="L460" s="8">
        <v>1</v>
      </c>
      <c r="M460" s="8">
        <v>1</v>
      </c>
      <c r="N460" s="8" t="s">
        <v>82</v>
      </c>
      <c r="O460" s="8" t="s">
        <v>1461</v>
      </c>
      <c r="P460" s="8" t="s">
        <v>2075</v>
      </c>
      <c r="Q460" s="8"/>
      <c r="R460" s="14" t="s">
        <v>3583</v>
      </c>
      <c r="S460" s="16" t="s">
        <v>19</v>
      </c>
      <c r="T460" s="8"/>
      <c r="U460" s="14" t="s">
        <v>19</v>
      </c>
      <c r="V460" s="14" t="s">
        <v>3583</v>
      </c>
      <c r="W460" s="16" t="s">
        <v>664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503</v>
      </c>
      <c r="AD460" t="s">
        <v>6</v>
      </c>
      <c r="AE460" t="s">
        <v>1709</v>
      </c>
      <c r="AF460" t="s">
        <v>88</v>
      </c>
      <c r="AG460" t="s">
        <v>75</v>
      </c>
      <c r="AH460" t="s">
        <v>19</v>
      </c>
    </row>
    <row r="461" ht="14.25" customHeight="1" spans="1:34">
      <c r="A461" s="7" t="s">
        <v>3584</v>
      </c>
      <c r="B461" s="7" t="s">
        <v>3585</v>
      </c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470</v>
      </c>
      <c r="H461" s="8" t="s">
        <v>471</v>
      </c>
      <c r="I461" s="8" t="s">
        <v>79</v>
      </c>
      <c r="J461" s="8" t="s">
        <v>2</v>
      </c>
      <c r="K461" s="8" t="s">
        <v>3586</v>
      </c>
      <c r="L461" s="8">
        <v>1</v>
      </c>
      <c r="M461" s="8">
        <v>2</v>
      </c>
      <c r="N461" s="8" t="s">
        <v>769</v>
      </c>
      <c r="O461" s="8" t="s">
        <v>1452</v>
      </c>
      <c r="P461" s="8" t="s">
        <v>2075</v>
      </c>
      <c r="Q461" s="8"/>
      <c r="R461" s="14" t="s">
        <v>3587</v>
      </c>
      <c r="S461" s="16" t="s">
        <v>19</v>
      </c>
      <c r="T461" s="8"/>
      <c r="U461" s="14" t="s">
        <v>19</v>
      </c>
      <c r="V461" s="14" t="s">
        <v>3587</v>
      </c>
      <c r="W461" s="16" t="s">
        <v>3588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3589</v>
      </c>
      <c r="AD461" t="s">
        <v>6</v>
      </c>
      <c r="AE461" t="s">
        <v>476</v>
      </c>
      <c r="AF461" t="s">
        <v>88</v>
      </c>
      <c r="AG461" t="s">
        <v>75</v>
      </c>
      <c r="AH461" t="s">
        <v>430</v>
      </c>
    </row>
    <row r="462" ht="14.25" customHeight="1" spans="1:34">
      <c r="A462" s="7" t="s">
        <v>3590</v>
      </c>
      <c r="B462" s="7" t="s">
        <v>3591</v>
      </c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224</v>
      </c>
      <c r="H462" s="8" t="s">
        <v>225</v>
      </c>
      <c r="I462" s="8" t="s">
        <v>79</v>
      </c>
      <c r="J462" s="8" t="s">
        <v>2</v>
      </c>
      <c r="K462" s="8" t="s">
        <v>3592</v>
      </c>
      <c r="L462" s="8">
        <v>1</v>
      </c>
      <c r="M462" s="8">
        <v>1</v>
      </c>
      <c r="N462" s="8" t="s">
        <v>129</v>
      </c>
      <c r="O462" s="8" t="s">
        <v>1461</v>
      </c>
      <c r="P462" s="8" t="s">
        <v>2075</v>
      </c>
      <c r="Q462" s="8"/>
      <c r="R462" s="14" t="s">
        <v>3175</v>
      </c>
      <c r="S462" s="16" t="s">
        <v>19</v>
      </c>
      <c r="T462" s="8"/>
      <c r="U462" s="14" t="s">
        <v>19</v>
      </c>
      <c r="V462" s="14" t="s">
        <v>3175</v>
      </c>
      <c r="W462" s="16" t="s">
        <v>3593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3594</v>
      </c>
      <c r="AD462" t="s">
        <v>6</v>
      </c>
      <c r="AE462" t="s">
        <v>1534</v>
      </c>
      <c r="AF462" t="s">
        <v>88</v>
      </c>
      <c r="AG462" t="s">
        <v>75</v>
      </c>
      <c r="AH462" t="s">
        <v>19</v>
      </c>
    </row>
    <row r="463" ht="14.25" customHeight="1" spans="1:34">
      <c r="A463" s="7" t="s">
        <v>3595</v>
      </c>
      <c r="B463" s="7" t="s">
        <v>3596</v>
      </c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224</v>
      </c>
      <c r="H463" s="8" t="s">
        <v>225</v>
      </c>
      <c r="I463" s="8" t="s">
        <v>79</v>
      </c>
      <c r="J463" s="8" t="s">
        <v>2</v>
      </c>
      <c r="K463" s="8" t="s">
        <v>3174</v>
      </c>
      <c r="L463" s="8">
        <v>1</v>
      </c>
      <c r="M463" s="8">
        <v>1</v>
      </c>
      <c r="N463" s="8" t="s">
        <v>443</v>
      </c>
      <c r="O463" s="8" t="s">
        <v>1461</v>
      </c>
      <c r="P463" s="8" t="s">
        <v>2075</v>
      </c>
      <c r="Q463" s="8"/>
      <c r="R463" s="14" t="s">
        <v>2572</v>
      </c>
      <c r="S463" s="16" t="s">
        <v>19</v>
      </c>
      <c r="T463" s="8"/>
      <c r="U463" s="14" t="s">
        <v>19</v>
      </c>
      <c r="V463" s="14" t="s">
        <v>2572</v>
      </c>
      <c r="W463" s="16" t="s">
        <v>3597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3598</v>
      </c>
      <c r="AD463" t="s">
        <v>6</v>
      </c>
      <c r="AE463" t="s">
        <v>1534</v>
      </c>
      <c r="AF463" t="s">
        <v>88</v>
      </c>
      <c r="AG463" t="s">
        <v>75</v>
      </c>
      <c r="AH463" t="s">
        <v>19</v>
      </c>
    </row>
    <row r="464" ht="14.25" customHeight="1" spans="1:34">
      <c r="A464" s="7" t="s">
        <v>3599</v>
      </c>
      <c r="B464" s="7" t="s">
        <v>3600</v>
      </c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3167</v>
      </c>
      <c r="H464" s="8" t="s">
        <v>3168</v>
      </c>
      <c r="I464" s="8" t="s">
        <v>79</v>
      </c>
      <c r="J464" s="8" t="s">
        <v>2</v>
      </c>
      <c r="K464" s="8" t="s">
        <v>3601</v>
      </c>
      <c r="L464" s="8">
        <v>1</v>
      </c>
      <c r="M464" s="8">
        <v>1</v>
      </c>
      <c r="N464" s="8" t="s">
        <v>106</v>
      </c>
      <c r="O464" s="8" t="s">
        <v>1461</v>
      </c>
      <c r="P464" s="8" t="s">
        <v>2075</v>
      </c>
      <c r="Q464" s="8"/>
      <c r="R464" s="14" t="s">
        <v>3329</v>
      </c>
      <c r="S464" s="16" t="s">
        <v>19</v>
      </c>
      <c r="T464" s="8"/>
      <c r="U464" s="14" t="s">
        <v>19</v>
      </c>
      <c r="V464" s="14" t="s">
        <v>3329</v>
      </c>
      <c r="W464" s="16" t="s">
        <v>302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3602</v>
      </c>
      <c r="AD464" t="s">
        <v>6</v>
      </c>
      <c r="AE464" t="s">
        <v>361</v>
      </c>
      <c r="AF464" t="s">
        <v>88</v>
      </c>
      <c r="AG464" t="s">
        <v>75</v>
      </c>
      <c r="AH464" t="s">
        <v>19</v>
      </c>
    </row>
    <row r="465" ht="14.25" customHeight="1" spans="1:34">
      <c r="A465" s="7" t="s">
        <v>3603</v>
      </c>
      <c r="B465" s="7" t="s">
        <v>3604</v>
      </c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1155</v>
      </c>
      <c r="H465" s="8" t="s">
        <v>1156</v>
      </c>
      <c r="I465" s="8" t="s">
        <v>79</v>
      </c>
      <c r="J465" s="8" t="s">
        <v>2</v>
      </c>
      <c r="K465" s="8" t="s">
        <v>3605</v>
      </c>
      <c r="L465" s="8">
        <v>1</v>
      </c>
      <c r="M465" s="8">
        <v>1</v>
      </c>
      <c r="N465" s="8" t="s">
        <v>825</v>
      </c>
      <c r="O465" s="8" t="s">
        <v>1461</v>
      </c>
      <c r="P465" s="8" t="s">
        <v>2075</v>
      </c>
      <c r="Q465" s="8"/>
      <c r="R465" s="14" t="s">
        <v>3606</v>
      </c>
      <c r="S465" s="16" t="s">
        <v>19</v>
      </c>
      <c r="T465" s="8"/>
      <c r="U465" s="14" t="s">
        <v>19</v>
      </c>
      <c r="V465" s="14" t="s">
        <v>3606</v>
      </c>
      <c r="W465" s="16" t="s">
        <v>3607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3608</v>
      </c>
      <c r="AD465" t="s">
        <v>6</v>
      </c>
      <c r="AE465" t="s">
        <v>663</v>
      </c>
      <c r="AF465" t="s">
        <v>88</v>
      </c>
      <c r="AG465" t="s">
        <v>75</v>
      </c>
      <c r="AH465" t="s">
        <v>381</v>
      </c>
    </row>
    <row r="466" ht="14.25" customHeight="1" spans="1:34">
      <c r="A466" s="7" t="s">
        <v>3609</v>
      </c>
      <c r="B466" s="7" t="s">
        <v>3610</v>
      </c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3611</v>
      </c>
      <c r="H466" s="8" t="s">
        <v>3612</v>
      </c>
      <c r="I466" s="8" t="s">
        <v>79</v>
      </c>
      <c r="J466" s="8" t="s">
        <v>2</v>
      </c>
      <c r="K466" s="8" t="s">
        <v>3613</v>
      </c>
      <c r="L466" s="8">
        <v>1</v>
      </c>
      <c r="M466" s="8">
        <v>1</v>
      </c>
      <c r="N466" s="8" t="s">
        <v>106</v>
      </c>
      <c r="O466" s="8" t="s">
        <v>1461</v>
      </c>
      <c r="P466" s="8" t="s">
        <v>2075</v>
      </c>
      <c r="Q466" s="8"/>
      <c r="R466" s="14" t="s">
        <v>445</v>
      </c>
      <c r="S466" s="16" t="s">
        <v>19</v>
      </c>
      <c r="T466" s="8"/>
      <c r="U466" s="14" t="s">
        <v>19</v>
      </c>
      <c r="V466" s="14" t="s">
        <v>445</v>
      </c>
      <c r="W466" s="16" t="s">
        <v>3614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3615</v>
      </c>
      <c r="AD466" t="s">
        <v>6</v>
      </c>
      <c r="AE466" t="s">
        <v>339</v>
      </c>
      <c r="AF466" t="s">
        <v>88</v>
      </c>
      <c r="AG466" t="s">
        <v>75</v>
      </c>
      <c r="AH466" t="s">
        <v>477</v>
      </c>
    </row>
    <row r="467" ht="14.25" customHeight="1" spans="1:34">
      <c r="A467" s="7" t="s">
        <v>3616</v>
      </c>
      <c r="B467" s="7" t="s">
        <v>3617</v>
      </c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1155</v>
      </c>
      <c r="H467" s="8" t="s">
        <v>1156</v>
      </c>
      <c r="I467" s="8" t="s">
        <v>79</v>
      </c>
      <c r="J467" s="8" t="s">
        <v>2</v>
      </c>
      <c r="K467" s="8" t="s">
        <v>3618</v>
      </c>
      <c r="L467" s="8">
        <v>1</v>
      </c>
      <c r="M467" s="8">
        <v>1</v>
      </c>
      <c r="N467" s="8" t="s">
        <v>83</v>
      </c>
      <c r="O467" s="8" t="s">
        <v>1461</v>
      </c>
      <c r="P467" s="8" t="s">
        <v>2075</v>
      </c>
      <c r="Q467" s="8"/>
      <c r="R467" s="14" t="s">
        <v>3619</v>
      </c>
      <c r="S467" s="16" t="s">
        <v>19</v>
      </c>
      <c r="T467" s="8"/>
      <c r="U467" s="14" t="s">
        <v>19</v>
      </c>
      <c r="V467" s="14" t="s">
        <v>3619</v>
      </c>
      <c r="W467" s="16" t="s">
        <v>719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3620</v>
      </c>
      <c r="AD467" t="s">
        <v>6</v>
      </c>
      <c r="AE467" t="s">
        <v>663</v>
      </c>
      <c r="AF467" t="s">
        <v>88</v>
      </c>
      <c r="AG467" t="s">
        <v>75</v>
      </c>
      <c r="AH467" t="s">
        <v>19</v>
      </c>
    </row>
    <row r="468" ht="14.25" customHeight="1" spans="1:34">
      <c r="A468" s="7" t="s">
        <v>3621</v>
      </c>
      <c r="B468" s="7" t="s">
        <v>3622</v>
      </c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3623</v>
      </c>
      <c r="H468" s="8" t="s">
        <v>3624</v>
      </c>
      <c r="I468" s="8" t="s">
        <v>79</v>
      </c>
      <c r="J468" s="8" t="s">
        <v>2</v>
      </c>
      <c r="K468" s="8" t="s">
        <v>3625</v>
      </c>
      <c r="L468" s="8">
        <v>1</v>
      </c>
      <c r="M468" s="8">
        <v>2</v>
      </c>
      <c r="N468" s="8" t="s">
        <v>95</v>
      </c>
      <c r="O468" s="8" t="s">
        <v>1452</v>
      </c>
      <c r="P468" s="8" t="s">
        <v>2075</v>
      </c>
      <c r="Q468" s="8"/>
      <c r="R468" s="14" t="s">
        <v>3626</v>
      </c>
      <c r="S468" s="16" t="s">
        <v>19</v>
      </c>
      <c r="T468" s="8"/>
      <c r="U468" s="14" t="s">
        <v>19</v>
      </c>
      <c r="V468" s="14" t="s">
        <v>3626</v>
      </c>
      <c r="W468" s="16" t="s">
        <v>1946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3627</v>
      </c>
      <c r="AD468" t="s">
        <v>6</v>
      </c>
      <c r="AE468" t="s">
        <v>537</v>
      </c>
      <c r="AF468" t="s">
        <v>88</v>
      </c>
      <c r="AG468" t="s">
        <v>75</v>
      </c>
      <c r="AH468" t="s">
        <v>19</v>
      </c>
    </row>
    <row r="469" ht="14.25" customHeight="1" spans="1:34">
      <c r="A469" s="7" t="s">
        <v>3628</v>
      </c>
      <c r="B469" s="7" t="s">
        <v>3629</v>
      </c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3623</v>
      </c>
      <c r="H469" s="8" t="s">
        <v>3624</v>
      </c>
      <c r="I469" s="8" t="s">
        <v>79</v>
      </c>
      <c r="J469" s="8" t="s">
        <v>2</v>
      </c>
      <c r="K469" s="8" t="s">
        <v>3630</v>
      </c>
      <c r="L469" s="8">
        <v>1</v>
      </c>
      <c r="M469" s="8">
        <v>1</v>
      </c>
      <c r="N469" s="8" t="s">
        <v>106</v>
      </c>
      <c r="O469" s="8" t="s">
        <v>1461</v>
      </c>
      <c r="P469" s="8" t="s">
        <v>2075</v>
      </c>
      <c r="Q469" s="8"/>
      <c r="R469" s="14" t="s">
        <v>3631</v>
      </c>
      <c r="S469" s="16" t="s">
        <v>19</v>
      </c>
      <c r="T469" s="8"/>
      <c r="U469" s="14" t="s">
        <v>19</v>
      </c>
      <c r="V469" s="14" t="s">
        <v>3631</v>
      </c>
      <c r="W469" s="16" t="s">
        <v>1868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3632</v>
      </c>
      <c r="AD469" t="s">
        <v>6</v>
      </c>
      <c r="AE469" t="s">
        <v>537</v>
      </c>
      <c r="AF469" t="s">
        <v>88</v>
      </c>
      <c r="AG469" t="s">
        <v>75</v>
      </c>
      <c r="AH469" t="s">
        <v>19</v>
      </c>
    </row>
    <row r="470" ht="14.25" customHeight="1" spans="1:34">
      <c r="A470" s="7" t="s">
        <v>3633</v>
      </c>
      <c r="B470" s="7" t="s">
        <v>3634</v>
      </c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392</v>
      </c>
      <c r="H470" s="8" t="s">
        <v>393</v>
      </c>
      <c r="I470" s="8" t="s">
        <v>79</v>
      </c>
      <c r="J470" s="8" t="s">
        <v>2</v>
      </c>
      <c r="K470" s="8" t="s">
        <v>3635</v>
      </c>
      <c r="L470" s="8">
        <v>1</v>
      </c>
      <c r="M470" s="8">
        <v>3</v>
      </c>
      <c r="N470" s="8" t="s">
        <v>117</v>
      </c>
      <c r="O470" s="8" t="s">
        <v>2074</v>
      </c>
      <c r="P470" s="8" t="s">
        <v>2075</v>
      </c>
      <c r="Q470" s="8"/>
      <c r="R470" s="14" t="s">
        <v>3636</v>
      </c>
      <c r="S470" s="16" t="s">
        <v>19</v>
      </c>
      <c r="T470" s="8"/>
      <c r="U470" s="14" t="s">
        <v>19</v>
      </c>
      <c r="V470" s="14" t="s">
        <v>3636</v>
      </c>
      <c r="W470" s="16" t="s">
        <v>3637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3638</v>
      </c>
      <c r="AD470" t="s">
        <v>6</v>
      </c>
      <c r="AE470" t="s">
        <v>1696</v>
      </c>
      <c r="AF470" t="s">
        <v>88</v>
      </c>
      <c r="AG470" t="s">
        <v>75</v>
      </c>
      <c r="AH470" t="s">
        <v>19</v>
      </c>
    </row>
    <row r="471" ht="14.25" customHeight="1" spans="1:34">
      <c r="A471" s="7" t="s">
        <v>3639</v>
      </c>
      <c r="B471" s="7" t="s">
        <v>3640</v>
      </c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470</v>
      </c>
      <c r="H471" s="8" t="s">
        <v>471</v>
      </c>
      <c r="I471" s="8" t="s">
        <v>79</v>
      </c>
      <c r="J471" s="8" t="s">
        <v>2</v>
      </c>
      <c r="K471" s="8" t="s">
        <v>3641</v>
      </c>
      <c r="L471" s="8">
        <v>1</v>
      </c>
      <c r="M471" s="8">
        <v>1</v>
      </c>
      <c r="N471" s="8" t="s">
        <v>825</v>
      </c>
      <c r="O471" s="8" t="s">
        <v>1461</v>
      </c>
      <c r="P471" s="8" t="s">
        <v>2075</v>
      </c>
      <c r="Q471" s="8"/>
      <c r="R471" s="14" t="s">
        <v>445</v>
      </c>
      <c r="S471" s="16" t="s">
        <v>19</v>
      </c>
      <c r="T471" s="8"/>
      <c r="U471" s="14" t="s">
        <v>19</v>
      </c>
      <c r="V471" s="14" t="s">
        <v>445</v>
      </c>
      <c r="W471" s="16" t="s">
        <v>3642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3643</v>
      </c>
      <c r="AD471" t="s">
        <v>6</v>
      </c>
      <c r="AE471" t="s">
        <v>476</v>
      </c>
      <c r="AF471" t="s">
        <v>88</v>
      </c>
      <c r="AG471" t="s">
        <v>75</v>
      </c>
      <c r="AH471" t="s">
        <v>89</v>
      </c>
    </row>
    <row r="472" ht="14.25" customHeight="1" spans="1:34">
      <c r="A472" s="7" t="s">
        <v>3644</v>
      </c>
      <c r="B472" s="7" t="s">
        <v>3645</v>
      </c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470</v>
      </c>
      <c r="H472" s="8" t="s">
        <v>471</v>
      </c>
      <c r="I472" s="8" t="s">
        <v>79</v>
      </c>
      <c r="J472" s="8" t="s">
        <v>2</v>
      </c>
      <c r="K472" s="8" t="s">
        <v>3646</v>
      </c>
      <c r="L472" s="8">
        <v>1</v>
      </c>
      <c r="M472" s="8">
        <v>3</v>
      </c>
      <c r="N472" s="8" t="s">
        <v>825</v>
      </c>
      <c r="O472" s="8" t="s">
        <v>2074</v>
      </c>
      <c r="P472" s="8" t="s">
        <v>2075</v>
      </c>
      <c r="Q472" s="8"/>
      <c r="R472" s="14" t="s">
        <v>3647</v>
      </c>
      <c r="S472" s="16" t="s">
        <v>19</v>
      </c>
      <c r="T472" s="8"/>
      <c r="U472" s="14" t="s">
        <v>19</v>
      </c>
      <c r="V472" s="14" t="s">
        <v>3647</v>
      </c>
      <c r="W472" s="16" t="s">
        <v>3648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3649</v>
      </c>
      <c r="AD472" t="s">
        <v>6</v>
      </c>
      <c r="AE472" t="s">
        <v>1254</v>
      </c>
      <c r="AF472" t="s">
        <v>88</v>
      </c>
      <c r="AG472" t="s">
        <v>75</v>
      </c>
      <c r="AH472" t="s">
        <v>1803</v>
      </c>
    </row>
    <row r="473" ht="14.25" customHeight="1" spans="1:34">
      <c r="A473" s="7" t="s">
        <v>3650</v>
      </c>
      <c r="B473" s="7" t="s">
        <v>3651</v>
      </c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1030</v>
      </c>
      <c r="H473" s="8" t="s">
        <v>1031</v>
      </c>
      <c r="I473" s="8" t="s">
        <v>79</v>
      </c>
      <c r="J473" s="8" t="s">
        <v>2</v>
      </c>
      <c r="K473" s="8" t="s">
        <v>3652</v>
      </c>
      <c r="L473" s="8">
        <v>1</v>
      </c>
      <c r="M473" s="8">
        <v>1</v>
      </c>
      <c r="N473" s="8" t="s">
        <v>826</v>
      </c>
      <c r="O473" s="8" t="s">
        <v>1461</v>
      </c>
      <c r="P473" s="8" t="s">
        <v>2075</v>
      </c>
      <c r="Q473" s="8"/>
      <c r="R473" s="14" t="s">
        <v>3653</v>
      </c>
      <c r="S473" s="16" t="s">
        <v>19</v>
      </c>
      <c r="T473" s="8"/>
      <c r="U473" s="14" t="s">
        <v>19</v>
      </c>
      <c r="V473" s="14" t="s">
        <v>3653</v>
      </c>
      <c r="W473" s="16" t="s">
        <v>1884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2380</v>
      </c>
      <c r="AD473" t="s">
        <v>6</v>
      </c>
      <c r="AE473" t="s">
        <v>3654</v>
      </c>
      <c r="AF473" t="s">
        <v>88</v>
      </c>
      <c r="AG473" t="s">
        <v>75</v>
      </c>
      <c r="AH473" t="s">
        <v>19</v>
      </c>
    </row>
    <row r="474" ht="14.25" customHeight="1" spans="1:34">
      <c r="A474" s="7" t="s">
        <v>3655</v>
      </c>
      <c r="B474" s="7" t="s">
        <v>3656</v>
      </c>
      <c r="C474" s="7" t="s">
        <v>74</v>
      </c>
      <c r="D474" s="7" t="s">
        <v>75</v>
      </c>
      <c r="E474" s="7" t="s">
        <v>76</v>
      </c>
      <c r="F474" s="7" t="s">
        <v>75</v>
      </c>
      <c r="G474" s="7" t="s">
        <v>3657</v>
      </c>
      <c r="H474" s="8" t="s">
        <v>3658</v>
      </c>
      <c r="I474" s="8" t="s">
        <v>79</v>
      </c>
      <c r="J474" s="8" t="s">
        <v>2</v>
      </c>
      <c r="K474" s="8" t="s">
        <v>3659</v>
      </c>
      <c r="L474" s="8">
        <v>1</v>
      </c>
      <c r="M474" s="8">
        <v>2</v>
      </c>
      <c r="N474" s="8" t="s">
        <v>2074</v>
      </c>
      <c r="O474" s="8" t="s">
        <v>1452</v>
      </c>
      <c r="P474" s="8" t="s">
        <v>2075</v>
      </c>
      <c r="Q474" s="8"/>
      <c r="R474" s="14" t="s">
        <v>3660</v>
      </c>
      <c r="S474" s="16" t="s">
        <v>19</v>
      </c>
      <c r="T474" s="8"/>
      <c r="U474" s="14" t="s">
        <v>19</v>
      </c>
      <c r="V474" s="14" t="s">
        <v>3660</v>
      </c>
      <c r="W474" s="16" t="s">
        <v>3661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3662</v>
      </c>
      <c r="AD474" t="s">
        <v>6</v>
      </c>
      <c r="AE474" t="s">
        <v>3663</v>
      </c>
      <c r="AF474" t="s">
        <v>88</v>
      </c>
      <c r="AG474" t="s">
        <v>75</v>
      </c>
      <c r="AH474" t="s">
        <v>19</v>
      </c>
    </row>
    <row r="475" ht="14.25" customHeight="1" spans="1:34">
      <c r="A475" s="7" t="s">
        <v>3664</v>
      </c>
      <c r="B475" s="7" t="s">
        <v>3665</v>
      </c>
      <c r="C475" s="7" t="s">
        <v>74</v>
      </c>
      <c r="D475" s="7" t="s">
        <v>75</v>
      </c>
      <c r="E475" s="7" t="s">
        <v>76</v>
      </c>
      <c r="F475" s="7" t="s">
        <v>75</v>
      </c>
      <c r="G475" s="7" t="s">
        <v>2762</v>
      </c>
      <c r="H475" s="8" t="s">
        <v>2763</v>
      </c>
      <c r="I475" s="8" t="s">
        <v>79</v>
      </c>
      <c r="J475" s="8" t="s">
        <v>2</v>
      </c>
      <c r="K475" s="8" t="s">
        <v>3666</v>
      </c>
      <c r="L475" s="8">
        <v>1</v>
      </c>
      <c r="M475" s="8">
        <v>1</v>
      </c>
      <c r="N475" s="8" t="s">
        <v>826</v>
      </c>
      <c r="O475" s="8" t="s">
        <v>1461</v>
      </c>
      <c r="P475" s="8" t="s">
        <v>2075</v>
      </c>
      <c r="Q475" s="8"/>
      <c r="R475" s="14" t="s">
        <v>3667</v>
      </c>
      <c r="S475" s="16" t="s">
        <v>19</v>
      </c>
      <c r="T475" s="8"/>
      <c r="U475" s="14" t="s">
        <v>19</v>
      </c>
      <c r="V475" s="14" t="s">
        <v>3667</v>
      </c>
      <c r="W475" s="16" t="s">
        <v>3668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3669</v>
      </c>
      <c r="AD475" t="s">
        <v>6</v>
      </c>
      <c r="AE475" t="s">
        <v>2768</v>
      </c>
      <c r="AF475" t="s">
        <v>88</v>
      </c>
      <c r="AG475" t="s">
        <v>75</v>
      </c>
      <c r="AH475" t="s">
        <v>929</v>
      </c>
    </row>
    <row r="476" ht="14.25" customHeight="1" spans="1:34">
      <c r="A476" s="7" t="s">
        <v>3670</v>
      </c>
      <c r="B476" s="7" t="s">
        <v>3671</v>
      </c>
      <c r="C476" s="7" t="s">
        <v>74</v>
      </c>
      <c r="D476" s="7" t="s">
        <v>75</v>
      </c>
      <c r="E476" s="7" t="s">
        <v>76</v>
      </c>
      <c r="F476" s="7" t="s">
        <v>75</v>
      </c>
      <c r="G476" s="7" t="s">
        <v>2741</v>
      </c>
      <c r="H476" s="8" t="s">
        <v>2742</v>
      </c>
      <c r="I476" s="8" t="s">
        <v>79</v>
      </c>
      <c r="J476" s="8" t="s">
        <v>2</v>
      </c>
      <c r="K476" s="8" t="s">
        <v>3672</v>
      </c>
      <c r="L476" s="8">
        <v>1</v>
      </c>
      <c r="M476" s="8">
        <v>2</v>
      </c>
      <c r="N476" s="8" t="s">
        <v>2074</v>
      </c>
      <c r="O476" s="8" t="s">
        <v>1452</v>
      </c>
      <c r="P476" s="8" t="s">
        <v>2075</v>
      </c>
      <c r="Q476" s="8"/>
      <c r="R476" s="14" t="s">
        <v>3673</v>
      </c>
      <c r="S476" s="16" t="s">
        <v>19</v>
      </c>
      <c r="T476" s="8"/>
      <c r="U476" s="14" t="s">
        <v>19</v>
      </c>
      <c r="V476" s="14" t="s">
        <v>3673</v>
      </c>
      <c r="W476" s="16" t="s">
        <v>3674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3675</v>
      </c>
      <c r="AD476" t="s">
        <v>6</v>
      </c>
      <c r="AE476" t="s">
        <v>2747</v>
      </c>
      <c r="AF476" t="s">
        <v>88</v>
      </c>
      <c r="AG476" t="s">
        <v>75</v>
      </c>
      <c r="AH476" t="s">
        <v>302</v>
      </c>
    </row>
    <row r="477" ht="14.25" customHeight="1" spans="1:34">
      <c r="A477" s="7" t="s">
        <v>3676</v>
      </c>
      <c r="B477" s="7" t="s">
        <v>3677</v>
      </c>
      <c r="C477" s="7" t="s">
        <v>74</v>
      </c>
      <c r="D477" s="7" t="s">
        <v>75</v>
      </c>
      <c r="E477" s="7" t="s">
        <v>76</v>
      </c>
      <c r="F477" s="7" t="s">
        <v>75</v>
      </c>
      <c r="G477" s="7" t="s">
        <v>480</v>
      </c>
      <c r="H477" s="8" t="s">
        <v>481</v>
      </c>
      <c r="I477" s="8" t="s">
        <v>79</v>
      </c>
      <c r="J477" s="8" t="s">
        <v>2</v>
      </c>
      <c r="K477" s="8" t="s">
        <v>3678</v>
      </c>
      <c r="L477" s="8">
        <v>1</v>
      </c>
      <c r="M477" s="8">
        <v>1</v>
      </c>
      <c r="N477" s="8" t="s">
        <v>2074</v>
      </c>
      <c r="O477" s="8" t="s">
        <v>1461</v>
      </c>
      <c r="P477" s="8" t="s">
        <v>2075</v>
      </c>
      <c r="Q477" s="8"/>
      <c r="R477" s="14" t="s">
        <v>1891</v>
      </c>
      <c r="S477" s="16" t="s">
        <v>19</v>
      </c>
      <c r="T477" s="8"/>
      <c r="U477" s="14" t="s">
        <v>19</v>
      </c>
      <c r="V477" s="14" t="s">
        <v>1891</v>
      </c>
      <c r="W477" s="16" t="s">
        <v>3679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3680</v>
      </c>
      <c r="AD477" t="s">
        <v>6</v>
      </c>
      <c r="AE477" t="s">
        <v>486</v>
      </c>
      <c r="AF477" t="s">
        <v>88</v>
      </c>
      <c r="AG477" t="s">
        <v>75</v>
      </c>
      <c r="AH477" t="s">
        <v>654</v>
      </c>
    </row>
    <row r="478" ht="14.25" customHeight="1" spans="1:34">
      <c r="A478" s="7" t="s">
        <v>3681</v>
      </c>
      <c r="B478" s="7" t="s">
        <v>3682</v>
      </c>
      <c r="C478" s="7" t="s">
        <v>74</v>
      </c>
      <c r="D478" s="7" t="s">
        <v>75</v>
      </c>
      <c r="E478" s="7" t="s">
        <v>76</v>
      </c>
      <c r="F478" s="7" t="s">
        <v>75</v>
      </c>
      <c r="G478" s="7" t="s">
        <v>3683</v>
      </c>
      <c r="H478" s="8" t="s">
        <v>3684</v>
      </c>
      <c r="I478" s="8" t="s">
        <v>79</v>
      </c>
      <c r="J478" s="8" t="s">
        <v>2</v>
      </c>
      <c r="K478" s="8" t="s">
        <v>3685</v>
      </c>
      <c r="L478" s="8">
        <v>1</v>
      </c>
      <c r="M478" s="8">
        <v>1</v>
      </c>
      <c r="N478" s="8" t="s">
        <v>1452</v>
      </c>
      <c r="O478" s="8" t="s">
        <v>1461</v>
      </c>
      <c r="P478" s="8" t="s">
        <v>2075</v>
      </c>
      <c r="Q478" s="8"/>
      <c r="R478" s="14" t="s">
        <v>3686</v>
      </c>
      <c r="S478" s="16" t="s">
        <v>19</v>
      </c>
      <c r="T478" s="8"/>
      <c r="U478" s="14" t="s">
        <v>19</v>
      </c>
      <c r="V478" s="14" t="s">
        <v>3686</v>
      </c>
      <c r="W478" s="16" t="s">
        <v>3687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3688</v>
      </c>
      <c r="AD478" t="s">
        <v>6</v>
      </c>
      <c r="AE478" t="s">
        <v>3689</v>
      </c>
      <c r="AF478" t="s">
        <v>88</v>
      </c>
      <c r="AG478" t="s">
        <v>75</v>
      </c>
      <c r="AH478" t="s">
        <v>381</v>
      </c>
    </row>
    <row r="479" ht="14.25" customHeight="1" spans="1:34">
      <c r="A479" s="7" t="s">
        <v>3690</v>
      </c>
      <c r="B479" s="7" t="s">
        <v>3691</v>
      </c>
      <c r="C479" s="7" t="s">
        <v>74</v>
      </c>
      <c r="D479" s="7" t="s">
        <v>75</v>
      </c>
      <c r="E479" s="7" t="s">
        <v>76</v>
      </c>
      <c r="F479" s="7" t="s">
        <v>75</v>
      </c>
      <c r="G479" s="7" t="s">
        <v>3692</v>
      </c>
      <c r="H479" s="8" t="s">
        <v>3693</v>
      </c>
      <c r="I479" s="8" t="s">
        <v>79</v>
      </c>
      <c r="J479" s="8" t="s">
        <v>2</v>
      </c>
      <c r="K479" s="8" t="s">
        <v>3694</v>
      </c>
      <c r="L479" s="8">
        <v>1</v>
      </c>
      <c r="M479" s="8">
        <v>1</v>
      </c>
      <c r="N479" s="8" t="s">
        <v>117</v>
      </c>
      <c r="O479" s="8" t="s">
        <v>1461</v>
      </c>
      <c r="P479" s="8" t="s">
        <v>2075</v>
      </c>
      <c r="Q479" s="8"/>
      <c r="R479" s="14" t="s">
        <v>3695</v>
      </c>
      <c r="S479" s="16" t="s">
        <v>19</v>
      </c>
      <c r="T479" s="8"/>
      <c r="U479" s="14" t="s">
        <v>19</v>
      </c>
      <c r="V479" s="14" t="s">
        <v>3695</v>
      </c>
      <c r="W479" s="16" t="s">
        <v>3696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3697</v>
      </c>
      <c r="AD479" t="s">
        <v>6</v>
      </c>
      <c r="AE479" t="s">
        <v>3698</v>
      </c>
      <c r="AF479" t="s">
        <v>88</v>
      </c>
      <c r="AG479" t="s">
        <v>75</v>
      </c>
      <c r="AH479" t="s">
        <v>705</v>
      </c>
    </row>
    <row r="480" ht="14.25" customHeight="1" spans="1:34">
      <c r="A480" s="7" t="s">
        <v>3699</v>
      </c>
      <c r="B480" s="7" t="s">
        <v>3700</v>
      </c>
      <c r="C480" s="7" t="s">
        <v>74</v>
      </c>
      <c r="D480" s="7" t="s">
        <v>75</v>
      </c>
      <c r="E480" s="7" t="s">
        <v>76</v>
      </c>
      <c r="F480" s="7" t="s">
        <v>75</v>
      </c>
      <c r="G480" s="7" t="s">
        <v>3701</v>
      </c>
      <c r="H480" s="8" t="s">
        <v>3702</v>
      </c>
      <c r="I480" s="8" t="s">
        <v>79</v>
      </c>
      <c r="J480" s="8" t="s">
        <v>2</v>
      </c>
      <c r="K480" s="8" t="s">
        <v>3703</v>
      </c>
      <c r="L480" s="8">
        <v>2</v>
      </c>
      <c r="M480" s="8">
        <v>1</v>
      </c>
      <c r="N480" s="8" t="s">
        <v>1461</v>
      </c>
      <c r="O480" s="8" t="s">
        <v>1461</v>
      </c>
      <c r="P480" s="8" t="s">
        <v>2075</v>
      </c>
      <c r="Q480" s="8"/>
      <c r="R480" s="14" t="s">
        <v>3704</v>
      </c>
      <c r="S480" s="16" t="s">
        <v>19</v>
      </c>
      <c r="T480" s="8"/>
      <c r="U480" s="14" t="s">
        <v>19</v>
      </c>
      <c r="V480" s="14" t="s">
        <v>3704</v>
      </c>
      <c r="W480" s="16" t="s">
        <v>3705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3706</v>
      </c>
      <c r="AD480" t="s">
        <v>6</v>
      </c>
      <c r="AE480" t="s">
        <v>181</v>
      </c>
      <c r="AF480" t="s">
        <v>88</v>
      </c>
      <c r="AG480" t="s">
        <v>75</v>
      </c>
      <c r="AH480" t="s">
        <v>19</v>
      </c>
    </row>
    <row r="481" ht="14.25" customHeight="1" spans="1:34">
      <c r="A481" s="7" t="s">
        <v>3707</v>
      </c>
      <c r="B481" s="7" t="s">
        <v>3708</v>
      </c>
      <c r="C481" s="7" t="s">
        <v>74</v>
      </c>
      <c r="D481" s="7" t="s">
        <v>75</v>
      </c>
      <c r="E481" s="7" t="s">
        <v>76</v>
      </c>
      <c r="F481" s="7" t="s">
        <v>75</v>
      </c>
      <c r="G481" s="7" t="s">
        <v>3709</v>
      </c>
      <c r="H481" s="8" t="s">
        <v>3710</v>
      </c>
      <c r="I481" s="8" t="s">
        <v>79</v>
      </c>
      <c r="J481" s="8" t="s">
        <v>2</v>
      </c>
      <c r="K481" s="8" t="s">
        <v>3711</v>
      </c>
      <c r="L481" s="8">
        <v>1</v>
      </c>
      <c r="M481" s="8">
        <v>2</v>
      </c>
      <c r="N481" s="8" t="s">
        <v>258</v>
      </c>
      <c r="O481" s="8" t="s">
        <v>1452</v>
      </c>
      <c r="P481" s="8" t="s">
        <v>2075</v>
      </c>
      <c r="Q481" s="8"/>
      <c r="R481" s="14" t="s">
        <v>3712</v>
      </c>
      <c r="S481" s="16" t="s">
        <v>19</v>
      </c>
      <c r="T481" s="8"/>
      <c r="U481" s="14" t="s">
        <v>19</v>
      </c>
      <c r="V481" s="14" t="s">
        <v>3712</v>
      </c>
      <c r="W481" s="16" t="s">
        <v>520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3713</v>
      </c>
      <c r="AD481" t="s">
        <v>6</v>
      </c>
      <c r="AE481" t="s">
        <v>3714</v>
      </c>
      <c r="AF481" t="s">
        <v>88</v>
      </c>
      <c r="AG481" t="s">
        <v>75</v>
      </c>
      <c r="AH481" t="s">
        <v>3249</v>
      </c>
    </row>
    <row r="482" ht="14.25" customHeight="1" spans="1:34">
      <c r="A482" s="7" t="s">
        <v>3715</v>
      </c>
      <c r="B482" s="7" t="s">
        <v>3716</v>
      </c>
      <c r="C482" s="7" t="s">
        <v>74</v>
      </c>
      <c r="D482" s="7" t="s">
        <v>75</v>
      </c>
      <c r="E482" s="7" t="s">
        <v>76</v>
      </c>
      <c r="F482" s="7" t="s">
        <v>75</v>
      </c>
      <c r="G482" s="7" t="s">
        <v>3717</v>
      </c>
      <c r="H482" s="8" t="s">
        <v>3718</v>
      </c>
      <c r="I482" s="8" t="s">
        <v>79</v>
      </c>
      <c r="J482" s="8" t="s">
        <v>2</v>
      </c>
      <c r="K482" s="8" t="s">
        <v>3719</v>
      </c>
      <c r="L482" s="8">
        <v>1</v>
      </c>
      <c r="M482" s="8">
        <v>2</v>
      </c>
      <c r="N482" s="8" t="s">
        <v>128</v>
      </c>
      <c r="O482" s="8" t="s">
        <v>1452</v>
      </c>
      <c r="P482" s="8" t="s">
        <v>2075</v>
      </c>
      <c r="Q482" s="8"/>
      <c r="R482" s="14" t="s">
        <v>3720</v>
      </c>
      <c r="S482" s="16" t="s">
        <v>19</v>
      </c>
      <c r="T482" s="8"/>
      <c r="U482" s="14" t="s">
        <v>19</v>
      </c>
      <c r="V482" s="14" t="s">
        <v>3720</v>
      </c>
      <c r="W482" s="16" t="s">
        <v>3721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3722</v>
      </c>
      <c r="AD482" t="s">
        <v>6</v>
      </c>
      <c r="AE482" t="s">
        <v>1791</v>
      </c>
      <c r="AF482" t="s">
        <v>88</v>
      </c>
      <c r="AG482" t="s">
        <v>75</v>
      </c>
      <c r="AH482" t="s">
        <v>1063</v>
      </c>
    </row>
    <row r="483" ht="14.25" customHeight="1" spans="1:34">
      <c r="A483" s="7" t="s">
        <v>3723</v>
      </c>
      <c r="B483" s="7" t="s">
        <v>3724</v>
      </c>
      <c r="C483" s="7" t="s">
        <v>74</v>
      </c>
      <c r="D483" s="7" t="s">
        <v>75</v>
      </c>
      <c r="E483" s="7" t="s">
        <v>76</v>
      </c>
      <c r="F483" s="7" t="s">
        <v>75</v>
      </c>
      <c r="G483" s="7" t="s">
        <v>1285</v>
      </c>
      <c r="H483" s="8" t="s">
        <v>1286</v>
      </c>
      <c r="I483" s="8" t="s">
        <v>79</v>
      </c>
      <c r="J483" s="8" t="s">
        <v>2</v>
      </c>
      <c r="K483" s="8" t="s">
        <v>3725</v>
      </c>
      <c r="L483" s="8">
        <v>1</v>
      </c>
      <c r="M483" s="8">
        <v>2</v>
      </c>
      <c r="N483" s="8" t="s">
        <v>128</v>
      </c>
      <c r="O483" s="8" t="s">
        <v>1452</v>
      </c>
      <c r="P483" s="8" t="s">
        <v>2075</v>
      </c>
      <c r="Q483" s="8"/>
      <c r="R483" s="14" t="s">
        <v>3726</v>
      </c>
      <c r="S483" s="16" t="s">
        <v>19</v>
      </c>
      <c r="T483" s="8"/>
      <c r="U483" s="14" t="s">
        <v>19</v>
      </c>
      <c r="V483" s="14" t="s">
        <v>3726</v>
      </c>
      <c r="W483" s="16" t="s">
        <v>3727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3728</v>
      </c>
      <c r="AD483" t="s">
        <v>6</v>
      </c>
      <c r="AE483" t="s">
        <v>3729</v>
      </c>
      <c r="AF483" t="s">
        <v>88</v>
      </c>
      <c r="AG483" t="s">
        <v>75</v>
      </c>
      <c r="AH483" t="s">
        <v>19</v>
      </c>
    </row>
    <row r="484" ht="14.25" customHeight="1" spans="1:34">
      <c r="A484" s="7" t="s">
        <v>3730</v>
      </c>
      <c r="B484" s="7" t="s">
        <v>3731</v>
      </c>
      <c r="C484" s="7" t="s">
        <v>74</v>
      </c>
      <c r="D484" s="7" t="s">
        <v>75</v>
      </c>
      <c r="E484" s="7" t="s">
        <v>76</v>
      </c>
      <c r="F484" s="7" t="s">
        <v>75</v>
      </c>
      <c r="G484" s="7" t="s">
        <v>2394</v>
      </c>
      <c r="H484" s="8" t="s">
        <v>2395</v>
      </c>
      <c r="I484" s="8" t="s">
        <v>79</v>
      </c>
      <c r="J484" s="8" t="s">
        <v>2</v>
      </c>
      <c r="K484" s="8" t="s">
        <v>3732</v>
      </c>
      <c r="L484" s="8">
        <v>1</v>
      </c>
      <c r="M484" s="8">
        <v>2</v>
      </c>
      <c r="N484" s="8" t="s">
        <v>128</v>
      </c>
      <c r="O484" s="8" t="s">
        <v>1452</v>
      </c>
      <c r="P484" s="8" t="s">
        <v>2075</v>
      </c>
      <c r="Q484" s="8"/>
      <c r="R484" s="14" t="s">
        <v>3733</v>
      </c>
      <c r="S484" s="16" t="s">
        <v>19</v>
      </c>
      <c r="T484" s="8"/>
      <c r="U484" s="14" t="s">
        <v>19</v>
      </c>
      <c r="V484" s="14" t="s">
        <v>3733</v>
      </c>
      <c r="W484" s="16" t="s">
        <v>3734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3735</v>
      </c>
      <c r="AD484" t="s">
        <v>6</v>
      </c>
      <c r="AE484" t="s">
        <v>3736</v>
      </c>
      <c r="AF484" t="s">
        <v>88</v>
      </c>
      <c r="AG484" t="s">
        <v>75</v>
      </c>
      <c r="AH484" t="s">
        <v>782</v>
      </c>
    </row>
    <row r="485" ht="14.25" customHeight="1" spans="1:34">
      <c r="A485" s="7" t="s">
        <v>3737</v>
      </c>
      <c r="B485" s="7" t="s">
        <v>3738</v>
      </c>
      <c r="C485" s="7" t="s">
        <v>74</v>
      </c>
      <c r="D485" s="7" t="s">
        <v>75</v>
      </c>
      <c r="E485" s="7" t="s">
        <v>76</v>
      </c>
      <c r="F485" s="7" t="s">
        <v>75</v>
      </c>
      <c r="G485" s="7" t="s">
        <v>2394</v>
      </c>
      <c r="H485" s="8" t="s">
        <v>2395</v>
      </c>
      <c r="I485" s="8" t="s">
        <v>79</v>
      </c>
      <c r="J485" s="8" t="s">
        <v>2</v>
      </c>
      <c r="K485" s="8" t="s">
        <v>3739</v>
      </c>
      <c r="L485" s="8">
        <v>3</v>
      </c>
      <c r="M485" s="8">
        <v>2</v>
      </c>
      <c r="N485" s="8" t="s">
        <v>128</v>
      </c>
      <c r="O485" s="8" t="s">
        <v>1452</v>
      </c>
      <c r="P485" s="8" t="s">
        <v>2075</v>
      </c>
      <c r="Q485" s="8"/>
      <c r="R485" s="14" t="s">
        <v>3740</v>
      </c>
      <c r="S485" s="16" t="s">
        <v>19</v>
      </c>
      <c r="T485" s="8"/>
      <c r="U485" s="14" t="s">
        <v>19</v>
      </c>
      <c r="V485" s="14" t="s">
        <v>3740</v>
      </c>
      <c r="W485" s="16" t="s">
        <v>3741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3742</v>
      </c>
      <c r="AD485" t="s">
        <v>6</v>
      </c>
      <c r="AE485" t="s">
        <v>2400</v>
      </c>
      <c r="AF485" t="s">
        <v>88</v>
      </c>
      <c r="AG485" t="s">
        <v>75</v>
      </c>
      <c r="AH485" t="s">
        <v>430</v>
      </c>
    </row>
    <row r="486" ht="14.25" customHeight="1" spans="1:34">
      <c r="A486" s="7" t="s">
        <v>3743</v>
      </c>
      <c r="B486" s="7" t="s">
        <v>3744</v>
      </c>
      <c r="C486" s="7" t="s">
        <v>74</v>
      </c>
      <c r="D486" s="7" t="s">
        <v>75</v>
      </c>
      <c r="E486" s="7" t="s">
        <v>76</v>
      </c>
      <c r="F486" s="7" t="s">
        <v>75</v>
      </c>
      <c r="G486" s="7" t="s">
        <v>3745</v>
      </c>
      <c r="H486" s="8" t="s">
        <v>3746</v>
      </c>
      <c r="I486" s="8" t="s">
        <v>79</v>
      </c>
      <c r="J486" s="8" t="s">
        <v>2</v>
      </c>
      <c r="K486" s="8" t="s">
        <v>3747</v>
      </c>
      <c r="L486" s="8">
        <v>1</v>
      </c>
      <c r="M486" s="8">
        <v>2</v>
      </c>
      <c r="N486" s="8" t="s">
        <v>161</v>
      </c>
      <c r="O486" s="8" t="s">
        <v>1452</v>
      </c>
      <c r="P486" s="8" t="s">
        <v>2075</v>
      </c>
      <c r="Q486" s="8"/>
      <c r="R486" s="14" t="s">
        <v>3748</v>
      </c>
      <c r="S486" s="16" t="s">
        <v>19</v>
      </c>
      <c r="T486" s="8"/>
      <c r="U486" s="14" t="s">
        <v>19</v>
      </c>
      <c r="V486" s="14" t="s">
        <v>3748</v>
      </c>
      <c r="W486" s="16" t="s">
        <v>3749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3423</v>
      </c>
      <c r="AD486" t="s">
        <v>6</v>
      </c>
      <c r="AE486" t="s">
        <v>241</v>
      </c>
      <c r="AF486" t="s">
        <v>88</v>
      </c>
      <c r="AG486" t="s">
        <v>75</v>
      </c>
      <c r="AH486" t="s">
        <v>263</v>
      </c>
    </row>
    <row r="487" ht="14.25" customHeight="1" spans="1:34">
      <c r="A487" s="7" t="s">
        <v>3750</v>
      </c>
      <c r="B487" s="7" t="s">
        <v>3751</v>
      </c>
      <c r="C487" s="7" t="s">
        <v>74</v>
      </c>
      <c r="D487" s="7" t="s">
        <v>75</v>
      </c>
      <c r="E487" s="7" t="s">
        <v>76</v>
      </c>
      <c r="F487" s="7" t="s">
        <v>75</v>
      </c>
      <c r="G487" s="7" t="s">
        <v>3752</v>
      </c>
      <c r="H487" s="8" t="s">
        <v>3753</v>
      </c>
      <c r="I487" s="8" t="s">
        <v>79</v>
      </c>
      <c r="J487" s="8" t="s">
        <v>2</v>
      </c>
      <c r="K487" s="8" t="s">
        <v>3754</v>
      </c>
      <c r="L487" s="8">
        <v>1</v>
      </c>
      <c r="M487" s="8">
        <v>3</v>
      </c>
      <c r="N487" s="8" t="s">
        <v>161</v>
      </c>
      <c r="O487" s="8" t="s">
        <v>2074</v>
      </c>
      <c r="P487" s="8" t="s">
        <v>2075</v>
      </c>
      <c r="Q487" s="8"/>
      <c r="R487" s="14" t="s">
        <v>3755</v>
      </c>
      <c r="S487" s="16" t="s">
        <v>19</v>
      </c>
      <c r="T487" s="8"/>
      <c r="U487" s="14" t="s">
        <v>19</v>
      </c>
      <c r="V487" s="14" t="s">
        <v>3755</v>
      </c>
      <c r="W487" s="16" t="s">
        <v>3756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3757</v>
      </c>
      <c r="AD487" t="s">
        <v>6</v>
      </c>
      <c r="AE487" t="s">
        <v>3758</v>
      </c>
      <c r="AF487" t="s">
        <v>88</v>
      </c>
      <c r="AG487" t="s">
        <v>75</v>
      </c>
      <c r="AH487" t="s">
        <v>597</v>
      </c>
    </row>
    <row r="488" ht="14.25" customHeight="1" spans="1:34">
      <c r="A488" s="7" t="s">
        <v>3759</v>
      </c>
      <c r="B488" s="7" t="s">
        <v>3760</v>
      </c>
      <c r="C488" s="7" t="s">
        <v>74</v>
      </c>
      <c r="D488" s="7" t="s">
        <v>75</v>
      </c>
      <c r="E488" s="7" t="s">
        <v>76</v>
      </c>
      <c r="F488" s="7" t="s">
        <v>75</v>
      </c>
      <c r="G488" s="7" t="s">
        <v>579</v>
      </c>
      <c r="H488" s="8" t="s">
        <v>580</v>
      </c>
      <c r="I488" s="8" t="s">
        <v>79</v>
      </c>
      <c r="J488" s="8" t="s">
        <v>2</v>
      </c>
      <c r="K488" s="8" t="s">
        <v>3761</v>
      </c>
      <c r="L488" s="8">
        <v>1</v>
      </c>
      <c r="M488" s="8">
        <v>1</v>
      </c>
      <c r="N488" s="8" t="s">
        <v>434</v>
      </c>
      <c r="O488" s="8" t="s">
        <v>1461</v>
      </c>
      <c r="P488" s="8" t="s">
        <v>2075</v>
      </c>
      <c r="Q488" s="8"/>
      <c r="R488" s="14" t="s">
        <v>3762</v>
      </c>
      <c r="S488" s="16" t="s">
        <v>19</v>
      </c>
      <c r="T488" s="8"/>
      <c r="U488" s="14" t="s">
        <v>19</v>
      </c>
      <c r="V488" s="14" t="s">
        <v>3762</v>
      </c>
      <c r="W488" s="16" t="s">
        <v>3763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3764</v>
      </c>
      <c r="AD488" t="s">
        <v>6</v>
      </c>
      <c r="AE488" t="s">
        <v>3765</v>
      </c>
      <c r="AF488" t="s">
        <v>88</v>
      </c>
      <c r="AG488" t="s">
        <v>75</v>
      </c>
      <c r="AH488" t="s">
        <v>111</v>
      </c>
    </row>
    <row r="489" ht="14.25" customHeight="1" spans="1:34">
      <c r="A489" s="7" t="s">
        <v>3766</v>
      </c>
      <c r="B489" s="7" t="s">
        <v>3767</v>
      </c>
      <c r="C489" s="7" t="s">
        <v>74</v>
      </c>
      <c r="D489" s="7" t="s">
        <v>75</v>
      </c>
      <c r="E489" s="7" t="s">
        <v>76</v>
      </c>
      <c r="F489" s="7" t="s">
        <v>75</v>
      </c>
      <c r="G489" s="7" t="s">
        <v>3768</v>
      </c>
      <c r="H489" s="8" t="s">
        <v>3769</v>
      </c>
      <c r="I489" s="8" t="s">
        <v>79</v>
      </c>
      <c r="J489" s="8" t="s">
        <v>2</v>
      </c>
      <c r="K489" s="8" t="s">
        <v>3770</v>
      </c>
      <c r="L489" s="8">
        <v>1</v>
      </c>
      <c r="M489" s="8">
        <v>1</v>
      </c>
      <c r="N489" s="8" t="s">
        <v>443</v>
      </c>
      <c r="O489" s="8" t="s">
        <v>1461</v>
      </c>
      <c r="P489" s="8" t="s">
        <v>2075</v>
      </c>
      <c r="Q489" s="8"/>
      <c r="R489" s="14" t="s">
        <v>3771</v>
      </c>
      <c r="S489" s="16" t="s">
        <v>19</v>
      </c>
      <c r="T489" s="8"/>
      <c r="U489" s="14" t="s">
        <v>19</v>
      </c>
      <c r="V489" s="14" t="s">
        <v>3771</v>
      </c>
      <c r="W489" s="16" t="s">
        <v>3772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3773</v>
      </c>
      <c r="AD489" t="s">
        <v>6</v>
      </c>
      <c r="AE489" t="s">
        <v>3774</v>
      </c>
      <c r="AF489" t="s">
        <v>88</v>
      </c>
      <c r="AG489" t="s">
        <v>75</v>
      </c>
      <c r="AH489" t="s">
        <v>134</v>
      </c>
    </row>
    <row r="490" ht="14.25" customHeight="1" spans="1:34">
      <c r="A490" s="7" t="s">
        <v>3775</v>
      </c>
      <c r="B490" s="7" t="s">
        <v>3776</v>
      </c>
      <c r="C490" s="7" t="s">
        <v>74</v>
      </c>
      <c r="D490" s="7" t="s">
        <v>75</v>
      </c>
      <c r="E490" s="7" t="s">
        <v>76</v>
      </c>
      <c r="F490" s="7" t="s">
        <v>75</v>
      </c>
      <c r="G490" s="7" t="s">
        <v>3752</v>
      </c>
      <c r="H490" s="8" t="s">
        <v>3753</v>
      </c>
      <c r="I490" s="8" t="s">
        <v>79</v>
      </c>
      <c r="J490" s="8" t="s">
        <v>2</v>
      </c>
      <c r="K490" s="8" t="s">
        <v>3777</v>
      </c>
      <c r="L490" s="8">
        <v>1</v>
      </c>
      <c r="M490" s="8">
        <v>3</v>
      </c>
      <c r="N490" s="8" t="s">
        <v>161</v>
      </c>
      <c r="O490" s="8" t="s">
        <v>2074</v>
      </c>
      <c r="P490" s="8" t="s">
        <v>2075</v>
      </c>
      <c r="Q490" s="8"/>
      <c r="R490" s="14" t="s">
        <v>2912</v>
      </c>
      <c r="S490" s="16" t="s">
        <v>19</v>
      </c>
      <c r="T490" s="8"/>
      <c r="U490" s="14" t="s">
        <v>19</v>
      </c>
      <c r="V490" s="14" t="s">
        <v>2912</v>
      </c>
      <c r="W490" s="16" t="s">
        <v>3778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3779</v>
      </c>
      <c r="AD490" t="s">
        <v>6</v>
      </c>
      <c r="AE490" t="s">
        <v>339</v>
      </c>
      <c r="AF490" t="s">
        <v>88</v>
      </c>
      <c r="AG490" t="s">
        <v>75</v>
      </c>
      <c r="AH490" t="s">
        <v>89</v>
      </c>
    </row>
    <row r="491" ht="14.25" customHeight="1" spans="1:34">
      <c r="A491" s="7" t="s">
        <v>3780</v>
      </c>
      <c r="B491" s="7" t="s">
        <v>3781</v>
      </c>
      <c r="C491" s="7" t="s">
        <v>74</v>
      </c>
      <c r="D491" s="7" t="s">
        <v>75</v>
      </c>
      <c r="E491" s="7" t="s">
        <v>76</v>
      </c>
      <c r="F491" s="7" t="s">
        <v>75</v>
      </c>
      <c r="G491" s="7" t="s">
        <v>3782</v>
      </c>
      <c r="H491" s="8" t="s">
        <v>3783</v>
      </c>
      <c r="I491" s="8" t="s">
        <v>79</v>
      </c>
      <c r="J491" s="8" t="s">
        <v>2</v>
      </c>
      <c r="K491" s="8" t="s">
        <v>3784</v>
      </c>
      <c r="L491" s="8">
        <v>1</v>
      </c>
      <c r="M491" s="8">
        <v>2</v>
      </c>
      <c r="N491" s="8" t="s">
        <v>82</v>
      </c>
      <c r="O491" s="8" t="s">
        <v>1452</v>
      </c>
      <c r="P491" s="8" t="s">
        <v>2075</v>
      </c>
      <c r="Q491" s="8"/>
      <c r="R491" s="14" t="s">
        <v>3785</v>
      </c>
      <c r="S491" s="16" t="s">
        <v>19</v>
      </c>
      <c r="T491" s="8"/>
      <c r="U491" s="14" t="s">
        <v>19</v>
      </c>
      <c r="V491" s="14" t="s">
        <v>3785</v>
      </c>
      <c r="W491" s="16" t="s">
        <v>3319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3786</v>
      </c>
      <c r="AD491" t="s">
        <v>6</v>
      </c>
      <c r="AE491" t="s">
        <v>3787</v>
      </c>
      <c r="AF491" t="s">
        <v>88</v>
      </c>
      <c r="AG491" t="s">
        <v>75</v>
      </c>
      <c r="AH491" t="s">
        <v>19</v>
      </c>
    </row>
    <row r="492" ht="14.25" customHeight="1" spans="1:34">
      <c r="A492" s="7" t="s">
        <v>3788</v>
      </c>
      <c r="B492" s="7" t="s">
        <v>3789</v>
      </c>
      <c r="C492" s="7" t="s">
        <v>74</v>
      </c>
      <c r="D492" s="7" t="s">
        <v>75</v>
      </c>
      <c r="E492" s="7" t="s">
        <v>76</v>
      </c>
      <c r="F492" s="7" t="s">
        <v>75</v>
      </c>
      <c r="G492" s="7" t="s">
        <v>1880</v>
      </c>
      <c r="H492" s="8" t="s">
        <v>1881</v>
      </c>
      <c r="I492" s="8" t="s">
        <v>79</v>
      </c>
      <c r="J492" s="8" t="s">
        <v>2</v>
      </c>
      <c r="K492" s="8" t="s">
        <v>3790</v>
      </c>
      <c r="L492" s="8">
        <v>2</v>
      </c>
      <c r="M492" s="8">
        <v>2</v>
      </c>
      <c r="N492" s="8" t="s">
        <v>95</v>
      </c>
      <c r="O492" s="8" t="s">
        <v>1452</v>
      </c>
      <c r="P492" s="8" t="s">
        <v>2075</v>
      </c>
      <c r="Q492" s="8"/>
      <c r="R492" s="14" t="s">
        <v>1226</v>
      </c>
      <c r="S492" s="16" t="s">
        <v>19</v>
      </c>
      <c r="T492" s="8"/>
      <c r="U492" s="14" t="s">
        <v>19</v>
      </c>
      <c r="V492" s="14" t="s">
        <v>1226</v>
      </c>
      <c r="W492" s="16" t="s">
        <v>3791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3792</v>
      </c>
      <c r="AD492" t="s">
        <v>6</v>
      </c>
      <c r="AE492" t="s">
        <v>749</v>
      </c>
      <c r="AF492" t="s">
        <v>88</v>
      </c>
      <c r="AG492" t="s">
        <v>75</v>
      </c>
      <c r="AH492" t="s">
        <v>597</v>
      </c>
    </row>
    <row r="493" ht="14.25" customHeight="1" spans="1:34">
      <c r="A493" s="7" t="s">
        <v>3793</v>
      </c>
      <c r="B493" s="7" t="s">
        <v>3794</v>
      </c>
      <c r="C493" s="7" t="s">
        <v>74</v>
      </c>
      <c r="D493" s="7" t="s">
        <v>75</v>
      </c>
      <c r="E493" s="7" t="s">
        <v>76</v>
      </c>
      <c r="F493" s="7" t="s">
        <v>75</v>
      </c>
      <c r="G493" s="7" t="s">
        <v>1880</v>
      </c>
      <c r="H493" s="8" t="s">
        <v>1881</v>
      </c>
      <c r="I493" s="8" t="s">
        <v>79</v>
      </c>
      <c r="J493" s="8" t="s">
        <v>2</v>
      </c>
      <c r="K493" s="8" t="s">
        <v>3795</v>
      </c>
      <c r="L493" s="8">
        <v>1</v>
      </c>
      <c r="M493" s="8">
        <v>5</v>
      </c>
      <c r="N493" s="8" t="s">
        <v>83</v>
      </c>
      <c r="O493" s="8" t="s">
        <v>825</v>
      </c>
      <c r="P493" s="8" t="s">
        <v>2075</v>
      </c>
      <c r="Q493" s="8"/>
      <c r="R493" s="14" t="s">
        <v>2218</v>
      </c>
      <c r="S493" s="16" t="s">
        <v>19</v>
      </c>
      <c r="T493" s="8"/>
      <c r="U493" s="14" t="s">
        <v>19</v>
      </c>
      <c r="V493" s="14" t="s">
        <v>2218</v>
      </c>
      <c r="W493" s="16" t="s">
        <v>1020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2282</v>
      </c>
      <c r="AD493" t="s">
        <v>6</v>
      </c>
      <c r="AE493" t="s">
        <v>605</v>
      </c>
      <c r="AF493" t="s">
        <v>88</v>
      </c>
      <c r="AG493" t="s">
        <v>75</v>
      </c>
      <c r="AH493" t="s">
        <v>252</v>
      </c>
    </row>
    <row r="494" ht="14.25" customHeight="1" spans="1:34">
      <c r="A494" s="7" t="s">
        <v>3796</v>
      </c>
      <c r="B494" s="7" t="s">
        <v>3797</v>
      </c>
      <c r="C494" s="7" t="s">
        <v>74</v>
      </c>
      <c r="D494" s="7" t="s">
        <v>75</v>
      </c>
      <c r="E494" s="7" t="s">
        <v>76</v>
      </c>
      <c r="F494" s="7" t="s">
        <v>75</v>
      </c>
      <c r="G494" s="7" t="s">
        <v>1914</v>
      </c>
      <c r="H494" s="8" t="s">
        <v>1915</v>
      </c>
      <c r="I494" s="8" t="s">
        <v>79</v>
      </c>
      <c r="J494" s="8" t="s">
        <v>2</v>
      </c>
      <c r="K494" s="8" t="s">
        <v>3798</v>
      </c>
      <c r="L494" s="8">
        <v>2</v>
      </c>
      <c r="M494" s="8">
        <v>3</v>
      </c>
      <c r="N494" s="8" t="s">
        <v>2074</v>
      </c>
      <c r="O494" s="8" t="s">
        <v>2074</v>
      </c>
      <c r="P494" s="8" t="s">
        <v>2075</v>
      </c>
      <c r="Q494" s="8"/>
      <c r="R494" s="14" t="s">
        <v>3799</v>
      </c>
      <c r="S494" s="16" t="s">
        <v>19</v>
      </c>
      <c r="T494" s="8"/>
      <c r="U494" s="14" t="s">
        <v>19</v>
      </c>
      <c r="V494" s="14" t="s">
        <v>3799</v>
      </c>
      <c r="W494" s="16" t="s">
        <v>668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3800</v>
      </c>
      <c r="AD494" t="s">
        <v>6</v>
      </c>
      <c r="AE494" t="s">
        <v>3801</v>
      </c>
      <c r="AF494" t="s">
        <v>88</v>
      </c>
      <c r="AG494" t="s">
        <v>75</v>
      </c>
      <c r="AH494" t="s">
        <v>19</v>
      </c>
    </row>
    <row r="495" ht="14.25" customHeight="1" spans="1:34">
      <c r="A495" s="7" t="s">
        <v>3802</v>
      </c>
      <c r="B495" s="7" t="s">
        <v>3803</v>
      </c>
      <c r="C495" s="7" t="s">
        <v>74</v>
      </c>
      <c r="D495" s="7" t="s">
        <v>75</v>
      </c>
      <c r="E495" s="7" t="s">
        <v>76</v>
      </c>
      <c r="F495" s="7" t="s">
        <v>75</v>
      </c>
      <c r="G495" s="7" t="s">
        <v>3804</v>
      </c>
      <c r="H495" s="8" t="s">
        <v>3805</v>
      </c>
      <c r="I495" s="8" t="s">
        <v>79</v>
      </c>
      <c r="J495" s="8" t="s">
        <v>2</v>
      </c>
      <c r="K495" s="8" t="s">
        <v>3806</v>
      </c>
      <c r="L495" s="8">
        <v>1</v>
      </c>
      <c r="M495" s="8">
        <v>1</v>
      </c>
      <c r="N495" s="8" t="s">
        <v>2074</v>
      </c>
      <c r="O495" s="8" t="s">
        <v>1461</v>
      </c>
      <c r="P495" s="8" t="s">
        <v>2075</v>
      </c>
      <c r="Q495" s="8"/>
      <c r="R495" s="14" t="s">
        <v>3807</v>
      </c>
      <c r="S495" s="16" t="s">
        <v>19</v>
      </c>
      <c r="T495" s="8"/>
      <c r="U495" s="14" t="s">
        <v>19</v>
      </c>
      <c r="V495" s="14" t="s">
        <v>3807</v>
      </c>
      <c r="W495" s="16" t="s">
        <v>3808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3809</v>
      </c>
      <c r="AD495" t="s">
        <v>6</v>
      </c>
      <c r="AE495" t="s">
        <v>361</v>
      </c>
      <c r="AF495" t="s">
        <v>88</v>
      </c>
      <c r="AG495" t="s">
        <v>75</v>
      </c>
      <c r="AH495" t="s">
        <v>782</v>
      </c>
    </row>
    <row r="496" ht="14.25" customHeight="1" spans="1:34">
      <c r="A496" s="7" t="s">
        <v>3810</v>
      </c>
      <c r="B496" s="7" t="s">
        <v>3811</v>
      </c>
      <c r="C496" s="7" t="s">
        <v>74</v>
      </c>
      <c r="D496" s="7" t="s">
        <v>75</v>
      </c>
      <c r="E496" s="7" t="s">
        <v>76</v>
      </c>
      <c r="F496" s="7" t="s">
        <v>75</v>
      </c>
      <c r="G496" s="7" t="s">
        <v>3804</v>
      </c>
      <c r="H496" s="8" t="s">
        <v>3805</v>
      </c>
      <c r="I496" s="8" t="s">
        <v>79</v>
      </c>
      <c r="J496" s="8" t="s">
        <v>2</v>
      </c>
      <c r="K496" s="8" t="s">
        <v>3806</v>
      </c>
      <c r="L496" s="8">
        <v>1</v>
      </c>
      <c r="M496" s="8">
        <v>1</v>
      </c>
      <c r="N496" s="8" t="s">
        <v>2074</v>
      </c>
      <c r="O496" s="8" t="s">
        <v>1461</v>
      </c>
      <c r="P496" s="8" t="s">
        <v>2075</v>
      </c>
      <c r="Q496" s="8"/>
      <c r="R496" s="14" t="s">
        <v>3807</v>
      </c>
      <c r="S496" s="16" t="s">
        <v>19</v>
      </c>
      <c r="T496" s="8"/>
      <c r="U496" s="14" t="s">
        <v>19</v>
      </c>
      <c r="V496" s="14" t="s">
        <v>3807</v>
      </c>
      <c r="W496" s="16" t="s">
        <v>3808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3812</v>
      </c>
      <c r="AD496" t="s">
        <v>6</v>
      </c>
      <c r="AE496" t="s">
        <v>361</v>
      </c>
      <c r="AF496" t="s">
        <v>88</v>
      </c>
      <c r="AG496" t="s">
        <v>75</v>
      </c>
      <c r="AH496" t="s">
        <v>134</v>
      </c>
    </row>
    <row r="497" ht="14.25" customHeight="1" spans="1:34">
      <c r="A497" s="7" t="s">
        <v>3813</v>
      </c>
      <c r="B497" s="7" t="s">
        <v>3814</v>
      </c>
      <c r="C497" s="7" t="s">
        <v>74</v>
      </c>
      <c r="D497" s="7" t="s">
        <v>75</v>
      </c>
      <c r="E497" s="7" t="s">
        <v>76</v>
      </c>
      <c r="F497" s="7" t="s">
        <v>75</v>
      </c>
      <c r="G497" s="7" t="s">
        <v>1880</v>
      </c>
      <c r="H497" s="8" t="s">
        <v>1881</v>
      </c>
      <c r="I497" s="8" t="s">
        <v>79</v>
      </c>
      <c r="J497" s="8" t="s">
        <v>2</v>
      </c>
      <c r="K497" s="8" t="s">
        <v>3815</v>
      </c>
      <c r="L497" s="8">
        <v>1</v>
      </c>
      <c r="M497" s="8">
        <v>1</v>
      </c>
      <c r="N497" s="8" t="s">
        <v>2074</v>
      </c>
      <c r="O497" s="8" t="s">
        <v>1461</v>
      </c>
      <c r="P497" s="8" t="s">
        <v>2075</v>
      </c>
      <c r="Q497" s="8"/>
      <c r="R497" s="14" t="s">
        <v>3409</v>
      </c>
      <c r="S497" s="16" t="s">
        <v>19</v>
      </c>
      <c r="T497" s="8"/>
      <c r="U497" s="14" t="s">
        <v>19</v>
      </c>
      <c r="V497" s="14" t="s">
        <v>3409</v>
      </c>
      <c r="W497" s="16" t="s">
        <v>430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1885</v>
      </c>
      <c r="AD497" t="s">
        <v>6</v>
      </c>
      <c r="AE497" t="s">
        <v>605</v>
      </c>
      <c r="AF497" t="s">
        <v>88</v>
      </c>
      <c r="AG497" t="s">
        <v>75</v>
      </c>
      <c r="AH497" t="s">
        <v>89</v>
      </c>
    </row>
    <row r="498" ht="14.25" customHeight="1" spans="1:34">
      <c r="A498" s="7" t="s">
        <v>3816</v>
      </c>
      <c r="B498" s="7" t="s">
        <v>3817</v>
      </c>
      <c r="C498" s="7" t="s">
        <v>74</v>
      </c>
      <c r="D498" s="7" t="s">
        <v>75</v>
      </c>
      <c r="E498" s="7" t="s">
        <v>76</v>
      </c>
      <c r="F498" s="7" t="s">
        <v>75</v>
      </c>
      <c r="G498" s="7" t="s">
        <v>1880</v>
      </c>
      <c r="H498" s="8" t="s">
        <v>1881</v>
      </c>
      <c r="I498" s="8" t="s">
        <v>79</v>
      </c>
      <c r="J498" s="8" t="s">
        <v>2</v>
      </c>
      <c r="K498" s="8" t="s">
        <v>3818</v>
      </c>
      <c r="L498" s="8">
        <v>1</v>
      </c>
      <c r="M498" s="8">
        <v>1</v>
      </c>
      <c r="N498" s="8" t="s">
        <v>2074</v>
      </c>
      <c r="O498" s="8" t="s">
        <v>1461</v>
      </c>
      <c r="P498" s="8" t="s">
        <v>2075</v>
      </c>
      <c r="Q498" s="8"/>
      <c r="R498" s="14" t="s">
        <v>3409</v>
      </c>
      <c r="S498" s="16" t="s">
        <v>19</v>
      </c>
      <c r="T498" s="8"/>
      <c r="U498" s="14" t="s">
        <v>19</v>
      </c>
      <c r="V498" s="14" t="s">
        <v>3409</v>
      </c>
      <c r="W498" s="16" t="s">
        <v>430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1885</v>
      </c>
      <c r="AD498" t="s">
        <v>6</v>
      </c>
      <c r="AE498" t="s">
        <v>605</v>
      </c>
      <c r="AF498" t="s">
        <v>88</v>
      </c>
      <c r="AG498" t="s">
        <v>75</v>
      </c>
      <c r="AH498" t="s">
        <v>89</v>
      </c>
    </row>
    <row r="499" ht="14.25" customHeight="1" spans="1:34">
      <c r="A499" s="7" t="s">
        <v>3819</v>
      </c>
      <c r="B499" s="7" t="s">
        <v>3820</v>
      </c>
      <c r="C499" s="7" t="s">
        <v>74</v>
      </c>
      <c r="D499" s="7" t="s">
        <v>75</v>
      </c>
      <c r="E499" s="7" t="s">
        <v>76</v>
      </c>
      <c r="F499" s="7" t="s">
        <v>75</v>
      </c>
      <c r="G499" s="7" t="s">
        <v>1880</v>
      </c>
      <c r="H499" s="8" t="s">
        <v>1881</v>
      </c>
      <c r="I499" s="8" t="s">
        <v>79</v>
      </c>
      <c r="J499" s="8" t="s">
        <v>2</v>
      </c>
      <c r="K499" s="8" t="s">
        <v>3821</v>
      </c>
      <c r="L499" s="8">
        <v>1</v>
      </c>
      <c r="M499" s="8">
        <v>1</v>
      </c>
      <c r="N499" s="8" t="s">
        <v>2074</v>
      </c>
      <c r="O499" s="8" t="s">
        <v>1461</v>
      </c>
      <c r="P499" s="8" t="s">
        <v>2075</v>
      </c>
      <c r="Q499" s="8"/>
      <c r="R499" s="14" t="s">
        <v>3822</v>
      </c>
      <c r="S499" s="16" t="s">
        <v>19</v>
      </c>
      <c r="T499" s="8"/>
      <c r="U499" s="14" t="s">
        <v>19</v>
      </c>
      <c r="V499" s="14" t="s">
        <v>3822</v>
      </c>
      <c r="W499" s="16" t="s">
        <v>477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3823</v>
      </c>
      <c r="AD499" t="s">
        <v>6</v>
      </c>
      <c r="AE499" t="s">
        <v>605</v>
      </c>
      <c r="AF499" t="s">
        <v>88</v>
      </c>
      <c r="AG499" t="s">
        <v>75</v>
      </c>
      <c r="AH499" t="s">
        <v>705</v>
      </c>
    </row>
    <row r="500" ht="14.25" customHeight="1" spans="1:34">
      <c r="A500" s="7" t="s">
        <v>3824</v>
      </c>
      <c r="B500" s="7" t="s">
        <v>3825</v>
      </c>
      <c r="C500" s="7" t="s">
        <v>74</v>
      </c>
      <c r="D500" s="7" t="s">
        <v>75</v>
      </c>
      <c r="E500" s="7" t="s">
        <v>76</v>
      </c>
      <c r="F500" s="7" t="s">
        <v>75</v>
      </c>
      <c r="G500" s="7" t="s">
        <v>1958</v>
      </c>
      <c r="H500" s="8" t="s">
        <v>1959</v>
      </c>
      <c r="I500" s="8" t="s">
        <v>79</v>
      </c>
      <c r="J500" s="8" t="s">
        <v>2</v>
      </c>
      <c r="K500" s="8" t="s">
        <v>3826</v>
      </c>
      <c r="L500" s="8">
        <v>1</v>
      </c>
      <c r="M500" s="8">
        <v>1</v>
      </c>
      <c r="N500" s="8" t="s">
        <v>2074</v>
      </c>
      <c r="O500" s="8" t="s">
        <v>1461</v>
      </c>
      <c r="P500" s="8" t="s">
        <v>2075</v>
      </c>
      <c r="Q500" s="8"/>
      <c r="R500" s="14" t="s">
        <v>3827</v>
      </c>
      <c r="S500" s="16" t="s">
        <v>19</v>
      </c>
      <c r="T500" s="8"/>
      <c r="U500" s="14" t="s">
        <v>19</v>
      </c>
      <c r="V500" s="14" t="s">
        <v>3827</v>
      </c>
      <c r="W500" s="16" t="s">
        <v>3828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3829</v>
      </c>
      <c r="AD500" t="s">
        <v>6</v>
      </c>
      <c r="AE500" t="s">
        <v>2106</v>
      </c>
      <c r="AF500" t="s">
        <v>88</v>
      </c>
      <c r="AG500" t="s">
        <v>75</v>
      </c>
      <c r="AH500" t="s">
        <v>145</v>
      </c>
    </row>
    <row r="501" ht="14.25" customHeight="1" spans="1:34">
      <c r="A501" s="7" t="s">
        <v>3830</v>
      </c>
      <c r="B501" s="7" t="s">
        <v>3831</v>
      </c>
      <c r="C501" s="7" t="s">
        <v>74</v>
      </c>
      <c r="D501" s="7" t="s">
        <v>75</v>
      </c>
      <c r="E501" s="7" t="s">
        <v>76</v>
      </c>
      <c r="F501" s="7" t="s">
        <v>75</v>
      </c>
      <c r="G501" s="7" t="s">
        <v>3832</v>
      </c>
      <c r="H501" s="8" t="s">
        <v>3833</v>
      </c>
      <c r="I501" s="8" t="s">
        <v>79</v>
      </c>
      <c r="J501" s="8" t="s">
        <v>2</v>
      </c>
      <c r="K501" s="8" t="s">
        <v>3834</v>
      </c>
      <c r="L501" s="8">
        <v>1</v>
      </c>
      <c r="M501" s="8">
        <v>1</v>
      </c>
      <c r="N501" s="8" t="s">
        <v>1452</v>
      </c>
      <c r="O501" s="8" t="s">
        <v>1461</v>
      </c>
      <c r="P501" s="8" t="s">
        <v>2075</v>
      </c>
      <c r="Q501" s="8"/>
      <c r="R501" s="14" t="s">
        <v>3835</v>
      </c>
      <c r="S501" s="16" t="s">
        <v>19</v>
      </c>
      <c r="T501" s="8"/>
      <c r="U501" s="14" t="s">
        <v>19</v>
      </c>
      <c r="V501" s="14" t="s">
        <v>3835</v>
      </c>
      <c r="W501" s="16" t="s">
        <v>3836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3837</v>
      </c>
      <c r="AD501" t="s">
        <v>6</v>
      </c>
      <c r="AE501" t="s">
        <v>663</v>
      </c>
      <c r="AF501" t="s">
        <v>88</v>
      </c>
      <c r="AG501" t="s">
        <v>75</v>
      </c>
      <c r="AH501" t="s">
        <v>19</v>
      </c>
    </row>
    <row r="502" ht="14.25" customHeight="1" spans="1:34">
      <c r="A502" s="7" t="s">
        <v>3838</v>
      </c>
      <c r="B502" s="7" t="s">
        <v>3839</v>
      </c>
      <c r="C502" s="7" t="s">
        <v>74</v>
      </c>
      <c r="D502" s="7" t="s">
        <v>75</v>
      </c>
      <c r="E502" s="7" t="s">
        <v>76</v>
      </c>
      <c r="F502" s="7" t="s">
        <v>75</v>
      </c>
      <c r="G502" s="7" t="s">
        <v>3412</v>
      </c>
      <c r="H502" s="8" t="s">
        <v>3413</v>
      </c>
      <c r="I502" s="8" t="s">
        <v>79</v>
      </c>
      <c r="J502" s="8" t="s">
        <v>2</v>
      </c>
      <c r="K502" s="8" t="s">
        <v>3840</v>
      </c>
      <c r="L502" s="8">
        <v>1</v>
      </c>
      <c r="M502" s="8">
        <v>1</v>
      </c>
      <c r="N502" s="8" t="s">
        <v>1452</v>
      </c>
      <c r="O502" s="8" t="s">
        <v>1461</v>
      </c>
      <c r="P502" s="8" t="s">
        <v>2075</v>
      </c>
      <c r="Q502" s="8"/>
      <c r="R502" s="14" t="s">
        <v>3841</v>
      </c>
      <c r="S502" s="16" t="s">
        <v>19</v>
      </c>
      <c r="T502" s="8"/>
      <c r="U502" s="14" t="s">
        <v>19</v>
      </c>
      <c r="V502" s="14" t="s">
        <v>3841</v>
      </c>
      <c r="W502" s="16" t="s">
        <v>3842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3843</v>
      </c>
      <c r="AD502" t="s">
        <v>6</v>
      </c>
      <c r="AE502" t="s">
        <v>3844</v>
      </c>
      <c r="AF502" t="s">
        <v>88</v>
      </c>
      <c r="AG502" t="s">
        <v>75</v>
      </c>
      <c r="AH502" t="s">
        <v>19</v>
      </c>
    </row>
    <row r="503" ht="14.25" customHeight="1" spans="1:34">
      <c r="A503" s="7" t="s">
        <v>3845</v>
      </c>
      <c r="B503" s="7" t="s">
        <v>3846</v>
      </c>
      <c r="C503" s="7" t="s">
        <v>74</v>
      </c>
      <c r="D503" s="7" t="s">
        <v>75</v>
      </c>
      <c r="E503" s="7" t="s">
        <v>76</v>
      </c>
      <c r="F503" s="7" t="s">
        <v>75</v>
      </c>
      <c r="G503" s="7" t="s">
        <v>1958</v>
      </c>
      <c r="H503" s="8" t="s">
        <v>1959</v>
      </c>
      <c r="I503" s="8" t="s">
        <v>79</v>
      </c>
      <c r="J503" s="8" t="s">
        <v>2</v>
      </c>
      <c r="K503" s="8" t="s">
        <v>3847</v>
      </c>
      <c r="L503" s="8">
        <v>1</v>
      </c>
      <c r="M503" s="8">
        <v>1</v>
      </c>
      <c r="N503" s="8" t="s">
        <v>1452</v>
      </c>
      <c r="O503" s="8" t="s">
        <v>1461</v>
      </c>
      <c r="P503" s="8" t="s">
        <v>2075</v>
      </c>
      <c r="Q503" s="8"/>
      <c r="R503" s="14" t="s">
        <v>3848</v>
      </c>
      <c r="S503" s="16" t="s">
        <v>19</v>
      </c>
      <c r="T503" s="8"/>
      <c r="U503" s="14" t="s">
        <v>19</v>
      </c>
      <c r="V503" s="14" t="s">
        <v>3848</v>
      </c>
      <c r="W503" s="16" t="s">
        <v>3849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3850</v>
      </c>
      <c r="AD503" t="s">
        <v>6</v>
      </c>
      <c r="AE503" t="s">
        <v>361</v>
      </c>
      <c r="AF503" t="s">
        <v>88</v>
      </c>
      <c r="AG503" t="s">
        <v>75</v>
      </c>
      <c r="AH503" t="s">
        <v>782</v>
      </c>
    </row>
    <row r="504" ht="14.25" customHeight="1" spans="1:34">
      <c r="A504" s="7" t="s">
        <v>3851</v>
      </c>
      <c r="B504" s="7" t="s">
        <v>3852</v>
      </c>
      <c r="C504" s="7" t="s">
        <v>74</v>
      </c>
      <c r="D504" s="7" t="s">
        <v>75</v>
      </c>
      <c r="E504" s="7" t="s">
        <v>76</v>
      </c>
      <c r="F504" s="7" t="s">
        <v>75</v>
      </c>
      <c r="G504" s="7" t="s">
        <v>3412</v>
      </c>
      <c r="H504" s="8" t="s">
        <v>3413</v>
      </c>
      <c r="I504" s="8" t="s">
        <v>79</v>
      </c>
      <c r="J504" s="8" t="s">
        <v>2</v>
      </c>
      <c r="K504" s="8" t="s">
        <v>3853</v>
      </c>
      <c r="L504" s="8">
        <v>1</v>
      </c>
      <c r="M504" s="8">
        <v>1</v>
      </c>
      <c r="N504" s="8" t="s">
        <v>1452</v>
      </c>
      <c r="O504" s="8" t="s">
        <v>1461</v>
      </c>
      <c r="P504" s="8" t="s">
        <v>2075</v>
      </c>
      <c r="Q504" s="8"/>
      <c r="R504" s="14" t="s">
        <v>290</v>
      </c>
      <c r="S504" s="16" t="s">
        <v>19</v>
      </c>
      <c r="T504" s="8"/>
      <c r="U504" s="14" t="s">
        <v>19</v>
      </c>
      <c r="V504" s="14" t="s">
        <v>290</v>
      </c>
      <c r="W504" s="16" t="s">
        <v>3415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3416</v>
      </c>
      <c r="AD504" t="s">
        <v>6</v>
      </c>
      <c r="AE504" t="s">
        <v>3844</v>
      </c>
      <c r="AF504" t="s">
        <v>88</v>
      </c>
      <c r="AG504" t="s">
        <v>75</v>
      </c>
      <c r="AH504" t="s">
        <v>19</v>
      </c>
    </row>
    <row r="505" ht="14.25" customHeight="1" spans="1:34">
      <c r="A505" s="7" t="s">
        <v>3854</v>
      </c>
      <c r="B505" s="7" t="s">
        <v>3855</v>
      </c>
      <c r="C505" s="7" t="s">
        <v>74</v>
      </c>
      <c r="D505" s="7" t="s">
        <v>75</v>
      </c>
      <c r="E505" s="7" t="s">
        <v>76</v>
      </c>
      <c r="F505" s="7" t="s">
        <v>75</v>
      </c>
      <c r="G505" s="7" t="s">
        <v>1958</v>
      </c>
      <c r="H505" s="8" t="s">
        <v>1959</v>
      </c>
      <c r="I505" s="8" t="s">
        <v>79</v>
      </c>
      <c r="J505" s="8" t="s">
        <v>2</v>
      </c>
      <c r="K505" s="8" t="s">
        <v>3856</v>
      </c>
      <c r="L505" s="8">
        <v>1</v>
      </c>
      <c r="M505" s="8">
        <v>1</v>
      </c>
      <c r="N505" s="8" t="s">
        <v>1452</v>
      </c>
      <c r="O505" s="8" t="s">
        <v>1461</v>
      </c>
      <c r="P505" s="8" t="s">
        <v>2075</v>
      </c>
      <c r="Q505" s="8"/>
      <c r="R505" s="14" t="s">
        <v>3857</v>
      </c>
      <c r="S505" s="16" t="s">
        <v>19</v>
      </c>
      <c r="T505" s="8"/>
      <c r="U505" s="14" t="s">
        <v>19</v>
      </c>
      <c r="V505" s="14" t="s">
        <v>3857</v>
      </c>
      <c r="W505" s="16" t="s">
        <v>3858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3859</v>
      </c>
      <c r="AD505" t="s">
        <v>6</v>
      </c>
      <c r="AE505" t="s">
        <v>361</v>
      </c>
      <c r="AF505" t="s">
        <v>88</v>
      </c>
      <c r="AG505" t="s">
        <v>75</v>
      </c>
      <c r="AH505" t="s">
        <v>252</v>
      </c>
    </row>
    <row r="506" ht="14.25" customHeight="1" spans="1:34">
      <c r="A506" s="7" t="s">
        <v>3860</v>
      </c>
      <c r="B506" s="7" t="s">
        <v>3861</v>
      </c>
      <c r="C506" s="7" t="s">
        <v>74</v>
      </c>
      <c r="D506" s="7" t="s">
        <v>75</v>
      </c>
      <c r="E506" s="7" t="s">
        <v>76</v>
      </c>
      <c r="F506" s="7" t="s">
        <v>75</v>
      </c>
      <c r="G506" s="7" t="s">
        <v>3862</v>
      </c>
      <c r="H506" s="8" t="s">
        <v>3863</v>
      </c>
      <c r="I506" s="8" t="s">
        <v>79</v>
      </c>
      <c r="J506" s="8" t="s">
        <v>2</v>
      </c>
      <c r="K506" s="8" t="s">
        <v>3864</v>
      </c>
      <c r="L506" s="8">
        <v>1</v>
      </c>
      <c r="M506" s="8">
        <v>1</v>
      </c>
      <c r="N506" s="8" t="s">
        <v>1452</v>
      </c>
      <c r="O506" s="8" t="s">
        <v>1461</v>
      </c>
      <c r="P506" s="8" t="s">
        <v>2075</v>
      </c>
      <c r="Q506" s="8"/>
      <c r="R506" s="14" t="s">
        <v>3865</v>
      </c>
      <c r="S506" s="16" t="s">
        <v>19</v>
      </c>
      <c r="T506" s="8"/>
      <c r="U506" s="14" t="s">
        <v>19</v>
      </c>
      <c r="V506" s="14" t="s">
        <v>3865</v>
      </c>
      <c r="W506" s="16" t="s">
        <v>3238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3866</v>
      </c>
      <c r="AD506" t="s">
        <v>6</v>
      </c>
      <c r="AE506" t="s">
        <v>339</v>
      </c>
      <c r="AF506" t="s">
        <v>88</v>
      </c>
      <c r="AG506" t="s">
        <v>75</v>
      </c>
      <c r="AH506" t="s">
        <v>1063</v>
      </c>
    </row>
    <row r="507" ht="14.25" customHeight="1" spans="1:34">
      <c r="A507" s="7" t="s">
        <v>3867</v>
      </c>
      <c r="B507" s="7" t="s">
        <v>3868</v>
      </c>
      <c r="C507" s="7" t="s">
        <v>74</v>
      </c>
      <c r="D507" s="7" t="s">
        <v>75</v>
      </c>
      <c r="E507" s="7" t="s">
        <v>76</v>
      </c>
      <c r="F507" s="7" t="s">
        <v>75</v>
      </c>
      <c r="G507" s="7" t="s">
        <v>3869</v>
      </c>
      <c r="H507" s="8" t="s">
        <v>3870</v>
      </c>
      <c r="I507" s="8" t="s">
        <v>79</v>
      </c>
      <c r="J507" s="8" t="s">
        <v>2</v>
      </c>
      <c r="K507" s="8" t="s">
        <v>3871</v>
      </c>
      <c r="L507" s="8">
        <v>1</v>
      </c>
      <c r="M507" s="8">
        <v>1</v>
      </c>
      <c r="N507" s="8" t="s">
        <v>1452</v>
      </c>
      <c r="O507" s="8" t="s">
        <v>1461</v>
      </c>
      <c r="P507" s="8" t="s">
        <v>2075</v>
      </c>
      <c r="Q507" s="8"/>
      <c r="R507" s="14" t="s">
        <v>3872</v>
      </c>
      <c r="S507" s="16" t="s">
        <v>19</v>
      </c>
      <c r="T507" s="8"/>
      <c r="U507" s="14" t="s">
        <v>19</v>
      </c>
      <c r="V507" s="14" t="s">
        <v>3872</v>
      </c>
      <c r="W507" s="16" t="s">
        <v>3873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3874</v>
      </c>
      <c r="AD507" t="s">
        <v>6</v>
      </c>
      <c r="AE507" t="s">
        <v>3875</v>
      </c>
      <c r="AF507" t="s">
        <v>88</v>
      </c>
      <c r="AG507" t="s">
        <v>75</v>
      </c>
      <c r="AH507" t="s">
        <v>430</v>
      </c>
    </row>
    <row r="508" ht="14.25" customHeight="1" spans="1:34">
      <c r="A508" s="7" t="s">
        <v>3876</v>
      </c>
      <c r="B508" s="7" t="s">
        <v>3877</v>
      </c>
      <c r="C508" s="7" t="s">
        <v>74</v>
      </c>
      <c r="D508" s="7" t="s">
        <v>75</v>
      </c>
      <c r="E508" s="7" t="s">
        <v>76</v>
      </c>
      <c r="F508" s="7" t="s">
        <v>75</v>
      </c>
      <c r="G508" s="7" t="s">
        <v>3878</v>
      </c>
      <c r="H508" s="8" t="s">
        <v>3879</v>
      </c>
      <c r="I508" s="8" t="s">
        <v>79</v>
      </c>
      <c r="J508" s="8" t="s">
        <v>2</v>
      </c>
      <c r="K508" s="8" t="s">
        <v>3880</v>
      </c>
      <c r="L508" s="8">
        <v>1</v>
      </c>
      <c r="M508" s="8">
        <v>1</v>
      </c>
      <c r="N508" s="8" t="s">
        <v>1461</v>
      </c>
      <c r="O508" s="8" t="s">
        <v>1461</v>
      </c>
      <c r="P508" s="8" t="s">
        <v>2075</v>
      </c>
      <c r="Q508" s="8"/>
      <c r="R508" s="14" t="s">
        <v>3381</v>
      </c>
      <c r="S508" s="16" t="s">
        <v>19</v>
      </c>
      <c r="T508" s="8"/>
      <c r="U508" s="14" t="s">
        <v>19</v>
      </c>
      <c r="V508" s="14" t="s">
        <v>3381</v>
      </c>
      <c r="W508" s="16" t="s">
        <v>3881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3882</v>
      </c>
      <c r="AD508" t="s">
        <v>6</v>
      </c>
      <c r="AE508" t="s">
        <v>3883</v>
      </c>
      <c r="AF508" t="s">
        <v>88</v>
      </c>
      <c r="AG508" t="s">
        <v>75</v>
      </c>
      <c r="AH508" t="s">
        <v>145</v>
      </c>
    </row>
    <row r="509" ht="14.25" customHeight="1" spans="1:34">
      <c r="A509" s="7" t="s">
        <v>3884</v>
      </c>
      <c r="B509" s="7" t="s">
        <v>3885</v>
      </c>
      <c r="C509" s="7" t="s">
        <v>74</v>
      </c>
      <c r="D509" s="7" t="s">
        <v>75</v>
      </c>
      <c r="E509" s="7" t="s">
        <v>76</v>
      </c>
      <c r="F509" s="7" t="s">
        <v>75</v>
      </c>
      <c r="G509" s="7" t="s">
        <v>3886</v>
      </c>
      <c r="H509" s="8" t="s">
        <v>3887</v>
      </c>
      <c r="I509" s="8" t="s">
        <v>79</v>
      </c>
      <c r="J509" s="8" t="s">
        <v>2</v>
      </c>
      <c r="K509" s="8" t="s">
        <v>3888</v>
      </c>
      <c r="L509" s="8">
        <v>1</v>
      </c>
      <c r="M509" s="8">
        <v>1</v>
      </c>
      <c r="N509" s="8" t="s">
        <v>1461</v>
      </c>
      <c r="O509" s="8" t="s">
        <v>1461</v>
      </c>
      <c r="P509" s="8" t="s">
        <v>2075</v>
      </c>
      <c r="Q509" s="8"/>
      <c r="R509" s="14" t="s">
        <v>702</v>
      </c>
      <c r="S509" s="16" t="s">
        <v>19</v>
      </c>
      <c r="T509" s="8"/>
      <c r="U509" s="14" t="s">
        <v>19</v>
      </c>
      <c r="V509" s="14" t="s">
        <v>702</v>
      </c>
      <c r="W509" s="16" t="s">
        <v>3889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3890</v>
      </c>
      <c r="AD509" t="s">
        <v>6</v>
      </c>
      <c r="AE509" t="s">
        <v>339</v>
      </c>
      <c r="AF509" t="s">
        <v>88</v>
      </c>
      <c r="AG509" t="s">
        <v>75</v>
      </c>
      <c r="AH509" t="s">
        <v>19</v>
      </c>
    </row>
    <row r="510" ht="14.25" customHeight="1" spans="1:34">
      <c r="A510" s="7" t="s">
        <v>3891</v>
      </c>
      <c r="B510" s="7" t="s">
        <v>3892</v>
      </c>
      <c r="C510" s="7" t="s">
        <v>74</v>
      </c>
      <c r="D510" s="7" t="s">
        <v>75</v>
      </c>
      <c r="E510" s="7" t="s">
        <v>76</v>
      </c>
      <c r="F510" s="7" t="s">
        <v>75</v>
      </c>
      <c r="G510" s="7" t="s">
        <v>3886</v>
      </c>
      <c r="H510" s="8" t="s">
        <v>3887</v>
      </c>
      <c r="I510" s="8" t="s">
        <v>79</v>
      </c>
      <c r="J510" s="8" t="s">
        <v>2</v>
      </c>
      <c r="K510" s="8" t="s">
        <v>3893</v>
      </c>
      <c r="L510" s="8">
        <v>1</v>
      </c>
      <c r="M510" s="8">
        <v>1</v>
      </c>
      <c r="N510" s="8" t="s">
        <v>1461</v>
      </c>
      <c r="O510" s="8" t="s">
        <v>1461</v>
      </c>
      <c r="P510" s="8" t="s">
        <v>2075</v>
      </c>
      <c r="Q510" s="8"/>
      <c r="R510" s="14" t="s">
        <v>702</v>
      </c>
      <c r="S510" s="16" t="s">
        <v>19</v>
      </c>
      <c r="T510" s="8"/>
      <c r="U510" s="14" t="s">
        <v>19</v>
      </c>
      <c r="V510" s="14" t="s">
        <v>702</v>
      </c>
      <c r="W510" s="16" t="s">
        <v>3889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3890</v>
      </c>
      <c r="AD510" t="s">
        <v>6</v>
      </c>
      <c r="AE510" t="s">
        <v>339</v>
      </c>
      <c r="AF510" t="s">
        <v>88</v>
      </c>
      <c r="AG510" t="s">
        <v>75</v>
      </c>
      <c r="AH510" t="s">
        <v>19</v>
      </c>
    </row>
    <row r="511" ht="14.25" customHeight="1" spans="1:34">
      <c r="A511" s="7" t="s">
        <v>3894</v>
      </c>
      <c r="B511" s="7" t="s">
        <v>3895</v>
      </c>
      <c r="C511" s="7" t="s">
        <v>74</v>
      </c>
      <c r="D511" s="7" t="s">
        <v>75</v>
      </c>
      <c r="E511" s="7" t="s">
        <v>76</v>
      </c>
      <c r="F511" s="7" t="s">
        <v>75</v>
      </c>
      <c r="G511" s="7" t="s">
        <v>2762</v>
      </c>
      <c r="H511" s="8" t="s">
        <v>2763</v>
      </c>
      <c r="I511" s="8" t="s">
        <v>79</v>
      </c>
      <c r="J511" s="8" t="s">
        <v>2</v>
      </c>
      <c r="K511" s="8" t="s">
        <v>3896</v>
      </c>
      <c r="L511" s="8">
        <v>1</v>
      </c>
      <c r="M511" s="8">
        <v>1</v>
      </c>
      <c r="N511" s="8" t="s">
        <v>1461</v>
      </c>
      <c r="O511" s="8" t="s">
        <v>1461</v>
      </c>
      <c r="P511" s="8" t="s">
        <v>2075</v>
      </c>
      <c r="Q511" s="8"/>
      <c r="R511" s="14" t="s">
        <v>3897</v>
      </c>
      <c r="S511" s="16" t="s">
        <v>19</v>
      </c>
      <c r="T511" s="8"/>
      <c r="U511" s="14" t="s">
        <v>19</v>
      </c>
      <c r="V511" s="14" t="s">
        <v>3897</v>
      </c>
      <c r="W511" s="16" t="s">
        <v>3898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3899</v>
      </c>
      <c r="AD511" t="s">
        <v>6</v>
      </c>
      <c r="AE511" t="s">
        <v>2768</v>
      </c>
      <c r="AF511" t="s">
        <v>88</v>
      </c>
      <c r="AG511" t="s">
        <v>75</v>
      </c>
      <c r="AH511" t="s">
        <v>1063</v>
      </c>
    </row>
    <row r="512" ht="14.25" customHeight="1" spans="1:34">
      <c r="A512" s="7" t="s">
        <v>3900</v>
      </c>
      <c r="B512" s="7" t="s">
        <v>3901</v>
      </c>
      <c r="C512" s="7" t="s">
        <v>74</v>
      </c>
      <c r="D512" s="7" t="s">
        <v>75</v>
      </c>
      <c r="E512" s="7" t="s">
        <v>76</v>
      </c>
      <c r="F512" s="7" t="s">
        <v>75</v>
      </c>
      <c r="G512" s="7" t="s">
        <v>3902</v>
      </c>
      <c r="H512" s="8" t="s">
        <v>3903</v>
      </c>
      <c r="I512" s="8" t="s">
        <v>79</v>
      </c>
      <c r="J512" s="8" t="s">
        <v>2</v>
      </c>
      <c r="K512" s="8" t="s">
        <v>3904</v>
      </c>
      <c r="L512" s="8">
        <v>1</v>
      </c>
      <c r="M512" s="8">
        <v>1</v>
      </c>
      <c r="N512" s="8" t="s">
        <v>404</v>
      </c>
      <c r="O512" s="8" t="s">
        <v>1461</v>
      </c>
      <c r="P512" s="8" t="s">
        <v>2075</v>
      </c>
      <c r="Q512" s="8"/>
      <c r="R512" s="14" t="s">
        <v>3905</v>
      </c>
      <c r="S512" s="16" t="s">
        <v>19</v>
      </c>
      <c r="T512" s="8"/>
      <c r="U512" s="14" t="s">
        <v>19</v>
      </c>
      <c r="V512" s="14" t="s">
        <v>3905</v>
      </c>
      <c r="W512" s="16" t="s">
        <v>3906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3907</v>
      </c>
      <c r="AD512" t="s">
        <v>6</v>
      </c>
      <c r="AE512" t="s">
        <v>3908</v>
      </c>
      <c r="AF512" t="s">
        <v>88</v>
      </c>
      <c r="AG512" t="s">
        <v>75</v>
      </c>
      <c r="AH512" t="s">
        <v>381</v>
      </c>
    </row>
    <row r="513" ht="14.25" customHeight="1" spans="1:34">
      <c r="A513" s="7" t="s">
        <v>3909</v>
      </c>
      <c r="B513" s="7" t="s">
        <v>3910</v>
      </c>
      <c r="C513" s="7" t="s">
        <v>74</v>
      </c>
      <c r="D513" s="7" t="s">
        <v>75</v>
      </c>
      <c r="E513" s="7" t="s">
        <v>76</v>
      </c>
      <c r="F513" s="7" t="s">
        <v>75</v>
      </c>
      <c r="G513" s="7" t="s">
        <v>3911</v>
      </c>
      <c r="H513" s="8" t="s">
        <v>3912</v>
      </c>
      <c r="I513" s="8" t="s">
        <v>79</v>
      </c>
      <c r="J513" s="8" t="s">
        <v>2</v>
      </c>
      <c r="K513" s="8" t="s">
        <v>3913</v>
      </c>
      <c r="L513" s="8">
        <v>1</v>
      </c>
      <c r="M513" s="8">
        <v>2</v>
      </c>
      <c r="N513" s="8" t="s">
        <v>825</v>
      </c>
      <c r="O513" s="8" t="s">
        <v>1452</v>
      </c>
      <c r="P513" s="8" t="s">
        <v>2075</v>
      </c>
      <c r="Q513" s="8"/>
      <c r="R513" s="14" t="s">
        <v>3914</v>
      </c>
      <c r="S513" s="16" t="s">
        <v>19</v>
      </c>
      <c r="T513" s="8"/>
      <c r="U513" s="14" t="s">
        <v>19</v>
      </c>
      <c r="V513" s="14" t="s">
        <v>3914</v>
      </c>
      <c r="W513" s="16" t="s">
        <v>3915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3916</v>
      </c>
      <c r="AD513" t="s">
        <v>6</v>
      </c>
      <c r="AE513" t="s">
        <v>3917</v>
      </c>
      <c r="AF513" t="s">
        <v>88</v>
      </c>
      <c r="AG513" t="s">
        <v>75</v>
      </c>
      <c r="AH513" t="s">
        <v>477</v>
      </c>
    </row>
    <row r="514" ht="14.25" customHeight="1" spans="1:34">
      <c r="A514" s="7" t="s">
        <v>3918</v>
      </c>
      <c r="B514" s="7" t="s">
        <v>3919</v>
      </c>
      <c r="C514" s="7" t="s">
        <v>74</v>
      </c>
      <c r="D514" s="7" t="s">
        <v>75</v>
      </c>
      <c r="E514" s="7" t="s">
        <v>76</v>
      </c>
      <c r="F514" s="7" t="s">
        <v>75</v>
      </c>
      <c r="G514" s="7" t="s">
        <v>3920</v>
      </c>
      <c r="H514" s="8" t="s">
        <v>3921</v>
      </c>
      <c r="I514" s="8" t="s">
        <v>79</v>
      </c>
      <c r="J514" s="8" t="s">
        <v>2</v>
      </c>
      <c r="K514" s="8" t="s">
        <v>3922</v>
      </c>
      <c r="L514" s="8">
        <v>1</v>
      </c>
      <c r="M514" s="8">
        <v>1</v>
      </c>
      <c r="N514" s="8" t="s">
        <v>533</v>
      </c>
      <c r="O514" s="8" t="s">
        <v>2049</v>
      </c>
      <c r="P514" s="8" t="s">
        <v>1471</v>
      </c>
      <c r="Q514" s="8"/>
      <c r="R514" s="14" t="s">
        <v>3923</v>
      </c>
      <c r="S514" s="16" t="s">
        <v>3923</v>
      </c>
      <c r="T514" s="8" t="s">
        <v>3924</v>
      </c>
      <c r="U514" s="14" t="s">
        <v>19</v>
      </c>
      <c r="V514" s="14" t="s">
        <v>19</v>
      </c>
      <c r="W514" s="16" t="s">
        <v>19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19</v>
      </c>
      <c r="AD514" t="s">
        <v>6</v>
      </c>
      <c r="AE514" t="s">
        <v>3925</v>
      </c>
      <c r="AF514" t="s">
        <v>88</v>
      </c>
      <c r="AG514" t="s">
        <v>75</v>
      </c>
      <c r="AH514" t="s">
        <v>19</v>
      </c>
    </row>
    <row r="515" ht="14.25" customHeight="1" spans="1:34">
      <c r="A515" s="7" t="s">
        <v>3926</v>
      </c>
      <c r="B515" s="7"/>
      <c r="C515" s="7" t="s">
        <v>74</v>
      </c>
      <c r="D515" s="7" t="s">
        <v>75</v>
      </c>
      <c r="E515" s="7" t="s">
        <v>76</v>
      </c>
      <c r="F515" s="7" t="s">
        <v>75</v>
      </c>
      <c r="G515" s="7" t="s">
        <v>1155</v>
      </c>
      <c r="H515" s="8" t="s">
        <v>1156</v>
      </c>
      <c r="I515" s="8" t="s">
        <v>79</v>
      </c>
      <c r="J515" s="8" t="s">
        <v>2</v>
      </c>
      <c r="K515" s="8" t="s">
        <v>3927</v>
      </c>
      <c r="L515" s="8">
        <v>1</v>
      </c>
      <c r="M515" s="8">
        <v>1</v>
      </c>
      <c r="N515" s="8" t="s">
        <v>2075</v>
      </c>
      <c r="O515" s="8" t="s">
        <v>798</v>
      </c>
      <c r="P515" s="8" t="s">
        <v>492</v>
      </c>
      <c r="Q515" s="8"/>
      <c r="R515" s="14" t="s">
        <v>3928</v>
      </c>
      <c r="S515" s="16" t="s">
        <v>3928</v>
      </c>
      <c r="T515" s="8" t="s">
        <v>3929</v>
      </c>
      <c r="U515" s="14" t="s">
        <v>19</v>
      </c>
      <c r="V515" s="14" t="s">
        <v>19</v>
      </c>
      <c r="W515" s="16" t="s">
        <v>19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19</v>
      </c>
      <c r="AD515" t="s">
        <v>6</v>
      </c>
      <c r="AE515" t="s">
        <v>663</v>
      </c>
      <c r="AF515" t="s">
        <v>88</v>
      </c>
      <c r="AG515" t="s">
        <v>75</v>
      </c>
      <c r="AH515" t="s">
        <v>19</v>
      </c>
    </row>
    <row r="516" ht="14.25" customHeight="1" spans="1:34">
      <c r="A516" s="7" t="s">
        <v>3930</v>
      </c>
      <c r="B516" s="7" t="s">
        <v>3931</v>
      </c>
      <c r="C516" s="7" t="s">
        <v>74</v>
      </c>
      <c r="D516" s="7" t="s">
        <v>75</v>
      </c>
      <c r="E516" s="7" t="s">
        <v>76</v>
      </c>
      <c r="F516" s="7" t="s">
        <v>75</v>
      </c>
      <c r="G516" s="7" t="s">
        <v>3932</v>
      </c>
      <c r="H516" s="8" t="s">
        <v>3933</v>
      </c>
      <c r="I516" s="8" t="s">
        <v>79</v>
      </c>
      <c r="J516" s="8" t="s">
        <v>2</v>
      </c>
      <c r="K516" s="8" t="s">
        <v>3934</v>
      </c>
      <c r="L516" s="8">
        <v>1</v>
      </c>
      <c r="M516" s="8">
        <v>1</v>
      </c>
      <c r="N516" s="8" t="s">
        <v>2075</v>
      </c>
      <c r="O516" s="8" t="s">
        <v>3935</v>
      </c>
      <c r="P516" s="8" t="s">
        <v>3936</v>
      </c>
      <c r="Q516" s="8"/>
      <c r="R516" s="14" t="s">
        <v>3937</v>
      </c>
      <c r="S516" s="16" t="s">
        <v>3937</v>
      </c>
      <c r="T516" s="8" t="s">
        <v>3938</v>
      </c>
      <c r="U516" s="14" t="s">
        <v>19</v>
      </c>
      <c r="V516" s="14" t="s">
        <v>19</v>
      </c>
      <c r="W516" s="16" t="s">
        <v>19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19</v>
      </c>
      <c r="AD516" t="s">
        <v>6</v>
      </c>
      <c r="AE516" t="s">
        <v>679</v>
      </c>
      <c r="AF516" t="s">
        <v>88</v>
      </c>
      <c r="AG516" t="s">
        <v>75</v>
      </c>
      <c r="AH516" t="s">
        <v>19</v>
      </c>
    </row>
    <row r="517" ht="14.25" customHeight="1" spans="1:34">
      <c r="A517" s="7" t="s">
        <v>3939</v>
      </c>
      <c r="B517" s="7" t="s">
        <v>3940</v>
      </c>
      <c r="C517" s="7" t="s">
        <v>74</v>
      </c>
      <c r="D517" s="7" t="s">
        <v>75</v>
      </c>
      <c r="E517" s="7" t="s">
        <v>76</v>
      </c>
      <c r="F517" s="7" t="s">
        <v>75</v>
      </c>
      <c r="G517" s="7" t="s">
        <v>3941</v>
      </c>
      <c r="H517" s="8" t="s">
        <v>3942</v>
      </c>
      <c r="I517" s="8" t="s">
        <v>79</v>
      </c>
      <c r="J517" s="8" t="s">
        <v>2</v>
      </c>
      <c r="K517" s="8" t="s">
        <v>3943</v>
      </c>
      <c r="L517" s="8">
        <v>1</v>
      </c>
      <c r="M517" s="8">
        <v>1</v>
      </c>
      <c r="N517" s="8" t="s">
        <v>1452</v>
      </c>
      <c r="O517" s="8" t="s">
        <v>1461</v>
      </c>
      <c r="P517" s="8" t="s">
        <v>2075</v>
      </c>
      <c r="Q517" s="8"/>
      <c r="R517" s="14" t="s">
        <v>3944</v>
      </c>
      <c r="S517" s="16" t="s">
        <v>19</v>
      </c>
      <c r="T517" s="8"/>
      <c r="U517" s="14" t="s">
        <v>19</v>
      </c>
      <c r="V517" s="14" t="s">
        <v>3944</v>
      </c>
      <c r="W517" s="16" t="s">
        <v>3945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3946</v>
      </c>
      <c r="AD517" t="s">
        <v>6</v>
      </c>
      <c r="AE517" t="s">
        <v>3947</v>
      </c>
      <c r="AF517" t="s">
        <v>88</v>
      </c>
      <c r="AG517" t="s">
        <v>75</v>
      </c>
      <c r="AH517" t="s">
        <v>19</v>
      </c>
    </row>
    <row r="518" customHeight="1" spans="1:32">
      <c r="A518" s="13" t="s">
        <v>3948</v>
      </c>
      <c r="B518" s="13"/>
      <c r="C518" s="13" t="s">
        <v>3949</v>
      </c>
      <c r="D518" s="13"/>
      <c r="E518" s="13"/>
      <c r="F518" s="13"/>
      <c r="G518" s="13" t="s">
        <v>3949</v>
      </c>
      <c r="H518" s="13" t="s">
        <v>3949</v>
      </c>
      <c r="I518" s="13" t="s">
        <v>3949</v>
      </c>
      <c r="J518" s="13" t="s">
        <v>3949</v>
      </c>
      <c r="K518" s="13" t="s">
        <v>3949</v>
      </c>
      <c r="L518" s="13" t="s">
        <v>3949</v>
      </c>
      <c r="M518" s="13" t="s">
        <v>3949</v>
      </c>
      <c r="N518" s="13" t="s">
        <v>3949</v>
      </c>
      <c r="O518" s="13" t="s">
        <v>3949</v>
      </c>
      <c r="P518" s="13" t="s">
        <v>3949</v>
      </c>
      <c r="Q518" s="13"/>
      <c r="R518" s="15" t="s">
        <v>20</v>
      </c>
      <c r="S518" s="15" t="s">
        <v>21</v>
      </c>
      <c r="T518" s="13" t="s">
        <v>3949</v>
      </c>
      <c r="U518" s="15"/>
      <c r="V518" s="15" t="s">
        <v>3950</v>
      </c>
      <c r="W518" s="15" t="s">
        <v>22</v>
      </c>
      <c r="X518" s="15"/>
      <c r="Y518" s="15"/>
      <c r="Z518" s="15"/>
      <c r="AA518" s="13"/>
      <c r="AB518" s="15"/>
      <c r="AC518" s="13"/>
      <c r="AD518" s="13" t="s">
        <v>3949</v>
      </c>
      <c r="AE518" s="13"/>
      <c r="AF51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workbookViewId="0">
      <selection activeCell="K2" sqref="K2:K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3951</v>
      </c>
      <c r="B1" s="4" t="s">
        <v>3952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3953</v>
      </c>
      <c r="H1" s="4" t="s">
        <v>3954</v>
      </c>
      <c r="I1" s="4" t="s">
        <v>13</v>
      </c>
      <c r="J1" s="4" t="s">
        <v>17</v>
      </c>
      <c r="K1" s="4" t="s">
        <v>18</v>
      </c>
      <c r="L1" s="4" t="s">
        <v>3955</v>
      </c>
      <c r="M1" s="4" t="s">
        <v>3956</v>
      </c>
      <c r="N1" s="4" t="s">
        <v>3957</v>
      </c>
    </row>
    <row r="2" ht="14.25" customHeight="1" spans="1:256">
      <c r="A2" s="7" t="s">
        <v>3958</v>
      </c>
      <c r="B2" s="8" t="s">
        <v>3959</v>
      </c>
      <c r="C2" s="8" t="s">
        <v>3960</v>
      </c>
      <c r="D2" s="8" t="s">
        <v>2</v>
      </c>
      <c r="E2" s="8" t="s">
        <v>76</v>
      </c>
      <c r="F2" s="8" t="s">
        <v>75</v>
      </c>
      <c r="G2" s="8" t="s">
        <v>106</v>
      </c>
      <c r="H2" s="8" t="s">
        <v>3961</v>
      </c>
      <c r="I2" s="14" t="s">
        <v>3962</v>
      </c>
      <c r="J2" s="14" t="s">
        <v>19</v>
      </c>
      <c r="K2" s="14" t="s">
        <v>3962</v>
      </c>
      <c r="L2" s="8" t="s">
        <v>3963</v>
      </c>
      <c r="M2" s="8" t="s">
        <v>3964</v>
      </c>
      <c r="N2" s="8" t="s">
        <v>3965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3966</v>
      </c>
      <c r="B3" s="8" t="s">
        <v>3967</v>
      </c>
      <c r="C3" s="8" t="s">
        <v>3960</v>
      </c>
      <c r="D3" s="8" t="s">
        <v>2</v>
      </c>
      <c r="E3" s="8" t="s">
        <v>76</v>
      </c>
      <c r="F3" s="8" t="s">
        <v>75</v>
      </c>
      <c r="G3" s="8" t="s">
        <v>1685</v>
      </c>
      <c r="H3" s="8" t="s">
        <v>3961</v>
      </c>
      <c r="I3" s="14" t="s">
        <v>3968</v>
      </c>
      <c r="J3" s="14" t="s">
        <v>19</v>
      </c>
      <c r="K3" s="14" t="s">
        <v>3968</v>
      </c>
      <c r="L3" s="8" t="s">
        <v>3963</v>
      </c>
      <c r="M3" s="8" t="s">
        <v>3969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3970</v>
      </c>
      <c r="B4" s="8" t="s">
        <v>3971</v>
      </c>
      <c r="C4" s="8" t="s">
        <v>3960</v>
      </c>
      <c r="D4" s="8" t="s">
        <v>2</v>
      </c>
      <c r="E4" s="8" t="s">
        <v>76</v>
      </c>
      <c r="F4" s="8" t="s">
        <v>75</v>
      </c>
      <c r="G4" s="8" t="s">
        <v>825</v>
      </c>
      <c r="H4" s="8" t="s">
        <v>3961</v>
      </c>
      <c r="I4" s="14" t="s">
        <v>3972</v>
      </c>
      <c r="J4" s="14" t="s">
        <v>19</v>
      </c>
      <c r="K4" s="14" t="s">
        <v>3972</v>
      </c>
      <c r="L4" s="8" t="s">
        <v>3963</v>
      </c>
      <c r="M4" s="8" t="s">
        <v>3964</v>
      </c>
      <c r="N4" s="8" t="s">
        <v>3973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3974</v>
      </c>
      <c r="B5" s="8" t="s">
        <v>3975</v>
      </c>
      <c r="C5" s="8" t="s">
        <v>3960</v>
      </c>
      <c r="D5" s="8" t="s">
        <v>2</v>
      </c>
      <c r="E5" s="8" t="s">
        <v>76</v>
      </c>
      <c r="F5" s="8" t="s">
        <v>75</v>
      </c>
      <c r="G5" s="8" t="s">
        <v>826</v>
      </c>
      <c r="H5" s="8" t="s">
        <v>3961</v>
      </c>
      <c r="I5" s="14" t="s">
        <v>3976</v>
      </c>
      <c r="J5" s="14" t="s">
        <v>19</v>
      </c>
      <c r="K5" s="14" t="s">
        <v>3976</v>
      </c>
      <c r="L5" s="8" t="s">
        <v>3963</v>
      </c>
      <c r="M5" s="8" t="s">
        <v>3964</v>
      </c>
      <c r="N5" s="8" t="s">
        <v>3977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3978</v>
      </c>
      <c r="B6" s="8" t="s">
        <v>1447</v>
      </c>
      <c r="C6" s="8" t="s">
        <v>3960</v>
      </c>
      <c r="D6" s="8" t="s">
        <v>2</v>
      </c>
      <c r="E6" s="8" t="s">
        <v>76</v>
      </c>
      <c r="F6" s="8" t="s">
        <v>75</v>
      </c>
      <c r="G6" s="8" t="s">
        <v>2074</v>
      </c>
      <c r="H6" s="8" t="s">
        <v>3961</v>
      </c>
      <c r="I6" s="14" t="s">
        <v>3979</v>
      </c>
      <c r="J6" s="14" t="s">
        <v>19</v>
      </c>
      <c r="K6" s="14" t="s">
        <v>3979</v>
      </c>
      <c r="L6" s="8" t="s">
        <v>3963</v>
      </c>
      <c r="M6" s="8" t="s">
        <v>3964</v>
      </c>
      <c r="N6" s="8" t="s">
        <v>3980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3981</v>
      </c>
      <c r="B7" s="8" t="s">
        <v>2907</v>
      </c>
      <c r="C7" s="8" t="s">
        <v>3960</v>
      </c>
      <c r="D7" s="8" t="s">
        <v>2</v>
      </c>
      <c r="E7" s="8" t="s">
        <v>76</v>
      </c>
      <c r="F7" s="8" t="s">
        <v>75</v>
      </c>
      <c r="G7" s="8" t="s">
        <v>2074</v>
      </c>
      <c r="H7" s="8" t="s">
        <v>3961</v>
      </c>
      <c r="I7" s="14" t="s">
        <v>3982</v>
      </c>
      <c r="J7" s="14" t="s">
        <v>19</v>
      </c>
      <c r="K7" s="14" t="s">
        <v>3982</v>
      </c>
      <c r="L7" s="8" t="s">
        <v>3963</v>
      </c>
      <c r="M7" s="8" t="s">
        <v>3964</v>
      </c>
      <c r="N7" s="8" t="s">
        <v>3983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3984</v>
      </c>
      <c r="B8" s="8" t="s">
        <v>3985</v>
      </c>
      <c r="C8" s="8" t="s">
        <v>3960</v>
      </c>
      <c r="D8" s="8" t="s">
        <v>2</v>
      </c>
      <c r="E8" s="8" t="s">
        <v>76</v>
      </c>
      <c r="F8" s="8" t="s">
        <v>75</v>
      </c>
      <c r="G8" s="8" t="s">
        <v>412</v>
      </c>
      <c r="H8" s="8" t="s">
        <v>3961</v>
      </c>
      <c r="I8" s="14" t="s">
        <v>3986</v>
      </c>
      <c r="J8" s="14" t="s">
        <v>19</v>
      </c>
      <c r="K8" s="14" t="s">
        <v>3986</v>
      </c>
      <c r="L8" s="8" t="s">
        <v>3963</v>
      </c>
      <c r="M8" s="8" t="s">
        <v>3987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3988</v>
      </c>
      <c r="B9" s="8" t="s">
        <v>3989</v>
      </c>
      <c r="C9" s="8" t="s">
        <v>3960</v>
      </c>
      <c r="D9" s="8" t="s">
        <v>2</v>
      </c>
      <c r="E9" s="8" t="s">
        <v>76</v>
      </c>
      <c r="F9" s="8" t="s">
        <v>75</v>
      </c>
      <c r="G9" s="8" t="s">
        <v>412</v>
      </c>
      <c r="H9" s="8" t="s">
        <v>3961</v>
      </c>
      <c r="I9" s="14" t="s">
        <v>3990</v>
      </c>
      <c r="J9" s="14" t="s">
        <v>19</v>
      </c>
      <c r="K9" s="14" t="s">
        <v>3990</v>
      </c>
      <c r="L9" s="8" t="s">
        <v>3963</v>
      </c>
      <c r="M9" s="8" t="s">
        <v>3991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3992</v>
      </c>
      <c r="B10" s="8" t="s">
        <v>2985</v>
      </c>
      <c r="C10" s="8" t="s">
        <v>3960</v>
      </c>
      <c r="D10" s="8" t="s">
        <v>2</v>
      </c>
      <c r="E10" s="8" t="s">
        <v>76</v>
      </c>
      <c r="F10" s="8" t="s">
        <v>75</v>
      </c>
      <c r="G10" s="8" t="s">
        <v>1452</v>
      </c>
      <c r="H10" s="8" t="s">
        <v>3961</v>
      </c>
      <c r="I10" s="14" t="s">
        <v>3993</v>
      </c>
      <c r="J10" s="14" t="s">
        <v>19</v>
      </c>
      <c r="K10" s="14" t="s">
        <v>3993</v>
      </c>
      <c r="L10" s="8" t="s">
        <v>3963</v>
      </c>
      <c r="M10" s="8" t="s">
        <v>3964</v>
      </c>
      <c r="N10" s="8" t="s">
        <v>3994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3995</v>
      </c>
      <c r="B11" s="8" t="s">
        <v>886</v>
      </c>
      <c r="C11" s="8" t="s">
        <v>3960</v>
      </c>
      <c r="D11" s="8" t="s">
        <v>2</v>
      </c>
      <c r="E11" s="8" t="s">
        <v>76</v>
      </c>
      <c r="F11" s="8" t="s">
        <v>75</v>
      </c>
      <c r="G11" s="8" t="s">
        <v>1452</v>
      </c>
      <c r="H11" s="8" t="s">
        <v>3961</v>
      </c>
      <c r="I11" s="14" t="s">
        <v>3996</v>
      </c>
      <c r="J11" s="14" t="s">
        <v>19</v>
      </c>
      <c r="K11" s="14" t="s">
        <v>3996</v>
      </c>
      <c r="L11" s="8" t="s">
        <v>3963</v>
      </c>
      <c r="M11" s="8" t="s">
        <v>3964</v>
      </c>
      <c r="N11" s="8" t="s">
        <v>3997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3998</v>
      </c>
      <c r="B12" s="8" t="s">
        <v>3999</v>
      </c>
      <c r="C12" s="8" t="s">
        <v>3960</v>
      </c>
      <c r="D12" s="8" t="s">
        <v>2</v>
      </c>
      <c r="E12" s="8" t="s">
        <v>76</v>
      </c>
      <c r="F12" s="8" t="s">
        <v>75</v>
      </c>
      <c r="G12" s="8" t="s">
        <v>106</v>
      </c>
      <c r="H12" s="8" t="s">
        <v>3961</v>
      </c>
      <c r="I12" s="14" t="s">
        <v>4000</v>
      </c>
      <c r="J12" s="14" t="s">
        <v>19</v>
      </c>
      <c r="K12" s="14" t="s">
        <v>4000</v>
      </c>
      <c r="L12" s="8" t="s">
        <v>3963</v>
      </c>
      <c r="M12" s="8" t="s">
        <v>4001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4002</v>
      </c>
      <c r="B13" s="8" t="s">
        <v>4003</v>
      </c>
      <c r="C13" s="8" t="s">
        <v>3960</v>
      </c>
      <c r="D13" s="8" t="s">
        <v>2</v>
      </c>
      <c r="E13" s="8" t="s">
        <v>76</v>
      </c>
      <c r="F13" s="8" t="s">
        <v>75</v>
      </c>
      <c r="G13" s="8" t="s">
        <v>106</v>
      </c>
      <c r="H13" s="8" t="s">
        <v>3961</v>
      </c>
      <c r="I13" s="14" t="s">
        <v>4004</v>
      </c>
      <c r="J13" s="14" t="s">
        <v>19</v>
      </c>
      <c r="K13" s="14" t="s">
        <v>4004</v>
      </c>
      <c r="L13" s="8" t="s">
        <v>3963</v>
      </c>
      <c r="M13" s="8" t="s">
        <v>4005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customHeight="1" spans="1:14">
      <c r="A14" s="13" t="s">
        <v>3948</v>
      </c>
      <c r="B14" s="13" t="s">
        <v>3949</v>
      </c>
      <c r="C14" s="13" t="s">
        <v>3949</v>
      </c>
      <c r="D14" s="13" t="s">
        <v>3949</v>
      </c>
      <c r="E14" s="13"/>
      <c r="F14" s="13"/>
      <c r="G14" s="13" t="s">
        <v>3949</v>
      </c>
      <c r="H14" s="13" t="s">
        <v>3949</v>
      </c>
      <c r="I14" s="15" t="s">
        <v>23</v>
      </c>
      <c r="J14" s="15"/>
      <c r="K14" s="15"/>
      <c r="L14" s="13"/>
      <c r="M14" s="13" t="s">
        <v>3949</v>
      </c>
      <c r="N14" t="s">
        <v>3949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4006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538"/>
  <sheetViews>
    <sheetView tabSelected="1" workbookViewId="0">
      <selection activeCell="A535" sqref="A535:C5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57142857142857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4007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4218.21</v>
      </c>
      <c r="E2">
        <v>4218.21</v>
      </c>
      <c r="F2">
        <v>4717253</v>
      </c>
      <c r="G2">
        <f>D2-E2</f>
        <v>0</v>
      </c>
      <c r="H2" t="str">
        <f>$H$1&amp;F2</f>
        <v>，4717253</v>
      </c>
      <c r="I2" s="6" t="s">
        <v>4008</v>
      </c>
    </row>
    <row r="3" ht="14.25" hidden="1" customHeight="1" spans="1:9">
      <c r="A3" s="7" t="s">
        <v>90</v>
      </c>
      <c r="B3" s="8" t="s">
        <v>95</v>
      </c>
      <c r="C3" s="8" t="s">
        <v>83</v>
      </c>
      <c r="D3" s="3">
        <v>1445.25</v>
      </c>
      <c r="E3">
        <v>1445.25</v>
      </c>
      <c r="F3">
        <v>4729991</v>
      </c>
      <c r="G3">
        <f t="shared" ref="G3:G66" si="0">D3-E3</f>
        <v>0</v>
      </c>
      <c r="H3" t="str">
        <f t="shared" ref="H3:H66" si="1">$H$1&amp;F3</f>
        <v>，4729991</v>
      </c>
      <c r="I3" s="6" t="s">
        <v>4008</v>
      </c>
    </row>
    <row r="4" ht="14.25" hidden="1" customHeight="1" spans="1:9">
      <c r="A4" s="7" t="s">
        <v>100</v>
      </c>
      <c r="B4" s="8" t="s">
        <v>83</v>
      </c>
      <c r="C4" s="8" t="s">
        <v>106</v>
      </c>
      <c r="D4" s="3">
        <v>1586.5</v>
      </c>
      <c r="E4" t="str">
        <f>VLOOKUP(A4,HOP!A:L,12,0)</f>
        <v>1586.50</v>
      </c>
      <c r="F4" t="str">
        <f>VLOOKUP(A4,HOP!A:C,3,0)</f>
        <v>4633783</v>
      </c>
      <c r="G4">
        <f t="shared" si="0"/>
        <v>0</v>
      </c>
      <c r="H4" t="str">
        <f t="shared" si="1"/>
        <v>，4633783</v>
      </c>
      <c r="I4" t="str">
        <f>VLOOKUP(A4,HOP!A:U,21,0)</f>
        <v>直连</v>
      </c>
    </row>
    <row r="5" ht="14.25" hidden="1" customHeight="1" spans="1:9">
      <c r="A5" s="7" t="s">
        <v>112</v>
      </c>
      <c r="B5" s="8" t="s">
        <v>83</v>
      </c>
      <c r="C5" s="8" t="s">
        <v>106</v>
      </c>
      <c r="D5" s="3">
        <v>1021</v>
      </c>
      <c r="E5" t="str">
        <f>VLOOKUP(A5,HOP!A:L,12,0)</f>
        <v>1021.00</v>
      </c>
      <c r="F5" t="str">
        <f>VLOOKUP(A5,HOP!A:C,3,0)</f>
        <v>4671497</v>
      </c>
      <c r="G5">
        <f t="shared" si="0"/>
        <v>0</v>
      </c>
      <c r="H5" t="str">
        <f t="shared" si="1"/>
        <v>，4671497</v>
      </c>
      <c r="I5" t="str">
        <f>VLOOKUP(A5,HOP!A:U,21,0)</f>
        <v>直采</v>
      </c>
    </row>
    <row r="6" ht="14.25" hidden="1" customHeight="1" spans="1:9">
      <c r="A6" s="7" t="s">
        <v>123</v>
      </c>
      <c r="B6" s="8" t="s">
        <v>129</v>
      </c>
      <c r="C6" s="8" t="s">
        <v>106</v>
      </c>
      <c r="D6" s="3">
        <v>4115.76</v>
      </c>
      <c r="E6" t="str">
        <f>VLOOKUP(A6,HOP!A:L,12,0)</f>
        <v>4115.76</v>
      </c>
      <c r="F6" t="str">
        <f>VLOOKUP(A6,HOP!A:C,3,0)</f>
        <v>4664098</v>
      </c>
      <c r="G6">
        <f t="shared" si="0"/>
        <v>0</v>
      </c>
      <c r="H6" t="str">
        <f t="shared" si="1"/>
        <v>，4664098</v>
      </c>
      <c r="I6" t="str">
        <f>VLOOKUP(A6,HOP!A:U,21,0)</f>
        <v>直连</v>
      </c>
    </row>
    <row r="7" ht="14.25" hidden="1" customHeight="1" spans="1:9">
      <c r="A7" s="7" t="s">
        <v>135</v>
      </c>
      <c r="B7" s="8" t="s">
        <v>83</v>
      </c>
      <c r="C7" s="8" t="s">
        <v>106</v>
      </c>
      <c r="D7" s="3">
        <v>349.91</v>
      </c>
      <c r="E7" t="str">
        <f>VLOOKUP(A7,HOP!A:L,12,0)</f>
        <v>349.91</v>
      </c>
      <c r="F7" t="str">
        <f>VLOOKUP(A7,HOP!A:C,3,0)</f>
        <v>4684277</v>
      </c>
      <c r="G7">
        <f t="shared" si="0"/>
        <v>0</v>
      </c>
      <c r="H7" t="str">
        <f t="shared" si="1"/>
        <v>，4684277</v>
      </c>
      <c r="I7" t="str">
        <f>VLOOKUP(A7,HOP!A:U,21,0)</f>
        <v>直连</v>
      </c>
    </row>
    <row r="8" ht="14.25" hidden="1" customHeight="1" spans="1:9">
      <c r="A8" s="7" t="s">
        <v>146</v>
      </c>
      <c r="B8" s="8" t="s">
        <v>83</v>
      </c>
      <c r="C8" s="8" t="s">
        <v>106</v>
      </c>
      <c r="D8" s="3">
        <v>411.03</v>
      </c>
      <c r="E8" t="str">
        <f>VLOOKUP(A8,HOP!A:L,12,0)</f>
        <v>411.03</v>
      </c>
      <c r="F8" t="str">
        <f>VLOOKUP(A8,HOP!A:C,3,0)</f>
        <v>4688655</v>
      </c>
      <c r="G8">
        <f t="shared" si="0"/>
        <v>0</v>
      </c>
      <c r="H8" t="str">
        <f t="shared" si="1"/>
        <v>，4688655</v>
      </c>
      <c r="I8" t="str">
        <f>VLOOKUP(A8,HOP!A:U,21,0)</f>
        <v>直连</v>
      </c>
    </row>
    <row r="9" ht="14.25" hidden="1" customHeight="1" spans="1:9">
      <c r="A9" s="7" t="s">
        <v>156</v>
      </c>
      <c r="B9" s="8" t="s">
        <v>129</v>
      </c>
      <c r="C9" s="8" t="s">
        <v>106</v>
      </c>
      <c r="D9" s="3">
        <v>2528.58</v>
      </c>
      <c r="E9" t="str">
        <f>VLOOKUP(A9,HOP!A:L,12,0)</f>
        <v>2528.58</v>
      </c>
      <c r="F9" t="str">
        <f>VLOOKUP(A9,HOP!A:C,3,0)</f>
        <v>4697834</v>
      </c>
      <c r="G9">
        <f t="shared" si="0"/>
        <v>0</v>
      </c>
      <c r="H9" t="str">
        <f t="shared" si="1"/>
        <v>，4697834</v>
      </c>
      <c r="I9" t="str">
        <f>VLOOKUP(A9,HOP!A:U,21,0)</f>
        <v>直连</v>
      </c>
    </row>
    <row r="10" ht="14.25" hidden="1" customHeight="1" spans="1:9">
      <c r="A10" s="7" t="s">
        <v>166</v>
      </c>
      <c r="B10" s="8" t="s">
        <v>95</v>
      </c>
      <c r="C10" s="8" t="s">
        <v>106</v>
      </c>
      <c r="D10" s="3">
        <v>1376.42</v>
      </c>
      <c r="E10" t="str">
        <f>VLOOKUP(A10,HOP!A:L,12,0)</f>
        <v>1376.42</v>
      </c>
      <c r="F10" t="str">
        <f>VLOOKUP(A10,HOP!A:C,3,0)</f>
        <v>4698861</v>
      </c>
      <c r="G10">
        <f t="shared" si="0"/>
        <v>0</v>
      </c>
      <c r="H10" t="str">
        <f t="shared" si="1"/>
        <v>，4698861</v>
      </c>
      <c r="I10" t="str">
        <f>VLOOKUP(A10,HOP!A:U,21,0)</f>
        <v>直连</v>
      </c>
    </row>
    <row r="11" ht="14.25" hidden="1" customHeight="1" spans="1:9">
      <c r="A11" s="7" t="s">
        <v>175</v>
      </c>
      <c r="B11" s="8" t="s">
        <v>83</v>
      </c>
      <c r="C11" s="8" t="s">
        <v>106</v>
      </c>
      <c r="D11" s="3">
        <v>1175.64</v>
      </c>
      <c r="E11" t="str">
        <f>VLOOKUP(A11,HOP!A:L,12,0)</f>
        <v>1175.64</v>
      </c>
      <c r="F11" t="str">
        <f>VLOOKUP(A11,HOP!A:C,3,0)</f>
        <v>4734783</v>
      </c>
      <c r="G11">
        <f t="shared" si="0"/>
        <v>0</v>
      </c>
      <c r="H11" t="str">
        <f t="shared" si="1"/>
        <v>，4734783</v>
      </c>
      <c r="I11" t="str">
        <f>VLOOKUP(A11,HOP!A:U,21,0)</f>
        <v>直连</v>
      </c>
    </row>
    <row r="12" ht="14.25" hidden="1" customHeight="1" spans="1:9">
      <c r="A12" s="7" t="s">
        <v>182</v>
      </c>
      <c r="B12" s="8" t="s">
        <v>95</v>
      </c>
      <c r="C12" s="8" t="s">
        <v>106</v>
      </c>
      <c r="D12" s="3">
        <v>3104</v>
      </c>
      <c r="E12" t="str">
        <f>VLOOKUP(A12,HOP!A:L,12,0)</f>
        <v>3104.00</v>
      </c>
      <c r="F12" t="str">
        <f>VLOOKUP(A12,HOP!A:C,3,0)</f>
        <v>4347333</v>
      </c>
      <c r="G12">
        <f t="shared" si="0"/>
        <v>0</v>
      </c>
      <c r="H12" t="str">
        <f t="shared" si="1"/>
        <v>，4347333</v>
      </c>
      <c r="I12" t="str">
        <f>VLOOKUP(A12,HOP!A:U,21,0)</f>
        <v>直采</v>
      </c>
    </row>
    <row r="13" ht="14.25" hidden="1" customHeight="1" spans="1:9">
      <c r="A13" s="7" t="s">
        <v>192</v>
      </c>
      <c r="B13" s="8" t="s">
        <v>95</v>
      </c>
      <c r="C13" s="8" t="s">
        <v>106</v>
      </c>
      <c r="D13" s="3">
        <v>1560</v>
      </c>
      <c r="E13" t="str">
        <f>VLOOKUP(A13,HOP!A:L,12,0)</f>
        <v>1560.00</v>
      </c>
      <c r="F13" t="str">
        <f>VLOOKUP(A13,HOP!A:C,3,0)</f>
        <v>4211110</v>
      </c>
      <c r="G13">
        <f t="shared" si="0"/>
        <v>0</v>
      </c>
      <c r="H13" t="str">
        <f t="shared" si="1"/>
        <v>，4211110</v>
      </c>
      <c r="I13" t="str">
        <f>VLOOKUP(A13,HOP!A:U,21,0)</f>
        <v>直采</v>
      </c>
    </row>
    <row r="14" ht="14.25" hidden="1" customHeight="1" spans="1:9">
      <c r="A14" s="7" t="s">
        <v>202</v>
      </c>
      <c r="B14" s="8" t="s">
        <v>83</v>
      </c>
      <c r="C14" s="8" t="s">
        <v>106</v>
      </c>
      <c r="D14" s="3">
        <v>79.13</v>
      </c>
      <c r="E14" t="str">
        <f>VLOOKUP(A14,HOP!A:L,12,0)</f>
        <v>79.13</v>
      </c>
      <c r="F14" t="str">
        <f>VLOOKUP(A14,HOP!A:C,3,0)</f>
        <v>4510970</v>
      </c>
      <c r="G14">
        <f t="shared" si="0"/>
        <v>0</v>
      </c>
      <c r="H14" t="str">
        <f t="shared" si="1"/>
        <v>，4510970</v>
      </c>
      <c r="I14" t="str">
        <f>VLOOKUP(A14,HOP!A:U,21,0)</f>
        <v>直连</v>
      </c>
    </row>
    <row r="15" ht="14.25" hidden="1" customHeight="1" spans="1:9">
      <c r="A15" s="7" t="s">
        <v>212</v>
      </c>
      <c r="B15" s="8" t="s">
        <v>83</v>
      </c>
      <c r="C15" s="8" t="s">
        <v>106</v>
      </c>
      <c r="D15" s="3">
        <v>587.51</v>
      </c>
      <c r="E15" t="str">
        <f>VLOOKUP(A15,HOP!A:L,12,0)</f>
        <v>587.51</v>
      </c>
      <c r="F15" t="str">
        <f>VLOOKUP(A15,HOP!A:C,3,0)</f>
        <v>4499745</v>
      </c>
      <c r="G15">
        <f t="shared" si="0"/>
        <v>0</v>
      </c>
      <c r="H15" t="str">
        <f t="shared" si="1"/>
        <v>，4499745</v>
      </c>
      <c r="I15" t="str">
        <f>VLOOKUP(A15,HOP!A:U,21,0)</f>
        <v>直连</v>
      </c>
    </row>
    <row r="16" ht="14.25" hidden="1" customHeight="1" spans="1:9">
      <c r="A16" s="7" t="s">
        <v>222</v>
      </c>
      <c r="B16" s="8" t="s">
        <v>83</v>
      </c>
      <c r="C16" s="8" t="s">
        <v>106</v>
      </c>
      <c r="D16" s="3">
        <v>282.79</v>
      </c>
      <c r="E16" t="str">
        <f>VLOOKUP(A16,HOP!A:L,12,0)</f>
        <v>282.79</v>
      </c>
      <c r="F16" t="str">
        <f>VLOOKUP(A16,HOP!A:C,3,0)</f>
        <v>4455572</v>
      </c>
      <c r="G16">
        <f t="shared" si="0"/>
        <v>0</v>
      </c>
      <c r="H16" t="str">
        <f t="shared" si="1"/>
        <v>，4455572</v>
      </c>
      <c r="I16" t="str">
        <f>VLOOKUP(A16,HOP!A:U,21,0)</f>
        <v>直连</v>
      </c>
    </row>
    <row r="17" ht="14.25" hidden="1" customHeight="1" spans="1:9">
      <c r="A17" s="7" t="s">
        <v>232</v>
      </c>
      <c r="B17" s="8" t="s">
        <v>83</v>
      </c>
      <c r="C17" s="8" t="s">
        <v>106</v>
      </c>
      <c r="D17" s="3">
        <v>1087.31</v>
      </c>
      <c r="E17" t="str">
        <f>VLOOKUP(A17,HOP!A:L,12,0)</f>
        <v>1087.31</v>
      </c>
      <c r="F17" t="str">
        <f>VLOOKUP(A17,HOP!A:C,3,0)</f>
        <v>4574198</v>
      </c>
      <c r="G17">
        <f t="shared" si="0"/>
        <v>0</v>
      </c>
      <c r="H17" t="str">
        <f t="shared" si="1"/>
        <v>，4574198</v>
      </c>
      <c r="I17" t="str">
        <f>VLOOKUP(A17,HOP!A:U,21,0)</f>
        <v>直连</v>
      </c>
    </row>
    <row r="18" ht="14.25" hidden="1" customHeight="1" spans="1:9">
      <c r="A18" s="7" t="s">
        <v>242</v>
      </c>
      <c r="B18" s="8" t="s">
        <v>95</v>
      </c>
      <c r="C18" s="8" t="s">
        <v>106</v>
      </c>
      <c r="D18" s="3">
        <v>638</v>
      </c>
      <c r="E18" t="str">
        <f>VLOOKUP(A18,HOP!A:L,12,0)</f>
        <v>638.00</v>
      </c>
      <c r="F18" t="str">
        <f>VLOOKUP(A18,HOP!A:C,3,0)</f>
        <v>4535735</v>
      </c>
      <c r="G18">
        <f t="shared" si="0"/>
        <v>0</v>
      </c>
      <c r="H18" t="str">
        <f t="shared" si="1"/>
        <v>，4535735</v>
      </c>
      <c r="I18" t="str">
        <f>VLOOKUP(A18,HOP!A:U,21,0)</f>
        <v>直采</v>
      </c>
    </row>
    <row r="19" ht="14.25" hidden="1" customHeight="1" spans="1:9">
      <c r="A19" s="7" t="s">
        <v>253</v>
      </c>
      <c r="B19" s="8" t="s">
        <v>83</v>
      </c>
      <c r="C19" s="8" t="s">
        <v>106</v>
      </c>
      <c r="D19" s="3">
        <v>1099.38</v>
      </c>
      <c r="E19" t="str">
        <f>VLOOKUP(A19,HOP!A:L,12,0)</f>
        <v>1099.38</v>
      </c>
      <c r="F19" t="str">
        <f>VLOOKUP(A19,HOP!A:C,3,0)</f>
        <v>4627538</v>
      </c>
      <c r="G19">
        <f t="shared" si="0"/>
        <v>0</v>
      </c>
      <c r="H19" t="str">
        <f t="shared" si="1"/>
        <v>，4627538</v>
      </c>
      <c r="I19" t="str">
        <f>VLOOKUP(A19,HOP!A:U,21,0)</f>
        <v>直连</v>
      </c>
    </row>
    <row r="20" ht="14.25" hidden="1" customHeight="1" spans="1:9">
      <c r="A20" s="7" t="s">
        <v>264</v>
      </c>
      <c r="B20" s="8" t="s">
        <v>95</v>
      </c>
      <c r="C20" s="8" t="s">
        <v>106</v>
      </c>
      <c r="D20" s="3">
        <v>1896</v>
      </c>
      <c r="E20" t="str">
        <f>VLOOKUP(A20,HOP!A:L,12,0)</f>
        <v>1896.00</v>
      </c>
      <c r="F20" t="str">
        <f>VLOOKUP(A20,HOP!A:C,3,0)</f>
        <v>4631867</v>
      </c>
      <c r="G20">
        <f t="shared" si="0"/>
        <v>0</v>
      </c>
      <c r="H20" t="str">
        <f t="shared" si="1"/>
        <v>，4631867</v>
      </c>
      <c r="I20" t="str">
        <f>VLOOKUP(A20,HOP!A:U,21,0)</f>
        <v>直连</v>
      </c>
    </row>
    <row r="21" ht="14.25" hidden="1" customHeight="1" spans="1:9">
      <c r="A21" s="7" t="s">
        <v>275</v>
      </c>
      <c r="B21" s="8" t="s">
        <v>83</v>
      </c>
      <c r="C21" s="8" t="s">
        <v>106</v>
      </c>
      <c r="D21" s="3">
        <v>674.33</v>
      </c>
      <c r="E21" t="str">
        <f>VLOOKUP(A21,HOP!A:L,12,0)</f>
        <v>674.33</v>
      </c>
      <c r="F21" t="str">
        <f>VLOOKUP(A21,HOP!A:C,3,0)</f>
        <v>4637548</v>
      </c>
      <c r="G21">
        <f t="shared" si="0"/>
        <v>0</v>
      </c>
      <c r="H21" t="str">
        <f t="shared" si="1"/>
        <v>，4637548</v>
      </c>
      <c r="I21" t="str">
        <f>VLOOKUP(A21,HOP!A:U,21,0)</f>
        <v>直连</v>
      </c>
    </row>
    <row r="22" ht="14.25" hidden="1" customHeight="1" spans="1:9">
      <c r="A22" s="7" t="s">
        <v>285</v>
      </c>
      <c r="B22" s="8" t="s">
        <v>95</v>
      </c>
      <c r="C22" s="8" t="s">
        <v>106</v>
      </c>
      <c r="D22" s="3">
        <v>630</v>
      </c>
      <c r="E22" t="str">
        <f>VLOOKUP(A22,HOP!A:L,12,0)</f>
        <v>630.00</v>
      </c>
      <c r="F22" t="str">
        <f>VLOOKUP(A22,HOP!A:C,3,0)</f>
        <v>4461997</v>
      </c>
      <c r="G22">
        <f t="shared" si="0"/>
        <v>0</v>
      </c>
      <c r="H22" t="str">
        <f t="shared" si="1"/>
        <v>，4461997</v>
      </c>
      <c r="I22" t="str">
        <f>VLOOKUP(A22,HOP!A:U,21,0)</f>
        <v>直采</v>
      </c>
    </row>
    <row r="23" ht="14.25" hidden="1" customHeight="1" spans="1:9">
      <c r="A23" s="7" t="s">
        <v>292</v>
      </c>
      <c r="B23" s="8" t="s">
        <v>95</v>
      </c>
      <c r="C23" s="8" t="s">
        <v>106</v>
      </c>
      <c r="D23" s="3">
        <v>1188.5</v>
      </c>
      <c r="E23" t="str">
        <f>VLOOKUP(A23,HOP!A:L,12,0)</f>
        <v>1188.50</v>
      </c>
      <c r="F23" t="str">
        <f>VLOOKUP(A23,HOP!A:C,3,0)</f>
        <v>4587584</v>
      </c>
      <c r="G23">
        <f t="shared" si="0"/>
        <v>0</v>
      </c>
      <c r="H23" t="str">
        <f t="shared" si="1"/>
        <v>，4587584</v>
      </c>
      <c r="I23" t="str">
        <f>VLOOKUP(A23,HOP!A:U,21,0)</f>
        <v>直连</v>
      </c>
    </row>
    <row r="24" ht="14.25" hidden="1" customHeight="1" spans="1:9">
      <c r="A24" s="7" t="s">
        <v>303</v>
      </c>
      <c r="B24" s="8" t="s">
        <v>83</v>
      </c>
      <c r="C24" s="8" t="s">
        <v>106</v>
      </c>
      <c r="D24" s="3">
        <v>1700</v>
      </c>
      <c r="E24" t="str">
        <f>VLOOKUP(A24,HOP!A:L,12,0)</f>
        <v>1700.00</v>
      </c>
      <c r="F24" t="str">
        <f>VLOOKUP(A24,HOP!A:C,3,0)</f>
        <v>4647394</v>
      </c>
      <c r="G24">
        <f t="shared" si="0"/>
        <v>0</v>
      </c>
      <c r="H24" t="str">
        <f t="shared" si="1"/>
        <v>，4647394</v>
      </c>
      <c r="I24" t="str">
        <f>VLOOKUP(A24,HOP!A:U,21,0)</f>
        <v>直采</v>
      </c>
    </row>
    <row r="25" ht="14.25" hidden="1" customHeight="1" spans="1:9">
      <c r="A25" s="7" t="s">
        <v>313</v>
      </c>
      <c r="B25" s="8" t="s">
        <v>129</v>
      </c>
      <c r="C25" s="8" t="s">
        <v>106</v>
      </c>
      <c r="D25" s="3">
        <v>1932.04</v>
      </c>
      <c r="E25" t="str">
        <f>VLOOKUP(A25,HOP!A:L,12,0)</f>
        <v>1932.03</v>
      </c>
      <c r="F25" t="str">
        <f>VLOOKUP(A25,HOP!A:C,3,0)</f>
        <v>4680362</v>
      </c>
      <c r="G25">
        <f t="shared" si="0"/>
        <v>0.00999999999999091</v>
      </c>
      <c r="H25" t="str">
        <f t="shared" si="1"/>
        <v>，4680362</v>
      </c>
      <c r="I25" t="str">
        <f>VLOOKUP(A25,HOP!A:U,21,0)</f>
        <v>直连</v>
      </c>
    </row>
    <row r="26" ht="14.25" hidden="1" customHeight="1" spans="1:9">
      <c r="A26" s="7" t="s">
        <v>323</v>
      </c>
      <c r="B26" s="8" t="s">
        <v>95</v>
      </c>
      <c r="C26" s="8" t="s">
        <v>106</v>
      </c>
      <c r="D26" s="3">
        <v>2324</v>
      </c>
      <c r="E26" t="str">
        <f>VLOOKUP(A26,HOP!A:L,12,0)</f>
        <v>2324.00</v>
      </c>
      <c r="F26" t="str">
        <f>VLOOKUP(A26,HOP!A:C,3,0)</f>
        <v>4679603</v>
      </c>
      <c r="G26">
        <f t="shared" si="0"/>
        <v>0</v>
      </c>
      <c r="H26" t="str">
        <f t="shared" si="1"/>
        <v>，4679603</v>
      </c>
      <c r="I26" t="str">
        <f>VLOOKUP(A26,HOP!A:U,21,0)</f>
        <v>直连</v>
      </c>
    </row>
    <row r="27" ht="14.25" hidden="1" customHeight="1" spans="1:9">
      <c r="A27" s="7" t="s">
        <v>332</v>
      </c>
      <c r="B27" s="8" t="s">
        <v>129</v>
      </c>
      <c r="C27" s="8" t="s">
        <v>106</v>
      </c>
      <c r="D27" s="3">
        <v>1098</v>
      </c>
      <c r="E27" t="str">
        <f>VLOOKUP(A27,HOP!A:L,12,0)</f>
        <v>1098.00</v>
      </c>
      <c r="F27" t="str">
        <f>VLOOKUP(A27,HOP!A:C,3,0)</f>
        <v>4539855</v>
      </c>
      <c r="G27">
        <f t="shared" si="0"/>
        <v>0</v>
      </c>
      <c r="H27" t="str">
        <f t="shared" si="1"/>
        <v>，4539855</v>
      </c>
      <c r="I27" t="str">
        <f>VLOOKUP(A27,HOP!A:U,21,0)</f>
        <v>直采</v>
      </c>
    </row>
    <row r="28" ht="14.25" hidden="1" customHeight="1" spans="1:9">
      <c r="A28" s="7" t="s">
        <v>340</v>
      </c>
      <c r="B28" s="8" t="s">
        <v>129</v>
      </c>
      <c r="C28" s="8" t="s">
        <v>106</v>
      </c>
      <c r="D28" s="3">
        <v>3003.99</v>
      </c>
      <c r="E28" t="str">
        <f>VLOOKUP(A28,HOP!A:L,12,0)</f>
        <v>3004.00</v>
      </c>
      <c r="F28" t="str">
        <f>VLOOKUP(A28,HOP!A:C,3,0)</f>
        <v>4683081</v>
      </c>
      <c r="G28">
        <f t="shared" si="0"/>
        <v>-0.0100000000002183</v>
      </c>
      <c r="H28" t="str">
        <f t="shared" si="1"/>
        <v>，4683081</v>
      </c>
      <c r="I28" t="str">
        <f>VLOOKUP(A28,HOP!A:U,21,0)</f>
        <v>直连</v>
      </c>
    </row>
    <row r="29" ht="14.25" hidden="1" customHeight="1" spans="1:9">
      <c r="A29" s="7" t="s">
        <v>347</v>
      </c>
      <c r="B29" s="8" t="s">
        <v>83</v>
      </c>
      <c r="C29" s="8" t="s">
        <v>106</v>
      </c>
      <c r="D29" s="3">
        <v>313.65</v>
      </c>
      <c r="E29" t="str">
        <f>VLOOKUP(A29,HOP!A:L,12,0)</f>
        <v>313.65</v>
      </c>
      <c r="F29" t="str">
        <f>VLOOKUP(A29,HOP!A:C,3,0)</f>
        <v>4475840</v>
      </c>
      <c r="G29">
        <f t="shared" si="0"/>
        <v>0</v>
      </c>
      <c r="H29" t="str">
        <f t="shared" si="1"/>
        <v>，4475840</v>
      </c>
      <c r="I29" t="str">
        <f>VLOOKUP(A29,HOP!A:U,21,0)</f>
        <v>直连</v>
      </c>
    </row>
    <row r="30" ht="14.25" hidden="1" customHeight="1" spans="1:9">
      <c r="A30" s="7" t="s">
        <v>354</v>
      </c>
      <c r="B30" s="8" t="s">
        <v>129</v>
      </c>
      <c r="C30" s="8" t="s">
        <v>106</v>
      </c>
      <c r="D30" s="3">
        <v>1143</v>
      </c>
      <c r="E30" t="str">
        <f>VLOOKUP(A30,HOP!A:L,12,0)</f>
        <v>1143.00</v>
      </c>
      <c r="F30" t="str">
        <f>VLOOKUP(A30,HOP!A:C,3,0)</f>
        <v>4570517</v>
      </c>
      <c r="G30">
        <f t="shared" si="0"/>
        <v>0</v>
      </c>
      <c r="H30" t="str">
        <f t="shared" si="1"/>
        <v>，4570517</v>
      </c>
      <c r="I30" t="str">
        <f>VLOOKUP(A30,HOP!A:U,21,0)</f>
        <v>直采</v>
      </c>
    </row>
    <row r="31" ht="14.25" hidden="1" customHeight="1" spans="1:9">
      <c r="A31" s="7" t="s">
        <v>362</v>
      </c>
      <c r="B31" s="8" t="s">
        <v>83</v>
      </c>
      <c r="C31" s="8" t="s">
        <v>106</v>
      </c>
      <c r="D31" s="3">
        <v>483.68</v>
      </c>
      <c r="E31" t="str">
        <f>VLOOKUP(A31,HOP!A:L,12,0)</f>
        <v>483.68</v>
      </c>
      <c r="F31" t="str">
        <f>VLOOKUP(A31,HOP!A:C,3,0)</f>
        <v>4665337</v>
      </c>
      <c r="G31">
        <f t="shared" si="0"/>
        <v>0</v>
      </c>
      <c r="H31" t="str">
        <f t="shared" si="1"/>
        <v>，4665337</v>
      </c>
      <c r="I31" t="str">
        <f>VLOOKUP(A31,HOP!A:U,21,0)</f>
        <v>直连</v>
      </c>
    </row>
    <row r="32" ht="14.25" hidden="1" customHeight="1" spans="1:9">
      <c r="A32" s="7" t="s">
        <v>371</v>
      </c>
      <c r="B32" s="8" t="s">
        <v>83</v>
      </c>
      <c r="C32" s="8" t="s">
        <v>106</v>
      </c>
      <c r="D32" s="3">
        <v>723.73</v>
      </c>
      <c r="E32" t="str">
        <f>VLOOKUP(A32,HOP!A:L,12,0)</f>
        <v>723.73</v>
      </c>
      <c r="F32" t="str">
        <f>VLOOKUP(A32,HOP!A:C,3,0)</f>
        <v>4688499</v>
      </c>
      <c r="G32">
        <f t="shared" si="0"/>
        <v>0</v>
      </c>
      <c r="H32" t="str">
        <f t="shared" si="1"/>
        <v>，4688499</v>
      </c>
      <c r="I32" t="str">
        <f>VLOOKUP(A32,HOP!A:U,21,0)</f>
        <v>直连</v>
      </c>
    </row>
    <row r="33" ht="14.25" hidden="1" customHeight="1" spans="1:9">
      <c r="A33" s="7" t="s">
        <v>382</v>
      </c>
      <c r="B33" s="8" t="s">
        <v>95</v>
      </c>
      <c r="C33" s="8" t="s">
        <v>106</v>
      </c>
      <c r="D33" s="3">
        <v>783.68</v>
      </c>
      <c r="E33" t="str">
        <f>VLOOKUP(A33,HOP!A:L,12,0)</f>
        <v>783.68</v>
      </c>
      <c r="F33" t="str">
        <f>VLOOKUP(A33,HOP!A:C,3,0)</f>
        <v>4690805</v>
      </c>
      <c r="G33">
        <f t="shared" si="0"/>
        <v>0</v>
      </c>
      <c r="H33" t="str">
        <f t="shared" si="1"/>
        <v>，4690805</v>
      </c>
      <c r="I33" t="str">
        <f>VLOOKUP(A33,HOP!A:U,21,0)</f>
        <v>直连</v>
      </c>
    </row>
    <row r="34" ht="14.25" hidden="1" customHeight="1" spans="1:9">
      <c r="A34" s="7" t="s">
        <v>390</v>
      </c>
      <c r="B34" s="8" t="s">
        <v>83</v>
      </c>
      <c r="C34" s="8" t="s">
        <v>106</v>
      </c>
      <c r="D34" s="3">
        <v>851.39</v>
      </c>
      <c r="E34" t="str">
        <f>VLOOKUP(A34,HOP!A:L,12,0)</f>
        <v>851.39</v>
      </c>
      <c r="F34" t="str">
        <f>VLOOKUP(A34,HOP!A:C,3,0)</f>
        <v>4691790</v>
      </c>
      <c r="G34">
        <f t="shared" si="0"/>
        <v>0</v>
      </c>
      <c r="H34" t="str">
        <f t="shared" si="1"/>
        <v>，4691790</v>
      </c>
      <c r="I34" t="str">
        <f>VLOOKUP(A34,HOP!A:U,21,0)</f>
        <v>直连</v>
      </c>
    </row>
    <row r="35" ht="14.25" hidden="1" customHeight="1" spans="1:9">
      <c r="A35" s="7" t="s">
        <v>399</v>
      </c>
      <c r="B35" s="8" t="s">
        <v>129</v>
      </c>
      <c r="C35" s="8" t="s">
        <v>106</v>
      </c>
      <c r="D35" s="3">
        <v>1368</v>
      </c>
      <c r="E35" t="str">
        <f>VLOOKUP(A35,HOP!A:L,12,0)</f>
        <v>1368.00</v>
      </c>
      <c r="F35" t="str">
        <f>VLOOKUP(A35,HOP!A:C,3,0)</f>
        <v>4697095</v>
      </c>
      <c r="G35">
        <f t="shared" si="0"/>
        <v>0</v>
      </c>
      <c r="H35" t="str">
        <f t="shared" si="1"/>
        <v>，4697095</v>
      </c>
      <c r="I35" t="str">
        <f>VLOOKUP(A35,HOP!A:U,21,0)</f>
        <v>直连</v>
      </c>
    </row>
    <row r="36" ht="14.25" hidden="1" customHeight="1" spans="1:9">
      <c r="A36" s="7" t="s">
        <v>409</v>
      </c>
      <c r="B36" s="8" t="s">
        <v>95</v>
      </c>
      <c r="C36" s="8" t="s">
        <v>106</v>
      </c>
      <c r="D36" s="3">
        <v>2366.43</v>
      </c>
      <c r="E36" t="str">
        <f>VLOOKUP(A36,HOP!A:L,12,0)</f>
        <v>2366.46</v>
      </c>
      <c r="F36" t="str">
        <f>VLOOKUP(A36,HOP!A:C,3,0)</f>
        <v>4701495</v>
      </c>
      <c r="G36">
        <f t="shared" si="0"/>
        <v>-0.0300000000002001</v>
      </c>
      <c r="H36" t="str">
        <f t="shared" si="1"/>
        <v>，4701495</v>
      </c>
      <c r="I36" t="str">
        <f>VLOOKUP(A36,HOP!A:U,21,0)</f>
        <v>直连</v>
      </c>
    </row>
    <row r="37" ht="14.25" hidden="1" customHeight="1" spans="1:9">
      <c r="A37" s="7" t="s">
        <v>416</v>
      </c>
      <c r="B37" s="8" t="s">
        <v>95</v>
      </c>
      <c r="C37" s="8" t="s">
        <v>106</v>
      </c>
      <c r="D37" s="3">
        <v>2324</v>
      </c>
      <c r="E37" t="str">
        <f>VLOOKUP(A37,HOP!A:L,12,0)</f>
        <v>2324.00</v>
      </c>
      <c r="F37" t="str">
        <f>VLOOKUP(A37,HOP!A:C,3,0)</f>
        <v>4702632</v>
      </c>
      <c r="G37">
        <f t="shared" si="0"/>
        <v>0</v>
      </c>
      <c r="H37" t="str">
        <f t="shared" si="1"/>
        <v>，4702632</v>
      </c>
      <c r="I37" t="str">
        <f>VLOOKUP(A37,HOP!A:U,21,0)</f>
        <v>直连</v>
      </c>
    </row>
    <row r="38" ht="14.25" hidden="1" customHeight="1" spans="1:9">
      <c r="A38" s="7" t="s">
        <v>421</v>
      </c>
      <c r="B38" s="8" t="s">
        <v>83</v>
      </c>
      <c r="C38" s="8" t="s">
        <v>106</v>
      </c>
      <c r="D38" s="3">
        <v>656.31</v>
      </c>
      <c r="E38" t="str">
        <f>VLOOKUP(A38,HOP!A:L,12,0)</f>
        <v>656.31</v>
      </c>
      <c r="F38" t="str">
        <f>VLOOKUP(A38,HOP!A:C,3,0)</f>
        <v>4701776</v>
      </c>
      <c r="G38">
        <f t="shared" si="0"/>
        <v>0</v>
      </c>
      <c r="H38" t="str">
        <f t="shared" si="1"/>
        <v>，4701776</v>
      </c>
      <c r="I38" t="str">
        <f>VLOOKUP(A38,HOP!A:U,21,0)</f>
        <v>直连</v>
      </c>
    </row>
    <row r="39" ht="14.25" hidden="1" customHeight="1" spans="1:9">
      <c r="A39" s="7" t="s">
        <v>431</v>
      </c>
      <c r="B39" s="8" t="s">
        <v>95</v>
      </c>
      <c r="C39" s="8" t="s">
        <v>106</v>
      </c>
      <c r="D39" s="3">
        <v>4648</v>
      </c>
      <c r="E39" t="str">
        <f>VLOOKUP(A39,HOP!A:L,12,0)</f>
        <v>4648.00</v>
      </c>
      <c r="F39" t="str">
        <f>VLOOKUP(A39,HOP!A:C,3,0)</f>
        <v>4709686</v>
      </c>
      <c r="G39">
        <f t="shared" si="0"/>
        <v>0</v>
      </c>
      <c r="H39" t="str">
        <f t="shared" si="1"/>
        <v>，4709686</v>
      </c>
      <c r="I39" t="str">
        <f>VLOOKUP(A39,HOP!A:U,21,0)</f>
        <v>直连</v>
      </c>
    </row>
    <row r="40" ht="14.25" hidden="1" customHeight="1" spans="1:9">
      <c r="A40" s="7" t="s">
        <v>438</v>
      </c>
      <c r="B40" s="8" t="s">
        <v>129</v>
      </c>
      <c r="C40" s="8" t="s">
        <v>106</v>
      </c>
      <c r="D40" s="3">
        <v>747</v>
      </c>
      <c r="E40" t="str">
        <f>VLOOKUP(A40,HOP!A:L,12,0)</f>
        <v>747.00</v>
      </c>
      <c r="F40" t="str">
        <f>VLOOKUP(A40,HOP!A:C,3,0)</f>
        <v>4713613</v>
      </c>
      <c r="G40">
        <f t="shared" si="0"/>
        <v>0</v>
      </c>
      <c r="H40" t="str">
        <f t="shared" si="1"/>
        <v>，4713613</v>
      </c>
      <c r="I40" t="str">
        <f>VLOOKUP(A40,HOP!A:U,21,0)</f>
        <v>直采</v>
      </c>
    </row>
    <row r="41" ht="14.25" hidden="1" customHeight="1" spans="1:9">
      <c r="A41" s="7" t="s">
        <v>446</v>
      </c>
      <c r="B41" s="8" t="s">
        <v>83</v>
      </c>
      <c r="C41" s="8" t="s">
        <v>106</v>
      </c>
      <c r="D41" s="3">
        <v>1941</v>
      </c>
      <c r="E41" t="str">
        <f>VLOOKUP(A41,HOP!A:L,12,0)</f>
        <v>1941.00</v>
      </c>
      <c r="F41" t="str">
        <f>VLOOKUP(A41,HOP!A:C,3,0)</f>
        <v>4719994</v>
      </c>
      <c r="G41">
        <f t="shared" si="0"/>
        <v>0</v>
      </c>
      <c r="H41" t="str">
        <f t="shared" si="1"/>
        <v>，4719994</v>
      </c>
      <c r="I41" t="str">
        <f>VLOOKUP(A41,HOP!A:U,21,0)</f>
        <v>直采</v>
      </c>
    </row>
    <row r="42" ht="14.25" hidden="1" customHeight="1" spans="1:9">
      <c r="A42" s="7" t="s">
        <v>452</v>
      </c>
      <c r="B42" s="8" t="s">
        <v>83</v>
      </c>
      <c r="C42" s="8" t="s">
        <v>106</v>
      </c>
      <c r="D42" s="3">
        <v>579.82</v>
      </c>
      <c r="E42" t="str">
        <f>VLOOKUP(A42,HOP!A:L,12,0)</f>
        <v>579.82</v>
      </c>
      <c r="F42" t="str">
        <f>VLOOKUP(A42,HOP!A:C,3,0)</f>
        <v>4709733</v>
      </c>
      <c r="G42">
        <f t="shared" si="0"/>
        <v>0</v>
      </c>
      <c r="H42" t="str">
        <f t="shared" si="1"/>
        <v>，4709733</v>
      </c>
      <c r="I42" t="str">
        <f>VLOOKUP(A42,HOP!A:U,21,0)</f>
        <v>直连</v>
      </c>
    </row>
    <row r="43" ht="14.25" hidden="1" customHeight="1" spans="1:9">
      <c r="A43" s="7" t="s">
        <v>459</v>
      </c>
      <c r="B43" s="8" t="s">
        <v>95</v>
      </c>
      <c r="C43" s="8" t="s">
        <v>106</v>
      </c>
      <c r="D43" s="3">
        <v>2340</v>
      </c>
      <c r="E43" t="str">
        <f>VLOOKUP(A43,HOP!A:L,12,0)</f>
        <v>2340.00</v>
      </c>
      <c r="F43" t="str">
        <f>VLOOKUP(A43,HOP!A:C,3,0)</f>
        <v>4712132</v>
      </c>
      <c r="G43">
        <f t="shared" si="0"/>
        <v>0</v>
      </c>
      <c r="H43" t="str">
        <f t="shared" si="1"/>
        <v>，4712132</v>
      </c>
      <c r="I43" t="str">
        <f>VLOOKUP(A43,HOP!A:U,21,0)</f>
        <v>直连</v>
      </c>
    </row>
    <row r="44" ht="14.25" hidden="1" customHeight="1" spans="1:9">
      <c r="A44" s="7" t="s">
        <v>468</v>
      </c>
      <c r="B44" s="8" t="s">
        <v>95</v>
      </c>
      <c r="C44" s="8" t="s">
        <v>106</v>
      </c>
      <c r="D44" s="3">
        <v>901.22</v>
      </c>
      <c r="E44" t="str">
        <f>VLOOKUP(A44,HOP!A:L,12,0)</f>
        <v>901.24</v>
      </c>
      <c r="F44" t="str">
        <f>VLOOKUP(A44,HOP!A:C,3,0)</f>
        <v>4717873</v>
      </c>
      <c r="G44">
        <f t="shared" si="0"/>
        <v>-0.0199999999999818</v>
      </c>
      <c r="H44" t="str">
        <f t="shared" si="1"/>
        <v>，4717873</v>
      </c>
      <c r="I44" t="str">
        <f>VLOOKUP(A44,HOP!A:U,21,0)</f>
        <v>直连</v>
      </c>
    </row>
    <row r="45" ht="14.25" hidden="1" customHeight="1" spans="1:9">
      <c r="A45" s="7" t="s">
        <v>478</v>
      </c>
      <c r="B45" s="8" t="s">
        <v>95</v>
      </c>
      <c r="C45" s="8" t="s">
        <v>106</v>
      </c>
      <c r="D45" s="3">
        <v>1207.36</v>
      </c>
      <c r="E45" t="str">
        <f>VLOOKUP(A45,HOP!A:L,12,0)</f>
        <v>1207.36</v>
      </c>
      <c r="F45" t="str">
        <f>VLOOKUP(A45,HOP!A:C,3,0)</f>
        <v>4718597</v>
      </c>
      <c r="G45">
        <f t="shared" si="0"/>
        <v>0</v>
      </c>
      <c r="H45" t="str">
        <f t="shared" si="1"/>
        <v>，4718597</v>
      </c>
      <c r="I45" t="str">
        <f>VLOOKUP(A45,HOP!A:U,21,0)</f>
        <v>直连</v>
      </c>
    </row>
    <row r="46" ht="14.25" hidden="1" customHeight="1" spans="1:9">
      <c r="A46" s="7" t="s">
        <v>487</v>
      </c>
      <c r="B46" s="8" t="s">
        <v>492</v>
      </c>
      <c r="C46" s="8" t="s">
        <v>493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497</v>
      </c>
      <c r="B47" s="8" t="s">
        <v>83</v>
      </c>
      <c r="C47" s="8" t="s">
        <v>106</v>
      </c>
      <c r="D47" s="3">
        <v>470</v>
      </c>
      <c r="E47" t="str">
        <f>VLOOKUP(A47,HOP!A:L,12,0)</f>
        <v>470.00</v>
      </c>
      <c r="F47" t="str">
        <f>VLOOKUP(A47,HOP!A:C,3,0)</f>
        <v>4726678</v>
      </c>
      <c r="G47">
        <f t="shared" si="0"/>
        <v>0</v>
      </c>
      <c r="H47" t="str">
        <f t="shared" si="1"/>
        <v>，4726678</v>
      </c>
      <c r="I47" t="str">
        <f>VLOOKUP(A47,HOP!A:U,21,0)</f>
        <v>直连</v>
      </c>
    </row>
    <row r="48" ht="14.25" hidden="1" customHeight="1" spans="1:9">
      <c r="A48" s="7" t="s">
        <v>505</v>
      </c>
      <c r="B48" s="8" t="s">
        <v>95</v>
      </c>
      <c r="C48" s="8" t="s">
        <v>106</v>
      </c>
      <c r="D48" s="3">
        <v>477</v>
      </c>
      <c r="E48" t="str">
        <f>VLOOKUP(A48,HOP!A:L,12,0)</f>
        <v>477.00</v>
      </c>
      <c r="F48" t="str">
        <f>VLOOKUP(A48,HOP!A:C,3,0)</f>
        <v>4729502</v>
      </c>
      <c r="G48">
        <f t="shared" si="0"/>
        <v>0</v>
      </c>
      <c r="H48" t="str">
        <f t="shared" si="1"/>
        <v>，4729502</v>
      </c>
      <c r="I48" t="str">
        <f>VLOOKUP(A48,HOP!A:U,21,0)</f>
        <v>直采</v>
      </c>
    </row>
    <row r="49" ht="14.25" hidden="1" customHeight="1" spans="1:9">
      <c r="A49" s="7" t="s">
        <v>513</v>
      </c>
      <c r="B49" s="8" t="s">
        <v>95</v>
      </c>
      <c r="C49" s="8" t="s">
        <v>106</v>
      </c>
      <c r="D49" s="3">
        <v>3974</v>
      </c>
      <c r="E49" t="str">
        <f>VLOOKUP(A49,HOP!A:L,12,0)</f>
        <v>3974.00</v>
      </c>
      <c r="F49" t="str">
        <f>VLOOKUP(A49,HOP!A:C,3,0)</f>
        <v>4602810</v>
      </c>
      <c r="G49">
        <f t="shared" si="0"/>
        <v>0</v>
      </c>
      <c r="H49" t="str">
        <f t="shared" si="1"/>
        <v>，4602810</v>
      </c>
      <c r="I49" t="str">
        <f>VLOOKUP(A49,HOP!A:U,21,0)</f>
        <v>直采</v>
      </c>
    </row>
    <row r="50" ht="14.25" hidden="1" customHeight="1" spans="1:9">
      <c r="A50" s="7" t="s">
        <v>524</v>
      </c>
      <c r="B50" s="8" t="s">
        <v>95</v>
      </c>
      <c r="C50" s="8" t="s">
        <v>106</v>
      </c>
      <c r="D50" s="3">
        <v>3974</v>
      </c>
      <c r="E50" t="str">
        <f>VLOOKUP(A50,HOP!A:L,12,0)</f>
        <v>3974.00</v>
      </c>
      <c r="F50" t="str">
        <f>VLOOKUP(A50,HOP!A:C,3,0)</f>
        <v>4602816</v>
      </c>
      <c r="G50">
        <f t="shared" si="0"/>
        <v>0</v>
      </c>
      <c r="H50" t="str">
        <f t="shared" si="1"/>
        <v>，4602816</v>
      </c>
      <c r="I50" t="str">
        <f>VLOOKUP(A50,HOP!A:U,21,0)</f>
        <v>直采</v>
      </c>
    </row>
    <row r="51" ht="14.25" hidden="1" customHeight="1" spans="1:9">
      <c r="A51" s="7" t="s">
        <v>527</v>
      </c>
      <c r="B51" s="8" t="s">
        <v>533</v>
      </c>
      <c r="C51" s="8" t="s">
        <v>106</v>
      </c>
      <c r="D51" s="3">
        <v>973.95</v>
      </c>
      <c r="E51" t="str">
        <f>VLOOKUP(A51,HOP!A:L,12,0)</f>
        <v>973.95</v>
      </c>
      <c r="F51" t="str">
        <f>VLOOKUP(A51,HOP!A:C,3,0)</f>
        <v>4595132</v>
      </c>
      <c r="G51">
        <f t="shared" si="0"/>
        <v>0</v>
      </c>
      <c r="H51" t="str">
        <f t="shared" si="1"/>
        <v>，4595132</v>
      </c>
      <c r="I51" t="str">
        <f>VLOOKUP(A51,HOP!A:U,21,0)</f>
        <v>直连</v>
      </c>
    </row>
    <row r="52" ht="14.25" hidden="1" customHeight="1" spans="1:9">
      <c r="A52" s="7" t="s">
        <v>539</v>
      </c>
      <c r="B52" s="8" t="s">
        <v>83</v>
      </c>
      <c r="C52" s="8" t="s">
        <v>106</v>
      </c>
      <c r="D52" s="3">
        <v>455</v>
      </c>
      <c r="E52" t="str">
        <f>VLOOKUP(A52,HOP!A:L,12,0)</f>
        <v>455.00</v>
      </c>
      <c r="F52" t="str">
        <f>VLOOKUP(A52,HOP!A:C,3,0)</f>
        <v>4607674</v>
      </c>
      <c r="G52">
        <f t="shared" si="0"/>
        <v>0</v>
      </c>
      <c r="H52" t="str">
        <f t="shared" si="1"/>
        <v>，4607674</v>
      </c>
      <c r="I52" t="str">
        <f>VLOOKUP(A52,HOP!A:U,21,0)</f>
        <v>直采</v>
      </c>
    </row>
    <row r="53" ht="14.25" hidden="1" customHeight="1" spans="1:9">
      <c r="A53" s="7" t="s">
        <v>548</v>
      </c>
      <c r="B53" s="8" t="s">
        <v>83</v>
      </c>
      <c r="C53" s="8" t="s">
        <v>106</v>
      </c>
      <c r="D53" s="3">
        <v>550</v>
      </c>
      <c r="E53" t="str">
        <f>VLOOKUP(A53,HOP!A:L,12,0)</f>
        <v>550.00</v>
      </c>
      <c r="F53" t="str">
        <f>VLOOKUP(A53,HOP!A:C,3,0)</f>
        <v>3931698</v>
      </c>
      <c r="G53">
        <f t="shared" si="0"/>
        <v>0</v>
      </c>
      <c r="H53" t="str">
        <f t="shared" si="1"/>
        <v>，3931698</v>
      </c>
      <c r="I53" t="str">
        <f>VLOOKUP(A53,HOP!A:U,21,0)</f>
        <v>直采</v>
      </c>
    </row>
    <row r="54" ht="14.25" hidden="1" customHeight="1" spans="1:9">
      <c r="A54" s="7" t="s">
        <v>557</v>
      </c>
      <c r="B54" s="8" t="s">
        <v>95</v>
      </c>
      <c r="C54" s="8" t="s">
        <v>106</v>
      </c>
      <c r="D54" s="3">
        <v>3072.22</v>
      </c>
      <c r="E54" t="str">
        <f>VLOOKUP(A54,HOP!A:L,12,0)</f>
        <v>3072.22</v>
      </c>
      <c r="F54" t="str">
        <f>VLOOKUP(A54,HOP!A:C,3,0)</f>
        <v>4642512</v>
      </c>
      <c r="G54">
        <f t="shared" si="0"/>
        <v>0</v>
      </c>
      <c r="H54" t="str">
        <f t="shared" si="1"/>
        <v>，4642512</v>
      </c>
      <c r="I54" t="str">
        <f>VLOOKUP(A54,HOP!A:U,21,0)</f>
        <v>直连</v>
      </c>
    </row>
    <row r="55" ht="14.25" hidden="1" customHeight="1" spans="1:9">
      <c r="A55" s="7" t="s">
        <v>567</v>
      </c>
      <c r="B55" s="8" t="s">
        <v>95</v>
      </c>
      <c r="C55" s="8" t="s">
        <v>106</v>
      </c>
      <c r="D55" s="3">
        <v>3125.84</v>
      </c>
      <c r="E55" t="str">
        <f>VLOOKUP(A55,HOP!A:L,12,0)</f>
        <v>3125.84</v>
      </c>
      <c r="F55" t="str">
        <f>VLOOKUP(A55,HOP!A:C,3,0)</f>
        <v>4672786</v>
      </c>
      <c r="G55">
        <f t="shared" si="0"/>
        <v>0</v>
      </c>
      <c r="H55" t="str">
        <f t="shared" si="1"/>
        <v>，4672786</v>
      </c>
      <c r="I55" t="str">
        <f>VLOOKUP(A55,HOP!A:U,21,0)</f>
        <v>直连</v>
      </c>
    </row>
    <row r="56" ht="14.25" hidden="1" customHeight="1" spans="1:9">
      <c r="A56" s="7" t="s">
        <v>577</v>
      </c>
      <c r="B56" s="8" t="s">
        <v>95</v>
      </c>
      <c r="C56" s="8" t="s">
        <v>106</v>
      </c>
      <c r="D56" s="3">
        <v>2980</v>
      </c>
      <c r="E56" t="str">
        <f>VLOOKUP(A56,HOP!A:L,12,0)</f>
        <v>2980.00</v>
      </c>
      <c r="F56" t="str">
        <f>VLOOKUP(A56,HOP!A:C,3,0)</f>
        <v>4656031</v>
      </c>
      <c r="G56">
        <f t="shared" si="0"/>
        <v>0</v>
      </c>
      <c r="H56" t="str">
        <f t="shared" si="1"/>
        <v>，4656031</v>
      </c>
      <c r="I56" t="str">
        <f>VLOOKUP(A56,HOP!A:U,21,0)</f>
        <v>直采</v>
      </c>
    </row>
    <row r="57" ht="14.25" hidden="1" customHeight="1" spans="1:9">
      <c r="A57" s="7" t="s">
        <v>588</v>
      </c>
      <c r="B57" s="8" t="s">
        <v>83</v>
      </c>
      <c r="C57" s="8" t="s">
        <v>106</v>
      </c>
      <c r="D57" s="3">
        <v>1282</v>
      </c>
      <c r="E57" t="str">
        <f>VLOOKUP(A57,HOP!A:L,12,0)</f>
        <v>1282.00</v>
      </c>
      <c r="F57" t="str">
        <f>VLOOKUP(A57,HOP!A:C,3,0)</f>
        <v>4676352</v>
      </c>
      <c r="G57">
        <f t="shared" si="0"/>
        <v>0</v>
      </c>
      <c r="H57" t="str">
        <f t="shared" si="1"/>
        <v>，4676352</v>
      </c>
      <c r="I57" t="str">
        <f>VLOOKUP(A57,HOP!A:U,21,0)</f>
        <v>直采</v>
      </c>
    </row>
    <row r="58" ht="14.25" hidden="1" customHeight="1" spans="1:9">
      <c r="A58" s="7" t="s">
        <v>598</v>
      </c>
      <c r="B58" s="8" t="s">
        <v>95</v>
      </c>
      <c r="C58" s="8" t="s">
        <v>106</v>
      </c>
      <c r="D58" s="3">
        <v>559</v>
      </c>
      <c r="E58" t="str">
        <f>VLOOKUP(A58,HOP!A:L,12,0)</f>
        <v>559.00</v>
      </c>
      <c r="F58" t="str">
        <f>VLOOKUP(A58,HOP!A:C,3,0)</f>
        <v>4675018</v>
      </c>
      <c r="G58">
        <f t="shared" si="0"/>
        <v>0</v>
      </c>
      <c r="H58" t="str">
        <f t="shared" si="1"/>
        <v>，4675018</v>
      </c>
      <c r="I58" t="str">
        <f>VLOOKUP(A58,HOP!A:U,21,0)</f>
        <v>直采</v>
      </c>
    </row>
    <row r="59" ht="14.25" hidden="1" customHeight="1" spans="1:9">
      <c r="A59" s="7" t="s">
        <v>606</v>
      </c>
      <c r="B59" s="8" t="s">
        <v>83</v>
      </c>
      <c r="C59" s="8" t="s">
        <v>106</v>
      </c>
      <c r="D59" s="3">
        <v>1092</v>
      </c>
      <c r="E59" t="str">
        <f>VLOOKUP(A59,HOP!A:L,12,0)</f>
        <v>1092.00</v>
      </c>
      <c r="F59" t="str">
        <f>VLOOKUP(A59,HOP!A:C,3,0)</f>
        <v>4673585</v>
      </c>
      <c r="G59">
        <f t="shared" si="0"/>
        <v>0</v>
      </c>
      <c r="H59" t="str">
        <f t="shared" si="1"/>
        <v>，4673585</v>
      </c>
      <c r="I59" t="str">
        <f>VLOOKUP(A59,HOP!A:U,21,0)</f>
        <v>直采</v>
      </c>
    </row>
    <row r="60" ht="14.25" hidden="1" customHeight="1" spans="1:9">
      <c r="A60" s="7" t="s">
        <v>616</v>
      </c>
      <c r="B60" s="8" t="s">
        <v>95</v>
      </c>
      <c r="C60" s="8" t="s">
        <v>106</v>
      </c>
      <c r="D60" s="3">
        <v>1724</v>
      </c>
      <c r="E60" t="str">
        <f>VLOOKUP(A60,HOP!A:L,12,0)</f>
        <v>1724.00</v>
      </c>
      <c r="F60" t="str">
        <f>VLOOKUP(A60,HOP!A:C,3,0)</f>
        <v>4648276</v>
      </c>
      <c r="G60">
        <f t="shared" si="0"/>
        <v>0</v>
      </c>
      <c r="H60" t="str">
        <f t="shared" si="1"/>
        <v>，4648276</v>
      </c>
      <c r="I60" t="str">
        <f>VLOOKUP(A60,HOP!A:U,21,0)</f>
        <v>直采</v>
      </c>
    </row>
    <row r="61" ht="14.25" hidden="1" customHeight="1" spans="1:9">
      <c r="A61" s="7" t="s">
        <v>626</v>
      </c>
      <c r="B61" s="8" t="s">
        <v>95</v>
      </c>
      <c r="C61" s="8" t="s">
        <v>106</v>
      </c>
      <c r="D61" s="3">
        <v>2064.08</v>
      </c>
      <c r="E61" t="str">
        <f>VLOOKUP(A61,HOP!A:L,12,0)</f>
        <v>2064.08</v>
      </c>
      <c r="F61" t="str">
        <f>VLOOKUP(A61,HOP!A:C,3,0)</f>
        <v>4652449</v>
      </c>
      <c r="G61">
        <f t="shared" si="0"/>
        <v>0</v>
      </c>
      <c r="H61" t="str">
        <f t="shared" si="1"/>
        <v>，4652449</v>
      </c>
      <c r="I61" t="str">
        <f>VLOOKUP(A61,HOP!A:U,21,0)</f>
        <v>直连</v>
      </c>
    </row>
    <row r="62" ht="14.25" hidden="1" customHeight="1" spans="1:9">
      <c r="A62" s="7" t="s">
        <v>636</v>
      </c>
      <c r="B62" s="8" t="s">
        <v>83</v>
      </c>
      <c r="C62" s="8" t="s">
        <v>106</v>
      </c>
      <c r="D62" s="3">
        <v>882.94</v>
      </c>
      <c r="E62" t="str">
        <f>VLOOKUP(A62,HOP!A:L,12,0)</f>
        <v>882.94</v>
      </c>
      <c r="F62" t="str">
        <f>VLOOKUP(A62,HOP!A:C,3,0)</f>
        <v>4666272</v>
      </c>
      <c r="G62">
        <f t="shared" si="0"/>
        <v>0</v>
      </c>
      <c r="H62" t="str">
        <f t="shared" si="1"/>
        <v>，4666272</v>
      </c>
      <c r="I62" t="str">
        <f>VLOOKUP(A62,HOP!A:U,21,0)</f>
        <v>直连</v>
      </c>
    </row>
    <row r="63" ht="14.25" hidden="1" customHeight="1" spans="1:9">
      <c r="A63" s="7" t="s">
        <v>645</v>
      </c>
      <c r="B63" s="8" t="s">
        <v>83</v>
      </c>
      <c r="C63" s="8" t="s">
        <v>106</v>
      </c>
      <c r="D63" s="3">
        <v>3293</v>
      </c>
      <c r="E63" t="str">
        <f>VLOOKUP(A63,HOP!A:L,12,0)</f>
        <v>3293.00</v>
      </c>
      <c r="F63" t="str">
        <f>VLOOKUP(A63,HOP!A:C,3,0)</f>
        <v>4696938</v>
      </c>
      <c r="G63">
        <f t="shared" si="0"/>
        <v>0</v>
      </c>
      <c r="H63" t="str">
        <f t="shared" si="1"/>
        <v>，4696938</v>
      </c>
      <c r="I63" t="str">
        <f>VLOOKUP(A63,HOP!A:U,21,0)</f>
        <v>直采</v>
      </c>
    </row>
    <row r="64" ht="14.25" hidden="1" customHeight="1" spans="1:9">
      <c r="A64" s="7" t="s">
        <v>655</v>
      </c>
      <c r="B64" s="8" t="s">
        <v>95</v>
      </c>
      <c r="C64" s="8" t="s">
        <v>106</v>
      </c>
      <c r="D64" s="3">
        <v>583.38</v>
      </c>
      <c r="E64" t="str">
        <f>VLOOKUP(A64,HOP!A:L,12,0)</f>
        <v>583.40</v>
      </c>
      <c r="F64" t="str">
        <f>VLOOKUP(A64,HOP!A:C,3,0)</f>
        <v>4701766</v>
      </c>
      <c r="G64">
        <f t="shared" si="0"/>
        <v>-0.0199999999999818</v>
      </c>
      <c r="H64" t="str">
        <f t="shared" si="1"/>
        <v>，4701766</v>
      </c>
      <c r="I64" t="str">
        <f>VLOOKUP(A64,HOP!A:U,21,0)</f>
        <v>直连</v>
      </c>
    </row>
    <row r="65" ht="14.25" hidden="1" customHeight="1" spans="1:9">
      <c r="A65" s="7" t="s">
        <v>665</v>
      </c>
      <c r="B65" s="8" t="s">
        <v>95</v>
      </c>
      <c r="C65" s="8" t="s">
        <v>106</v>
      </c>
      <c r="D65" s="3">
        <v>600</v>
      </c>
      <c r="E65" t="str">
        <f>VLOOKUP(A65,HOP!A:L,12,0)</f>
        <v>600.00</v>
      </c>
      <c r="F65" t="str">
        <f>VLOOKUP(A65,HOP!A:C,3,0)</f>
        <v>4711354</v>
      </c>
      <c r="G65">
        <f t="shared" si="0"/>
        <v>0</v>
      </c>
      <c r="H65" t="str">
        <f t="shared" si="1"/>
        <v>，4711354</v>
      </c>
      <c r="I65" t="str">
        <f>VLOOKUP(A65,HOP!A:U,21,0)</f>
        <v>直采</v>
      </c>
    </row>
    <row r="66" ht="14.25" hidden="1" customHeight="1" spans="1:9">
      <c r="A66" s="7" t="s">
        <v>671</v>
      </c>
      <c r="B66" s="8" t="s">
        <v>95</v>
      </c>
      <c r="C66" s="8" t="s">
        <v>106</v>
      </c>
      <c r="D66" s="3">
        <v>737</v>
      </c>
      <c r="E66" t="str">
        <f>VLOOKUP(A66,HOP!A:L,12,0)</f>
        <v>737.00</v>
      </c>
      <c r="F66" t="str">
        <f>VLOOKUP(A66,HOP!A:C,3,0)</f>
        <v>4722448</v>
      </c>
      <c r="G66">
        <f t="shared" si="0"/>
        <v>0</v>
      </c>
      <c r="H66" t="str">
        <f t="shared" si="1"/>
        <v>，4722448</v>
      </c>
      <c r="I66" t="str">
        <f>VLOOKUP(A66,HOP!A:U,21,0)</f>
        <v>直采</v>
      </c>
    </row>
    <row r="67" ht="14.25" hidden="1" customHeight="1" spans="1:9">
      <c r="A67" s="7" t="s">
        <v>680</v>
      </c>
      <c r="B67" s="8" t="s">
        <v>129</v>
      </c>
      <c r="C67" s="8" t="s">
        <v>106</v>
      </c>
      <c r="D67" s="3">
        <v>3417</v>
      </c>
      <c r="E67" t="str">
        <f>VLOOKUP(A67,HOP!A:L,12,0)</f>
        <v>3417.00</v>
      </c>
      <c r="F67" t="str">
        <f>VLOOKUP(A67,HOP!A:C,3,0)</f>
        <v>4724927</v>
      </c>
      <c r="G67">
        <f t="shared" ref="G67:G130" si="2">D67-E67</f>
        <v>0</v>
      </c>
      <c r="H67" t="str">
        <f t="shared" ref="H67:H130" si="3">$H$1&amp;F67</f>
        <v>，4724927</v>
      </c>
      <c r="I67" t="str">
        <f>VLOOKUP(A67,HOP!A:U,21,0)</f>
        <v>直采</v>
      </c>
    </row>
    <row r="68" ht="14.25" hidden="1" customHeight="1" spans="1:9">
      <c r="A68" s="7" t="s">
        <v>689</v>
      </c>
      <c r="B68" s="8" t="s">
        <v>83</v>
      </c>
      <c r="C68" s="8" t="s">
        <v>106</v>
      </c>
      <c r="D68" s="3">
        <v>1641</v>
      </c>
      <c r="E68" t="str">
        <f>VLOOKUP(A68,HOP!A:L,12,0)</f>
        <v>1641.00</v>
      </c>
      <c r="F68" t="str">
        <f>VLOOKUP(A68,HOP!A:C,3,0)</f>
        <v>4725051</v>
      </c>
      <c r="G68">
        <f t="shared" si="2"/>
        <v>0</v>
      </c>
      <c r="H68" t="str">
        <f t="shared" si="3"/>
        <v>，4725051</v>
      </c>
      <c r="I68" t="str">
        <f>VLOOKUP(A68,HOP!A:U,21,0)</f>
        <v>直采</v>
      </c>
    </row>
    <row r="69" ht="14.25" hidden="1" customHeight="1" spans="1:9">
      <c r="A69" s="7" t="s">
        <v>697</v>
      </c>
      <c r="B69" s="8" t="s">
        <v>83</v>
      </c>
      <c r="C69" s="8" t="s">
        <v>106</v>
      </c>
      <c r="D69" s="3">
        <v>245.95</v>
      </c>
      <c r="E69" t="str">
        <f>VLOOKUP(A69,HOP!A:L,12,0)</f>
        <v>245.95</v>
      </c>
      <c r="F69" t="str">
        <f>VLOOKUP(A69,HOP!A:C,3,0)</f>
        <v>4731637</v>
      </c>
      <c r="G69">
        <f t="shared" si="2"/>
        <v>0</v>
      </c>
      <c r="H69" t="str">
        <f t="shared" si="3"/>
        <v>，4731637</v>
      </c>
      <c r="I69" t="str">
        <f>VLOOKUP(A69,HOP!A:U,21,0)</f>
        <v>直连</v>
      </c>
    </row>
    <row r="70" ht="14.25" hidden="1" customHeight="1" spans="1:9">
      <c r="A70" s="7" t="s">
        <v>706</v>
      </c>
      <c r="B70" s="8" t="s">
        <v>95</v>
      </c>
      <c r="C70" s="8" t="s">
        <v>106</v>
      </c>
      <c r="D70" s="3">
        <v>1693.06</v>
      </c>
      <c r="E70" t="str">
        <f>VLOOKUP(A70,HOP!A:L,12,0)</f>
        <v>1693.06</v>
      </c>
      <c r="F70" t="str">
        <f>VLOOKUP(A70,HOP!A:C,3,0)</f>
        <v>4728664</v>
      </c>
      <c r="G70">
        <f t="shared" si="2"/>
        <v>0</v>
      </c>
      <c r="H70" t="str">
        <f t="shared" si="3"/>
        <v>，4728664</v>
      </c>
      <c r="I70" t="str">
        <f>VLOOKUP(A70,HOP!A:U,21,0)</f>
        <v>直连</v>
      </c>
    </row>
    <row r="71" ht="14.25" hidden="1" customHeight="1" spans="1:9">
      <c r="A71" s="7" t="s">
        <v>714</v>
      </c>
      <c r="B71" s="8" t="s">
        <v>83</v>
      </c>
      <c r="C71" s="8" t="s">
        <v>106</v>
      </c>
      <c r="D71" s="3">
        <v>350.51</v>
      </c>
      <c r="E71" t="str">
        <f>VLOOKUP(A71,HOP!A:L,12,0)</f>
        <v>350.51</v>
      </c>
      <c r="F71" t="str">
        <f>VLOOKUP(A71,HOP!A:C,3,0)</f>
        <v>4732674</v>
      </c>
      <c r="G71">
        <f t="shared" si="2"/>
        <v>0</v>
      </c>
      <c r="H71" t="str">
        <f t="shared" si="3"/>
        <v>，4732674</v>
      </c>
      <c r="I71" t="str">
        <f>VLOOKUP(A71,HOP!A:U,21,0)</f>
        <v>直连</v>
      </c>
    </row>
    <row r="72" ht="14.25" hidden="1" customHeight="1" spans="1:9">
      <c r="A72" s="7" t="s">
        <v>722</v>
      </c>
      <c r="B72" s="8" t="s">
        <v>95</v>
      </c>
      <c r="C72" s="8" t="s">
        <v>106</v>
      </c>
      <c r="D72" s="3">
        <v>580</v>
      </c>
      <c r="E72" t="str">
        <f>VLOOKUP(A72,HOP!A:L,12,0)</f>
        <v>580.00</v>
      </c>
      <c r="F72" t="str">
        <f>VLOOKUP(A72,HOP!A:C,3,0)</f>
        <v>4545207</v>
      </c>
      <c r="G72">
        <f t="shared" si="2"/>
        <v>0</v>
      </c>
      <c r="H72" t="str">
        <f t="shared" si="3"/>
        <v>，4545207</v>
      </c>
      <c r="I72" t="str">
        <f>VLOOKUP(A72,HOP!A:U,21,0)</f>
        <v>直采</v>
      </c>
    </row>
    <row r="73" ht="14.25" hidden="1" customHeight="1" spans="1:9">
      <c r="A73" s="7" t="s">
        <v>732</v>
      </c>
      <c r="B73" s="8" t="s">
        <v>83</v>
      </c>
      <c r="C73" s="8" t="s">
        <v>106</v>
      </c>
      <c r="D73" s="3">
        <v>184.58</v>
      </c>
      <c r="E73" t="str">
        <f>VLOOKUP(A73,HOP!A:L,12,0)</f>
        <v>184.58</v>
      </c>
      <c r="F73" t="str">
        <f>VLOOKUP(A73,HOP!A:C,3,0)</f>
        <v>4733185</v>
      </c>
      <c r="G73">
        <f t="shared" si="2"/>
        <v>0</v>
      </c>
      <c r="H73" t="str">
        <f t="shared" si="3"/>
        <v>，4733185</v>
      </c>
      <c r="I73" t="str">
        <f>VLOOKUP(A73,HOP!A:U,21,0)</f>
        <v>直连</v>
      </c>
    </row>
    <row r="74" ht="14.25" hidden="1" customHeight="1" spans="1:9">
      <c r="A74" s="7" t="s">
        <v>741</v>
      </c>
      <c r="B74" s="8" t="s">
        <v>95</v>
      </c>
      <c r="C74" s="8" t="s">
        <v>106</v>
      </c>
      <c r="D74" s="3">
        <v>693.84</v>
      </c>
      <c r="E74" t="str">
        <f>VLOOKUP(A74,HOP!A:L,12,0)</f>
        <v>693.84</v>
      </c>
      <c r="F74" t="str">
        <f>VLOOKUP(A74,HOP!A:C,3,0)</f>
        <v>4732158</v>
      </c>
      <c r="G74">
        <f t="shared" si="2"/>
        <v>0</v>
      </c>
      <c r="H74" t="str">
        <f t="shared" si="3"/>
        <v>，4732158</v>
      </c>
      <c r="I74" t="str">
        <f>VLOOKUP(A74,HOP!A:U,21,0)</f>
        <v>直连</v>
      </c>
    </row>
    <row r="75" ht="14.25" hidden="1" customHeight="1" spans="1:9">
      <c r="A75" s="7" t="s">
        <v>750</v>
      </c>
      <c r="B75" s="8" t="s">
        <v>83</v>
      </c>
      <c r="C75" s="8" t="s">
        <v>106</v>
      </c>
      <c r="D75" s="3">
        <v>419.69</v>
      </c>
      <c r="E75" t="str">
        <f>VLOOKUP(A75,HOP!A:L,12,0)</f>
        <v>419.69</v>
      </c>
      <c r="F75" t="str">
        <f>VLOOKUP(A75,HOP!A:C,3,0)</f>
        <v>4662920</v>
      </c>
      <c r="G75">
        <f t="shared" si="2"/>
        <v>0</v>
      </c>
      <c r="H75" t="str">
        <f t="shared" si="3"/>
        <v>，4662920</v>
      </c>
      <c r="I75" t="str">
        <f>VLOOKUP(A75,HOP!A:U,21,0)</f>
        <v>直连</v>
      </c>
    </row>
    <row r="76" ht="14.25" hidden="1" customHeight="1" spans="1:9">
      <c r="A76" s="7" t="s">
        <v>758</v>
      </c>
      <c r="B76" s="8" t="s">
        <v>83</v>
      </c>
      <c r="C76" s="8" t="s">
        <v>106</v>
      </c>
      <c r="D76" s="3">
        <v>1750</v>
      </c>
      <c r="E76" t="str">
        <f>VLOOKUP(A76,HOP!A:L,12,0)</f>
        <v>1750.00</v>
      </c>
      <c r="F76" t="str">
        <f>VLOOKUP(A76,HOP!A:C,3,0)</f>
        <v>4657973</v>
      </c>
      <c r="G76">
        <f t="shared" si="2"/>
        <v>0</v>
      </c>
      <c r="H76" t="str">
        <f t="shared" si="3"/>
        <v>，4657973</v>
      </c>
      <c r="I76" t="str">
        <f>VLOOKUP(A76,HOP!A:U,21,0)</f>
        <v>直采</v>
      </c>
    </row>
    <row r="77" ht="14.25" hidden="1" customHeight="1" spans="1:9">
      <c r="A77" s="7" t="s">
        <v>764</v>
      </c>
      <c r="B77" s="8" t="s">
        <v>83</v>
      </c>
      <c r="C77" s="8" t="s">
        <v>106</v>
      </c>
      <c r="D77" s="3">
        <v>1724.66</v>
      </c>
      <c r="E77" t="str">
        <f>VLOOKUP(A77,HOP!A:L,12,0)</f>
        <v>1724.66</v>
      </c>
      <c r="F77" t="str">
        <f>VLOOKUP(A77,HOP!A:C,3,0)</f>
        <v>4714548</v>
      </c>
      <c r="G77">
        <f t="shared" si="2"/>
        <v>0</v>
      </c>
      <c r="H77" t="str">
        <f t="shared" si="3"/>
        <v>，4714548</v>
      </c>
      <c r="I77" t="str">
        <f>VLOOKUP(A77,HOP!A:U,21,0)</f>
        <v>直连</v>
      </c>
    </row>
    <row r="78" ht="14.25" hidden="1" customHeight="1" spans="1:9">
      <c r="A78" s="7" t="s">
        <v>773</v>
      </c>
      <c r="B78" s="8" t="s">
        <v>95</v>
      </c>
      <c r="C78" s="8" t="s">
        <v>106</v>
      </c>
      <c r="D78" s="3">
        <v>3331.72</v>
      </c>
      <c r="E78" t="str">
        <f>VLOOKUP(A78,HOP!A:L,12,0)</f>
        <v>3331.72</v>
      </c>
      <c r="F78" t="str">
        <f>VLOOKUP(A78,HOP!A:C,3,0)</f>
        <v>4657063</v>
      </c>
      <c r="G78">
        <f t="shared" si="2"/>
        <v>0</v>
      </c>
      <c r="H78" t="str">
        <f t="shared" si="3"/>
        <v>，4657063</v>
      </c>
      <c r="I78" t="str">
        <f>VLOOKUP(A78,HOP!A:U,21,0)</f>
        <v>直连</v>
      </c>
    </row>
    <row r="79" ht="14.25" hidden="1" customHeight="1" spans="1:9">
      <c r="A79" s="7" t="s">
        <v>783</v>
      </c>
      <c r="B79" s="8" t="s">
        <v>788</v>
      </c>
      <c r="C79" s="8" t="s">
        <v>789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793</v>
      </c>
      <c r="B80" s="8" t="s">
        <v>798</v>
      </c>
      <c r="C80" s="8" t="s">
        <v>493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7" t="s">
        <v>802</v>
      </c>
      <c r="B81" s="8" t="s">
        <v>129</v>
      </c>
      <c r="C81" s="8" t="s">
        <v>106</v>
      </c>
      <c r="D81" s="3">
        <v>2958</v>
      </c>
      <c r="E81" t="str">
        <f>VLOOKUP(A81,HOP!A:L,12,0)</f>
        <v>2958.00</v>
      </c>
      <c r="F81" t="str">
        <f>VLOOKUP(A81,HOP!A:C,3,0)</f>
        <v>4718788</v>
      </c>
      <c r="G81">
        <f t="shared" si="2"/>
        <v>0</v>
      </c>
      <c r="H81" t="str">
        <f t="shared" si="3"/>
        <v>，4718788</v>
      </c>
      <c r="I81" t="str">
        <f>VLOOKUP(A81,HOP!A:U,21,0)</f>
        <v>直连</v>
      </c>
    </row>
    <row r="82" ht="14.25" hidden="1" customHeight="1" spans="1:9">
      <c r="A82" s="7" t="s">
        <v>810</v>
      </c>
      <c r="B82" s="8" t="s">
        <v>815</v>
      </c>
      <c r="C82" s="8" t="s">
        <v>816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7" t="s">
        <v>820</v>
      </c>
      <c r="B83" s="8" t="s">
        <v>825</v>
      </c>
      <c r="C83" s="8" t="s">
        <v>826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829</v>
      </c>
      <c r="B84" s="8" t="s">
        <v>106</v>
      </c>
      <c r="C84" s="8" t="s">
        <v>825</v>
      </c>
      <c r="D84" s="3">
        <v>1049.21</v>
      </c>
      <c r="E84" t="str">
        <f>VLOOKUP(A84,HOP!A:L,12,0)</f>
        <v>1049.21</v>
      </c>
      <c r="F84" t="str">
        <f>VLOOKUP(A84,HOP!A:C,3,0)</f>
        <v>4121163</v>
      </c>
      <c r="G84">
        <f t="shared" si="2"/>
        <v>0</v>
      </c>
      <c r="H84" t="str">
        <f t="shared" si="3"/>
        <v>，4121163</v>
      </c>
      <c r="I84" t="str">
        <f>VLOOKUP(A84,HOP!A:U,21,0)</f>
        <v>直连</v>
      </c>
    </row>
    <row r="85" ht="14.25" hidden="1" customHeight="1" spans="1:9">
      <c r="A85" s="7" t="s">
        <v>839</v>
      </c>
      <c r="B85" s="8" t="s">
        <v>129</v>
      </c>
      <c r="C85" s="8" t="s">
        <v>825</v>
      </c>
      <c r="D85" s="3">
        <v>1473.44</v>
      </c>
      <c r="E85" t="str">
        <f>VLOOKUP(A85,HOP!A:L,12,0)</f>
        <v>1473.44</v>
      </c>
      <c r="F85" t="str">
        <f>VLOOKUP(A85,HOP!A:C,3,0)</f>
        <v>4579140</v>
      </c>
      <c r="G85">
        <f t="shared" si="2"/>
        <v>0</v>
      </c>
      <c r="H85" t="str">
        <f t="shared" si="3"/>
        <v>，4579140</v>
      </c>
      <c r="I85" t="str">
        <f>VLOOKUP(A85,HOP!A:U,21,0)</f>
        <v>直连</v>
      </c>
    </row>
    <row r="86" ht="14.25" hidden="1" customHeight="1" spans="1:9">
      <c r="A86" s="7" t="s">
        <v>849</v>
      </c>
      <c r="B86" s="8" t="s">
        <v>106</v>
      </c>
      <c r="C86" s="8" t="s">
        <v>825</v>
      </c>
      <c r="D86" s="3">
        <v>1282.54</v>
      </c>
      <c r="E86" t="str">
        <f>VLOOKUP(A86,HOP!A:L,12,0)</f>
        <v>1282.54</v>
      </c>
      <c r="F86" t="str">
        <f>VLOOKUP(A86,HOP!A:C,3,0)</f>
        <v>4621368</v>
      </c>
      <c r="G86">
        <f t="shared" si="2"/>
        <v>0</v>
      </c>
      <c r="H86" t="str">
        <f t="shared" si="3"/>
        <v>，4621368</v>
      </c>
      <c r="I86" t="str">
        <f>VLOOKUP(A86,HOP!A:U,21,0)</f>
        <v>直连</v>
      </c>
    </row>
    <row r="87" ht="14.25" hidden="1" customHeight="1" spans="1:9">
      <c r="A87" s="7" t="s">
        <v>859</v>
      </c>
      <c r="B87" s="8" t="s">
        <v>106</v>
      </c>
      <c r="C87" s="8" t="s">
        <v>825</v>
      </c>
      <c r="D87" s="3">
        <v>475.56</v>
      </c>
      <c r="E87" t="str">
        <f>VLOOKUP(A87,HOP!A:L,12,0)</f>
        <v>475.56</v>
      </c>
      <c r="F87" t="str">
        <f>VLOOKUP(A87,HOP!A:C,3,0)</f>
        <v>4637600</v>
      </c>
      <c r="G87">
        <f t="shared" si="2"/>
        <v>0</v>
      </c>
      <c r="H87" t="str">
        <f t="shared" si="3"/>
        <v>，4637600</v>
      </c>
      <c r="I87" t="str">
        <f>VLOOKUP(A87,HOP!A:U,21,0)</f>
        <v>直连</v>
      </c>
    </row>
    <row r="88" ht="14.25" hidden="1" customHeight="1" spans="1:9">
      <c r="A88" s="7" t="s">
        <v>868</v>
      </c>
      <c r="B88" s="8" t="s">
        <v>95</v>
      </c>
      <c r="C88" s="8" t="s">
        <v>825</v>
      </c>
      <c r="D88" s="3">
        <v>1828.38</v>
      </c>
      <c r="E88" t="str">
        <f>VLOOKUP(A88,HOP!A:L,12,0)</f>
        <v>1828.38</v>
      </c>
      <c r="F88" t="str">
        <f>VLOOKUP(A88,HOP!A:C,3,0)</f>
        <v>4676256</v>
      </c>
      <c r="G88">
        <f t="shared" si="2"/>
        <v>0</v>
      </c>
      <c r="H88" t="str">
        <f t="shared" si="3"/>
        <v>，4676256</v>
      </c>
      <c r="I88" t="str">
        <f>VLOOKUP(A88,HOP!A:U,21,0)</f>
        <v>直连</v>
      </c>
    </row>
    <row r="89" ht="14.25" hidden="1" customHeight="1" spans="1:9">
      <c r="A89" s="7" t="s">
        <v>877</v>
      </c>
      <c r="B89" s="8" t="s">
        <v>129</v>
      </c>
      <c r="C89" s="8" t="s">
        <v>825</v>
      </c>
      <c r="D89" s="3">
        <v>1713.2</v>
      </c>
      <c r="E89" t="str">
        <f>VLOOKUP(A89,HOP!A:L,12,0)</f>
        <v>1713.20</v>
      </c>
      <c r="F89" t="str">
        <f>VLOOKUP(A89,HOP!A:C,3,0)</f>
        <v>4688954</v>
      </c>
      <c r="G89">
        <f t="shared" si="2"/>
        <v>0</v>
      </c>
      <c r="H89" t="str">
        <f t="shared" si="3"/>
        <v>，4688954</v>
      </c>
      <c r="I89" t="str">
        <f>VLOOKUP(A89,HOP!A:U,21,0)</f>
        <v>直连</v>
      </c>
    </row>
    <row r="90" ht="14.25" customHeight="1" spans="1:10">
      <c r="A90" s="7" t="s">
        <v>886</v>
      </c>
      <c r="B90" s="8" t="s">
        <v>95</v>
      </c>
      <c r="C90" s="8" t="s">
        <v>825</v>
      </c>
      <c r="D90" s="3">
        <v>2437.58</v>
      </c>
      <c r="E90" t="str">
        <f>VLOOKUP(A90,HOP!A:L,12,0)</f>
        <v>4190.46</v>
      </c>
      <c r="F90" t="str">
        <f>VLOOKUP(A90,HOP!A:C,3,0)</f>
        <v>4689698</v>
      </c>
      <c r="G90">
        <f t="shared" si="2"/>
        <v>-1752.88</v>
      </c>
      <c r="H90" t="str">
        <f t="shared" si="3"/>
        <v>，4689698</v>
      </c>
      <c r="I90" t="str">
        <f>VLOOKUP(A90,HOP!A:U,21,0)</f>
        <v>直连</v>
      </c>
      <c r="J90" s="6" t="s">
        <v>4009</v>
      </c>
    </row>
    <row r="91" ht="14.25" hidden="1" customHeight="1" spans="1:9">
      <c r="A91" s="7" t="s">
        <v>895</v>
      </c>
      <c r="B91" s="8" t="s">
        <v>106</v>
      </c>
      <c r="C91" s="8" t="s">
        <v>825</v>
      </c>
      <c r="D91" s="3">
        <v>567.85</v>
      </c>
      <c r="E91" t="str">
        <f>VLOOKUP(A91,HOP!A:L,12,0)</f>
        <v>567.85</v>
      </c>
      <c r="F91" t="str">
        <f>VLOOKUP(A91,HOP!A:C,3,0)</f>
        <v>4718484</v>
      </c>
      <c r="G91">
        <f t="shared" si="2"/>
        <v>0</v>
      </c>
      <c r="H91" t="str">
        <f t="shared" si="3"/>
        <v>，4718484</v>
      </c>
      <c r="I91" t="str">
        <f>VLOOKUP(A91,HOP!A:U,21,0)</f>
        <v>直连</v>
      </c>
    </row>
    <row r="92" ht="14.25" hidden="1" customHeight="1" spans="1:9">
      <c r="A92" s="7" t="s">
        <v>904</v>
      </c>
      <c r="B92" s="8" t="s">
        <v>83</v>
      </c>
      <c r="C92" s="8" t="s">
        <v>825</v>
      </c>
      <c r="D92" s="3">
        <v>2749.3</v>
      </c>
      <c r="E92" t="str">
        <f>VLOOKUP(A92,HOP!A:L,12,0)</f>
        <v>2749.30</v>
      </c>
      <c r="F92" t="str">
        <f>VLOOKUP(A92,HOP!A:C,3,0)</f>
        <v>4732493</v>
      </c>
      <c r="G92">
        <f t="shared" si="2"/>
        <v>0</v>
      </c>
      <c r="H92" t="str">
        <f t="shared" si="3"/>
        <v>，4732493</v>
      </c>
      <c r="I92" t="str">
        <f>VLOOKUP(A92,HOP!A:U,21,0)</f>
        <v>直连</v>
      </c>
    </row>
    <row r="93" ht="14.25" hidden="1" customHeight="1" spans="1:9">
      <c r="A93" s="7" t="s">
        <v>913</v>
      </c>
      <c r="B93" s="8" t="s">
        <v>106</v>
      </c>
      <c r="C93" s="8" t="s">
        <v>825</v>
      </c>
      <c r="D93" s="3">
        <v>557.9</v>
      </c>
      <c r="E93" t="str">
        <f>VLOOKUP(A93,HOP!A:L,12,0)</f>
        <v>557.90</v>
      </c>
      <c r="F93" t="str">
        <f>VLOOKUP(A93,HOP!A:C,3,0)</f>
        <v>4733242</v>
      </c>
      <c r="G93">
        <f t="shared" si="2"/>
        <v>0</v>
      </c>
      <c r="H93" t="str">
        <f t="shared" si="3"/>
        <v>，4733242</v>
      </c>
      <c r="I93" t="str">
        <f>VLOOKUP(A93,HOP!A:U,21,0)</f>
        <v>直连</v>
      </c>
    </row>
    <row r="94" ht="14.25" hidden="1" customHeight="1" spans="1:9">
      <c r="A94" s="7" t="s">
        <v>922</v>
      </c>
      <c r="B94" s="8" t="s">
        <v>106</v>
      </c>
      <c r="C94" s="8" t="s">
        <v>825</v>
      </c>
      <c r="D94" s="3">
        <v>885.12</v>
      </c>
      <c r="E94" t="str">
        <f>VLOOKUP(A94,HOP!A:L,12,0)</f>
        <v>885.12</v>
      </c>
      <c r="F94" t="str">
        <f>VLOOKUP(A94,HOP!A:C,3,0)</f>
        <v>4722643</v>
      </c>
      <c r="G94">
        <f t="shared" si="2"/>
        <v>0</v>
      </c>
      <c r="H94" t="str">
        <f t="shared" si="3"/>
        <v>，4722643</v>
      </c>
      <c r="I94" t="str">
        <f>VLOOKUP(A94,HOP!A:U,21,0)</f>
        <v>直连</v>
      </c>
    </row>
    <row r="95" ht="14.25" hidden="1" customHeight="1" spans="1:9">
      <c r="A95" s="7" t="s">
        <v>930</v>
      </c>
      <c r="B95" s="8" t="s">
        <v>106</v>
      </c>
      <c r="C95" s="8" t="s">
        <v>825</v>
      </c>
      <c r="D95" s="3">
        <v>353.09</v>
      </c>
      <c r="E95" t="str">
        <f>VLOOKUP(A95,HOP!A:L,12,0)</f>
        <v>353.09</v>
      </c>
      <c r="F95" t="str">
        <f>VLOOKUP(A95,HOP!A:C,3,0)</f>
        <v>4732683</v>
      </c>
      <c r="G95">
        <f t="shared" si="2"/>
        <v>0</v>
      </c>
      <c r="H95" t="str">
        <f t="shared" si="3"/>
        <v>，4732683</v>
      </c>
      <c r="I95" t="str">
        <f>VLOOKUP(A95,HOP!A:U,21,0)</f>
        <v>直连</v>
      </c>
    </row>
    <row r="96" ht="14.25" hidden="1" customHeight="1" spans="1:9">
      <c r="A96" s="7" t="s">
        <v>938</v>
      </c>
      <c r="B96" s="8" t="s">
        <v>83</v>
      </c>
      <c r="C96" s="8" t="s">
        <v>825</v>
      </c>
      <c r="D96" s="3">
        <v>964</v>
      </c>
      <c r="E96" t="str">
        <f>VLOOKUP(A96,HOP!A:L,12,0)</f>
        <v>964.00</v>
      </c>
      <c r="F96" t="str">
        <f>VLOOKUP(A96,HOP!A:C,3,0)</f>
        <v>4482653</v>
      </c>
      <c r="G96">
        <f t="shared" si="2"/>
        <v>0</v>
      </c>
      <c r="H96" t="str">
        <f t="shared" si="3"/>
        <v>，4482653</v>
      </c>
      <c r="I96" t="str">
        <f>VLOOKUP(A96,HOP!A:U,21,0)</f>
        <v>直连</v>
      </c>
    </row>
    <row r="97" ht="14.25" hidden="1" customHeight="1" spans="1:9">
      <c r="A97" s="7" t="s">
        <v>945</v>
      </c>
      <c r="B97" s="8" t="s">
        <v>106</v>
      </c>
      <c r="C97" s="8" t="s">
        <v>825</v>
      </c>
      <c r="D97" s="3">
        <v>586</v>
      </c>
      <c r="E97" t="str">
        <f>VLOOKUP(A97,HOP!A:L,12,0)</f>
        <v>586.00</v>
      </c>
      <c r="F97" t="str">
        <f>VLOOKUP(A97,HOP!A:C,3,0)</f>
        <v>4496382</v>
      </c>
      <c r="G97">
        <f t="shared" si="2"/>
        <v>0</v>
      </c>
      <c r="H97" t="str">
        <f t="shared" si="3"/>
        <v>，4496382</v>
      </c>
      <c r="I97" t="str">
        <f>VLOOKUP(A97,HOP!A:U,21,0)</f>
        <v>直采</v>
      </c>
    </row>
    <row r="98" ht="14.25" hidden="1" customHeight="1" spans="1:9">
      <c r="A98" s="7" t="s">
        <v>955</v>
      </c>
      <c r="B98" s="8" t="s">
        <v>83</v>
      </c>
      <c r="C98" s="8" t="s">
        <v>825</v>
      </c>
      <c r="D98" s="3">
        <v>5970</v>
      </c>
      <c r="E98" t="str">
        <f>VLOOKUP(A98,HOP!A:L,12,0)</f>
        <v>5970.00</v>
      </c>
      <c r="F98" t="str">
        <f>VLOOKUP(A98,HOP!A:C,3,0)</f>
        <v>4440334</v>
      </c>
      <c r="G98">
        <f t="shared" si="2"/>
        <v>0</v>
      </c>
      <c r="H98" t="str">
        <f t="shared" si="3"/>
        <v>，4440334</v>
      </c>
      <c r="I98" t="str">
        <f>VLOOKUP(A98,HOP!A:U,21,0)</f>
        <v>直采</v>
      </c>
    </row>
    <row r="99" ht="14.25" hidden="1" customHeight="1" spans="1:9">
      <c r="A99" s="7" t="s">
        <v>965</v>
      </c>
      <c r="B99" s="8" t="s">
        <v>83</v>
      </c>
      <c r="C99" s="8" t="s">
        <v>825</v>
      </c>
      <c r="D99" s="3">
        <v>1133.5</v>
      </c>
      <c r="E99" t="str">
        <f>VLOOKUP(A99,HOP!A:L,12,0)</f>
        <v>1133.50</v>
      </c>
      <c r="F99" t="str">
        <f>VLOOKUP(A99,HOP!A:C,3,0)</f>
        <v>4579499</v>
      </c>
      <c r="G99">
        <f t="shared" si="2"/>
        <v>0</v>
      </c>
      <c r="H99" t="str">
        <f t="shared" si="3"/>
        <v>，4579499</v>
      </c>
      <c r="I99" t="str">
        <f>VLOOKUP(A99,HOP!A:U,21,0)</f>
        <v>直连</v>
      </c>
    </row>
    <row r="100" ht="14.25" hidden="1" customHeight="1" spans="1:9">
      <c r="A100" s="7" t="s">
        <v>974</v>
      </c>
      <c r="B100" s="8" t="s">
        <v>83</v>
      </c>
      <c r="C100" s="8" t="s">
        <v>825</v>
      </c>
      <c r="D100" s="3">
        <v>2862</v>
      </c>
      <c r="E100" t="str">
        <f>VLOOKUP(A100,HOP!A:L,12,0)</f>
        <v>2862.00</v>
      </c>
      <c r="F100" t="str">
        <f>VLOOKUP(A100,HOP!A:C,3,0)</f>
        <v>4437841</v>
      </c>
      <c r="G100">
        <f t="shared" si="2"/>
        <v>0</v>
      </c>
      <c r="H100" t="str">
        <f t="shared" si="3"/>
        <v>，4437841</v>
      </c>
      <c r="I100" t="str">
        <f>VLOOKUP(A100,HOP!A:U,21,0)</f>
        <v>直采</v>
      </c>
    </row>
    <row r="101" ht="14.25" hidden="1" customHeight="1" spans="1:9">
      <c r="A101" s="7" t="s">
        <v>983</v>
      </c>
      <c r="B101" s="8" t="s">
        <v>83</v>
      </c>
      <c r="C101" s="8" t="s">
        <v>825</v>
      </c>
      <c r="D101" s="3">
        <v>2862</v>
      </c>
      <c r="E101" t="str">
        <f>VLOOKUP(A101,HOP!A:L,12,0)</f>
        <v>2862.00</v>
      </c>
      <c r="F101" t="str">
        <f>VLOOKUP(A101,HOP!A:C,3,0)</f>
        <v>4437831</v>
      </c>
      <c r="G101">
        <f t="shared" si="2"/>
        <v>0</v>
      </c>
      <c r="H101" t="str">
        <f t="shared" si="3"/>
        <v>，4437831</v>
      </c>
      <c r="I101" t="str">
        <f>VLOOKUP(A101,HOP!A:U,21,0)</f>
        <v>直采</v>
      </c>
    </row>
    <row r="102" ht="14.25" hidden="1" customHeight="1" spans="1:9">
      <c r="A102" s="7" t="s">
        <v>988</v>
      </c>
      <c r="B102" s="8" t="s">
        <v>83</v>
      </c>
      <c r="C102" s="8" t="s">
        <v>825</v>
      </c>
      <c r="D102" s="3">
        <v>1508.16</v>
      </c>
      <c r="E102" t="str">
        <f>VLOOKUP(A102,HOP!A:L,12,0)</f>
        <v>1508.16</v>
      </c>
      <c r="F102" t="str">
        <f>VLOOKUP(A102,HOP!A:C,3,0)</f>
        <v>4574209</v>
      </c>
      <c r="G102">
        <f t="shared" si="2"/>
        <v>0</v>
      </c>
      <c r="H102" t="str">
        <f t="shared" si="3"/>
        <v>，4574209</v>
      </c>
      <c r="I102" t="str">
        <f>VLOOKUP(A102,HOP!A:U,21,0)</f>
        <v>直连</v>
      </c>
    </row>
    <row r="103" ht="14.25" hidden="1" customHeight="1" spans="1:9">
      <c r="A103" s="7" t="s">
        <v>995</v>
      </c>
      <c r="B103" s="8" t="s">
        <v>82</v>
      </c>
      <c r="C103" s="8" t="s">
        <v>825</v>
      </c>
      <c r="D103" s="3">
        <v>10449.26</v>
      </c>
      <c r="E103" t="str">
        <f>VLOOKUP(A103,HOP!A:L,12,0)</f>
        <v>10449.30</v>
      </c>
      <c r="F103" t="str">
        <f>VLOOKUP(A103,HOP!A:C,3,0)</f>
        <v>4482095</v>
      </c>
      <c r="G103">
        <f t="shared" si="2"/>
        <v>-0.0399999999990541</v>
      </c>
      <c r="H103" t="str">
        <f t="shared" si="3"/>
        <v>，4482095</v>
      </c>
      <c r="I103" t="str">
        <f>VLOOKUP(A103,HOP!A:U,21,0)</f>
        <v>直连</v>
      </c>
    </row>
    <row r="104" ht="14.25" hidden="1" customHeight="1" spans="1:9">
      <c r="A104" s="7" t="s">
        <v>1004</v>
      </c>
      <c r="B104" s="8" t="s">
        <v>95</v>
      </c>
      <c r="C104" s="8" t="s">
        <v>825</v>
      </c>
      <c r="D104" s="3">
        <v>626.58</v>
      </c>
      <c r="E104" t="str">
        <f>VLOOKUP(A104,HOP!A:L,12,0)</f>
        <v>626.58</v>
      </c>
      <c r="F104" t="str">
        <f>VLOOKUP(A104,HOP!A:C,3,0)</f>
        <v>4521387</v>
      </c>
      <c r="G104">
        <f t="shared" si="2"/>
        <v>0</v>
      </c>
      <c r="H104" t="str">
        <f t="shared" si="3"/>
        <v>，4521387</v>
      </c>
      <c r="I104" t="str">
        <f>VLOOKUP(A104,HOP!A:U,21,0)</f>
        <v>直连</v>
      </c>
    </row>
    <row r="105" ht="14.25" hidden="1" customHeight="1" spans="1:9">
      <c r="A105" s="7" t="s">
        <v>1014</v>
      </c>
      <c r="B105" s="8" t="s">
        <v>106</v>
      </c>
      <c r="C105" s="8" t="s">
        <v>825</v>
      </c>
      <c r="D105" s="3">
        <v>283</v>
      </c>
      <c r="E105" t="str">
        <f>VLOOKUP(A105,HOP!A:L,12,0)</f>
        <v>283.00</v>
      </c>
      <c r="F105" t="str">
        <f>VLOOKUP(A105,HOP!A:C,3,0)</f>
        <v>4586381</v>
      </c>
      <c r="G105">
        <f t="shared" si="2"/>
        <v>0</v>
      </c>
      <c r="H105" t="str">
        <f t="shared" si="3"/>
        <v>，4586381</v>
      </c>
      <c r="I105" t="str">
        <f>VLOOKUP(A105,HOP!A:U,21,0)</f>
        <v>直采</v>
      </c>
    </row>
    <row r="106" ht="14.25" hidden="1" customHeight="1" spans="1:9">
      <c r="A106" s="7" t="s">
        <v>1022</v>
      </c>
      <c r="B106" s="8" t="s">
        <v>106</v>
      </c>
      <c r="C106" s="8" t="s">
        <v>825</v>
      </c>
      <c r="D106" s="3">
        <v>594.25</v>
      </c>
      <c r="E106" t="str">
        <f>VLOOKUP(A106,HOP!A:L,12,0)</f>
        <v>594.25</v>
      </c>
      <c r="F106" t="str">
        <f>VLOOKUP(A106,HOP!A:C,3,0)</f>
        <v>4587598</v>
      </c>
      <c r="G106">
        <f t="shared" si="2"/>
        <v>0</v>
      </c>
      <c r="H106" t="str">
        <f t="shared" si="3"/>
        <v>，4587598</v>
      </c>
      <c r="I106" t="str">
        <f>VLOOKUP(A106,HOP!A:U,21,0)</f>
        <v>直连</v>
      </c>
    </row>
    <row r="107" ht="14.25" hidden="1" customHeight="1" spans="1:9">
      <c r="A107" s="7" t="s">
        <v>1028</v>
      </c>
      <c r="B107" s="8" t="s">
        <v>95</v>
      </c>
      <c r="C107" s="8" t="s">
        <v>825</v>
      </c>
      <c r="D107" s="3">
        <v>1155</v>
      </c>
      <c r="E107" t="str">
        <f>VLOOKUP(A107,HOP!A:L,12,0)</f>
        <v>1155.00</v>
      </c>
      <c r="F107" t="str">
        <f>VLOOKUP(A107,HOP!A:C,3,0)</f>
        <v>4674160</v>
      </c>
      <c r="G107">
        <f t="shared" si="2"/>
        <v>0</v>
      </c>
      <c r="H107" t="str">
        <f t="shared" si="3"/>
        <v>，4674160</v>
      </c>
      <c r="I107" t="str">
        <f>VLOOKUP(A107,HOP!A:U,21,0)</f>
        <v>直采</v>
      </c>
    </row>
    <row r="108" ht="14.25" hidden="1" customHeight="1" spans="1:9">
      <c r="A108" s="7" t="s">
        <v>1036</v>
      </c>
      <c r="B108" s="8" t="s">
        <v>95</v>
      </c>
      <c r="C108" s="8" t="s">
        <v>825</v>
      </c>
      <c r="D108" s="3">
        <v>3299.55</v>
      </c>
      <c r="E108" t="str">
        <f>VLOOKUP(A108,HOP!A:L,12,0)</f>
        <v>3299.55</v>
      </c>
      <c r="F108" t="str">
        <f>VLOOKUP(A108,HOP!A:C,3,0)</f>
        <v>4676362</v>
      </c>
      <c r="G108">
        <f t="shared" si="2"/>
        <v>0</v>
      </c>
      <c r="H108" t="str">
        <f t="shared" si="3"/>
        <v>，4676362</v>
      </c>
      <c r="I108" t="str">
        <f>VLOOKUP(A108,HOP!A:U,21,0)</f>
        <v>直连</v>
      </c>
    </row>
    <row r="109" ht="14.25" hidden="1" customHeight="1" spans="1:9">
      <c r="A109" s="7" t="s">
        <v>1044</v>
      </c>
      <c r="B109" s="8" t="s">
        <v>106</v>
      </c>
      <c r="C109" s="8" t="s">
        <v>825</v>
      </c>
      <c r="D109" s="3">
        <v>449</v>
      </c>
      <c r="E109" t="str">
        <f>VLOOKUP(A109,HOP!A:L,12,0)</f>
        <v>449.00</v>
      </c>
      <c r="F109" t="str">
        <f>VLOOKUP(A109,HOP!A:C,3,0)</f>
        <v>4657716</v>
      </c>
      <c r="G109">
        <f t="shared" si="2"/>
        <v>0</v>
      </c>
      <c r="H109" t="str">
        <f t="shared" si="3"/>
        <v>，4657716</v>
      </c>
      <c r="I109" t="str">
        <f>VLOOKUP(A109,HOP!A:U,21,0)</f>
        <v>直连</v>
      </c>
    </row>
    <row r="110" ht="14.25" hidden="1" customHeight="1" spans="1:9">
      <c r="A110" s="7" t="s">
        <v>1050</v>
      </c>
      <c r="B110" s="8" t="s">
        <v>129</v>
      </c>
      <c r="C110" s="8" t="s">
        <v>825</v>
      </c>
      <c r="D110" s="3">
        <v>10042.68</v>
      </c>
      <c r="E110" t="str">
        <f>VLOOKUP(A110,HOP!A:L,12,0)</f>
        <v>10042.68</v>
      </c>
      <c r="F110" t="str">
        <f>VLOOKUP(A110,HOP!A:C,3,0)</f>
        <v>4682325</v>
      </c>
      <c r="G110">
        <f t="shared" si="2"/>
        <v>0</v>
      </c>
      <c r="H110" t="str">
        <f t="shared" si="3"/>
        <v>，4682325</v>
      </c>
      <c r="I110" t="str">
        <f>VLOOKUP(A110,HOP!A:U,21,0)</f>
        <v>直连</v>
      </c>
    </row>
    <row r="111" ht="14.25" hidden="1" customHeight="1" spans="1:9">
      <c r="A111" s="7" t="s">
        <v>1057</v>
      </c>
      <c r="B111" s="8" t="s">
        <v>83</v>
      </c>
      <c r="C111" s="8" t="s">
        <v>825</v>
      </c>
      <c r="D111" s="3">
        <v>985.76</v>
      </c>
      <c r="E111" t="str">
        <f>VLOOKUP(A111,HOP!A:L,12,0)</f>
        <v>985.78</v>
      </c>
      <c r="F111" t="str">
        <f>VLOOKUP(A111,HOP!A:C,3,0)</f>
        <v>4666145</v>
      </c>
      <c r="G111">
        <f t="shared" si="2"/>
        <v>-0.0199999999999818</v>
      </c>
      <c r="H111" t="str">
        <f t="shared" si="3"/>
        <v>，4666145</v>
      </c>
      <c r="I111" t="str">
        <f>VLOOKUP(A111,HOP!A:U,21,0)</f>
        <v>直连</v>
      </c>
    </row>
    <row r="112" ht="14.25" hidden="1" customHeight="1" spans="1:9">
      <c r="A112" s="7" t="s">
        <v>1064</v>
      </c>
      <c r="B112" s="8" t="s">
        <v>106</v>
      </c>
      <c r="C112" s="8" t="s">
        <v>825</v>
      </c>
      <c r="D112" s="3">
        <v>510.3</v>
      </c>
      <c r="E112" t="str">
        <f>VLOOKUP(A112,HOP!A:L,12,0)</f>
        <v>510.30</v>
      </c>
      <c r="F112" t="str">
        <f>VLOOKUP(A112,HOP!A:C,3,0)</f>
        <v>4665756</v>
      </c>
      <c r="G112">
        <f t="shared" si="2"/>
        <v>0</v>
      </c>
      <c r="H112" t="str">
        <f t="shared" si="3"/>
        <v>，4665756</v>
      </c>
      <c r="I112" t="str">
        <f>VLOOKUP(A112,HOP!A:U,21,0)</f>
        <v>直连</v>
      </c>
    </row>
    <row r="113" ht="14.25" hidden="1" customHeight="1" spans="1:9">
      <c r="A113" s="7" t="s">
        <v>1072</v>
      </c>
      <c r="B113" s="8" t="s">
        <v>106</v>
      </c>
      <c r="C113" s="8" t="s">
        <v>825</v>
      </c>
      <c r="D113" s="3">
        <v>483.68</v>
      </c>
      <c r="E113" t="str">
        <f>VLOOKUP(A113,HOP!A:L,12,0)</f>
        <v>483.68</v>
      </c>
      <c r="F113" t="str">
        <f>VLOOKUP(A113,HOP!A:C,3,0)</f>
        <v>4665509</v>
      </c>
      <c r="G113">
        <f t="shared" si="2"/>
        <v>0</v>
      </c>
      <c r="H113" t="str">
        <f t="shared" si="3"/>
        <v>，4665509</v>
      </c>
      <c r="I113" t="str">
        <f>VLOOKUP(A113,HOP!A:U,21,0)</f>
        <v>直连</v>
      </c>
    </row>
    <row r="114" ht="14.25" hidden="1" customHeight="1" spans="1:9">
      <c r="A114" s="7" t="s">
        <v>1074</v>
      </c>
      <c r="B114" s="8" t="s">
        <v>106</v>
      </c>
      <c r="C114" s="8" t="s">
        <v>825</v>
      </c>
      <c r="D114" s="3">
        <v>201</v>
      </c>
      <c r="E114" t="str">
        <f>VLOOKUP(A114,HOP!A:L,12,0)</f>
        <v>201.00</v>
      </c>
      <c r="F114" t="str">
        <f>VLOOKUP(A114,HOP!A:C,3,0)</f>
        <v>4688831</v>
      </c>
      <c r="G114">
        <f t="shared" si="2"/>
        <v>0</v>
      </c>
      <c r="H114" t="str">
        <f t="shared" si="3"/>
        <v>，4688831</v>
      </c>
      <c r="I114" t="str">
        <f>VLOOKUP(A114,HOP!A:U,21,0)</f>
        <v>直采</v>
      </c>
    </row>
    <row r="115" ht="14.25" hidden="1" customHeight="1" spans="1:9">
      <c r="A115" s="7" t="s">
        <v>1083</v>
      </c>
      <c r="B115" s="8" t="s">
        <v>106</v>
      </c>
      <c r="C115" s="8" t="s">
        <v>825</v>
      </c>
      <c r="D115" s="3">
        <v>454</v>
      </c>
      <c r="E115" t="str">
        <f>VLOOKUP(A115,HOP!A:L,12,0)</f>
        <v>454.00</v>
      </c>
      <c r="F115" t="str">
        <f>VLOOKUP(A115,HOP!A:C,3,0)</f>
        <v>4688994</v>
      </c>
      <c r="G115">
        <f t="shared" si="2"/>
        <v>0</v>
      </c>
      <c r="H115" t="str">
        <f t="shared" si="3"/>
        <v>，4688994</v>
      </c>
      <c r="I115" t="str">
        <f>VLOOKUP(A115,HOP!A:U,21,0)</f>
        <v>直连</v>
      </c>
    </row>
    <row r="116" ht="14.25" hidden="1" customHeight="1" spans="1:9">
      <c r="A116" s="7" t="s">
        <v>1089</v>
      </c>
      <c r="B116" s="8" t="s">
        <v>106</v>
      </c>
      <c r="C116" s="8" t="s">
        <v>825</v>
      </c>
      <c r="D116" s="3">
        <v>723.73</v>
      </c>
      <c r="E116" t="str">
        <f>VLOOKUP(A116,HOP!A:L,12,0)</f>
        <v>723.73</v>
      </c>
      <c r="F116" t="str">
        <f>VLOOKUP(A116,HOP!A:C,3,0)</f>
        <v>4688498</v>
      </c>
      <c r="G116">
        <f t="shared" si="2"/>
        <v>0</v>
      </c>
      <c r="H116" t="str">
        <f t="shared" si="3"/>
        <v>，4688498</v>
      </c>
      <c r="I116" t="str">
        <f>VLOOKUP(A116,HOP!A:U,21,0)</f>
        <v>直连</v>
      </c>
    </row>
    <row r="117" ht="14.25" hidden="1" customHeight="1" spans="1:9">
      <c r="A117" s="7" t="s">
        <v>1091</v>
      </c>
      <c r="B117" s="8" t="s">
        <v>83</v>
      </c>
      <c r="C117" s="8" t="s">
        <v>825</v>
      </c>
      <c r="D117" s="3">
        <v>1367.94</v>
      </c>
      <c r="E117" t="str">
        <f>VLOOKUP(A117,HOP!A:L,12,0)</f>
        <v>1367.94</v>
      </c>
      <c r="F117" t="str">
        <f>VLOOKUP(A117,HOP!A:C,3,0)</f>
        <v>4688452</v>
      </c>
      <c r="G117">
        <f t="shared" si="2"/>
        <v>0</v>
      </c>
      <c r="H117" t="str">
        <f t="shared" si="3"/>
        <v>，4688452</v>
      </c>
      <c r="I117" t="str">
        <f>VLOOKUP(A117,HOP!A:U,21,0)</f>
        <v>直连</v>
      </c>
    </row>
    <row r="118" ht="14.25" hidden="1" customHeight="1" spans="1:9">
      <c r="A118" s="7" t="s">
        <v>1097</v>
      </c>
      <c r="B118" s="8" t="s">
        <v>83</v>
      </c>
      <c r="C118" s="8" t="s">
        <v>825</v>
      </c>
      <c r="D118" s="3">
        <v>1186.14</v>
      </c>
      <c r="E118" t="str">
        <f>VLOOKUP(A118,HOP!A:L,12,0)</f>
        <v>1186.14</v>
      </c>
      <c r="F118" t="str">
        <f>VLOOKUP(A118,HOP!A:C,3,0)</f>
        <v>4689525</v>
      </c>
      <c r="G118">
        <f t="shared" si="2"/>
        <v>0</v>
      </c>
      <c r="H118" t="str">
        <f t="shared" si="3"/>
        <v>，4689525</v>
      </c>
      <c r="I118" t="str">
        <f>VLOOKUP(A118,HOP!A:U,21,0)</f>
        <v>直连</v>
      </c>
    </row>
    <row r="119" ht="14.25" hidden="1" customHeight="1" spans="1:9">
      <c r="A119" s="7" t="s">
        <v>1106</v>
      </c>
      <c r="B119" s="8" t="s">
        <v>95</v>
      </c>
      <c r="C119" s="8" t="s">
        <v>825</v>
      </c>
      <c r="D119" s="3">
        <v>3111.24</v>
      </c>
      <c r="E119" t="str">
        <f>VLOOKUP(A119,HOP!A:L,12,0)</f>
        <v>3111.24</v>
      </c>
      <c r="F119" t="str">
        <f>VLOOKUP(A119,HOP!A:C,3,0)</f>
        <v>4692195</v>
      </c>
      <c r="G119">
        <f t="shared" si="2"/>
        <v>0</v>
      </c>
      <c r="H119" t="str">
        <f t="shared" si="3"/>
        <v>，4692195</v>
      </c>
      <c r="I119" t="str">
        <f>VLOOKUP(A119,HOP!A:U,21,0)</f>
        <v>直连</v>
      </c>
    </row>
    <row r="120" ht="14.25" hidden="1" customHeight="1" spans="1:9">
      <c r="A120" s="7" t="s">
        <v>1115</v>
      </c>
      <c r="B120" s="8" t="s">
        <v>106</v>
      </c>
      <c r="C120" s="8" t="s">
        <v>825</v>
      </c>
      <c r="D120" s="3">
        <v>443.82</v>
      </c>
      <c r="E120" t="str">
        <f>VLOOKUP(A120,HOP!A:L,12,0)</f>
        <v>443.82</v>
      </c>
      <c r="F120" t="str">
        <f>VLOOKUP(A120,HOP!A:C,3,0)</f>
        <v>4696205</v>
      </c>
      <c r="G120">
        <f t="shared" si="2"/>
        <v>0</v>
      </c>
      <c r="H120" t="str">
        <f t="shared" si="3"/>
        <v>，4696205</v>
      </c>
      <c r="I120" t="str">
        <f>VLOOKUP(A120,HOP!A:U,21,0)</f>
        <v>直连</v>
      </c>
    </row>
    <row r="121" ht="14.25" hidden="1" customHeight="1" spans="1:9">
      <c r="A121" s="7" t="s">
        <v>1124</v>
      </c>
      <c r="B121" s="8" t="s">
        <v>129</v>
      </c>
      <c r="C121" s="8" t="s">
        <v>825</v>
      </c>
      <c r="D121" s="3">
        <v>6869.2</v>
      </c>
      <c r="E121" t="str">
        <f>VLOOKUP(A121,HOP!A:L,12,0)</f>
        <v>6869.20</v>
      </c>
      <c r="F121" t="str">
        <f>VLOOKUP(A121,HOP!A:C,3,0)</f>
        <v>4698765</v>
      </c>
      <c r="G121">
        <f t="shared" si="2"/>
        <v>0</v>
      </c>
      <c r="H121" t="str">
        <f t="shared" si="3"/>
        <v>，4698765</v>
      </c>
      <c r="I121" t="str">
        <f>VLOOKUP(A121,HOP!A:U,21,0)</f>
        <v>直连</v>
      </c>
    </row>
    <row r="122" ht="14.25" hidden="1" customHeight="1" spans="1:9">
      <c r="A122" s="7" t="s">
        <v>1130</v>
      </c>
      <c r="B122" s="8" t="s">
        <v>106</v>
      </c>
      <c r="C122" s="8" t="s">
        <v>825</v>
      </c>
      <c r="D122" s="3">
        <v>750.59</v>
      </c>
      <c r="E122" t="str">
        <f>VLOOKUP(A122,HOP!A:L,12,0)</f>
        <v>750.59</v>
      </c>
      <c r="F122" t="str">
        <f>VLOOKUP(A122,HOP!A:C,3,0)</f>
        <v>4701368</v>
      </c>
      <c r="G122">
        <f t="shared" si="2"/>
        <v>0</v>
      </c>
      <c r="H122" t="str">
        <f t="shared" si="3"/>
        <v>，4701368</v>
      </c>
      <c r="I122" t="str">
        <f>VLOOKUP(A122,HOP!A:U,21,0)</f>
        <v>直连</v>
      </c>
    </row>
    <row r="123" ht="14.25" hidden="1" customHeight="1" spans="1:9">
      <c r="A123" s="7" t="s">
        <v>1137</v>
      </c>
      <c r="B123" s="8" t="s">
        <v>83</v>
      </c>
      <c r="C123" s="8" t="s">
        <v>825</v>
      </c>
      <c r="D123" s="3">
        <v>1312.48</v>
      </c>
      <c r="E123" t="str">
        <f>VLOOKUP(A123,HOP!A:L,12,0)</f>
        <v>1312.50</v>
      </c>
      <c r="F123" t="str">
        <f>VLOOKUP(A123,HOP!A:C,3,0)</f>
        <v>4703537</v>
      </c>
      <c r="G123">
        <f t="shared" si="2"/>
        <v>-0.0199999999999818</v>
      </c>
      <c r="H123" t="str">
        <f t="shared" si="3"/>
        <v>，4703537</v>
      </c>
      <c r="I123" t="str">
        <f>VLOOKUP(A123,HOP!A:U,21,0)</f>
        <v>直连</v>
      </c>
    </row>
    <row r="124" ht="14.25" hidden="1" customHeight="1" spans="1:9">
      <c r="A124" s="7" t="s">
        <v>1143</v>
      </c>
      <c r="B124" s="8" t="s">
        <v>106</v>
      </c>
      <c r="C124" s="8" t="s">
        <v>825</v>
      </c>
      <c r="D124" s="3">
        <v>1434</v>
      </c>
      <c r="E124" t="str">
        <f>VLOOKUP(A124,HOP!A:L,12,0)</f>
        <v>1434.00</v>
      </c>
      <c r="F124" t="str">
        <f>VLOOKUP(A124,HOP!A:C,3,0)</f>
        <v>4705531</v>
      </c>
      <c r="G124">
        <f t="shared" si="2"/>
        <v>0</v>
      </c>
      <c r="H124" t="str">
        <f t="shared" si="3"/>
        <v>，4705531</v>
      </c>
      <c r="I124" t="str">
        <f>VLOOKUP(A124,HOP!A:U,21,0)</f>
        <v>直采</v>
      </c>
    </row>
    <row r="125" ht="14.25" hidden="1" customHeight="1" spans="1:9">
      <c r="A125" s="7" t="s">
        <v>1153</v>
      </c>
      <c r="B125" s="8" t="s">
        <v>106</v>
      </c>
      <c r="C125" s="8" t="s">
        <v>825</v>
      </c>
      <c r="D125" s="3">
        <v>2828</v>
      </c>
      <c r="E125" t="str">
        <f>VLOOKUP(A125,HOP!A:L,12,0)</f>
        <v>2828.00</v>
      </c>
      <c r="F125" t="str">
        <f>VLOOKUP(A125,HOP!A:C,3,0)</f>
        <v>4705431</v>
      </c>
      <c r="G125">
        <f t="shared" si="2"/>
        <v>0</v>
      </c>
      <c r="H125" t="str">
        <f t="shared" si="3"/>
        <v>，4705431</v>
      </c>
      <c r="I125" t="str">
        <f>VLOOKUP(A125,HOP!A:U,21,0)</f>
        <v>直连</v>
      </c>
    </row>
    <row r="126" ht="14.25" hidden="1" customHeight="1" spans="1:9">
      <c r="A126" s="7" t="s">
        <v>1161</v>
      </c>
      <c r="B126" s="8" t="s">
        <v>106</v>
      </c>
      <c r="C126" s="8" t="s">
        <v>825</v>
      </c>
      <c r="D126" s="3">
        <v>513.23</v>
      </c>
      <c r="E126" t="str">
        <f>VLOOKUP(A126,HOP!A:L,12,0)</f>
        <v>513.23</v>
      </c>
      <c r="F126" t="str">
        <f>VLOOKUP(A126,HOP!A:C,3,0)</f>
        <v>4706950</v>
      </c>
      <c r="G126">
        <f t="shared" si="2"/>
        <v>0</v>
      </c>
      <c r="H126" t="str">
        <f t="shared" si="3"/>
        <v>，4706950</v>
      </c>
      <c r="I126" t="str">
        <f>VLOOKUP(A126,HOP!A:U,21,0)</f>
        <v>直连</v>
      </c>
    </row>
    <row r="127" ht="14.25" hidden="1" customHeight="1" spans="1:9">
      <c r="A127" s="7" t="s">
        <v>1167</v>
      </c>
      <c r="B127" s="8" t="s">
        <v>83</v>
      </c>
      <c r="C127" s="8" t="s">
        <v>825</v>
      </c>
      <c r="D127" s="3">
        <v>2085.94</v>
      </c>
      <c r="E127" t="str">
        <f>VLOOKUP(A127,HOP!A:L,12,0)</f>
        <v>2085.94</v>
      </c>
      <c r="F127" t="str">
        <f>VLOOKUP(A127,HOP!A:C,3,0)</f>
        <v>4712594</v>
      </c>
      <c r="G127">
        <f t="shared" si="2"/>
        <v>0</v>
      </c>
      <c r="H127" t="str">
        <f t="shared" si="3"/>
        <v>，4712594</v>
      </c>
      <c r="I127" t="str">
        <f>VLOOKUP(A127,HOP!A:U,21,0)</f>
        <v>直连</v>
      </c>
    </row>
    <row r="128" ht="14.25" hidden="1" customHeight="1" spans="1:9">
      <c r="A128" s="7" t="s">
        <v>1173</v>
      </c>
      <c r="B128" s="8" t="s">
        <v>106</v>
      </c>
      <c r="C128" s="8" t="s">
        <v>825</v>
      </c>
      <c r="D128" s="3">
        <v>2727</v>
      </c>
      <c r="E128" t="str">
        <f>VLOOKUP(A128,HOP!A:L,12,0)</f>
        <v>2727.00</v>
      </c>
      <c r="F128" t="str">
        <f>VLOOKUP(A128,HOP!A:C,3,0)</f>
        <v>4726455</v>
      </c>
      <c r="G128">
        <f t="shared" si="2"/>
        <v>0</v>
      </c>
      <c r="H128" t="str">
        <f t="shared" si="3"/>
        <v>，4726455</v>
      </c>
      <c r="I128" t="str">
        <f>VLOOKUP(A128,HOP!A:U,21,0)</f>
        <v>直连</v>
      </c>
    </row>
    <row r="129" ht="14.25" hidden="1" customHeight="1" spans="1:9">
      <c r="A129" s="7" t="s">
        <v>1178</v>
      </c>
      <c r="B129" s="8" t="s">
        <v>106</v>
      </c>
      <c r="C129" s="8" t="s">
        <v>825</v>
      </c>
      <c r="D129" s="3">
        <v>287.36</v>
      </c>
      <c r="E129" t="str">
        <f>VLOOKUP(A129,HOP!A:L,12,0)</f>
        <v>287.36</v>
      </c>
      <c r="F129" t="str">
        <f>VLOOKUP(A129,HOP!A:C,3,0)</f>
        <v>4715776</v>
      </c>
      <c r="G129">
        <f t="shared" si="2"/>
        <v>0</v>
      </c>
      <c r="H129" t="str">
        <f t="shared" si="3"/>
        <v>，4715776</v>
      </c>
      <c r="I129" t="str">
        <f>VLOOKUP(A129,HOP!A:U,21,0)</f>
        <v>直连</v>
      </c>
    </row>
    <row r="130" ht="14.25" hidden="1" customHeight="1" spans="1:9">
      <c r="A130" s="7" t="s">
        <v>1185</v>
      </c>
      <c r="B130" s="8" t="s">
        <v>106</v>
      </c>
      <c r="C130" s="8" t="s">
        <v>825</v>
      </c>
      <c r="D130" s="3">
        <v>214</v>
      </c>
      <c r="E130" t="str">
        <f>VLOOKUP(A130,HOP!A:L,12,0)</f>
        <v>214.00</v>
      </c>
      <c r="F130" t="str">
        <f>VLOOKUP(A130,HOP!A:C,3,0)</f>
        <v>4731039</v>
      </c>
      <c r="G130">
        <f t="shared" si="2"/>
        <v>0</v>
      </c>
      <c r="H130" t="str">
        <f t="shared" si="3"/>
        <v>，4731039</v>
      </c>
      <c r="I130" t="str">
        <f>VLOOKUP(A130,HOP!A:U,21,0)</f>
        <v>直采</v>
      </c>
    </row>
    <row r="131" ht="14.25" hidden="1" customHeight="1" spans="1:9">
      <c r="A131" s="7" t="s">
        <v>1193</v>
      </c>
      <c r="B131" s="8" t="s">
        <v>106</v>
      </c>
      <c r="C131" s="8" t="s">
        <v>825</v>
      </c>
      <c r="D131" s="3">
        <v>839.38</v>
      </c>
      <c r="E131" t="str">
        <f>VLOOKUP(A131,HOP!A:L,12,0)</f>
        <v>839.38</v>
      </c>
      <c r="F131" t="str">
        <f>VLOOKUP(A131,HOP!A:C,3,0)</f>
        <v>4718388</v>
      </c>
      <c r="G131">
        <f t="shared" ref="G131:G194" si="4">D131-E131</f>
        <v>0</v>
      </c>
      <c r="H131" t="str">
        <f t="shared" ref="H131:H194" si="5">$H$1&amp;F131</f>
        <v>，4718388</v>
      </c>
      <c r="I131" t="str">
        <f>VLOOKUP(A131,HOP!A:U,21,0)</f>
        <v>直连</v>
      </c>
    </row>
    <row r="132" ht="14.25" hidden="1" customHeight="1" spans="1:9">
      <c r="A132" s="7" t="s">
        <v>1199</v>
      </c>
      <c r="B132" s="8" t="s">
        <v>83</v>
      </c>
      <c r="C132" s="8" t="s">
        <v>825</v>
      </c>
      <c r="D132" s="3">
        <v>901.22</v>
      </c>
      <c r="E132" t="str">
        <f>VLOOKUP(A132,HOP!A:L,12,0)</f>
        <v>901.24</v>
      </c>
      <c r="F132" t="str">
        <f>VLOOKUP(A132,HOP!A:C,3,0)</f>
        <v>4721010</v>
      </c>
      <c r="G132">
        <f t="shared" si="4"/>
        <v>-0.0199999999999818</v>
      </c>
      <c r="H132" t="str">
        <f t="shared" si="5"/>
        <v>，4721010</v>
      </c>
      <c r="I132" t="str">
        <f>VLOOKUP(A132,HOP!A:U,21,0)</f>
        <v>直连</v>
      </c>
    </row>
    <row r="133" ht="14.25" hidden="1" customHeight="1" spans="1:9">
      <c r="A133" s="7" t="s">
        <v>1202</v>
      </c>
      <c r="B133" s="8" t="s">
        <v>83</v>
      </c>
      <c r="C133" s="8" t="s">
        <v>825</v>
      </c>
      <c r="D133" s="3">
        <v>8992.32</v>
      </c>
      <c r="E133" t="str">
        <f>VLOOKUP(A133,HOP!A:L,12,0)</f>
        <v>8992.32</v>
      </c>
      <c r="F133" t="str">
        <f>VLOOKUP(A133,HOP!A:C,3,0)</f>
        <v>4682432</v>
      </c>
      <c r="G133">
        <f t="shared" si="4"/>
        <v>0</v>
      </c>
      <c r="H133" t="str">
        <f t="shared" si="5"/>
        <v>，4682432</v>
      </c>
      <c r="I133" t="str">
        <f>VLOOKUP(A133,HOP!A:U,21,0)</f>
        <v>直连</v>
      </c>
    </row>
    <row r="134" ht="14.25" hidden="1" customHeight="1" spans="1:9">
      <c r="A134" s="7" t="s">
        <v>1211</v>
      </c>
      <c r="B134" s="8" t="s">
        <v>95</v>
      </c>
      <c r="C134" s="8" t="s">
        <v>825</v>
      </c>
      <c r="D134" s="3">
        <v>3964</v>
      </c>
      <c r="E134" t="str">
        <f>VLOOKUP(A134,HOP!A:L,12,0)</f>
        <v>3964.00</v>
      </c>
      <c r="F134" t="str">
        <f>VLOOKUP(A134,HOP!A:C,3,0)</f>
        <v>4371863</v>
      </c>
      <c r="G134">
        <f t="shared" si="4"/>
        <v>0</v>
      </c>
      <c r="H134" t="str">
        <f t="shared" si="5"/>
        <v>，4371863</v>
      </c>
      <c r="I134" t="str">
        <f>VLOOKUP(A134,HOP!A:U,21,0)</f>
        <v>直采</v>
      </c>
    </row>
    <row r="135" ht="14.25" hidden="1" customHeight="1" spans="1:9">
      <c r="A135" s="7" t="s">
        <v>1221</v>
      </c>
      <c r="B135" s="8" t="s">
        <v>83</v>
      </c>
      <c r="C135" s="8" t="s">
        <v>825</v>
      </c>
      <c r="D135" s="3">
        <v>1179.16</v>
      </c>
      <c r="E135" t="str">
        <f>VLOOKUP(A135,HOP!A:L,12,0)</f>
        <v>1179.16</v>
      </c>
      <c r="F135" t="str">
        <f>VLOOKUP(A135,HOP!A:C,3,0)</f>
        <v>4604765</v>
      </c>
      <c r="G135">
        <f t="shared" si="4"/>
        <v>0</v>
      </c>
      <c r="H135" t="str">
        <f t="shared" si="5"/>
        <v>，4604765</v>
      </c>
      <c r="I135" t="str">
        <f>VLOOKUP(A135,HOP!A:U,21,0)</f>
        <v>直连</v>
      </c>
    </row>
    <row r="136" ht="14.25" hidden="1" customHeight="1" spans="1:9">
      <c r="A136" s="7" t="s">
        <v>1231</v>
      </c>
      <c r="B136" s="8" t="s">
        <v>83</v>
      </c>
      <c r="C136" s="8" t="s">
        <v>825</v>
      </c>
      <c r="D136" s="3">
        <v>496</v>
      </c>
      <c r="E136" t="str">
        <f>VLOOKUP(A136,HOP!A:L,12,0)</f>
        <v>496.00</v>
      </c>
      <c r="F136" t="str">
        <f>VLOOKUP(A136,HOP!A:C,3,0)</f>
        <v>4587599</v>
      </c>
      <c r="G136">
        <f t="shared" si="4"/>
        <v>0</v>
      </c>
      <c r="H136" t="str">
        <f t="shared" si="5"/>
        <v>，4587599</v>
      </c>
      <c r="I136" t="str">
        <f>VLOOKUP(A136,HOP!A:U,21,0)</f>
        <v>直采</v>
      </c>
    </row>
    <row r="137" ht="14.25" hidden="1" customHeight="1" spans="1:9">
      <c r="A137" s="7" t="s">
        <v>1237</v>
      </c>
      <c r="B137" s="8" t="s">
        <v>129</v>
      </c>
      <c r="C137" s="8" t="s">
        <v>825</v>
      </c>
      <c r="D137" s="3">
        <v>2419</v>
      </c>
      <c r="E137" t="str">
        <f>VLOOKUP(A137,HOP!A:L,12,0)</f>
        <v>2419.00</v>
      </c>
      <c r="F137" t="str">
        <f>VLOOKUP(A137,HOP!A:C,3,0)</f>
        <v>4592996</v>
      </c>
      <c r="G137">
        <f t="shared" si="4"/>
        <v>0</v>
      </c>
      <c r="H137" t="str">
        <f t="shared" si="5"/>
        <v>，4592996</v>
      </c>
      <c r="I137" t="str">
        <f>VLOOKUP(A137,HOP!A:U,21,0)</f>
        <v>直连</v>
      </c>
    </row>
    <row r="138" ht="14.25" hidden="1" customHeight="1" spans="1:9">
      <c r="A138" s="7" t="s">
        <v>1246</v>
      </c>
      <c r="B138" s="8" t="s">
        <v>106</v>
      </c>
      <c r="C138" s="8" t="s">
        <v>825</v>
      </c>
      <c r="D138" s="3">
        <v>244.9</v>
      </c>
      <c r="E138" t="str">
        <f>VLOOKUP(A138,HOP!A:L,12,0)</f>
        <v>244.90</v>
      </c>
      <c r="F138" t="str">
        <f>VLOOKUP(A138,HOP!A:C,3,0)</f>
        <v>4622755</v>
      </c>
      <c r="G138">
        <f t="shared" si="4"/>
        <v>0</v>
      </c>
      <c r="H138" t="str">
        <f t="shared" si="5"/>
        <v>，4622755</v>
      </c>
      <c r="I138" t="str">
        <f>VLOOKUP(A138,HOP!A:U,21,0)</f>
        <v>直连</v>
      </c>
    </row>
    <row r="139" ht="14.25" hidden="1" customHeight="1" spans="1:9">
      <c r="A139" s="7" t="s">
        <v>1255</v>
      </c>
      <c r="B139" s="8" t="s">
        <v>95</v>
      </c>
      <c r="C139" s="8" t="s">
        <v>825</v>
      </c>
      <c r="D139" s="3">
        <v>1337.2</v>
      </c>
      <c r="E139" t="str">
        <f>VLOOKUP(A139,HOP!A:L,12,0)</f>
        <v>1337.22</v>
      </c>
      <c r="F139" t="str">
        <f>VLOOKUP(A139,HOP!A:C,3,0)</f>
        <v>4609292</v>
      </c>
      <c r="G139">
        <f t="shared" si="4"/>
        <v>-0.0199999999999818</v>
      </c>
      <c r="H139" t="str">
        <f t="shared" si="5"/>
        <v>，4609292</v>
      </c>
      <c r="I139" t="str">
        <f>VLOOKUP(A139,HOP!A:U,21,0)</f>
        <v>直连</v>
      </c>
    </row>
    <row r="140" ht="14.25" hidden="1" customHeight="1" spans="1:9">
      <c r="A140" s="7" t="s">
        <v>1264</v>
      </c>
      <c r="B140" s="8" t="s">
        <v>95</v>
      </c>
      <c r="C140" s="8" t="s">
        <v>825</v>
      </c>
      <c r="D140" s="3">
        <v>3457.23</v>
      </c>
      <c r="E140" t="str">
        <f>VLOOKUP(A140,HOP!A:L,12,0)</f>
        <v>3457.23</v>
      </c>
      <c r="F140" t="str">
        <f>VLOOKUP(A140,HOP!A:C,3,0)</f>
        <v>4616101</v>
      </c>
      <c r="G140">
        <f t="shared" si="4"/>
        <v>0</v>
      </c>
      <c r="H140" t="str">
        <f t="shared" si="5"/>
        <v>，4616101</v>
      </c>
      <c r="I140" t="str">
        <f>VLOOKUP(A140,HOP!A:U,21,0)</f>
        <v>直连</v>
      </c>
    </row>
    <row r="141" ht="14.25" hidden="1" customHeight="1" spans="1:9">
      <c r="A141" s="7" t="s">
        <v>1274</v>
      </c>
      <c r="B141" s="8" t="s">
        <v>83</v>
      </c>
      <c r="C141" s="8" t="s">
        <v>825</v>
      </c>
      <c r="D141" s="3">
        <v>1227.04</v>
      </c>
      <c r="E141" t="str">
        <f>VLOOKUP(A141,HOP!A:L,12,0)</f>
        <v>1227.04</v>
      </c>
      <c r="F141" t="str">
        <f>VLOOKUP(A141,HOP!A:C,3,0)</f>
        <v>4577824</v>
      </c>
      <c r="G141">
        <f t="shared" si="4"/>
        <v>0</v>
      </c>
      <c r="H141" t="str">
        <f t="shared" si="5"/>
        <v>，4577824</v>
      </c>
      <c r="I141" t="str">
        <f>VLOOKUP(A141,HOP!A:U,21,0)</f>
        <v>直连</v>
      </c>
    </row>
    <row r="142" ht="14.25" hidden="1" customHeight="1" spans="1:9">
      <c r="A142" s="7" t="s">
        <v>1283</v>
      </c>
      <c r="B142" s="8" t="s">
        <v>95</v>
      </c>
      <c r="C142" s="8" t="s">
        <v>825</v>
      </c>
      <c r="D142" s="3">
        <v>6094.55</v>
      </c>
      <c r="E142" t="str">
        <f>VLOOKUP(A142,HOP!A:L,12,0)</f>
        <v>6094.56</v>
      </c>
      <c r="F142" t="str">
        <f>VLOOKUP(A142,HOP!A:C,3,0)</f>
        <v>4645054</v>
      </c>
      <c r="G142">
        <f t="shared" si="4"/>
        <v>-0.0100000000002183</v>
      </c>
      <c r="H142" t="str">
        <f t="shared" si="5"/>
        <v>，4645054</v>
      </c>
      <c r="I142" t="str">
        <f>VLOOKUP(A142,HOP!A:U,21,0)</f>
        <v>直连</v>
      </c>
    </row>
    <row r="143" ht="14.25" hidden="1" customHeight="1" spans="1:9">
      <c r="A143" s="7" t="s">
        <v>1292</v>
      </c>
      <c r="B143" s="8" t="s">
        <v>129</v>
      </c>
      <c r="C143" s="8" t="s">
        <v>825</v>
      </c>
      <c r="D143" s="3">
        <v>7226.4</v>
      </c>
      <c r="E143" t="str">
        <f>VLOOKUP(A143,HOP!A:L,12,0)</f>
        <v>7226.52</v>
      </c>
      <c r="F143" t="str">
        <f>VLOOKUP(A143,HOP!A:C,3,0)</f>
        <v>4637298</v>
      </c>
      <c r="G143">
        <f t="shared" si="4"/>
        <v>-0.1200000000008</v>
      </c>
      <c r="H143" t="str">
        <f t="shared" si="5"/>
        <v>，4637298</v>
      </c>
      <c r="I143" t="str">
        <f>VLOOKUP(A143,HOP!A:U,21,0)</f>
        <v>直连</v>
      </c>
    </row>
    <row r="144" ht="14.25" hidden="1" customHeight="1" spans="1:9">
      <c r="A144" s="7" t="s">
        <v>1302</v>
      </c>
      <c r="B144" s="8" t="s">
        <v>95</v>
      </c>
      <c r="C144" s="8" t="s">
        <v>825</v>
      </c>
      <c r="D144" s="3">
        <v>8058.54</v>
      </c>
      <c r="E144" t="str">
        <f>VLOOKUP(A144,HOP!A:L,12,0)</f>
        <v>8058.57</v>
      </c>
      <c r="F144" t="str">
        <f>VLOOKUP(A144,HOP!A:C,3,0)</f>
        <v>4679694</v>
      </c>
      <c r="G144">
        <f t="shared" si="4"/>
        <v>-0.0299999999997453</v>
      </c>
      <c r="H144" t="str">
        <f t="shared" si="5"/>
        <v>，4679694</v>
      </c>
      <c r="I144" t="str">
        <f>VLOOKUP(A144,HOP!A:U,21,0)</f>
        <v>直连</v>
      </c>
    </row>
    <row r="145" ht="14.25" hidden="1" customHeight="1" spans="1:9">
      <c r="A145" s="7" t="s">
        <v>1311</v>
      </c>
      <c r="B145" s="8" t="s">
        <v>95</v>
      </c>
      <c r="C145" s="8" t="s">
        <v>825</v>
      </c>
      <c r="D145" s="3">
        <v>624.36</v>
      </c>
      <c r="E145" t="str">
        <f>VLOOKUP(A145,HOP!A:L,12,0)</f>
        <v>624.36</v>
      </c>
      <c r="F145" t="str">
        <f>VLOOKUP(A145,HOP!A:C,3,0)</f>
        <v>4645415</v>
      </c>
      <c r="G145">
        <f t="shared" si="4"/>
        <v>0</v>
      </c>
      <c r="H145" t="str">
        <f t="shared" si="5"/>
        <v>，4645415</v>
      </c>
      <c r="I145" t="str">
        <f>VLOOKUP(A145,HOP!A:U,21,0)</f>
        <v>直连</v>
      </c>
    </row>
    <row r="146" ht="14.25" hidden="1" customHeight="1" spans="1:9">
      <c r="A146" s="7" t="s">
        <v>1319</v>
      </c>
      <c r="B146" s="8" t="s">
        <v>106</v>
      </c>
      <c r="C146" s="8" t="s">
        <v>825</v>
      </c>
      <c r="D146" s="3">
        <v>823.75</v>
      </c>
      <c r="E146" t="str">
        <f>VLOOKUP(A146,HOP!A:L,12,0)</f>
        <v>823.75</v>
      </c>
      <c r="F146" t="str">
        <f>VLOOKUP(A146,HOP!A:C,3,0)</f>
        <v>4693162</v>
      </c>
      <c r="G146">
        <f t="shared" si="4"/>
        <v>0</v>
      </c>
      <c r="H146" t="str">
        <f t="shared" si="5"/>
        <v>，4693162</v>
      </c>
      <c r="I146" t="str">
        <f>VLOOKUP(A146,HOP!A:U,21,0)</f>
        <v>直连</v>
      </c>
    </row>
    <row r="147" ht="14.25" hidden="1" customHeight="1" spans="1:9">
      <c r="A147" s="7" t="s">
        <v>1328</v>
      </c>
      <c r="B147" s="8" t="s">
        <v>106</v>
      </c>
      <c r="C147" s="8" t="s">
        <v>825</v>
      </c>
      <c r="D147" s="3">
        <v>1390</v>
      </c>
      <c r="E147" t="str">
        <f>VLOOKUP(A147,HOP!A:L,12,0)</f>
        <v>1390.00</v>
      </c>
      <c r="F147" t="str">
        <f>VLOOKUP(A147,HOP!A:C,3,0)</f>
        <v>4705878</v>
      </c>
      <c r="G147">
        <f t="shared" si="4"/>
        <v>0</v>
      </c>
      <c r="H147" t="str">
        <f t="shared" si="5"/>
        <v>，4705878</v>
      </c>
      <c r="I147" t="str">
        <f>VLOOKUP(A147,HOP!A:U,21,0)</f>
        <v>直采</v>
      </c>
    </row>
    <row r="148" ht="14.25" hidden="1" customHeight="1" spans="1:9">
      <c r="A148" s="7" t="s">
        <v>1335</v>
      </c>
      <c r="B148" s="8" t="s">
        <v>95</v>
      </c>
      <c r="C148" s="8" t="s">
        <v>825</v>
      </c>
      <c r="D148" s="3">
        <v>1089.99</v>
      </c>
      <c r="E148" t="str">
        <f>VLOOKUP(A148,HOP!A:L,12,0)</f>
        <v>1090.00</v>
      </c>
      <c r="F148" t="str">
        <f>VLOOKUP(A148,HOP!A:C,3,0)</f>
        <v>4727157</v>
      </c>
      <c r="G148">
        <f t="shared" si="4"/>
        <v>-0.00999999999999091</v>
      </c>
      <c r="H148" t="str">
        <f t="shared" si="5"/>
        <v>，4727157</v>
      </c>
      <c r="I148" t="str">
        <f>VLOOKUP(A148,HOP!A:U,21,0)</f>
        <v>直采</v>
      </c>
    </row>
    <row r="149" ht="14.25" hidden="1" customHeight="1" spans="1:9">
      <c r="A149" s="7" t="s">
        <v>1341</v>
      </c>
      <c r="B149" s="8" t="s">
        <v>1344</v>
      </c>
      <c r="C149" s="8" t="s">
        <v>1345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1348</v>
      </c>
      <c r="B150" s="8" t="s">
        <v>106</v>
      </c>
      <c r="C150" s="8" t="s">
        <v>825</v>
      </c>
      <c r="D150" s="3">
        <v>291.34</v>
      </c>
      <c r="E150" t="str">
        <f>VLOOKUP(A150,HOP!A:L,12,0)</f>
        <v>291.34</v>
      </c>
      <c r="F150" t="str">
        <f>VLOOKUP(A150,HOP!A:C,3,0)</f>
        <v>4733284</v>
      </c>
      <c r="G150">
        <f t="shared" si="4"/>
        <v>0</v>
      </c>
      <c r="H150" t="str">
        <f t="shared" si="5"/>
        <v>，4733284</v>
      </c>
      <c r="I150" t="str">
        <f>VLOOKUP(A150,HOP!A:U,21,0)</f>
        <v>直连</v>
      </c>
    </row>
    <row r="151" ht="14.25" hidden="1" customHeight="1" spans="1:9">
      <c r="A151" s="7" t="s">
        <v>1357</v>
      </c>
      <c r="B151" s="8" t="s">
        <v>106</v>
      </c>
      <c r="C151" s="8" t="s">
        <v>825</v>
      </c>
      <c r="D151" s="3">
        <v>606.32</v>
      </c>
      <c r="E151" t="str">
        <f>VLOOKUP(A151,HOP!A:L,12,0)</f>
        <v>606.32</v>
      </c>
      <c r="F151" t="str">
        <f>VLOOKUP(A151,HOP!A:C,3,0)</f>
        <v>4734474</v>
      </c>
      <c r="G151">
        <f t="shared" si="4"/>
        <v>0</v>
      </c>
      <c r="H151" t="str">
        <f t="shared" si="5"/>
        <v>，4734474</v>
      </c>
      <c r="I151" t="str">
        <f>VLOOKUP(A151,HOP!A:U,21,0)</f>
        <v>直连</v>
      </c>
    </row>
    <row r="152" ht="14.25" hidden="1" customHeight="1" spans="1:9">
      <c r="A152" s="7" t="s">
        <v>1366</v>
      </c>
      <c r="B152" s="8" t="s">
        <v>106</v>
      </c>
      <c r="C152" s="8" t="s">
        <v>825</v>
      </c>
      <c r="D152" s="3">
        <v>826.69</v>
      </c>
      <c r="E152" t="str">
        <f>VLOOKUP(A152,HOP!A:L,12,0)</f>
        <v>826.69</v>
      </c>
      <c r="F152" t="str">
        <f>VLOOKUP(A152,HOP!A:C,3,0)</f>
        <v>4736007</v>
      </c>
      <c r="G152">
        <f t="shared" si="4"/>
        <v>0</v>
      </c>
      <c r="H152" t="str">
        <f t="shared" si="5"/>
        <v>，4736007</v>
      </c>
      <c r="I152" t="str">
        <f>VLOOKUP(A152,HOP!A:U,21,0)</f>
        <v>直连</v>
      </c>
    </row>
    <row r="153" ht="14.25" hidden="1" customHeight="1" spans="1:9">
      <c r="A153" s="7" t="s">
        <v>1375</v>
      </c>
      <c r="B153" s="8" t="s">
        <v>95</v>
      </c>
      <c r="C153" s="8" t="s">
        <v>825</v>
      </c>
      <c r="D153" s="3">
        <v>672.63</v>
      </c>
      <c r="E153" t="str">
        <f>VLOOKUP(A153,HOP!A:L,12,0)</f>
        <v>672.63</v>
      </c>
      <c r="F153" t="str">
        <f>VLOOKUP(A153,HOP!A:C,3,0)</f>
        <v>4591906</v>
      </c>
      <c r="G153">
        <f t="shared" si="4"/>
        <v>0</v>
      </c>
      <c r="H153" t="str">
        <f t="shared" si="5"/>
        <v>，4591906</v>
      </c>
      <c r="I153" t="str">
        <f>VLOOKUP(A153,HOP!A:U,21,0)</f>
        <v>直连</v>
      </c>
    </row>
    <row r="154" ht="14.25" hidden="1" customHeight="1" spans="1:9">
      <c r="A154" s="7" t="s">
        <v>1384</v>
      </c>
      <c r="B154" s="8" t="s">
        <v>83</v>
      </c>
      <c r="C154" s="8" t="s">
        <v>825</v>
      </c>
      <c r="D154" s="3">
        <v>1200.38</v>
      </c>
      <c r="E154" t="str">
        <f>VLOOKUP(A154,HOP!A:L,12,0)</f>
        <v>1200.38</v>
      </c>
      <c r="F154" t="str">
        <f>VLOOKUP(A154,HOP!A:C,3,0)</f>
        <v>4734710</v>
      </c>
      <c r="G154">
        <f t="shared" si="4"/>
        <v>0</v>
      </c>
      <c r="H154" t="str">
        <f t="shared" si="5"/>
        <v>，4734710</v>
      </c>
      <c r="I154" t="str">
        <f>VLOOKUP(A154,HOP!A:U,21,0)</f>
        <v>直连</v>
      </c>
    </row>
    <row r="155" ht="14.25" hidden="1" customHeight="1" spans="1:9">
      <c r="A155" s="7" t="s">
        <v>1393</v>
      </c>
      <c r="B155" s="8" t="s">
        <v>83</v>
      </c>
      <c r="C155" s="8" t="s">
        <v>825</v>
      </c>
      <c r="D155" s="3">
        <v>2412</v>
      </c>
      <c r="E155" t="str">
        <f>VLOOKUP(A155,HOP!A:L,12,0)</f>
        <v>2412.00</v>
      </c>
      <c r="F155" t="str">
        <f>VLOOKUP(A155,HOP!A:C,3,0)</f>
        <v>4590660</v>
      </c>
      <c r="G155">
        <f t="shared" si="4"/>
        <v>0</v>
      </c>
      <c r="H155" t="str">
        <f t="shared" si="5"/>
        <v>，4590660</v>
      </c>
      <c r="I155" t="str">
        <f>VLOOKUP(A155,HOP!A:U,21,0)</f>
        <v>直采</v>
      </c>
    </row>
    <row r="156" ht="14.25" hidden="1" customHeight="1" spans="1:9">
      <c r="A156" s="7" t="s">
        <v>1401</v>
      </c>
      <c r="B156" s="8" t="s">
        <v>83</v>
      </c>
      <c r="C156" s="8" t="s">
        <v>825</v>
      </c>
      <c r="D156" s="3">
        <v>580</v>
      </c>
      <c r="E156" t="str">
        <f>VLOOKUP(A156,HOP!A:L,12,0)</f>
        <v>580.00</v>
      </c>
      <c r="F156" t="str">
        <f>VLOOKUP(A156,HOP!A:C,3,0)</f>
        <v>4657203</v>
      </c>
      <c r="G156">
        <f t="shared" si="4"/>
        <v>0</v>
      </c>
      <c r="H156" t="str">
        <f t="shared" si="5"/>
        <v>，4657203</v>
      </c>
      <c r="I156" t="str">
        <f>VLOOKUP(A156,HOP!A:U,21,0)</f>
        <v>直采</v>
      </c>
    </row>
    <row r="157" ht="14.25" hidden="1" customHeight="1" spans="1:9">
      <c r="A157" s="7" t="s">
        <v>1406</v>
      </c>
      <c r="B157" s="8" t="s">
        <v>83</v>
      </c>
      <c r="C157" s="8" t="s">
        <v>825</v>
      </c>
      <c r="D157" s="3">
        <v>1190.24</v>
      </c>
      <c r="E157" t="str">
        <f>VLOOKUP(A157,HOP!A:L,12,0)</f>
        <v>1190.24</v>
      </c>
      <c r="F157" t="str">
        <f>VLOOKUP(A157,HOP!A:C,3,0)</f>
        <v>4731929</v>
      </c>
      <c r="G157">
        <f t="shared" si="4"/>
        <v>0</v>
      </c>
      <c r="H157" t="str">
        <f t="shared" si="5"/>
        <v>，4731929</v>
      </c>
      <c r="I157" t="str">
        <f>VLOOKUP(A157,HOP!A:U,21,0)</f>
        <v>直连</v>
      </c>
    </row>
    <row r="158" ht="14.25" hidden="1" customHeight="1" spans="1:9">
      <c r="A158" s="7" t="s">
        <v>1414</v>
      </c>
      <c r="B158" s="8" t="s">
        <v>106</v>
      </c>
      <c r="C158" s="8" t="s">
        <v>825</v>
      </c>
      <c r="D158" s="3">
        <v>287.61</v>
      </c>
      <c r="E158" t="str">
        <f>VLOOKUP(A158,HOP!A:L,12,0)</f>
        <v>287.61</v>
      </c>
      <c r="F158" t="str">
        <f>VLOOKUP(A158,HOP!A:C,3,0)</f>
        <v>4736329</v>
      </c>
      <c r="G158">
        <f t="shared" si="4"/>
        <v>0</v>
      </c>
      <c r="H158" t="str">
        <f t="shared" si="5"/>
        <v>，4736329</v>
      </c>
      <c r="I158" t="str">
        <f>VLOOKUP(A158,HOP!A:U,21,0)</f>
        <v>直连</v>
      </c>
    </row>
    <row r="159" ht="14.25" hidden="1" customHeight="1" spans="1:9">
      <c r="A159" s="7" t="s">
        <v>1420</v>
      </c>
      <c r="B159" s="8" t="s">
        <v>106</v>
      </c>
      <c r="C159" s="8" t="s">
        <v>825</v>
      </c>
      <c r="D159" s="3">
        <v>341.99</v>
      </c>
      <c r="E159" t="str">
        <f>VLOOKUP(A159,HOP!A:L,12,0)</f>
        <v>341.99</v>
      </c>
      <c r="F159" t="str">
        <f>VLOOKUP(A159,HOP!A:C,3,0)</f>
        <v>4737771</v>
      </c>
      <c r="G159">
        <f t="shared" si="4"/>
        <v>0</v>
      </c>
      <c r="H159" t="str">
        <f t="shared" si="5"/>
        <v>，4737771</v>
      </c>
      <c r="I159" t="str">
        <f>VLOOKUP(A159,HOP!A:U,21,0)</f>
        <v>直连</v>
      </c>
    </row>
    <row r="160" ht="14.25" hidden="1" customHeight="1" spans="1:9">
      <c r="A160" s="7" t="s">
        <v>1429</v>
      </c>
      <c r="B160" s="8" t="s">
        <v>106</v>
      </c>
      <c r="C160" s="8" t="s">
        <v>825</v>
      </c>
      <c r="D160" s="3">
        <v>1798.51</v>
      </c>
      <c r="E160" t="str">
        <f>VLOOKUP(A160,HOP!A:L,12,0)</f>
        <v>1798.51</v>
      </c>
      <c r="F160" t="str">
        <f>VLOOKUP(A160,HOP!A:C,3,0)</f>
        <v>4614081</v>
      </c>
      <c r="G160">
        <f t="shared" si="4"/>
        <v>0</v>
      </c>
      <c r="H160" t="str">
        <f t="shared" si="5"/>
        <v>，4614081</v>
      </c>
      <c r="I160" t="str">
        <f>VLOOKUP(A160,HOP!A:U,21,0)</f>
        <v>直连</v>
      </c>
    </row>
    <row r="161" ht="14.25" hidden="1" customHeight="1" spans="1:9">
      <c r="A161" s="7" t="s">
        <v>1439</v>
      </c>
      <c r="B161" s="8" t="s">
        <v>83</v>
      </c>
      <c r="C161" s="8" t="s">
        <v>825</v>
      </c>
      <c r="D161" s="3">
        <v>2291.9</v>
      </c>
      <c r="E161" t="str">
        <f>VLOOKUP(A161,HOP!A:L,12,0)</f>
        <v>2291.90</v>
      </c>
      <c r="F161" t="str">
        <f>VLOOKUP(A161,HOP!A:C,3,0)</f>
        <v>4604841</v>
      </c>
      <c r="G161">
        <f t="shared" si="4"/>
        <v>0</v>
      </c>
      <c r="H161" t="str">
        <f t="shared" si="5"/>
        <v>，4604841</v>
      </c>
      <c r="I161" t="str">
        <f>VLOOKUP(A161,HOP!A:U,21,0)</f>
        <v>直连</v>
      </c>
    </row>
    <row r="162" ht="14.25" hidden="1" customHeight="1" spans="1:9">
      <c r="A162" s="7" t="s">
        <v>1456</v>
      </c>
      <c r="B162" s="8" t="s">
        <v>1452</v>
      </c>
      <c r="C162" s="8" t="s">
        <v>1461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7" t="s">
        <v>1465</v>
      </c>
      <c r="B163" s="8" t="s">
        <v>1470</v>
      </c>
      <c r="C163" s="8" t="s">
        <v>1471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7" t="s">
        <v>1475</v>
      </c>
      <c r="B164" s="8" t="s">
        <v>95</v>
      </c>
      <c r="C164" s="8" t="s">
        <v>825</v>
      </c>
      <c r="D164" s="3">
        <v>2507.26</v>
      </c>
      <c r="E164" t="str">
        <f>VLOOKUP(A164,HOP!A:L,12,0)</f>
        <v>2507.25</v>
      </c>
      <c r="F164" t="str">
        <f>VLOOKUP(A164,HOP!A:C,3,0)</f>
        <v>4638202</v>
      </c>
      <c r="G164">
        <f t="shared" si="4"/>
        <v>0.0100000000002183</v>
      </c>
      <c r="H164" t="str">
        <f t="shared" si="5"/>
        <v>，4638202</v>
      </c>
      <c r="I164" t="str">
        <f>VLOOKUP(A164,HOP!A:U,21,0)</f>
        <v>直连</v>
      </c>
    </row>
    <row r="165" ht="14.25" hidden="1" customHeight="1" spans="1:9">
      <c r="A165" s="7" t="s">
        <v>1484</v>
      </c>
      <c r="B165" s="8" t="s">
        <v>95</v>
      </c>
      <c r="C165" s="8" t="s">
        <v>825</v>
      </c>
      <c r="D165" s="3">
        <v>1995.3</v>
      </c>
      <c r="E165" t="str">
        <f>VLOOKUP(A165,HOP!A:L,12,0)</f>
        <v>1995.30</v>
      </c>
      <c r="F165" t="str">
        <f>VLOOKUP(A165,HOP!A:C,3,0)</f>
        <v>4663224</v>
      </c>
      <c r="G165">
        <f t="shared" si="4"/>
        <v>0</v>
      </c>
      <c r="H165" t="str">
        <f t="shared" si="5"/>
        <v>，4663224</v>
      </c>
      <c r="I165" t="str">
        <f>VLOOKUP(A165,HOP!A:U,21,0)</f>
        <v>直连</v>
      </c>
    </row>
    <row r="166" ht="14.25" hidden="1" customHeight="1" spans="1:9">
      <c r="A166" s="7" t="s">
        <v>1493</v>
      </c>
      <c r="B166" s="8" t="s">
        <v>106</v>
      </c>
      <c r="C166" s="8" t="s">
        <v>825</v>
      </c>
      <c r="D166" s="3">
        <v>720.21</v>
      </c>
      <c r="E166" t="str">
        <f>VLOOKUP(A166,HOP!A:L,12,0)</f>
        <v>720.21</v>
      </c>
      <c r="F166" t="str">
        <f>VLOOKUP(A166,HOP!A:C,3,0)</f>
        <v>4557600</v>
      </c>
      <c r="G166">
        <f t="shared" si="4"/>
        <v>0</v>
      </c>
      <c r="H166" t="str">
        <f t="shared" si="5"/>
        <v>，4557600</v>
      </c>
      <c r="I166" t="str">
        <f>VLOOKUP(A166,HOP!A:U,21,0)</f>
        <v>直连</v>
      </c>
    </row>
    <row r="167" ht="14.25" hidden="1" customHeight="1" spans="1:9">
      <c r="A167" s="7" t="s">
        <v>1502</v>
      </c>
      <c r="B167" s="8" t="s">
        <v>106</v>
      </c>
      <c r="C167" s="8" t="s">
        <v>825</v>
      </c>
      <c r="D167" s="3">
        <v>971.03</v>
      </c>
      <c r="E167" t="str">
        <f>VLOOKUP(A167,HOP!A:L,12,0)</f>
        <v>971.03</v>
      </c>
      <c r="F167" t="str">
        <f>VLOOKUP(A167,HOP!A:C,3,0)</f>
        <v>4662089</v>
      </c>
      <c r="G167">
        <f t="shared" si="4"/>
        <v>0</v>
      </c>
      <c r="H167" t="str">
        <f t="shared" si="5"/>
        <v>，4662089</v>
      </c>
      <c r="I167" t="str">
        <f>VLOOKUP(A167,HOP!A:U,21,0)</f>
        <v>直连</v>
      </c>
    </row>
    <row r="168" ht="14.25" hidden="1" customHeight="1" spans="1:9">
      <c r="A168" s="7" t="s">
        <v>1511</v>
      </c>
      <c r="B168" s="8" t="s">
        <v>106</v>
      </c>
      <c r="C168" s="8" t="s">
        <v>825</v>
      </c>
      <c r="D168" s="3">
        <v>701.74</v>
      </c>
      <c r="E168" t="str">
        <f>VLOOKUP(A168,HOP!A:L,12,0)</f>
        <v>701.74</v>
      </c>
      <c r="F168" t="str">
        <f>VLOOKUP(A168,HOP!A:C,3,0)</f>
        <v>4682866</v>
      </c>
      <c r="G168">
        <f t="shared" si="4"/>
        <v>0</v>
      </c>
      <c r="H168" t="str">
        <f t="shared" si="5"/>
        <v>，4682866</v>
      </c>
      <c r="I168" t="str">
        <f>VLOOKUP(A168,HOP!A:U,21,0)</f>
        <v>直连</v>
      </c>
    </row>
    <row r="169" ht="14.25" hidden="1" customHeight="1" spans="1:9">
      <c r="A169" s="7" t="s">
        <v>1519</v>
      </c>
      <c r="B169" s="8" t="s">
        <v>106</v>
      </c>
      <c r="C169" s="8" t="s">
        <v>825</v>
      </c>
      <c r="D169" s="3">
        <v>255.99</v>
      </c>
      <c r="E169" t="str">
        <f>VLOOKUP(A169,HOP!A:L,12,0)</f>
        <v>255.99</v>
      </c>
      <c r="F169" t="str">
        <f>VLOOKUP(A169,HOP!A:C,3,0)</f>
        <v>4738490</v>
      </c>
      <c r="G169">
        <f t="shared" si="4"/>
        <v>0</v>
      </c>
      <c r="H169" t="str">
        <f t="shared" si="5"/>
        <v>，4738490</v>
      </c>
      <c r="I169" t="str">
        <f>VLOOKUP(A169,HOP!A:U,21,0)</f>
        <v>直连</v>
      </c>
    </row>
    <row r="170" ht="14.25" hidden="1" customHeight="1" spans="1:9">
      <c r="A170" s="7" t="s">
        <v>1527</v>
      </c>
      <c r="B170" s="8" t="s">
        <v>1530</v>
      </c>
      <c r="C170" s="8" t="s">
        <v>1531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7" t="s">
        <v>1535</v>
      </c>
      <c r="B171" s="8" t="s">
        <v>82</v>
      </c>
      <c r="C171" s="8" t="s">
        <v>825</v>
      </c>
      <c r="D171" s="3">
        <v>1567.35</v>
      </c>
      <c r="E171" t="str">
        <f>VLOOKUP(A171,HOP!A:L,12,0)</f>
        <v>1567.35</v>
      </c>
      <c r="F171" t="str">
        <f>VLOOKUP(A171,HOP!A:C,3,0)</f>
        <v>4358970</v>
      </c>
      <c r="G171">
        <f t="shared" si="4"/>
        <v>0</v>
      </c>
      <c r="H171" t="str">
        <f t="shared" si="5"/>
        <v>，4358970</v>
      </c>
      <c r="I171" t="str">
        <f>VLOOKUP(A171,HOP!A:U,21,0)</f>
        <v>直连</v>
      </c>
    </row>
    <row r="172" ht="14.25" hidden="1" customHeight="1" spans="1:9">
      <c r="A172" s="7" t="s">
        <v>1545</v>
      </c>
      <c r="B172" s="8" t="s">
        <v>1550</v>
      </c>
      <c r="C172" s="8" t="s">
        <v>1470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7" t="s">
        <v>1553</v>
      </c>
      <c r="B173" s="8" t="s">
        <v>1556</v>
      </c>
      <c r="C173" s="8" t="s">
        <v>1557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7" t="s">
        <v>1560</v>
      </c>
      <c r="B174" s="8" t="s">
        <v>82</v>
      </c>
      <c r="C174" s="8" t="s">
        <v>825</v>
      </c>
      <c r="D174" s="3">
        <v>5018</v>
      </c>
      <c r="E174" t="str">
        <f>VLOOKUP(A174,HOP!A:L,12,0)</f>
        <v>5018.00</v>
      </c>
      <c r="F174" t="str">
        <f>VLOOKUP(A174,HOP!A:C,3,0)</f>
        <v>4434783</v>
      </c>
      <c r="G174">
        <f t="shared" si="4"/>
        <v>0</v>
      </c>
      <c r="H174" t="str">
        <f t="shared" si="5"/>
        <v>，4434783</v>
      </c>
      <c r="I174" t="str">
        <f>VLOOKUP(A174,HOP!A:U,21,0)</f>
        <v>直采</v>
      </c>
    </row>
    <row r="175" ht="14.25" hidden="1" customHeight="1" spans="1:9">
      <c r="A175" s="7" t="s">
        <v>1568</v>
      </c>
      <c r="B175" s="8" t="s">
        <v>1573</v>
      </c>
      <c r="C175" s="8" t="s">
        <v>1574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7" t="s">
        <v>1578</v>
      </c>
      <c r="B176" s="8" t="s">
        <v>95</v>
      </c>
      <c r="C176" s="8" t="s">
        <v>825</v>
      </c>
      <c r="D176" s="3">
        <v>3061.77</v>
      </c>
      <c r="E176" t="str">
        <f>VLOOKUP(A176,HOP!A:L,12,0)</f>
        <v>3061.77</v>
      </c>
      <c r="F176" t="str">
        <f>VLOOKUP(A176,HOP!A:C,3,0)</f>
        <v>4656408</v>
      </c>
      <c r="G176">
        <f t="shared" si="4"/>
        <v>0</v>
      </c>
      <c r="H176" t="str">
        <f t="shared" si="5"/>
        <v>，4656408</v>
      </c>
      <c r="I176" t="str">
        <f>VLOOKUP(A176,HOP!A:U,21,0)</f>
        <v>直连</v>
      </c>
    </row>
    <row r="177" ht="14.25" hidden="1" customHeight="1" spans="1:9">
      <c r="A177" s="7" t="s">
        <v>1584</v>
      </c>
      <c r="B177" s="8" t="s">
        <v>106</v>
      </c>
      <c r="C177" s="8" t="s">
        <v>825</v>
      </c>
      <c r="D177" s="3">
        <v>494.76</v>
      </c>
      <c r="E177" t="str">
        <f>VLOOKUP(A177,HOP!A:L,12,0)</f>
        <v>494.76</v>
      </c>
      <c r="F177" t="str">
        <f>VLOOKUP(A177,HOP!A:C,3,0)</f>
        <v>4736263</v>
      </c>
      <c r="G177">
        <f t="shared" si="4"/>
        <v>0</v>
      </c>
      <c r="H177" t="str">
        <f t="shared" si="5"/>
        <v>，4736263</v>
      </c>
      <c r="I177" t="str">
        <f>VLOOKUP(A177,HOP!A:U,21,0)</f>
        <v>直连</v>
      </c>
    </row>
    <row r="178" ht="14.25" hidden="1" customHeight="1" spans="1:9">
      <c r="A178" s="7" t="s">
        <v>1593</v>
      </c>
      <c r="B178" s="8" t="s">
        <v>825</v>
      </c>
      <c r="C178" s="8" t="s">
        <v>826</v>
      </c>
      <c r="D178" s="3">
        <v>332.1</v>
      </c>
      <c r="E178" t="str">
        <f>VLOOKUP(A178,HOP!A:L,12,0)</f>
        <v>332.10</v>
      </c>
      <c r="F178" t="str">
        <f>VLOOKUP(A178,HOP!A:C,3,0)</f>
        <v>4382239</v>
      </c>
      <c r="G178">
        <f t="shared" si="4"/>
        <v>0</v>
      </c>
      <c r="H178" t="str">
        <f t="shared" si="5"/>
        <v>，4382239</v>
      </c>
      <c r="I178" t="str">
        <f>VLOOKUP(A178,HOP!A:U,21,0)</f>
        <v>直连</v>
      </c>
    </row>
    <row r="179" ht="14.25" hidden="1" customHeight="1" spans="1:9">
      <c r="A179" s="7" t="s">
        <v>1602</v>
      </c>
      <c r="B179" s="8" t="s">
        <v>83</v>
      </c>
      <c r="C179" s="8" t="s">
        <v>826</v>
      </c>
      <c r="D179" s="3">
        <v>6152</v>
      </c>
      <c r="E179" t="str">
        <f>VLOOKUP(A179,HOP!A:L,12,0)</f>
        <v>6151.98</v>
      </c>
      <c r="F179" t="str">
        <f>VLOOKUP(A179,HOP!A:C,3,0)</f>
        <v>4443143</v>
      </c>
      <c r="G179">
        <f t="shared" si="4"/>
        <v>0.0200000000004366</v>
      </c>
      <c r="H179" t="str">
        <f t="shared" si="5"/>
        <v>，4443143</v>
      </c>
      <c r="I179" t="str">
        <f>VLOOKUP(A179,HOP!A:U,21,0)</f>
        <v>直采</v>
      </c>
    </row>
    <row r="180" ht="14.25" hidden="1" customHeight="1" spans="1:9">
      <c r="A180" s="7" t="s">
        <v>1610</v>
      </c>
      <c r="B180" s="8" t="s">
        <v>83</v>
      </c>
      <c r="C180" s="8" t="s">
        <v>826</v>
      </c>
      <c r="D180" s="3">
        <v>1288.92</v>
      </c>
      <c r="E180" t="str">
        <f>VLOOKUP(A180,HOP!A:L,12,0)</f>
        <v>1288.92</v>
      </c>
      <c r="F180" t="str">
        <f>VLOOKUP(A180,HOP!A:C,3,0)</f>
        <v>4666021</v>
      </c>
      <c r="G180">
        <f t="shared" si="4"/>
        <v>0</v>
      </c>
      <c r="H180" t="str">
        <f t="shared" si="5"/>
        <v>，4666021</v>
      </c>
      <c r="I180" t="str">
        <f>VLOOKUP(A180,HOP!A:U,21,0)</f>
        <v>直连</v>
      </c>
    </row>
    <row r="181" ht="14.25" hidden="1" customHeight="1" spans="1:9">
      <c r="A181" s="7" t="s">
        <v>1619</v>
      </c>
      <c r="B181" s="8" t="s">
        <v>83</v>
      </c>
      <c r="C181" s="8" t="s">
        <v>826</v>
      </c>
      <c r="D181" s="3">
        <v>1246.98</v>
      </c>
      <c r="E181" t="str">
        <f>VLOOKUP(A181,HOP!A:L,12,0)</f>
        <v>1247.00</v>
      </c>
      <c r="F181" t="str">
        <f>VLOOKUP(A181,HOP!A:C,3,0)</f>
        <v>4701316</v>
      </c>
      <c r="G181">
        <f t="shared" si="4"/>
        <v>-0.0199999999999818</v>
      </c>
      <c r="H181" t="str">
        <f t="shared" si="5"/>
        <v>，4701316</v>
      </c>
      <c r="I181" t="str">
        <f>VLOOKUP(A181,HOP!A:U,21,0)</f>
        <v>直采</v>
      </c>
    </row>
    <row r="182" ht="14.25" hidden="1" customHeight="1" spans="1:9">
      <c r="A182" s="7" t="s">
        <v>1628</v>
      </c>
      <c r="B182" s="8" t="s">
        <v>106</v>
      </c>
      <c r="C182" s="8" t="s">
        <v>826</v>
      </c>
      <c r="D182" s="3">
        <v>4228.18</v>
      </c>
      <c r="E182" t="str">
        <f>VLOOKUP(A182,HOP!A:L,12,0)</f>
        <v>4228.18</v>
      </c>
      <c r="F182" t="str">
        <f>VLOOKUP(A182,HOP!A:C,3,0)</f>
        <v>4726056</v>
      </c>
      <c r="G182">
        <f t="shared" si="4"/>
        <v>0</v>
      </c>
      <c r="H182" t="str">
        <f t="shared" si="5"/>
        <v>，4726056</v>
      </c>
      <c r="I182" t="str">
        <f>VLOOKUP(A182,HOP!A:U,21,0)</f>
        <v>直连</v>
      </c>
    </row>
    <row r="183" ht="14.25" hidden="1" customHeight="1" spans="1:9">
      <c r="A183" s="7" t="s">
        <v>1637</v>
      </c>
      <c r="B183" s="8" t="s">
        <v>106</v>
      </c>
      <c r="C183" s="8" t="s">
        <v>826</v>
      </c>
      <c r="D183" s="3">
        <v>4067.58</v>
      </c>
      <c r="E183" t="str">
        <f>VLOOKUP(A183,HOP!A:L,12,0)</f>
        <v>4067.58</v>
      </c>
      <c r="F183" t="str">
        <f>VLOOKUP(A183,HOP!A:C,3,0)</f>
        <v>4709944</v>
      </c>
      <c r="G183">
        <f t="shared" si="4"/>
        <v>0</v>
      </c>
      <c r="H183" t="str">
        <f t="shared" si="5"/>
        <v>，4709944</v>
      </c>
      <c r="I183" t="str">
        <f>VLOOKUP(A183,HOP!A:U,21,0)</f>
        <v>直连</v>
      </c>
    </row>
    <row r="184" ht="14.25" hidden="1" customHeight="1" spans="1:9">
      <c r="A184" s="7" t="s">
        <v>1646</v>
      </c>
      <c r="B184" s="8" t="s">
        <v>825</v>
      </c>
      <c r="C184" s="8" t="s">
        <v>826</v>
      </c>
      <c r="D184" s="3">
        <v>486</v>
      </c>
      <c r="E184" t="str">
        <f>VLOOKUP(A184,HOP!A:L,12,0)</f>
        <v>486.00</v>
      </c>
      <c r="F184" t="str">
        <f>VLOOKUP(A184,HOP!A:C,3,0)</f>
        <v>4429391</v>
      </c>
      <c r="G184">
        <f t="shared" si="4"/>
        <v>0</v>
      </c>
      <c r="H184" t="str">
        <f t="shared" si="5"/>
        <v>，4429391</v>
      </c>
      <c r="I184" t="str">
        <f>VLOOKUP(A184,HOP!A:U,21,0)</f>
        <v>直采</v>
      </c>
    </row>
    <row r="185" ht="14.25" hidden="1" customHeight="1" spans="1:9">
      <c r="A185" s="7" t="s">
        <v>1656</v>
      </c>
      <c r="B185" s="8" t="s">
        <v>825</v>
      </c>
      <c r="C185" s="8" t="s">
        <v>826</v>
      </c>
      <c r="D185" s="3">
        <v>656.54</v>
      </c>
      <c r="E185" t="str">
        <f>VLOOKUP(A185,HOP!A:L,12,0)</f>
        <v>656.54</v>
      </c>
      <c r="F185" t="str">
        <f>VLOOKUP(A185,HOP!A:C,3,0)</f>
        <v>4614413</v>
      </c>
      <c r="G185">
        <f t="shared" si="4"/>
        <v>0</v>
      </c>
      <c r="H185" t="str">
        <f t="shared" si="5"/>
        <v>，4614413</v>
      </c>
      <c r="I185" t="str">
        <f>VLOOKUP(A185,HOP!A:U,21,0)</f>
        <v>直连</v>
      </c>
    </row>
    <row r="186" ht="14.25" hidden="1" customHeight="1" spans="1:9">
      <c r="A186" s="7" t="s">
        <v>1661</v>
      </c>
      <c r="B186" s="8" t="s">
        <v>825</v>
      </c>
      <c r="C186" s="8" t="s">
        <v>826</v>
      </c>
      <c r="D186" s="3">
        <v>450.78</v>
      </c>
      <c r="E186" t="str">
        <f>VLOOKUP(A186,HOP!A:L,12,0)</f>
        <v>450.78</v>
      </c>
      <c r="F186" t="str">
        <f>VLOOKUP(A186,HOP!A:C,3,0)</f>
        <v>4637167</v>
      </c>
      <c r="G186">
        <f t="shared" si="4"/>
        <v>0</v>
      </c>
      <c r="H186" t="str">
        <f t="shared" si="5"/>
        <v>，4637167</v>
      </c>
      <c r="I186" t="str">
        <f>VLOOKUP(A186,HOP!A:U,21,0)</f>
        <v>直连</v>
      </c>
    </row>
    <row r="187" ht="14.25" hidden="1" customHeight="1" spans="1:9">
      <c r="A187" s="7" t="s">
        <v>1667</v>
      </c>
      <c r="B187" s="8" t="s">
        <v>95</v>
      </c>
      <c r="C187" s="8" t="s">
        <v>826</v>
      </c>
      <c r="D187" s="3">
        <v>1160</v>
      </c>
      <c r="E187" t="str">
        <f>VLOOKUP(A187,HOP!A:L,12,0)</f>
        <v>1160.00</v>
      </c>
      <c r="F187" t="str">
        <f>VLOOKUP(A187,HOP!A:C,3,0)</f>
        <v>4551674</v>
      </c>
      <c r="G187">
        <f t="shared" si="4"/>
        <v>0</v>
      </c>
      <c r="H187" t="str">
        <f t="shared" si="5"/>
        <v>，4551674</v>
      </c>
      <c r="I187" t="str">
        <f>VLOOKUP(A187,HOP!A:U,21,0)</f>
        <v>直采</v>
      </c>
    </row>
    <row r="188" ht="14.25" hidden="1" customHeight="1" spans="1:9">
      <c r="A188" s="7" t="s">
        <v>1674</v>
      </c>
      <c r="B188" s="8" t="s">
        <v>106</v>
      </c>
      <c r="C188" s="8" t="s">
        <v>826</v>
      </c>
      <c r="D188" s="3">
        <v>4394</v>
      </c>
      <c r="E188" t="str">
        <f>VLOOKUP(A188,HOP!A:L,12,0)</f>
        <v>4394.00</v>
      </c>
      <c r="F188" t="str">
        <f>VLOOKUP(A188,HOP!A:C,3,0)</f>
        <v>4653000</v>
      </c>
      <c r="G188">
        <f t="shared" si="4"/>
        <v>0</v>
      </c>
      <c r="H188" t="str">
        <f t="shared" si="5"/>
        <v>，4653000</v>
      </c>
      <c r="I188" t="str">
        <f>VLOOKUP(A188,HOP!A:U,21,0)</f>
        <v>直连</v>
      </c>
    </row>
    <row r="189" ht="14.25" hidden="1" customHeight="1" spans="1:9">
      <c r="A189" s="7" t="s">
        <v>1680</v>
      </c>
      <c r="B189" s="8" t="s">
        <v>106</v>
      </c>
      <c r="C189" s="8" t="s">
        <v>826</v>
      </c>
      <c r="D189" s="3">
        <v>390.1</v>
      </c>
      <c r="E189" t="str">
        <f>VLOOKUP(A189,HOP!A:L,12,0)</f>
        <v>390.10</v>
      </c>
      <c r="F189" t="str">
        <f>VLOOKUP(A189,HOP!A:C,3,0)</f>
        <v>4669025</v>
      </c>
      <c r="G189">
        <f t="shared" si="4"/>
        <v>0</v>
      </c>
      <c r="H189" t="str">
        <f t="shared" si="5"/>
        <v>，4669025</v>
      </c>
      <c r="I189" t="str">
        <f>VLOOKUP(A189,HOP!A:U,21,0)</f>
        <v>直连</v>
      </c>
    </row>
    <row r="190" ht="14.25" hidden="1" customHeight="1" spans="1:9">
      <c r="A190" s="7" t="s">
        <v>1690</v>
      </c>
      <c r="B190" s="8" t="s">
        <v>106</v>
      </c>
      <c r="C190" s="8" t="s">
        <v>826</v>
      </c>
      <c r="D190" s="3">
        <v>1757.94</v>
      </c>
      <c r="E190" t="str">
        <f>VLOOKUP(A190,HOP!A:L,12,0)</f>
        <v>1757.94</v>
      </c>
      <c r="F190" t="str">
        <f>VLOOKUP(A190,HOP!A:C,3,0)</f>
        <v>4653914</v>
      </c>
      <c r="G190">
        <f t="shared" si="4"/>
        <v>0</v>
      </c>
      <c r="H190" t="str">
        <f t="shared" si="5"/>
        <v>，4653914</v>
      </c>
      <c r="I190" t="str">
        <f>VLOOKUP(A190,HOP!A:U,21,0)</f>
        <v>直连</v>
      </c>
    </row>
    <row r="191" ht="14.25" hidden="1" customHeight="1" spans="1:9">
      <c r="A191" s="7" t="s">
        <v>1697</v>
      </c>
      <c r="B191" s="8" t="s">
        <v>106</v>
      </c>
      <c r="C191" s="8" t="s">
        <v>826</v>
      </c>
      <c r="D191" s="3">
        <v>892</v>
      </c>
      <c r="E191" t="str">
        <f>VLOOKUP(A191,HOP!A:L,12,0)</f>
        <v>892.00</v>
      </c>
      <c r="F191" t="str">
        <f>VLOOKUP(A191,HOP!A:C,3,0)</f>
        <v>4677839</v>
      </c>
      <c r="G191">
        <f t="shared" si="4"/>
        <v>0</v>
      </c>
      <c r="H191" t="str">
        <f t="shared" si="5"/>
        <v>，4677839</v>
      </c>
      <c r="I191" t="str">
        <f>VLOOKUP(A191,HOP!A:U,21,0)</f>
        <v>直连</v>
      </c>
    </row>
    <row r="192" ht="14.25" hidden="1" customHeight="1" spans="1:9">
      <c r="A192" s="7" t="s">
        <v>1703</v>
      </c>
      <c r="B192" s="8" t="s">
        <v>83</v>
      </c>
      <c r="C192" s="8" t="s">
        <v>826</v>
      </c>
      <c r="D192" s="3">
        <v>1443</v>
      </c>
      <c r="E192" t="str">
        <f>VLOOKUP(A192,HOP!A:L,12,0)</f>
        <v>1443.00</v>
      </c>
      <c r="F192" t="str">
        <f>VLOOKUP(A192,HOP!A:C,3,0)</f>
        <v>4673454</v>
      </c>
      <c r="G192">
        <f t="shared" si="4"/>
        <v>0</v>
      </c>
      <c r="H192" t="str">
        <f t="shared" si="5"/>
        <v>，4673454</v>
      </c>
      <c r="I192" t="str">
        <f>VLOOKUP(A192,HOP!A:U,21,0)</f>
        <v>直连</v>
      </c>
    </row>
    <row r="193" ht="14.25" hidden="1" customHeight="1" spans="1:9">
      <c r="A193" s="7" t="s">
        <v>1710</v>
      </c>
      <c r="B193" s="8" t="s">
        <v>83</v>
      </c>
      <c r="C193" s="8" t="s">
        <v>826</v>
      </c>
      <c r="D193" s="3">
        <v>1365</v>
      </c>
      <c r="E193" t="str">
        <f>VLOOKUP(A193,HOP!A:L,12,0)</f>
        <v>1365.00</v>
      </c>
      <c r="F193" t="str">
        <f>VLOOKUP(A193,HOP!A:C,3,0)</f>
        <v>4687816</v>
      </c>
      <c r="G193">
        <f t="shared" si="4"/>
        <v>0</v>
      </c>
      <c r="H193" t="str">
        <f t="shared" si="5"/>
        <v>，4687816</v>
      </c>
      <c r="I193" t="str">
        <f>VLOOKUP(A193,HOP!A:U,21,0)</f>
        <v>直连</v>
      </c>
    </row>
    <row r="194" ht="14.25" hidden="1" customHeight="1" spans="1:9">
      <c r="A194" s="7" t="s">
        <v>1716</v>
      </c>
      <c r="B194" s="8" t="s">
        <v>825</v>
      </c>
      <c r="C194" s="8" t="s">
        <v>826</v>
      </c>
      <c r="D194" s="3">
        <v>322.09</v>
      </c>
      <c r="E194" t="str">
        <f>VLOOKUP(A194,HOP!A:L,12,0)</f>
        <v>322.09</v>
      </c>
      <c r="F194" t="str">
        <f>VLOOKUP(A194,HOP!A:C,3,0)</f>
        <v>4695145</v>
      </c>
      <c r="G194">
        <f t="shared" si="4"/>
        <v>0</v>
      </c>
      <c r="H194" t="str">
        <f t="shared" si="5"/>
        <v>，4695145</v>
      </c>
      <c r="I194" t="str">
        <f>VLOOKUP(A194,HOP!A:U,21,0)</f>
        <v>直连</v>
      </c>
    </row>
    <row r="195" ht="14.25" hidden="1" customHeight="1" spans="1:9">
      <c r="A195" s="7" t="s">
        <v>1724</v>
      </c>
      <c r="B195" s="8" t="s">
        <v>106</v>
      </c>
      <c r="C195" s="8" t="s">
        <v>826</v>
      </c>
      <c r="D195" s="3">
        <v>1750</v>
      </c>
      <c r="E195" t="str">
        <f>VLOOKUP(A195,HOP!A:L,12,0)</f>
        <v>1750.00</v>
      </c>
      <c r="F195" t="str">
        <f>VLOOKUP(A195,HOP!A:C,3,0)</f>
        <v>4703553</v>
      </c>
      <c r="G195">
        <f t="shared" ref="G195:G258" si="6">D195-E195</f>
        <v>0</v>
      </c>
      <c r="H195" t="str">
        <f t="shared" ref="H195:H258" si="7">$H$1&amp;F195</f>
        <v>，4703553</v>
      </c>
      <c r="I195" t="str">
        <f>VLOOKUP(A195,HOP!A:U,21,0)</f>
        <v>直连</v>
      </c>
    </row>
    <row r="196" ht="14.25" hidden="1" customHeight="1" spans="1:9">
      <c r="A196" s="7" t="s">
        <v>1729</v>
      </c>
      <c r="B196" s="8" t="s">
        <v>825</v>
      </c>
      <c r="C196" s="8" t="s">
        <v>826</v>
      </c>
      <c r="D196" s="3">
        <v>2707</v>
      </c>
      <c r="E196" t="str">
        <f>VLOOKUP(A196,HOP!A:L,12,0)</f>
        <v>2707.00</v>
      </c>
      <c r="F196" t="str">
        <f>VLOOKUP(A196,HOP!A:C,3,0)</f>
        <v>4663857</v>
      </c>
      <c r="G196">
        <f t="shared" si="6"/>
        <v>0</v>
      </c>
      <c r="H196" t="str">
        <f t="shared" si="7"/>
        <v>，4663857</v>
      </c>
      <c r="I196" t="str">
        <f>VLOOKUP(A196,HOP!A:U,21,0)</f>
        <v>直连</v>
      </c>
    </row>
    <row r="197" ht="14.25" hidden="1" customHeight="1" spans="1:9">
      <c r="A197" s="7" t="s">
        <v>1735</v>
      </c>
      <c r="B197" s="8" t="s">
        <v>83</v>
      </c>
      <c r="C197" s="8" t="s">
        <v>826</v>
      </c>
      <c r="D197" s="3">
        <v>1175.22</v>
      </c>
      <c r="E197" t="str">
        <f>VLOOKUP(A197,HOP!A:L,12,0)</f>
        <v>1175.25</v>
      </c>
      <c r="F197" t="str">
        <f>VLOOKUP(A197,HOP!A:C,3,0)</f>
        <v>4698729</v>
      </c>
      <c r="G197">
        <f t="shared" si="6"/>
        <v>-0.0299999999999727</v>
      </c>
      <c r="H197" t="str">
        <f t="shared" si="7"/>
        <v>，4698729</v>
      </c>
      <c r="I197" t="str">
        <f>VLOOKUP(A197,HOP!A:U,21,0)</f>
        <v>直连</v>
      </c>
    </row>
    <row r="198" ht="14.25" hidden="1" customHeight="1" spans="1:9">
      <c r="A198" s="7" t="s">
        <v>1741</v>
      </c>
      <c r="B198" s="8" t="s">
        <v>106</v>
      </c>
      <c r="C198" s="8" t="s">
        <v>826</v>
      </c>
      <c r="D198" s="3">
        <v>2997.44</v>
      </c>
      <c r="E198" t="str">
        <f>VLOOKUP(A198,HOP!A:L,12,0)</f>
        <v>2997.44</v>
      </c>
      <c r="F198" t="str">
        <f>VLOOKUP(A198,HOP!A:C,3,0)</f>
        <v>4701030</v>
      </c>
      <c r="G198">
        <f t="shared" si="6"/>
        <v>0</v>
      </c>
      <c r="H198" t="str">
        <f t="shared" si="7"/>
        <v>，4701030</v>
      </c>
      <c r="I198" t="str">
        <f>VLOOKUP(A198,HOP!A:U,21,0)</f>
        <v>直连</v>
      </c>
    </row>
    <row r="199" ht="14.25" hidden="1" customHeight="1" spans="1:9">
      <c r="A199" s="7" t="s">
        <v>1748</v>
      </c>
      <c r="B199" s="8" t="s">
        <v>825</v>
      </c>
      <c r="C199" s="8" t="s">
        <v>826</v>
      </c>
      <c r="D199" s="3">
        <v>1593.16</v>
      </c>
      <c r="E199" t="str">
        <f>VLOOKUP(A199,HOP!A:L,12,0)</f>
        <v>1593.16</v>
      </c>
      <c r="F199" t="str">
        <f>VLOOKUP(A199,HOP!A:C,3,0)</f>
        <v>4705019</v>
      </c>
      <c r="G199">
        <f t="shared" si="6"/>
        <v>0</v>
      </c>
      <c r="H199" t="str">
        <f t="shared" si="7"/>
        <v>，4705019</v>
      </c>
      <c r="I199" t="str">
        <f>VLOOKUP(A199,HOP!A:U,21,0)</f>
        <v>直连</v>
      </c>
    </row>
    <row r="200" ht="14.25" hidden="1" customHeight="1" spans="1:9">
      <c r="A200" s="7" t="s">
        <v>1754</v>
      </c>
      <c r="B200" s="8" t="s">
        <v>83</v>
      </c>
      <c r="C200" s="8" t="s">
        <v>826</v>
      </c>
      <c r="D200" s="3">
        <v>1959</v>
      </c>
      <c r="E200" t="str">
        <f>VLOOKUP(A200,HOP!A:L,12,0)</f>
        <v>1959.00</v>
      </c>
      <c r="F200" t="str">
        <f>VLOOKUP(A200,HOP!A:C,3,0)</f>
        <v>4711995</v>
      </c>
      <c r="G200">
        <f t="shared" si="6"/>
        <v>0</v>
      </c>
      <c r="H200" t="str">
        <f t="shared" si="7"/>
        <v>，4711995</v>
      </c>
      <c r="I200" t="str">
        <f>VLOOKUP(A200,HOP!A:U,21,0)</f>
        <v>直连</v>
      </c>
    </row>
    <row r="201" ht="14.25" hidden="1" customHeight="1" spans="1:9">
      <c r="A201" s="7" t="s">
        <v>1763</v>
      </c>
      <c r="B201" s="8" t="s">
        <v>825</v>
      </c>
      <c r="C201" s="8" t="s">
        <v>826</v>
      </c>
      <c r="D201" s="3">
        <v>776.75</v>
      </c>
      <c r="E201" t="str">
        <f>VLOOKUP(A201,HOP!A:L,12,0)</f>
        <v>776.75</v>
      </c>
      <c r="F201" t="str">
        <f>VLOOKUP(A201,HOP!A:C,3,0)</f>
        <v>4712297</v>
      </c>
      <c r="G201">
        <f t="shared" si="6"/>
        <v>0</v>
      </c>
      <c r="H201" t="str">
        <f t="shared" si="7"/>
        <v>，4712297</v>
      </c>
      <c r="I201" t="str">
        <f>VLOOKUP(A201,HOP!A:U,21,0)</f>
        <v>直连</v>
      </c>
    </row>
    <row r="202" ht="14.25" hidden="1" customHeight="1" spans="1:9">
      <c r="A202" s="7" t="s">
        <v>1768</v>
      </c>
      <c r="B202" s="8" t="s">
        <v>106</v>
      </c>
      <c r="C202" s="8" t="s">
        <v>826</v>
      </c>
      <c r="D202" s="3">
        <v>421.38</v>
      </c>
      <c r="E202" t="str">
        <f>VLOOKUP(A202,HOP!A:L,12,0)</f>
        <v>421.40</v>
      </c>
      <c r="F202" t="str">
        <f>VLOOKUP(A202,HOP!A:C,3,0)</f>
        <v>4731732</v>
      </c>
      <c r="G202">
        <f t="shared" si="6"/>
        <v>-0.0199999999999818</v>
      </c>
      <c r="H202" t="str">
        <f t="shared" si="7"/>
        <v>，4731732</v>
      </c>
      <c r="I202" t="str">
        <f>VLOOKUP(A202,HOP!A:U,21,0)</f>
        <v>直连</v>
      </c>
    </row>
    <row r="203" ht="14.25" hidden="1" customHeight="1" spans="1:9">
      <c r="A203" s="7" t="s">
        <v>1777</v>
      </c>
      <c r="B203" s="8" t="s">
        <v>825</v>
      </c>
      <c r="C203" s="8" t="s">
        <v>826</v>
      </c>
      <c r="D203" s="3">
        <v>662.73</v>
      </c>
      <c r="E203" t="str">
        <f>VLOOKUP(A203,HOP!A:L,12,0)</f>
        <v>662.73</v>
      </c>
      <c r="F203" t="str">
        <f>VLOOKUP(A203,HOP!A:C,3,0)</f>
        <v>4731928</v>
      </c>
      <c r="G203">
        <f t="shared" si="6"/>
        <v>0</v>
      </c>
      <c r="H203" t="str">
        <f t="shared" si="7"/>
        <v>，4731928</v>
      </c>
      <c r="I203" t="str">
        <f>VLOOKUP(A203,HOP!A:U,21,0)</f>
        <v>直连</v>
      </c>
    </row>
    <row r="204" ht="14.25" hidden="1" customHeight="1" spans="1:9">
      <c r="A204" s="7" t="s">
        <v>1785</v>
      </c>
      <c r="B204" s="8" t="s">
        <v>106</v>
      </c>
      <c r="C204" s="8" t="s">
        <v>826</v>
      </c>
      <c r="D204" s="3">
        <v>564</v>
      </c>
      <c r="E204" t="str">
        <f>VLOOKUP(A204,HOP!A:L,12,0)</f>
        <v>564.00</v>
      </c>
      <c r="F204" t="str">
        <f>VLOOKUP(A204,HOP!A:C,3,0)</f>
        <v>4732483</v>
      </c>
      <c r="G204">
        <f t="shared" si="6"/>
        <v>0</v>
      </c>
      <c r="H204" t="str">
        <f t="shared" si="7"/>
        <v>，4732483</v>
      </c>
      <c r="I204" t="str">
        <f>VLOOKUP(A204,HOP!A:U,21,0)</f>
        <v>直采</v>
      </c>
    </row>
    <row r="205" ht="14.25" hidden="1" customHeight="1" spans="1:9">
      <c r="A205" s="7" t="s">
        <v>1792</v>
      </c>
      <c r="B205" s="8" t="s">
        <v>106</v>
      </c>
      <c r="C205" s="8" t="s">
        <v>826</v>
      </c>
      <c r="D205" s="3">
        <v>564</v>
      </c>
      <c r="E205" t="str">
        <f>VLOOKUP(A205,HOP!A:L,12,0)</f>
        <v>564.00</v>
      </c>
      <c r="F205" t="str">
        <f>VLOOKUP(A205,HOP!A:C,3,0)</f>
        <v>4731283</v>
      </c>
      <c r="G205">
        <f t="shared" si="6"/>
        <v>0</v>
      </c>
      <c r="H205" t="str">
        <f t="shared" si="7"/>
        <v>，4731283</v>
      </c>
      <c r="I205" t="str">
        <f>VLOOKUP(A205,HOP!A:U,21,0)</f>
        <v>直采</v>
      </c>
    </row>
    <row r="206" ht="14.25" hidden="1" customHeight="1" spans="1:9">
      <c r="A206" s="7" t="s">
        <v>1795</v>
      </c>
      <c r="B206" s="8" t="s">
        <v>825</v>
      </c>
      <c r="C206" s="8" t="s">
        <v>826</v>
      </c>
      <c r="D206" s="3">
        <v>2222</v>
      </c>
      <c r="E206" t="str">
        <f>VLOOKUP(A206,HOP!A:L,12,0)</f>
        <v>2222.00</v>
      </c>
      <c r="F206" t="str">
        <f>VLOOKUP(A206,HOP!A:C,3,0)</f>
        <v>4721172</v>
      </c>
      <c r="G206">
        <f t="shared" si="6"/>
        <v>0</v>
      </c>
      <c r="H206" t="str">
        <f t="shared" si="7"/>
        <v>，4721172</v>
      </c>
      <c r="I206" t="str">
        <f>VLOOKUP(A206,HOP!A:U,21,0)</f>
        <v>直连</v>
      </c>
    </row>
    <row r="207" ht="14.25" hidden="1" customHeight="1" spans="1:9">
      <c r="A207" s="7" t="s">
        <v>1800</v>
      </c>
      <c r="B207" s="8" t="s">
        <v>825</v>
      </c>
      <c r="C207" s="8" t="s">
        <v>826</v>
      </c>
      <c r="D207" s="3">
        <v>221</v>
      </c>
      <c r="E207" t="str">
        <f>VLOOKUP(A207,HOP!A:L,12,0)</f>
        <v>221.00</v>
      </c>
      <c r="F207" t="str">
        <f>VLOOKUP(A207,HOP!A:C,3,0)</f>
        <v>4736188</v>
      </c>
      <c r="G207">
        <f t="shared" si="6"/>
        <v>0</v>
      </c>
      <c r="H207" t="str">
        <f t="shared" si="7"/>
        <v>，4736188</v>
      </c>
      <c r="I207" t="str">
        <f>VLOOKUP(A207,HOP!A:U,21,0)</f>
        <v>直采</v>
      </c>
    </row>
    <row r="208" ht="14.25" hidden="1" customHeight="1" spans="1:9">
      <c r="A208" s="7" t="s">
        <v>1805</v>
      </c>
      <c r="B208" s="8" t="s">
        <v>825</v>
      </c>
      <c r="C208" s="8" t="s">
        <v>826</v>
      </c>
      <c r="D208" s="3">
        <v>221</v>
      </c>
      <c r="E208" t="str">
        <f>VLOOKUP(A208,HOP!A:L,12,0)</f>
        <v>221.00</v>
      </c>
      <c r="F208" t="str">
        <f>VLOOKUP(A208,HOP!A:C,3,0)</f>
        <v>4736288</v>
      </c>
      <c r="G208">
        <f t="shared" si="6"/>
        <v>0</v>
      </c>
      <c r="H208" t="str">
        <f t="shared" si="7"/>
        <v>，4736288</v>
      </c>
      <c r="I208" t="str">
        <f>VLOOKUP(A208,HOP!A:U,21,0)</f>
        <v>直采</v>
      </c>
    </row>
    <row r="209" ht="14.25" hidden="1" customHeight="1" spans="1:9">
      <c r="A209" s="7" t="s">
        <v>1808</v>
      </c>
      <c r="B209" s="8" t="s">
        <v>129</v>
      </c>
      <c r="C209" s="8" t="s">
        <v>826</v>
      </c>
      <c r="D209" s="3">
        <v>6115</v>
      </c>
      <c r="E209" t="str">
        <f>VLOOKUP(A209,HOP!A:L,12,0)</f>
        <v>6115.00</v>
      </c>
      <c r="F209" t="str">
        <f>VLOOKUP(A209,HOP!A:C,3,0)</f>
        <v>4591790</v>
      </c>
      <c r="G209">
        <f t="shared" si="6"/>
        <v>0</v>
      </c>
      <c r="H209" t="str">
        <f t="shared" si="7"/>
        <v>，4591790</v>
      </c>
      <c r="I209" t="str">
        <f>VLOOKUP(A209,HOP!A:U,21,0)</f>
        <v>直采</v>
      </c>
    </row>
    <row r="210" ht="14.25" hidden="1" customHeight="1" spans="1:9">
      <c r="A210" s="7" t="s">
        <v>1817</v>
      </c>
      <c r="B210" s="8" t="s">
        <v>825</v>
      </c>
      <c r="C210" s="8" t="s">
        <v>826</v>
      </c>
      <c r="D210" s="3">
        <v>489.8</v>
      </c>
      <c r="E210" t="str">
        <f>VLOOKUP(A210,HOP!A:L,12,0)</f>
        <v>489.80</v>
      </c>
      <c r="F210" t="str">
        <f>VLOOKUP(A210,HOP!A:C,3,0)</f>
        <v>4618312</v>
      </c>
      <c r="G210">
        <f t="shared" si="6"/>
        <v>0</v>
      </c>
      <c r="H210" t="str">
        <f t="shared" si="7"/>
        <v>，4618312</v>
      </c>
      <c r="I210" t="str">
        <f>VLOOKUP(A210,HOP!A:U,21,0)</f>
        <v>直连</v>
      </c>
    </row>
    <row r="211" ht="14.25" hidden="1" customHeight="1" spans="1:9">
      <c r="A211" s="7" t="s">
        <v>1823</v>
      </c>
      <c r="B211" s="8" t="s">
        <v>95</v>
      </c>
      <c r="C211" s="8" t="s">
        <v>826</v>
      </c>
      <c r="D211" s="3">
        <v>2316.48</v>
      </c>
      <c r="E211" t="str">
        <f>VLOOKUP(A211,HOP!A:L,12,0)</f>
        <v>2316.48</v>
      </c>
      <c r="F211" t="str">
        <f>VLOOKUP(A211,HOP!A:C,3,0)</f>
        <v>4628830</v>
      </c>
      <c r="G211">
        <f t="shared" si="6"/>
        <v>0</v>
      </c>
      <c r="H211" t="str">
        <f t="shared" si="7"/>
        <v>，4628830</v>
      </c>
      <c r="I211" t="str">
        <f>VLOOKUP(A211,HOP!A:U,21,0)</f>
        <v>直连</v>
      </c>
    </row>
    <row r="212" ht="14.25" hidden="1" customHeight="1" spans="1:9">
      <c r="A212" s="7" t="s">
        <v>1829</v>
      </c>
      <c r="B212" s="8" t="s">
        <v>825</v>
      </c>
      <c r="C212" s="8" t="s">
        <v>826</v>
      </c>
      <c r="D212" s="3">
        <v>140.8</v>
      </c>
      <c r="E212" t="str">
        <f>VLOOKUP(A212,HOP!A:L,12,0)</f>
        <v>140.80</v>
      </c>
      <c r="F212" t="str">
        <f>VLOOKUP(A212,HOP!A:C,3,0)</f>
        <v>4634726</v>
      </c>
      <c r="G212">
        <f t="shared" si="6"/>
        <v>0</v>
      </c>
      <c r="H212" t="str">
        <f t="shared" si="7"/>
        <v>，4634726</v>
      </c>
      <c r="I212" t="str">
        <f>VLOOKUP(A212,HOP!A:U,21,0)</f>
        <v>直连</v>
      </c>
    </row>
    <row r="213" ht="14.25" hidden="1" customHeight="1" spans="1:9">
      <c r="A213" s="7" t="s">
        <v>1837</v>
      </c>
      <c r="B213" s="8" t="s">
        <v>83</v>
      </c>
      <c r="C213" s="8" t="s">
        <v>826</v>
      </c>
      <c r="D213" s="3">
        <v>1436.04</v>
      </c>
      <c r="E213" t="str">
        <f>VLOOKUP(A213,HOP!A:L,12,0)</f>
        <v>1436.04</v>
      </c>
      <c r="F213" t="str">
        <f>VLOOKUP(A213,HOP!A:C,3,0)</f>
        <v>4629813</v>
      </c>
      <c r="G213">
        <f t="shared" si="6"/>
        <v>0</v>
      </c>
      <c r="H213" t="str">
        <f t="shared" si="7"/>
        <v>，4629813</v>
      </c>
      <c r="I213" t="str">
        <f>VLOOKUP(A213,HOP!A:U,21,0)</f>
        <v>直连</v>
      </c>
    </row>
    <row r="214" ht="14.25" hidden="1" customHeight="1" spans="1:9">
      <c r="A214" s="7" t="s">
        <v>1844</v>
      </c>
      <c r="B214" s="8" t="s">
        <v>825</v>
      </c>
      <c r="C214" s="8" t="s">
        <v>826</v>
      </c>
      <c r="D214" s="3">
        <v>336.96</v>
      </c>
      <c r="E214" t="str">
        <f>VLOOKUP(A214,HOP!A:L,12,0)</f>
        <v>336.96</v>
      </c>
      <c r="F214" t="str">
        <f>VLOOKUP(A214,HOP!A:C,3,0)</f>
        <v>4473608</v>
      </c>
      <c r="G214">
        <f t="shared" si="6"/>
        <v>0</v>
      </c>
      <c r="H214" t="str">
        <f t="shared" si="7"/>
        <v>，4473608</v>
      </c>
      <c r="I214" t="str">
        <f>VLOOKUP(A214,HOP!A:U,21,0)</f>
        <v>直连</v>
      </c>
    </row>
    <row r="215" ht="14.25" hidden="1" customHeight="1" spans="1:9">
      <c r="A215" s="7" t="s">
        <v>1854</v>
      </c>
      <c r="B215" s="8" t="s">
        <v>825</v>
      </c>
      <c r="C215" s="8" t="s">
        <v>826</v>
      </c>
      <c r="D215" s="3">
        <v>1214.14</v>
      </c>
      <c r="E215" t="str">
        <f>VLOOKUP(A215,HOP!A:L,12,0)</f>
        <v>1214.14</v>
      </c>
      <c r="F215" t="str">
        <f>VLOOKUP(A215,HOP!A:C,3,0)</f>
        <v>4641201</v>
      </c>
      <c r="G215">
        <f t="shared" si="6"/>
        <v>0</v>
      </c>
      <c r="H215" t="str">
        <f t="shared" si="7"/>
        <v>，4641201</v>
      </c>
      <c r="I215" t="str">
        <f>VLOOKUP(A215,HOP!A:U,21,0)</f>
        <v>直连</v>
      </c>
    </row>
    <row r="216" ht="14.25" hidden="1" customHeight="1" spans="1:9">
      <c r="A216" s="7" t="s">
        <v>1861</v>
      </c>
      <c r="B216" s="8" t="s">
        <v>825</v>
      </c>
      <c r="C216" s="8" t="s">
        <v>826</v>
      </c>
      <c r="D216" s="3">
        <v>292</v>
      </c>
      <c r="E216" t="str">
        <f>VLOOKUP(A216,HOP!A:L,12,0)</f>
        <v>292.00</v>
      </c>
      <c r="F216" t="str">
        <f>VLOOKUP(A216,HOP!A:C,3,0)</f>
        <v>4679320</v>
      </c>
      <c r="G216">
        <f t="shared" si="6"/>
        <v>0</v>
      </c>
      <c r="H216" t="str">
        <f t="shared" si="7"/>
        <v>，4679320</v>
      </c>
      <c r="I216" t="str">
        <f>VLOOKUP(A216,HOP!A:U,21,0)</f>
        <v>直采</v>
      </c>
    </row>
    <row r="217" ht="14.25" hidden="1" customHeight="1" spans="1:9">
      <c r="A217" s="7" t="s">
        <v>1869</v>
      </c>
      <c r="B217" s="8" t="s">
        <v>95</v>
      </c>
      <c r="C217" s="8" t="s">
        <v>826</v>
      </c>
      <c r="D217" s="3">
        <v>3216</v>
      </c>
      <c r="E217" t="str">
        <f>VLOOKUP(A217,HOP!A:L,12,0)</f>
        <v>3216.00</v>
      </c>
      <c r="F217" t="str">
        <f>VLOOKUP(A217,HOP!A:C,3,0)</f>
        <v>4659621</v>
      </c>
      <c r="G217">
        <f t="shared" si="6"/>
        <v>0</v>
      </c>
      <c r="H217" t="str">
        <f t="shared" si="7"/>
        <v>，4659621</v>
      </c>
      <c r="I217" t="str">
        <f>VLOOKUP(A217,HOP!A:U,21,0)</f>
        <v>直采</v>
      </c>
    </row>
    <row r="218" ht="14.25" hidden="1" customHeight="1" spans="1:9">
      <c r="A218" s="7" t="s">
        <v>1878</v>
      </c>
      <c r="B218" s="8" t="s">
        <v>825</v>
      </c>
      <c r="C218" s="8" t="s">
        <v>826</v>
      </c>
      <c r="D218" s="3">
        <v>319</v>
      </c>
      <c r="E218" t="str">
        <f>VLOOKUP(A218,HOP!A:L,12,0)</f>
        <v>319.00</v>
      </c>
      <c r="F218" t="str">
        <f>VLOOKUP(A218,HOP!A:C,3,0)</f>
        <v>4657421</v>
      </c>
      <c r="G218">
        <f t="shared" si="6"/>
        <v>0</v>
      </c>
      <c r="H218" t="str">
        <f t="shared" si="7"/>
        <v>，4657421</v>
      </c>
      <c r="I218" t="str">
        <f>VLOOKUP(A218,HOP!A:U,21,0)</f>
        <v>直采</v>
      </c>
    </row>
    <row r="219" ht="14.25" hidden="1" customHeight="1" spans="1:9">
      <c r="A219" s="7" t="s">
        <v>1886</v>
      </c>
      <c r="B219" s="8" t="s">
        <v>825</v>
      </c>
      <c r="C219" s="8" t="s">
        <v>826</v>
      </c>
      <c r="D219" s="3">
        <v>920.35</v>
      </c>
      <c r="E219" t="str">
        <f>VLOOKUP(A219,HOP!A:L,12,0)</f>
        <v>920.35</v>
      </c>
      <c r="F219" t="str">
        <f>VLOOKUP(A219,HOP!A:C,3,0)</f>
        <v>4688734</v>
      </c>
      <c r="G219">
        <f t="shared" si="6"/>
        <v>0</v>
      </c>
      <c r="H219" t="str">
        <f t="shared" si="7"/>
        <v>，4688734</v>
      </c>
      <c r="I219" t="str">
        <f>VLOOKUP(A219,HOP!A:U,21,0)</f>
        <v>直连</v>
      </c>
    </row>
    <row r="220" ht="14.25" hidden="1" customHeight="1" spans="1:9">
      <c r="A220" s="7" t="s">
        <v>1895</v>
      </c>
      <c r="B220" s="8" t="s">
        <v>825</v>
      </c>
      <c r="C220" s="8" t="s">
        <v>826</v>
      </c>
      <c r="D220" s="3">
        <v>1413.82</v>
      </c>
      <c r="E220" t="str">
        <f>VLOOKUP(A220,HOP!A:L,12,0)</f>
        <v>1413.82</v>
      </c>
      <c r="F220" t="str">
        <f>VLOOKUP(A220,HOP!A:C,3,0)</f>
        <v>4578985</v>
      </c>
      <c r="G220">
        <f t="shared" si="6"/>
        <v>0</v>
      </c>
      <c r="H220" t="str">
        <f t="shared" si="7"/>
        <v>，4578985</v>
      </c>
      <c r="I220" t="str">
        <f>VLOOKUP(A220,HOP!A:U,21,0)</f>
        <v>直连</v>
      </c>
    </row>
    <row r="221" ht="14.25" hidden="1" customHeight="1" spans="1:9">
      <c r="A221" s="7" t="s">
        <v>1904</v>
      </c>
      <c r="B221" s="8" t="s">
        <v>83</v>
      </c>
      <c r="C221" s="8" t="s">
        <v>826</v>
      </c>
      <c r="D221" s="3">
        <v>2933.01</v>
      </c>
      <c r="E221" t="str">
        <f>VLOOKUP(A221,HOP!A:L,12,0)</f>
        <v>2933.01</v>
      </c>
      <c r="F221" t="str">
        <f>VLOOKUP(A221,HOP!A:C,3,0)</f>
        <v>4636833</v>
      </c>
      <c r="G221">
        <f t="shared" si="6"/>
        <v>0</v>
      </c>
      <c r="H221" t="str">
        <f t="shared" si="7"/>
        <v>，4636833</v>
      </c>
      <c r="I221" t="str">
        <f>VLOOKUP(A221,HOP!A:U,21,0)</f>
        <v>直连</v>
      </c>
    </row>
    <row r="222" ht="14.25" hidden="1" customHeight="1" spans="1:9">
      <c r="A222" s="7" t="s">
        <v>1912</v>
      </c>
      <c r="B222" s="8" t="s">
        <v>83</v>
      </c>
      <c r="C222" s="8" t="s">
        <v>826</v>
      </c>
      <c r="D222" s="3">
        <v>2850</v>
      </c>
      <c r="E222" t="str">
        <f>VLOOKUP(A222,HOP!A:L,12,0)</f>
        <v>2850.00</v>
      </c>
      <c r="F222" t="str">
        <f>VLOOKUP(A222,HOP!A:C,3,0)</f>
        <v>4727656</v>
      </c>
      <c r="G222">
        <f t="shared" si="6"/>
        <v>0</v>
      </c>
      <c r="H222" t="str">
        <f t="shared" si="7"/>
        <v>，4727656</v>
      </c>
      <c r="I222" t="str">
        <f>VLOOKUP(A222,HOP!A:U,21,0)</f>
        <v>直采</v>
      </c>
    </row>
    <row r="223" ht="14.25" hidden="1" customHeight="1" spans="1:9">
      <c r="A223" s="7" t="s">
        <v>1921</v>
      </c>
      <c r="B223" s="8" t="s">
        <v>825</v>
      </c>
      <c r="C223" s="8" t="s">
        <v>826</v>
      </c>
      <c r="D223" s="3">
        <v>154.44</v>
      </c>
      <c r="E223" t="str">
        <f>VLOOKUP(A223,HOP!A:L,12,0)</f>
        <v>154.44</v>
      </c>
      <c r="F223" t="str">
        <f>VLOOKUP(A223,HOP!A:C,3,0)</f>
        <v>4705867</v>
      </c>
      <c r="G223">
        <f t="shared" si="6"/>
        <v>0</v>
      </c>
      <c r="H223" t="str">
        <f t="shared" si="7"/>
        <v>，4705867</v>
      </c>
      <c r="I223" t="str">
        <f>VLOOKUP(A223,HOP!A:U,21,0)</f>
        <v>直连</v>
      </c>
    </row>
    <row r="224" ht="14.25" hidden="1" customHeight="1" spans="1:9">
      <c r="A224" s="7" t="s">
        <v>1928</v>
      </c>
      <c r="B224" s="8" t="s">
        <v>106</v>
      </c>
      <c r="C224" s="8" t="s">
        <v>826</v>
      </c>
      <c r="D224" s="3">
        <v>1376</v>
      </c>
      <c r="E224" t="str">
        <f>VLOOKUP(A224,HOP!A:L,12,0)</f>
        <v>1376.00</v>
      </c>
      <c r="F224" t="str">
        <f>VLOOKUP(A224,HOP!A:C,3,0)</f>
        <v>4714078</v>
      </c>
      <c r="G224">
        <f t="shared" si="6"/>
        <v>0</v>
      </c>
      <c r="H224" t="str">
        <f t="shared" si="7"/>
        <v>，4714078</v>
      </c>
      <c r="I224" t="str">
        <f>VLOOKUP(A224,HOP!A:U,21,0)</f>
        <v>直采</v>
      </c>
    </row>
    <row r="225" ht="14.25" hidden="1" customHeight="1" spans="1:9">
      <c r="A225" s="7" t="s">
        <v>1935</v>
      </c>
      <c r="B225" s="8" t="s">
        <v>106</v>
      </c>
      <c r="C225" s="8" t="s">
        <v>826</v>
      </c>
      <c r="D225" s="3">
        <v>431.18</v>
      </c>
      <c r="E225" t="str">
        <f>VLOOKUP(A225,HOP!A:L,12,0)</f>
        <v>431.20</v>
      </c>
      <c r="F225" t="str">
        <f>VLOOKUP(A225,HOP!A:C,3,0)</f>
        <v>4732790</v>
      </c>
      <c r="G225">
        <f t="shared" si="6"/>
        <v>-0.0199999999999818</v>
      </c>
      <c r="H225" t="str">
        <f t="shared" si="7"/>
        <v>，4732790</v>
      </c>
      <c r="I225" t="str">
        <f>VLOOKUP(A225,HOP!A:U,21,0)</f>
        <v>直连</v>
      </c>
    </row>
    <row r="226" ht="14.25" hidden="1" customHeight="1" spans="1:9">
      <c r="A226" s="7" t="s">
        <v>1941</v>
      </c>
      <c r="B226" s="8" t="s">
        <v>825</v>
      </c>
      <c r="C226" s="8" t="s">
        <v>826</v>
      </c>
      <c r="D226" s="3">
        <v>307.79</v>
      </c>
      <c r="E226" t="str">
        <f>VLOOKUP(A226,HOP!A:L,12,0)</f>
        <v>307.79</v>
      </c>
      <c r="F226" t="str">
        <f>VLOOKUP(A226,HOP!A:C,3,0)</f>
        <v>4713761</v>
      </c>
      <c r="G226">
        <f t="shared" si="6"/>
        <v>0</v>
      </c>
      <c r="H226" t="str">
        <f t="shared" si="7"/>
        <v>，4713761</v>
      </c>
      <c r="I226" t="str">
        <f>VLOOKUP(A226,HOP!A:U,21,0)</f>
        <v>直连</v>
      </c>
    </row>
    <row r="227" ht="14.25" hidden="1" customHeight="1" spans="1:9">
      <c r="A227" s="7" t="s">
        <v>1949</v>
      </c>
      <c r="B227" s="8" t="s">
        <v>83</v>
      </c>
      <c r="C227" s="8" t="s">
        <v>826</v>
      </c>
      <c r="D227" s="3">
        <v>2967.93</v>
      </c>
      <c r="E227" t="str">
        <f>VLOOKUP(A227,HOP!A:L,12,0)</f>
        <v>2967.93</v>
      </c>
      <c r="F227" t="str">
        <f>VLOOKUP(A227,HOP!A:C,3,0)</f>
        <v>4731894</v>
      </c>
      <c r="G227">
        <f t="shared" si="6"/>
        <v>0</v>
      </c>
      <c r="H227" t="str">
        <f t="shared" si="7"/>
        <v>，4731894</v>
      </c>
      <c r="I227" t="str">
        <f>VLOOKUP(A227,HOP!A:U,21,0)</f>
        <v>直连</v>
      </c>
    </row>
    <row r="228" ht="14.25" hidden="1" customHeight="1" spans="1:9">
      <c r="A228" s="7" t="s">
        <v>1956</v>
      </c>
      <c r="B228" s="8" t="s">
        <v>106</v>
      </c>
      <c r="C228" s="8" t="s">
        <v>826</v>
      </c>
      <c r="D228" s="3">
        <v>613.26</v>
      </c>
      <c r="E228" t="str">
        <f>VLOOKUP(A228,HOP!A:L,12,0)</f>
        <v>613.26</v>
      </c>
      <c r="F228" t="str">
        <f>VLOOKUP(A228,HOP!A:C,3,0)</f>
        <v>4735900</v>
      </c>
      <c r="G228">
        <f t="shared" si="6"/>
        <v>0</v>
      </c>
      <c r="H228" t="str">
        <f t="shared" si="7"/>
        <v>，4735900</v>
      </c>
      <c r="I228" t="str">
        <f>VLOOKUP(A228,HOP!A:U,21,0)</f>
        <v>直连</v>
      </c>
    </row>
    <row r="229" ht="14.25" hidden="1" customHeight="1" spans="1:9">
      <c r="A229" s="7" t="s">
        <v>1964</v>
      </c>
      <c r="B229" s="8" t="s">
        <v>825</v>
      </c>
      <c r="C229" s="8" t="s">
        <v>826</v>
      </c>
      <c r="D229" s="3">
        <v>665.34</v>
      </c>
      <c r="E229" t="str">
        <f>VLOOKUP(A229,HOP!A:L,12,0)</f>
        <v>665.34</v>
      </c>
      <c r="F229" t="str">
        <f>VLOOKUP(A229,HOP!A:C,3,0)</f>
        <v>4740744</v>
      </c>
      <c r="G229">
        <f t="shared" si="6"/>
        <v>0</v>
      </c>
      <c r="H229" t="str">
        <f t="shared" si="7"/>
        <v>，4740744</v>
      </c>
      <c r="I229" t="str">
        <f>VLOOKUP(A229,HOP!A:U,21,0)</f>
        <v>直连</v>
      </c>
    </row>
    <row r="230" ht="14.25" hidden="1" customHeight="1" spans="1:9">
      <c r="A230" s="7" t="s">
        <v>1973</v>
      </c>
      <c r="B230" s="8" t="s">
        <v>825</v>
      </c>
      <c r="C230" s="8" t="s">
        <v>826</v>
      </c>
      <c r="D230" s="3">
        <v>898.44</v>
      </c>
      <c r="E230" t="str">
        <f>VLOOKUP(A230,HOP!A:L,12,0)</f>
        <v>898.44</v>
      </c>
      <c r="F230" t="str">
        <f>VLOOKUP(A230,HOP!A:C,3,0)</f>
        <v>4738583</v>
      </c>
      <c r="G230">
        <f t="shared" si="6"/>
        <v>0</v>
      </c>
      <c r="H230" t="str">
        <f t="shared" si="7"/>
        <v>，4738583</v>
      </c>
      <c r="I230" t="str">
        <f>VLOOKUP(A230,HOP!A:U,21,0)</f>
        <v>直连</v>
      </c>
    </row>
    <row r="231" ht="14.25" hidden="1" customHeight="1" spans="1:9">
      <c r="A231" s="7" t="s">
        <v>1982</v>
      </c>
      <c r="B231" s="8" t="s">
        <v>825</v>
      </c>
      <c r="C231" s="8" t="s">
        <v>826</v>
      </c>
      <c r="D231" s="3">
        <v>856.48</v>
      </c>
      <c r="E231" t="str">
        <f>VLOOKUP(A231,HOP!A:L,12,0)</f>
        <v>856.48</v>
      </c>
      <c r="F231" t="str">
        <f>VLOOKUP(A231,HOP!A:C,3,0)</f>
        <v>4740658</v>
      </c>
      <c r="G231">
        <f t="shared" si="6"/>
        <v>0</v>
      </c>
      <c r="H231" t="str">
        <f t="shared" si="7"/>
        <v>，4740658</v>
      </c>
      <c r="I231" t="str">
        <f>VLOOKUP(A231,HOP!A:U,21,0)</f>
        <v>直连</v>
      </c>
    </row>
    <row r="232" ht="14.25" hidden="1" customHeight="1" spans="1:9">
      <c r="A232" s="7" t="s">
        <v>1990</v>
      </c>
      <c r="B232" s="8" t="s">
        <v>825</v>
      </c>
      <c r="C232" s="8" t="s">
        <v>826</v>
      </c>
      <c r="D232" s="3">
        <v>570</v>
      </c>
      <c r="E232" t="str">
        <f>VLOOKUP(A232,HOP!A:L,12,0)</f>
        <v>570.00</v>
      </c>
      <c r="F232" t="str">
        <f>VLOOKUP(A232,HOP!A:C,3,0)</f>
        <v>4541288</v>
      </c>
      <c r="G232">
        <f t="shared" si="6"/>
        <v>0</v>
      </c>
      <c r="H232" t="str">
        <f t="shared" si="7"/>
        <v>，4541288</v>
      </c>
      <c r="I232" t="str">
        <f>VLOOKUP(A232,HOP!A:U,21,0)</f>
        <v>直采</v>
      </c>
    </row>
    <row r="233" ht="14.25" hidden="1" customHeight="1" spans="1:9">
      <c r="A233" s="7" t="s">
        <v>1996</v>
      </c>
      <c r="B233" s="8" t="s">
        <v>825</v>
      </c>
      <c r="C233" s="8" t="s">
        <v>826</v>
      </c>
      <c r="D233" s="3">
        <v>743.21</v>
      </c>
      <c r="E233" t="str">
        <f>VLOOKUP(A233,HOP!A:L,12,0)</f>
        <v>743.21</v>
      </c>
      <c r="F233" t="str">
        <f>VLOOKUP(A233,HOP!A:C,3,0)</f>
        <v>4741467</v>
      </c>
      <c r="G233">
        <f t="shared" si="6"/>
        <v>0</v>
      </c>
      <c r="H233" t="str">
        <f t="shared" si="7"/>
        <v>，4741467</v>
      </c>
      <c r="I233" t="str">
        <f>VLOOKUP(A233,HOP!A:U,21,0)</f>
        <v>直连</v>
      </c>
    </row>
    <row r="234" ht="14.25" hidden="1" customHeight="1" spans="1:9">
      <c r="A234" s="7" t="s">
        <v>2004</v>
      </c>
      <c r="B234" s="8" t="s">
        <v>2009</v>
      </c>
      <c r="C234" s="8" t="s">
        <v>2010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7" t="s">
        <v>2014</v>
      </c>
      <c r="B235" s="8" t="s">
        <v>83</v>
      </c>
      <c r="C235" s="8" t="s">
        <v>826</v>
      </c>
      <c r="D235" s="3">
        <v>1916.7</v>
      </c>
      <c r="E235" t="str">
        <f>VLOOKUP(A235,HOP!A:L,12,0)</f>
        <v>1916.70</v>
      </c>
      <c r="F235" t="str">
        <f>VLOOKUP(A235,HOP!A:C,3,0)</f>
        <v>4718893</v>
      </c>
      <c r="G235">
        <f t="shared" si="6"/>
        <v>0</v>
      </c>
      <c r="H235" t="str">
        <f t="shared" si="7"/>
        <v>，4718893</v>
      </c>
      <c r="I235" t="str">
        <f>VLOOKUP(A235,HOP!A:U,21,0)</f>
        <v>直连</v>
      </c>
    </row>
    <row r="236" ht="14.25" hidden="1" customHeight="1" spans="1:9">
      <c r="A236" s="7" t="s">
        <v>2023</v>
      </c>
      <c r="B236" s="8" t="s">
        <v>1573</v>
      </c>
      <c r="C236" s="8" t="s">
        <v>2026</v>
      </c>
      <c r="D236" s="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7" t="s">
        <v>2029</v>
      </c>
      <c r="B237" s="8" t="s">
        <v>825</v>
      </c>
      <c r="C237" s="8" t="s">
        <v>826</v>
      </c>
      <c r="D237" s="3">
        <v>301.18</v>
      </c>
      <c r="E237" t="str">
        <f>VLOOKUP(A237,HOP!A:L,12,0)</f>
        <v>301.18</v>
      </c>
      <c r="F237" t="str">
        <f>VLOOKUP(A237,HOP!A:C,3,0)</f>
        <v>4702491</v>
      </c>
      <c r="G237">
        <f t="shared" si="6"/>
        <v>0</v>
      </c>
      <c r="H237" t="str">
        <f t="shared" si="7"/>
        <v>，4702491</v>
      </c>
      <c r="I237" t="str">
        <f>VLOOKUP(A237,HOP!A:U,21,0)</f>
        <v>直连</v>
      </c>
    </row>
    <row r="238" ht="14.25" hidden="1" customHeight="1" spans="1:9">
      <c r="A238" s="7" t="s">
        <v>2038</v>
      </c>
      <c r="B238" s="8" t="s">
        <v>1550</v>
      </c>
      <c r="C238" s="8" t="s">
        <v>1471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7" t="s">
        <v>2046</v>
      </c>
      <c r="B239" s="8" t="s">
        <v>2049</v>
      </c>
      <c r="C239" s="8" t="s">
        <v>1471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7" t="s">
        <v>2053</v>
      </c>
      <c r="B240" s="8" t="s">
        <v>493</v>
      </c>
      <c r="C240" s="8" t="s">
        <v>2056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7" t="s">
        <v>2060</v>
      </c>
      <c r="B241" s="8" t="s">
        <v>816</v>
      </c>
      <c r="C241" s="8" t="s">
        <v>2065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7" t="s">
        <v>2069</v>
      </c>
      <c r="B242" s="8" t="s">
        <v>2075</v>
      </c>
      <c r="C242" s="8" t="s">
        <v>2076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7" t="s">
        <v>2080</v>
      </c>
      <c r="B243" s="8" t="s">
        <v>826</v>
      </c>
      <c r="C243" s="8" t="s">
        <v>2074</v>
      </c>
      <c r="D243" s="3">
        <v>487.04</v>
      </c>
      <c r="E243" t="str">
        <f>VLOOKUP(A243,HOP!A:L,12,0)</f>
        <v>487.04</v>
      </c>
      <c r="F243" t="str">
        <f>VLOOKUP(A243,HOP!A:C,3,0)</f>
        <v>4634137</v>
      </c>
      <c r="G243">
        <f t="shared" si="6"/>
        <v>0</v>
      </c>
      <c r="H243" t="str">
        <f t="shared" si="7"/>
        <v>，4634137</v>
      </c>
      <c r="I243" t="str">
        <f>VLOOKUP(A243,HOP!A:U,21,0)</f>
        <v>直连</v>
      </c>
    </row>
    <row r="244" ht="14.25" hidden="1" customHeight="1" spans="1:9">
      <c r="A244" s="7" t="s">
        <v>2089</v>
      </c>
      <c r="B244" s="8" t="s">
        <v>825</v>
      </c>
      <c r="C244" s="8" t="s">
        <v>2074</v>
      </c>
      <c r="D244" s="3">
        <v>1231.82</v>
      </c>
      <c r="E244" t="str">
        <f>VLOOKUP(A244,HOP!A:L,12,0)</f>
        <v>1231.82</v>
      </c>
      <c r="F244" t="str">
        <f>VLOOKUP(A244,HOP!A:C,3,0)</f>
        <v>4648086</v>
      </c>
      <c r="G244">
        <f t="shared" si="6"/>
        <v>0</v>
      </c>
      <c r="H244" t="str">
        <f t="shared" si="7"/>
        <v>，4648086</v>
      </c>
      <c r="I244" t="str">
        <f>VLOOKUP(A244,HOP!A:U,21,0)</f>
        <v>直连</v>
      </c>
    </row>
    <row r="245" ht="14.25" hidden="1" customHeight="1" spans="1:9">
      <c r="A245" s="7" t="s">
        <v>2098</v>
      </c>
      <c r="B245" s="8" t="s">
        <v>83</v>
      </c>
      <c r="C245" s="8" t="s">
        <v>2074</v>
      </c>
      <c r="D245" s="3">
        <v>1548.24</v>
      </c>
      <c r="E245" t="str">
        <f>VLOOKUP(A245,HOP!A:L,12,0)</f>
        <v>1548.24</v>
      </c>
      <c r="F245" t="str">
        <f>VLOOKUP(A245,HOP!A:C,3,0)</f>
        <v>4664733</v>
      </c>
      <c r="G245">
        <f t="shared" si="6"/>
        <v>0</v>
      </c>
      <c r="H245" t="str">
        <f t="shared" si="7"/>
        <v>，4664733</v>
      </c>
      <c r="I245" t="str">
        <f>VLOOKUP(A245,HOP!A:U,21,0)</f>
        <v>直连</v>
      </c>
    </row>
    <row r="246" ht="14.25" hidden="1" customHeight="1" spans="1:9">
      <c r="A246" s="7" t="s">
        <v>2107</v>
      </c>
      <c r="B246" s="8" t="s">
        <v>826</v>
      </c>
      <c r="C246" s="8" t="s">
        <v>2074</v>
      </c>
      <c r="D246" s="3">
        <v>1150.25</v>
      </c>
      <c r="E246" t="str">
        <f>VLOOKUP(A246,HOP!A:L,12,0)</f>
        <v>1150.25</v>
      </c>
      <c r="F246" t="str">
        <f>VLOOKUP(A246,HOP!A:C,3,0)</f>
        <v>4657590</v>
      </c>
      <c r="G246">
        <f t="shared" si="6"/>
        <v>0</v>
      </c>
      <c r="H246" t="str">
        <f t="shared" si="7"/>
        <v>，4657590</v>
      </c>
      <c r="I246" t="str">
        <f>VLOOKUP(A246,HOP!A:U,21,0)</f>
        <v>直连</v>
      </c>
    </row>
    <row r="247" ht="14.25" hidden="1" customHeight="1" spans="1:9">
      <c r="A247" s="7" t="s">
        <v>2116</v>
      </c>
      <c r="B247" s="8" t="s">
        <v>826</v>
      </c>
      <c r="C247" s="8" t="s">
        <v>2074</v>
      </c>
      <c r="D247" s="3">
        <v>1033.98</v>
      </c>
      <c r="E247" t="str">
        <f>VLOOKUP(A247,HOP!A:L,12,0)</f>
        <v>1033.98</v>
      </c>
      <c r="F247" t="str">
        <f>VLOOKUP(A247,HOP!A:C,3,0)</f>
        <v>4731561</v>
      </c>
      <c r="G247">
        <f t="shared" si="6"/>
        <v>0</v>
      </c>
      <c r="H247" t="str">
        <f t="shared" si="7"/>
        <v>，4731561</v>
      </c>
      <c r="I247" t="str">
        <f>VLOOKUP(A247,HOP!A:U,21,0)</f>
        <v>直连</v>
      </c>
    </row>
    <row r="248" ht="14.25" hidden="1" customHeight="1" spans="1:9">
      <c r="A248" s="7" t="s">
        <v>2122</v>
      </c>
      <c r="B248" s="8" t="s">
        <v>826</v>
      </c>
      <c r="C248" s="8" t="s">
        <v>2074</v>
      </c>
      <c r="D248" s="3">
        <v>521</v>
      </c>
      <c r="E248" t="str">
        <f>VLOOKUP(A248,HOP!A:L,12,0)</f>
        <v>521.00</v>
      </c>
      <c r="F248" t="str">
        <f>VLOOKUP(A248,HOP!A:C,3,0)</f>
        <v>4734348</v>
      </c>
      <c r="G248">
        <f t="shared" si="6"/>
        <v>0</v>
      </c>
      <c r="H248" t="str">
        <f t="shared" si="7"/>
        <v>，4734348</v>
      </c>
      <c r="I248" t="str">
        <f>VLOOKUP(A248,HOP!A:U,21,0)</f>
        <v>直采</v>
      </c>
    </row>
    <row r="249" ht="14.25" hidden="1" customHeight="1" spans="1:9">
      <c r="A249" s="7" t="s">
        <v>2131</v>
      </c>
      <c r="B249" s="8" t="s">
        <v>825</v>
      </c>
      <c r="C249" s="8" t="s">
        <v>2074</v>
      </c>
      <c r="D249" s="3">
        <v>985.56</v>
      </c>
      <c r="E249" t="str">
        <f>VLOOKUP(A249,HOP!A:L,12,0)</f>
        <v>985.56</v>
      </c>
      <c r="F249" t="str">
        <f>VLOOKUP(A249,HOP!A:C,3,0)</f>
        <v>4570427</v>
      </c>
      <c r="G249">
        <f t="shared" si="6"/>
        <v>0</v>
      </c>
      <c r="H249" t="str">
        <f t="shared" si="7"/>
        <v>，4570427</v>
      </c>
      <c r="I249" t="str">
        <f>VLOOKUP(A249,HOP!A:U,21,0)</f>
        <v>直连</v>
      </c>
    </row>
    <row r="250" ht="14.25" hidden="1" customHeight="1" spans="1:9">
      <c r="A250" s="7" t="s">
        <v>2138</v>
      </c>
      <c r="B250" s="8" t="s">
        <v>826</v>
      </c>
      <c r="C250" s="8" t="s">
        <v>2074</v>
      </c>
      <c r="D250" s="3">
        <v>985.74</v>
      </c>
      <c r="E250" t="str">
        <f>VLOOKUP(A250,HOP!A:L,12,0)</f>
        <v>985.74</v>
      </c>
      <c r="F250" t="str">
        <f>VLOOKUP(A250,HOP!A:C,3,0)</f>
        <v>4582396</v>
      </c>
      <c r="G250">
        <f t="shared" si="6"/>
        <v>0</v>
      </c>
      <c r="H250" t="str">
        <f t="shared" si="7"/>
        <v>，4582396</v>
      </c>
      <c r="I250" t="str">
        <f>VLOOKUP(A250,HOP!A:U,21,0)</f>
        <v>直连</v>
      </c>
    </row>
    <row r="251" ht="14.25" hidden="1" customHeight="1" spans="1:9">
      <c r="A251" s="7" t="s">
        <v>2144</v>
      </c>
      <c r="B251" s="8" t="s">
        <v>83</v>
      </c>
      <c r="C251" s="8" t="s">
        <v>2074</v>
      </c>
      <c r="D251" s="3">
        <v>5362.94</v>
      </c>
      <c r="E251" t="str">
        <f>VLOOKUP(A251,HOP!A:L,12,0)</f>
        <v>5362.96</v>
      </c>
      <c r="F251" t="str">
        <f>VLOOKUP(A251,HOP!A:C,3,0)</f>
        <v>4613533</v>
      </c>
      <c r="G251">
        <f t="shared" si="6"/>
        <v>-0.0200000000004366</v>
      </c>
      <c r="H251" t="str">
        <f t="shared" si="7"/>
        <v>，4613533</v>
      </c>
      <c r="I251" t="str">
        <f>VLOOKUP(A251,HOP!A:U,21,0)</f>
        <v>直连</v>
      </c>
    </row>
    <row r="252" ht="14.25" hidden="1" customHeight="1" spans="1:9">
      <c r="A252" s="7" t="s">
        <v>2150</v>
      </c>
      <c r="B252" s="8" t="s">
        <v>826</v>
      </c>
      <c r="C252" s="8" t="s">
        <v>2074</v>
      </c>
      <c r="D252" s="3">
        <v>286</v>
      </c>
      <c r="E252" t="str">
        <f>VLOOKUP(A252,HOP!A:L,12,0)</f>
        <v>286.00</v>
      </c>
      <c r="F252" t="str">
        <f>VLOOKUP(A252,HOP!A:C,3,0)</f>
        <v>4621862</v>
      </c>
      <c r="G252">
        <f t="shared" si="6"/>
        <v>0</v>
      </c>
      <c r="H252" t="str">
        <f t="shared" si="7"/>
        <v>，4621862</v>
      </c>
      <c r="I252" t="str">
        <f>VLOOKUP(A252,HOP!A:U,21,0)</f>
        <v>直采</v>
      </c>
    </row>
    <row r="253" ht="14.25" hidden="1" customHeight="1" spans="1:9">
      <c r="A253" s="7" t="s">
        <v>2156</v>
      </c>
      <c r="B253" s="8" t="s">
        <v>83</v>
      </c>
      <c r="C253" s="8" t="s">
        <v>2074</v>
      </c>
      <c r="D253" s="3">
        <v>2267.68</v>
      </c>
      <c r="E253" t="str">
        <f>VLOOKUP(A253,HOP!A:L,12,0)</f>
        <v>2267.68</v>
      </c>
      <c r="F253" t="str">
        <f>VLOOKUP(A253,HOP!A:C,3,0)</f>
        <v>4569540</v>
      </c>
      <c r="G253">
        <f t="shared" si="6"/>
        <v>0</v>
      </c>
      <c r="H253" t="str">
        <f t="shared" si="7"/>
        <v>，4569540</v>
      </c>
      <c r="I253" t="str">
        <f>VLOOKUP(A253,HOP!A:U,21,0)</f>
        <v>直连</v>
      </c>
    </row>
    <row r="254" ht="14.25" hidden="1" customHeight="1" spans="1:9">
      <c r="A254" s="7" t="s">
        <v>2162</v>
      </c>
      <c r="B254" s="8" t="s">
        <v>825</v>
      </c>
      <c r="C254" s="8" t="s">
        <v>2074</v>
      </c>
      <c r="D254" s="3">
        <v>1785.62</v>
      </c>
      <c r="E254" t="str">
        <f>VLOOKUP(A254,HOP!A:L,12,0)</f>
        <v>1785.62</v>
      </c>
      <c r="F254" t="str">
        <f>VLOOKUP(A254,HOP!A:C,3,0)</f>
        <v>4638515</v>
      </c>
      <c r="G254">
        <f t="shared" si="6"/>
        <v>0</v>
      </c>
      <c r="H254" t="str">
        <f t="shared" si="7"/>
        <v>，4638515</v>
      </c>
      <c r="I254" t="str">
        <f>VLOOKUP(A254,HOP!A:U,21,0)</f>
        <v>直连</v>
      </c>
    </row>
    <row r="255" ht="14.25" hidden="1" customHeight="1" spans="1:9">
      <c r="A255" s="7" t="s">
        <v>2169</v>
      </c>
      <c r="B255" s="8" t="s">
        <v>825</v>
      </c>
      <c r="C255" s="8" t="s">
        <v>2074</v>
      </c>
      <c r="D255" s="3">
        <v>1247.86</v>
      </c>
      <c r="E255" t="str">
        <f>VLOOKUP(A255,HOP!A:L,12,0)</f>
        <v>1247.86</v>
      </c>
      <c r="F255" t="str">
        <f>VLOOKUP(A255,HOP!A:C,3,0)</f>
        <v>4645372</v>
      </c>
      <c r="G255">
        <f t="shared" si="6"/>
        <v>0</v>
      </c>
      <c r="H255" t="str">
        <f t="shared" si="7"/>
        <v>，4645372</v>
      </c>
      <c r="I255" t="str">
        <f>VLOOKUP(A255,HOP!A:U,21,0)</f>
        <v>直连</v>
      </c>
    </row>
    <row r="256" ht="14.25" hidden="1" customHeight="1" spans="1:9">
      <c r="A256" s="7" t="s">
        <v>2176</v>
      </c>
      <c r="B256" s="8" t="s">
        <v>106</v>
      </c>
      <c r="C256" s="8" t="s">
        <v>2074</v>
      </c>
      <c r="D256" s="3">
        <v>1778.61</v>
      </c>
      <c r="E256" t="str">
        <f>VLOOKUP(A256,HOP!A:L,12,0)</f>
        <v>1778.61</v>
      </c>
      <c r="F256" t="str">
        <f>VLOOKUP(A256,HOP!A:C,3,0)</f>
        <v>4661183</v>
      </c>
      <c r="G256">
        <f t="shared" si="6"/>
        <v>0</v>
      </c>
      <c r="H256" t="str">
        <f t="shared" si="7"/>
        <v>，4661183</v>
      </c>
      <c r="I256" t="str">
        <f>VLOOKUP(A256,HOP!A:U,21,0)</f>
        <v>直连</v>
      </c>
    </row>
    <row r="257" ht="14.25" hidden="1" customHeight="1" spans="1:9">
      <c r="A257" s="7" t="s">
        <v>2182</v>
      </c>
      <c r="B257" s="8" t="s">
        <v>825</v>
      </c>
      <c r="C257" s="8" t="s">
        <v>2074</v>
      </c>
      <c r="D257" s="3">
        <v>1228.66</v>
      </c>
      <c r="E257" t="str">
        <f>VLOOKUP(A257,HOP!A:L,12,0)</f>
        <v>1228.66</v>
      </c>
      <c r="F257" t="str">
        <f>VLOOKUP(A257,HOP!A:C,3,0)</f>
        <v>4648199</v>
      </c>
      <c r="G257">
        <f t="shared" si="6"/>
        <v>0</v>
      </c>
      <c r="H257" t="str">
        <f t="shared" si="7"/>
        <v>，4648199</v>
      </c>
      <c r="I257" t="str">
        <f>VLOOKUP(A257,HOP!A:U,21,0)</f>
        <v>直连</v>
      </c>
    </row>
    <row r="258" ht="14.25" hidden="1" customHeight="1" spans="1:9">
      <c r="A258" s="7" t="s">
        <v>2189</v>
      </c>
      <c r="B258" s="8" t="s">
        <v>825</v>
      </c>
      <c r="C258" s="8" t="s">
        <v>2074</v>
      </c>
      <c r="D258" s="3">
        <v>883.18</v>
      </c>
      <c r="E258" t="str">
        <f>VLOOKUP(A258,HOP!A:L,12,0)</f>
        <v>883.18</v>
      </c>
      <c r="F258" t="str">
        <f>VLOOKUP(A258,HOP!A:C,3,0)</f>
        <v>4675401</v>
      </c>
      <c r="G258">
        <f t="shared" si="6"/>
        <v>0</v>
      </c>
      <c r="H258" t="str">
        <f t="shared" si="7"/>
        <v>，4675401</v>
      </c>
      <c r="I258" t="str">
        <f>VLOOKUP(A258,HOP!A:U,21,0)</f>
        <v>直连</v>
      </c>
    </row>
    <row r="259" ht="14.25" hidden="1" customHeight="1" spans="1:9">
      <c r="A259" s="7" t="s">
        <v>2198</v>
      </c>
      <c r="B259" s="8" t="s">
        <v>826</v>
      </c>
      <c r="C259" s="8" t="s">
        <v>2074</v>
      </c>
      <c r="D259" s="3">
        <v>450.9</v>
      </c>
      <c r="E259" t="str">
        <f>VLOOKUP(A259,HOP!A:L,12,0)</f>
        <v>450.90</v>
      </c>
      <c r="F259" t="str">
        <f>VLOOKUP(A259,HOP!A:C,3,0)</f>
        <v>4675351</v>
      </c>
      <c r="G259">
        <f t="shared" ref="G259:G322" si="8">D259-E259</f>
        <v>0</v>
      </c>
      <c r="H259" t="str">
        <f t="shared" ref="H259:H322" si="9">$H$1&amp;F259</f>
        <v>，4675351</v>
      </c>
      <c r="I259" t="str">
        <f>VLOOKUP(A259,HOP!A:U,21,0)</f>
        <v>直连</v>
      </c>
    </row>
    <row r="260" ht="14.25" hidden="1" customHeight="1" spans="1:9">
      <c r="A260" s="7" t="s">
        <v>2204</v>
      </c>
      <c r="B260" s="8" t="s">
        <v>825</v>
      </c>
      <c r="C260" s="8" t="s">
        <v>2074</v>
      </c>
      <c r="D260" s="3">
        <v>908</v>
      </c>
      <c r="E260" t="str">
        <f>VLOOKUP(A260,HOP!A:L,12,0)</f>
        <v>908.00</v>
      </c>
      <c r="F260" t="str">
        <f>VLOOKUP(A260,HOP!A:C,3,0)</f>
        <v>4678282</v>
      </c>
      <c r="G260">
        <f t="shared" si="8"/>
        <v>0</v>
      </c>
      <c r="H260" t="str">
        <f t="shared" si="9"/>
        <v>，4678282</v>
      </c>
      <c r="I260" t="str">
        <f>VLOOKUP(A260,HOP!A:U,21,0)</f>
        <v>直连</v>
      </c>
    </row>
    <row r="261" ht="14.25" hidden="1" customHeight="1" spans="1:9">
      <c r="A261" s="7" t="s">
        <v>2209</v>
      </c>
      <c r="B261" s="8" t="s">
        <v>106</v>
      </c>
      <c r="C261" s="8" t="s">
        <v>2074</v>
      </c>
      <c r="D261" s="3">
        <v>1343.7</v>
      </c>
      <c r="E261" t="str">
        <f>VLOOKUP(A261,HOP!A:L,12,0)</f>
        <v>1343.70</v>
      </c>
      <c r="F261" t="str">
        <f>VLOOKUP(A261,HOP!A:C,3,0)</f>
        <v>4679899</v>
      </c>
      <c r="G261">
        <f t="shared" si="8"/>
        <v>0</v>
      </c>
      <c r="H261" t="str">
        <f t="shared" si="9"/>
        <v>，4679899</v>
      </c>
      <c r="I261" t="str">
        <f>VLOOKUP(A261,HOP!A:U,21,0)</f>
        <v>直连</v>
      </c>
    </row>
    <row r="262" ht="14.25" hidden="1" customHeight="1" spans="1:9">
      <c r="A262" s="7" t="s">
        <v>2215</v>
      </c>
      <c r="B262" s="8" t="s">
        <v>106</v>
      </c>
      <c r="C262" s="8" t="s">
        <v>2074</v>
      </c>
      <c r="D262" s="3">
        <v>1352.7</v>
      </c>
      <c r="E262" t="str">
        <f>VLOOKUP(A262,HOP!A:L,12,0)</f>
        <v>1352.70</v>
      </c>
      <c r="F262" t="str">
        <f>VLOOKUP(A262,HOP!A:C,3,0)</f>
        <v>4680182</v>
      </c>
      <c r="G262">
        <f t="shared" si="8"/>
        <v>0</v>
      </c>
      <c r="H262" t="str">
        <f t="shared" si="9"/>
        <v>，4680182</v>
      </c>
      <c r="I262" t="str">
        <f>VLOOKUP(A262,HOP!A:U,21,0)</f>
        <v>直连</v>
      </c>
    </row>
    <row r="263" ht="14.25" hidden="1" customHeight="1" spans="1:9">
      <c r="A263" s="7" t="s">
        <v>2221</v>
      </c>
      <c r="B263" s="8" t="s">
        <v>825</v>
      </c>
      <c r="C263" s="8" t="s">
        <v>2074</v>
      </c>
      <c r="D263" s="3">
        <v>1121.2</v>
      </c>
      <c r="E263" t="str">
        <f>VLOOKUP(A263,HOP!A:L,12,0)</f>
        <v>1121.20</v>
      </c>
      <c r="F263" t="str">
        <f>VLOOKUP(A263,HOP!A:C,3,0)</f>
        <v>4680105</v>
      </c>
      <c r="G263">
        <f t="shared" si="8"/>
        <v>0</v>
      </c>
      <c r="H263" t="str">
        <f t="shared" si="9"/>
        <v>，4680105</v>
      </c>
      <c r="I263" t="str">
        <f>VLOOKUP(A263,HOP!A:U,21,0)</f>
        <v>直连</v>
      </c>
    </row>
    <row r="264" ht="14.25" hidden="1" customHeight="1" spans="1:9">
      <c r="A264" s="7" t="s">
        <v>2230</v>
      </c>
      <c r="B264" s="8" t="s">
        <v>106</v>
      </c>
      <c r="C264" s="8" t="s">
        <v>2074</v>
      </c>
      <c r="D264" s="3">
        <v>855</v>
      </c>
      <c r="E264" t="str">
        <f>VLOOKUP(A264,HOP!A:L,12,0)</f>
        <v>855.00</v>
      </c>
      <c r="F264" t="str">
        <f>VLOOKUP(A264,HOP!A:C,3,0)</f>
        <v>4659876</v>
      </c>
      <c r="G264">
        <f t="shared" si="8"/>
        <v>0</v>
      </c>
      <c r="H264" t="str">
        <f t="shared" si="9"/>
        <v>，4659876</v>
      </c>
      <c r="I264" t="str">
        <f>VLOOKUP(A264,HOP!A:U,21,0)</f>
        <v>直采</v>
      </c>
    </row>
    <row r="265" ht="14.25" hidden="1" customHeight="1" spans="1:9">
      <c r="A265" s="7" t="s">
        <v>2237</v>
      </c>
      <c r="B265" s="8" t="s">
        <v>825</v>
      </c>
      <c r="C265" s="8" t="s">
        <v>2074</v>
      </c>
      <c r="D265" s="3">
        <v>5313</v>
      </c>
      <c r="E265" t="str">
        <f>VLOOKUP(A265,HOP!A:L,12,0)</f>
        <v>5313.00</v>
      </c>
      <c r="F265" t="str">
        <f>VLOOKUP(A265,HOP!A:C,3,0)</f>
        <v>4662747</v>
      </c>
      <c r="G265">
        <f t="shared" si="8"/>
        <v>0</v>
      </c>
      <c r="H265" t="str">
        <f t="shared" si="9"/>
        <v>，4662747</v>
      </c>
      <c r="I265" t="str">
        <f>VLOOKUP(A265,HOP!A:U,21,0)</f>
        <v>直连</v>
      </c>
    </row>
    <row r="266" ht="14.25" hidden="1" customHeight="1" spans="1:9">
      <c r="A266" s="7" t="s">
        <v>2244</v>
      </c>
      <c r="B266" s="8" t="s">
        <v>826</v>
      </c>
      <c r="C266" s="8" t="s">
        <v>2074</v>
      </c>
      <c r="D266" s="3">
        <v>2576</v>
      </c>
      <c r="E266" t="str">
        <f>VLOOKUP(A266,HOP!A:L,12,0)</f>
        <v>2576.00</v>
      </c>
      <c r="F266" t="str">
        <f>VLOOKUP(A266,HOP!A:C,3,0)</f>
        <v>4676907</v>
      </c>
      <c r="G266">
        <f t="shared" si="8"/>
        <v>0</v>
      </c>
      <c r="H266" t="str">
        <f t="shared" si="9"/>
        <v>，4676907</v>
      </c>
      <c r="I266" t="str">
        <f>VLOOKUP(A266,HOP!A:U,21,0)</f>
        <v>直连</v>
      </c>
    </row>
    <row r="267" ht="14.25" hidden="1" customHeight="1" spans="1:9">
      <c r="A267" s="7" t="s">
        <v>2249</v>
      </c>
      <c r="B267" s="8" t="s">
        <v>825</v>
      </c>
      <c r="C267" s="8" t="s">
        <v>2074</v>
      </c>
      <c r="D267" s="3">
        <v>990.22</v>
      </c>
      <c r="E267" t="str">
        <f>VLOOKUP(A267,HOP!A:L,12,0)</f>
        <v>990.24</v>
      </c>
      <c r="F267" t="str">
        <f>VLOOKUP(A267,HOP!A:C,3,0)</f>
        <v>4698349</v>
      </c>
      <c r="G267">
        <f t="shared" si="8"/>
        <v>-0.0199999999999818</v>
      </c>
      <c r="H267" t="str">
        <f t="shared" si="9"/>
        <v>，4698349</v>
      </c>
      <c r="I267" t="str">
        <f>VLOOKUP(A267,HOP!A:U,21,0)</f>
        <v>直连</v>
      </c>
    </row>
    <row r="268" ht="14.25" hidden="1" customHeight="1" spans="1:9">
      <c r="A268" s="7" t="s">
        <v>2255</v>
      </c>
      <c r="B268" s="8" t="s">
        <v>825</v>
      </c>
      <c r="C268" s="8" t="s">
        <v>2074</v>
      </c>
      <c r="D268" s="3">
        <v>2122</v>
      </c>
      <c r="E268" t="str">
        <f>VLOOKUP(A268,HOP!A:L,12,0)</f>
        <v>2122.00</v>
      </c>
      <c r="F268" t="str">
        <f>VLOOKUP(A268,HOP!A:C,3,0)</f>
        <v>4702196</v>
      </c>
      <c r="G268">
        <f t="shared" si="8"/>
        <v>0</v>
      </c>
      <c r="H268" t="str">
        <f t="shared" si="9"/>
        <v>，4702196</v>
      </c>
      <c r="I268" t="str">
        <f>VLOOKUP(A268,HOP!A:U,21,0)</f>
        <v>直连</v>
      </c>
    </row>
    <row r="269" ht="14.25" hidden="1" customHeight="1" spans="1:9">
      <c r="A269" s="7" t="s">
        <v>2260</v>
      </c>
      <c r="B269" s="8" t="s">
        <v>106</v>
      </c>
      <c r="C269" s="8" t="s">
        <v>2074</v>
      </c>
      <c r="D269" s="3">
        <v>2035.98</v>
      </c>
      <c r="E269" t="str">
        <f>VLOOKUP(A269,HOP!A:L,12,0)</f>
        <v>2035.98</v>
      </c>
      <c r="F269" t="str">
        <f>VLOOKUP(A269,HOP!A:C,3,0)</f>
        <v>4703454</v>
      </c>
      <c r="G269">
        <f t="shared" si="8"/>
        <v>0</v>
      </c>
      <c r="H269" t="str">
        <f t="shared" si="9"/>
        <v>，4703454</v>
      </c>
      <c r="I269" t="str">
        <f>VLOOKUP(A269,HOP!A:U,21,0)</f>
        <v>直连</v>
      </c>
    </row>
    <row r="270" ht="14.25" hidden="1" customHeight="1" spans="1:9">
      <c r="A270" s="7" t="s">
        <v>2266</v>
      </c>
      <c r="B270" s="8" t="s">
        <v>825</v>
      </c>
      <c r="C270" s="8" t="s">
        <v>2074</v>
      </c>
      <c r="D270" s="3">
        <v>993.76</v>
      </c>
      <c r="E270" t="str">
        <f>VLOOKUP(A270,HOP!A:L,12,0)</f>
        <v>993.76</v>
      </c>
      <c r="F270" t="str">
        <f>VLOOKUP(A270,HOP!A:C,3,0)</f>
        <v>4707289</v>
      </c>
      <c r="G270">
        <f t="shared" si="8"/>
        <v>0</v>
      </c>
      <c r="H270" t="str">
        <f t="shared" si="9"/>
        <v>，4707289</v>
      </c>
      <c r="I270" t="str">
        <f>VLOOKUP(A270,HOP!A:U,21,0)</f>
        <v>直连</v>
      </c>
    </row>
    <row r="271" ht="14.25" hidden="1" customHeight="1" spans="1:9">
      <c r="A271" s="7" t="s">
        <v>2272</v>
      </c>
      <c r="B271" s="8" t="s">
        <v>83</v>
      </c>
      <c r="C271" s="8" t="s">
        <v>2074</v>
      </c>
      <c r="D271" s="3">
        <v>3436</v>
      </c>
      <c r="E271" t="str">
        <f>VLOOKUP(A271,HOP!A:L,12,0)</f>
        <v>3436.00</v>
      </c>
      <c r="F271" t="str">
        <f>VLOOKUP(A271,HOP!A:C,3,0)</f>
        <v>4714470</v>
      </c>
      <c r="G271">
        <f t="shared" si="8"/>
        <v>0</v>
      </c>
      <c r="H271" t="str">
        <f t="shared" si="9"/>
        <v>，4714470</v>
      </c>
      <c r="I271" t="str">
        <f>VLOOKUP(A271,HOP!A:U,21,0)</f>
        <v>直连</v>
      </c>
    </row>
    <row r="272" ht="14.25" hidden="1" customHeight="1" spans="1:9">
      <c r="A272" s="7" t="s">
        <v>2279</v>
      </c>
      <c r="B272" s="8" t="s">
        <v>106</v>
      </c>
      <c r="C272" s="8" t="s">
        <v>2074</v>
      </c>
      <c r="D272" s="3">
        <v>1890</v>
      </c>
      <c r="E272" t="str">
        <f>VLOOKUP(A272,HOP!A:L,12,0)</f>
        <v>1890.00</v>
      </c>
      <c r="F272" t="str">
        <f>VLOOKUP(A272,HOP!A:C,3,0)</f>
        <v>4713791</v>
      </c>
      <c r="G272">
        <f t="shared" si="8"/>
        <v>0</v>
      </c>
      <c r="H272" t="str">
        <f t="shared" si="9"/>
        <v>，4713791</v>
      </c>
      <c r="I272" t="str">
        <f>VLOOKUP(A272,HOP!A:U,21,0)</f>
        <v>直连</v>
      </c>
    </row>
    <row r="273" ht="14.25" hidden="1" customHeight="1" spans="1:9">
      <c r="A273" s="7" t="s">
        <v>2283</v>
      </c>
      <c r="B273" s="8" t="s">
        <v>106</v>
      </c>
      <c r="C273" s="8" t="s">
        <v>2074</v>
      </c>
      <c r="D273" s="3">
        <v>2790</v>
      </c>
      <c r="E273" t="str">
        <f>VLOOKUP(A273,HOP!A:L,12,0)</f>
        <v>2790.00</v>
      </c>
      <c r="F273" t="str">
        <f>VLOOKUP(A273,HOP!A:C,3,0)</f>
        <v>4731788</v>
      </c>
      <c r="G273">
        <f t="shared" si="8"/>
        <v>0</v>
      </c>
      <c r="H273" t="str">
        <f t="shared" si="9"/>
        <v>，4731788</v>
      </c>
      <c r="I273" t="str">
        <f>VLOOKUP(A273,HOP!A:U,21,0)</f>
        <v>直采</v>
      </c>
    </row>
    <row r="274" ht="14.25" hidden="1" customHeight="1" spans="1:9">
      <c r="A274" s="7" t="s">
        <v>2290</v>
      </c>
      <c r="B274" s="8" t="s">
        <v>825</v>
      </c>
      <c r="C274" s="8" t="s">
        <v>2074</v>
      </c>
      <c r="D274" s="3">
        <v>2122</v>
      </c>
      <c r="E274" t="str">
        <f>VLOOKUP(A274,HOP!A:L,12,0)</f>
        <v>2122.00</v>
      </c>
      <c r="F274" t="str">
        <f>VLOOKUP(A274,HOP!A:C,3,0)</f>
        <v>4710748</v>
      </c>
      <c r="G274">
        <f t="shared" si="8"/>
        <v>0</v>
      </c>
      <c r="H274" t="str">
        <f t="shared" si="9"/>
        <v>，4710748</v>
      </c>
      <c r="I274" t="str">
        <f>VLOOKUP(A274,HOP!A:U,21,0)</f>
        <v>直连</v>
      </c>
    </row>
    <row r="275" ht="14.25" hidden="1" customHeight="1" spans="1:9">
      <c r="A275" s="7" t="s">
        <v>2295</v>
      </c>
      <c r="B275" s="8" t="s">
        <v>826</v>
      </c>
      <c r="C275" s="8" t="s">
        <v>2074</v>
      </c>
      <c r="D275" s="3">
        <v>652</v>
      </c>
      <c r="E275" t="str">
        <f>VLOOKUP(A275,HOP!A:L,12,0)</f>
        <v>652.00</v>
      </c>
      <c r="F275" t="str">
        <f>VLOOKUP(A275,HOP!A:C,3,0)</f>
        <v>4705036</v>
      </c>
      <c r="G275">
        <f t="shared" si="8"/>
        <v>0</v>
      </c>
      <c r="H275" t="str">
        <f t="shared" si="9"/>
        <v>，4705036</v>
      </c>
      <c r="I275" t="str">
        <f>VLOOKUP(A275,HOP!A:U,21,0)</f>
        <v>直连</v>
      </c>
    </row>
    <row r="276" ht="14.25" hidden="1" customHeight="1" spans="1:9">
      <c r="A276" s="7" t="s">
        <v>2300</v>
      </c>
      <c r="B276" s="8" t="s">
        <v>106</v>
      </c>
      <c r="C276" s="8" t="s">
        <v>2074</v>
      </c>
      <c r="D276" s="3">
        <v>5406.42</v>
      </c>
      <c r="E276" t="str">
        <f>VLOOKUP(A276,HOP!A:L,12,0)</f>
        <v>5406.42</v>
      </c>
      <c r="F276" t="str">
        <f>VLOOKUP(A276,HOP!A:C,3,0)</f>
        <v>4735153</v>
      </c>
      <c r="G276">
        <f t="shared" si="8"/>
        <v>0</v>
      </c>
      <c r="H276" t="str">
        <f t="shared" si="9"/>
        <v>，4735153</v>
      </c>
      <c r="I276" t="str">
        <f>VLOOKUP(A276,HOP!A:U,21,0)</f>
        <v>直连</v>
      </c>
    </row>
    <row r="277" ht="14.25" hidden="1" customHeight="1" spans="1:9">
      <c r="A277" s="7" t="s">
        <v>2309</v>
      </c>
      <c r="B277" s="8" t="s">
        <v>826</v>
      </c>
      <c r="C277" s="8" t="s">
        <v>2074</v>
      </c>
      <c r="D277" s="3">
        <v>418</v>
      </c>
      <c r="E277" t="str">
        <f>VLOOKUP(A277,HOP!A:L,12,0)</f>
        <v>418.00</v>
      </c>
      <c r="F277" t="str">
        <f>VLOOKUP(A277,HOP!A:C,3,0)</f>
        <v>4734323</v>
      </c>
      <c r="G277">
        <f t="shared" si="8"/>
        <v>0</v>
      </c>
      <c r="H277" t="str">
        <f t="shared" si="9"/>
        <v>，4734323</v>
      </c>
      <c r="I277" t="str">
        <f>VLOOKUP(A277,HOP!A:U,21,0)</f>
        <v>直采</v>
      </c>
    </row>
    <row r="278" ht="14.25" hidden="1" customHeight="1" spans="1:9">
      <c r="A278" s="7" t="s">
        <v>2317</v>
      </c>
      <c r="B278" s="8" t="s">
        <v>83</v>
      </c>
      <c r="C278" s="8" t="s">
        <v>2074</v>
      </c>
      <c r="D278" s="3">
        <v>884</v>
      </c>
      <c r="E278" t="str">
        <f>VLOOKUP(A278,HOP!A:L,12,0)</f>
        <v>884.00</v>
      </c>
      <c r="F278" t="str">
        <f>VLOOKUP(A278,HOP!A:C,3,0)</f>
        <v>4721669</v>
      </c>
      <c r="G278">
        <f t="shared" si="8"/>
        <v>0</v>
      </c>
      <c r="H278" t="str">
        <f t="shared" si="9"/>
        <v>，4721669</v>
      </c>
      <c r="I278" t="str">
        <f>VLOOKUP(A278,HOP!A:U,21,0)</f>
        <v>直采</v>
      </c>
    </row>
    <row r="279" ht="14.25" hidden="1" customHeight="1" spans="1:9">
      <c r="A279" s="7" t="s">
        <v>2323</v>
      </c>
      <c r="B279" s="8" t="s">
        <v>825</v>
      </c>
      <c r="C279" s="8" t="s">
        <v>2074</v>
      </c>
      <c r="D279" s="3">
        <v>2450.48</v>
      </c>
      <c r="E279" t="str">
        <f>VLOOKUP(A279,HOP!A:L,12,0)</f>
        <v>2450.48</v>
      </c>
      <c r="F279" t="str">
        <f>VLOOKUP(A279,HOP!A:C,3,0)</f>
        <v>4733483</v>
      </c>
      <c r="G279">
        <f t="shared" si="8"/>
        <v>0</v>
      </c>
      <c r="H279" t="str">
        <f t="shared" si="9"/>
        <v>，4733483</v>
      </c>
      <c r="I279" t="str">
        <f>VLOOKUP(A279,HOP!A:U,21,0)</f>
        <v>直连</v>
      </c>
    </row>
    <row r="280" ht="14.25" hidden="1" customHeight="1" spans="1:9">
      <c r="A280" s="7" t="s">
        <v>2333</v>
      </c>
      <c r="B280" s="8" t="s">
        <v>826</v>
      </c>
      <c r="C280" s="8" t="s">
        <v>2074</v>
      </c>
      <c r="D280" s="3">
        <v>287.36</v>
      </c>
      <c r="E280" t="str">
        <f>VLOOKUP(A280,HOP!A:L,12,0)</f>
        <v>287.36</v>
      </c>
      <c r="F280" t="str">
        <f>VLOOKUP(A280,HOP!A:C,3,0)</f>
        <v>4721356</v>
      </c>
      <c r="G280">
        <f t="shared" si="8"/>
        <v>0</v>
      </c>
      <c r="H280" t="str">
        <f t="shared" si="9"/>
        <v>，4721356</v>
      </c>
      <c r="I280" t="str">
        <f>VLOOKUP(A280,HOP!A:U,21,0)</f>
        <v>直连</v>
      </c>
    </row>
    <row r="281" ht="14.25" hidden="1" customHeight="1" spans="1:9">
      <c r="A281" s="7" t="s">
        <v>2336</v>
      </c>
      <c r="B281" s="8" t="s">
        <v>106</v>
      </c>
      <c r="C281" s="8" t="s">
        <v>2074</v>
      </c>
      <c r="D281" s="3">
        <v>1463.67</v>
      </c>
      <c r="E281" t="str">
        <f>VLOOKUP(A281,HOP!A:L,12,0)</f>
        <v>1463.67</v>
      </c>
      <c r="F281" t="str">
        <f>VLOOKUP(A281,HOP!A:C,3,0)</f>
        <v>4707670</v>
      </c>
      <c r="G281">
        <f t="shared" si="8"/>
        <v>0</v>
      </c>
      <c r="H281" t="str">
        <f t="shared" si="9"/>
        <v>，4707670</v>
      </c>
      <c r="I281" t="str">
        <f>VLOOKUP(A281,HOP!A:U,21,0)</f>
        <v>直连</v>
      </c>
    </row>
    <row r="282" ht="14.25" hidden="1" customHeight="1" spans="1:9">
      <c r="A282" s="7" t="s">
        <v>2345</v>
      </c>
      <c r="B282" s="8" t="s">
        <v>2350</v>
      </c>
      <c r="C282" s="8" t="s">
        <v>1344</v>
      </c>
      <c r="D282" s="3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7" t="s">
        <v>2352</v>
      </c>
      <c r="B283" s="8" t="s">
        <v>826</v>
      </c>
      <c r="C283" s="8" t="s">
        <v>2074</v>
      </c>
      <c r="D283" s="3">
        <v>245.44</v>
      </c>
      <c r="E283" t="str">
        <f>VLOOKUP(A283,HOP!A:L,12,0)</f>
        <v>245.44</v>
      </c>
      <c r="F283" t="str">
        <f>VLOOKUP(A283,HOP!A:C,3,0)</f>
        <v>4741566</v>
      </c>
      <c r="G283">
        <f t="shared" si="8"/>
        <v>0</v>
      </c>
      <c r="H283" t="str">
        <f t="shared" si="9"/>
        <v>，4741566</v>
      </c>
      <c r="I283" t="str">
        <f>VLOOKUP(A283,HOP!A:U,21,0)</f>
        <v>直连</v>
      </c>
    </row>
    <row r="284" ht="14.25" hidden="1" customHeight="1" spans="1:9">
      <c r="A284" s="7" t="s">
        <v>2361</v>
      </c>
      <c r="B284" s="8" t="s">
        <v>826</v>
      </c>
      <c r="C284" s="8" t="s">
        <v>2074</v>
      </c>
      <c r="D284" s="3">
        <v>550.97</v>
      </c>
      <c r="E284" t="str">
        <f>VLOOKUP(A284,HOP!A:L,12,0)</f>
        <v>550.97</v>
      </c>
      <c r="F284" t="str">
        <f>VLOOKUP(A284,HOP!A:C,3,0)</f>
        <v>4740319</v>
      </c>
      <c r="G284">
        <f t="shared" si="8"/>
        <v>0</v>
      </c>
      <c r="H284" t="str">
        <f t="shared" si="9"/>
        <v>，4740319</v>
      </c>
      <c r="I284" t="str">
        <f>VLOOKUP(A284,HOP!A:U,21,0)</f>
        <v>直连</v>
      </c>
    </row>
    <row r="285" ht="14.25" hidden="1" customHeight="1" spans="1:9">
      <c r="A285" s="7" t="s">
        <v>2370</v>
      </c>
      <c r="B285" s="8" t="s">
        <v>826</v>
      </c>
      <c r="C285" s="8" t="s">
        <v>2074</v>
      </c>
      <c r="D285" s="3">
        <v>2828</v>
      </c>
      <c r="E285" t="str">
        <f>VLOOKUP(A285,HOP!A:L,12,0)</f>
        <v>2828.00</v>
      </c>
      <c r="F285" t="str">
        <f>VLOOKUP(A285,HOP!A:C,3,0)</f>
        <v>4741479</v>
      </c>
      <c r="G285">
        <f t="shared" si="8"/>
        <v>0</v>
      </c>
      <c r="H285" t="str">
        <f t="shared" si="9"/>
        <v>，4741479</v>
      </c>
      <c r="I285" t="str">
        <f>VLOOKUP(A285,HOP!A:U,21,0)</f>
        <v>直连</v>
      </c>
    </row>
    <row r="286" ht="14.25" hidden="1" customHeight="1" spans="1:9">
      <c r="A286" s="7" t="s">
        <v>2373</v>
      </c>
      <c r="B286" s="8" t="s">
        <v>2378</v>
      </c>
      <c r="C286" s="8" t="s">
        <v>2379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7" t="s">
        <v>2383</v>
      </c>
      <c r="B287" s="8" t="s">
        <v>825</v>
      </c>
      <c r="C287" s="8" t="s">
        <v>2074</v>
      </c>
      <c r="D287" s="3">
        <v>2516.52</v>
      </c>
      <c r="E287" t="str">
        <f>VLOOKUP(A287,HOP!A:L,12,0)</f>
        <v>2516.52</v>
      </c>
      <c r="F287" t="str">
        <f>VLOOKUP(A287,HOP!A:C,3,0)</f>
        <v>4623987</v>
      </c>
      <c r="G287">
        <f t="shared" si="8"/>
        <v>0</v>
      </c>
      <c r="H287" t="str">
        <f t="shared" si="9"/>
        <v>，4623987</v>
      </c>
      <c r="I287" t="str">
        <f>VLOOKUP(A287,HOP!A:U,21,0)</f>
        <v>直连</v>
      </c>
    </row>
    <row r="288" ht="14.25" hidden="1" customHeight="1" spans="1:9">
      <c r="A288" s="7" t="s">
        <v>2392</v>
      </c>
      <c r="B288" s="8" t="s">
        <v>825</v>
      </c>
      <c r="C288" s="8" t="s">
        <v>2074</v>
      </c>
      <c r="D288" s="3">
        <v>762.1</v>
      </c>
      <c r="E288" t="str">
        <f>VLOOKUP(A288,HOP!A:L,12,0)</f>
        <v>762.10</v>
      </c>
      <c r="F288" t="str">
        <f>VLOOKUP(A288,HOP!A:C,3,0)</f>
        <v>4639478</v>
      </c>
      <c r="G288">
        <f t="shared" si="8"/>
        <v>0</v>
      </c>
      <c r="H288" t="str">
        <f t="shared" si="9"/>
        <v>，4639478</v>
      </c>
      <c r="I288" t="str">
        <f>VLOOKUP(A288,HOP!A:U,21,0)</f>
        <v>直连</v>
      </c>
    </row>
    <row r="289" ht="14.25" hidden="1" customHeight="1" spans="1:9">
      <c r="A289" s="7" t="s">
        <v>2401</v>
      </c>
      <c r="B289" s="8" t="s">
        <v>825</v>
      </c>
      <c r="C289" s="8" t="s">
        <v>2074</v>
      </c>
      <c r="D289" s="3">
        <v>3270</v>
      </c>
      <c r="E289" t="str">
        <f>VLOOKUP(A289,HOP!A:L,12,0)</f>
        <v>3270.00</v>
      </c>
      <c r="F289" t="str">
        <f>VLOOKUP(A289,HOP!A:C,3,0)</f>
        <v>4677584</v>
      </c>
      <c r="G289">
        <f t="shared" si="8"/>
        <v>0</v>
      </c>
      <c r="H289" t="str">
        <f t="shared" si="9"/>
        <v>，4677584</v>
      </c>
      <c r="I289" t="str">
        <f>VLOOKUP(A289,HOP!A:U,21,0)</f>
        <v>直采</v>
      </c>
    </row>
    <row r="290" ht="14.25" hidden="1" customHeight="1" spans="1:9">
      <c r="A290" s="7" t="s">
        <v>2407</v>
      </c>
      <c r="B290" s="8" t="s">
        <v>825</v>
      </c>
      <c r="C290" s="8" t="s">
        <v>2074</v>
      </c>
      <c r="D290" s="3">
        <v>2012</v>
      </c>
      <c r="E290" t="str">
        <f>VLOOKUP(A290,HOP!A:L,12,0)</f>
        <v>2012.00</v>
      </c>
      <c r="F290" t="str">
        <f>VLOOKUP(A290,HOP!A:C,3,0)</f>
        <v>4720184</v>
      </c>
      <c r="G290">
        <f t="shared" si="8"/>
        <v>0</v>
      </c>
      <c r="H290" t="str">
        <f t="shared" si="9"/>
        <v>，4720184</v>
      </c>
      <c r="I290" t="str">
        <f>VLOOKUP(A290,HOP!A:U,21,0)</f>
        <v>直采</v>
      </c>
    </row>
    <row r="291" ht="14.25" hidden="1" customHeight="1" spans="1:9">
      <c r="A291" s="7" t="s">
        <v>2416</v>
      </c>
      <c r="B291" s="8" t="s">
        <v>106</v>
      </c>
      <c r="C291" s="8" t="s">
        <v>2074</v>
      </c>
      <c r="D291" s="3">
        <v>2850</v>
      </c>
      <c r="E291" t="str">
        <f>VLOOKUP(A291,HOP!A:L,12,0)</f>
        <v>2850.00</v>
      </c>
      <c r="F291" t="str">
        <f>VLOOKUP(A291,HOP!A:C,3,0)</f>
        <v>4732912</v>
      </c>
      <c r="G291">
        <f t="shared" si="8"/>
        <v>0</v>
      </c>
      <c r="H291" t="str">
        <f t="shared" si="9"/>
        <v>，4732912</v>
      </c>
      <c r="I291" t="str">
        <f>VLOOKUP(A291,HOP!A:U,21,0)</f>
        <v>直采</v>
      </c>
    </row>
    <row r="292" ht="14.25" hidden="1" customHeight="1" spans="1:9">
      <c r="A292" s="7" t="s">
        <v>2421</v>
      </c>
      <c r="B292" s="8" t="s">
        <v>826</v>
      </c>
      <c r="C292" s="8" t="s">
        <v>2074</v>
      </c>
      <c r="D292" s="3">
        <v>245.95</v>
      </c>
      <c r="E292" t="str">
        <f>VLOOKUP(A292,HOP!A:L,12,0)</f>
        <v>245.95</v>
      </c>
      <c r="F292" t="str">
        <f>VLOOKUP(A292,HOP!A:C,3,0)</f>
        <v>4732317</v>
      </c>
      <c r="G292">
        <f t="shared" si="8"/>
        <v>0</v>
      </c>
      <c r="H292" t="str">
        <f t="shared" si="9"/>
        <v>，4732317</v>
      </c>
      <c r="I292" t="str">
        <f>VLOOKUP(A292,HOP!A:U,21,0)</f>
        <v>直连</v>
      </c>
    </row>
    <row r="293" ht="14.25" hidden="1" customHeight="1" spans="1:9">
      <c r="A293" s="7" t="s">
        <v>2428</v>
      </c>
      <c r="B293" s="8" t="s">
        <v>106</v>
      </c>
      <c r="C293" s="8" t="s">
        <v>2074</v>
      </c>
      <c r="D293" s="3">
        <v>942</v>
      </c>
      <c r="E293" t="str">
        <f>VLOOKUP(A293,HOP!A:L,12,0)</f>
        <v>942.00</v>
      </c>
      <c r="F293" t="str">
        <f>VLOOKUP(A293,HOP!A:C,3,0)</f>
        <v>4733836</v>
      </c>
      <c r="G293">
        <f t="shared" si="8"/>
        <v>0</v>
      </c>
      <c r="H293" t="str">
        <f t="shared" si="9"/>
        <v>，4733836</v>
      </c>
      <c r="I293" t="str">
        <f>VLOOKUP(A293,HOP!A:U,21,0)</f>
        <v>直采</v>
      </c>
    </row>
    <row r="294" ht="14.25" hidden="1" customHeight="1" spans="1:9">
      <c r="A294" s="7" t="s">
        <v>2431</v>
      </c>
      <c r="B294" s="8" t="s">
        <v>826</v>
      </c>
      <c r="C294" s="8" t="s">
        <v>2074</v>
      </c>
      <c r="D294" s="3">
        <v>544.54</v>
      </c>
      <c r="E294" t="str">
        <f>VLOOKUP(A294,HOP!A:L,12,0)</f>
        <v>544.54</v>
      </c>
      <c r="F294" t="str">
        <f>VLOOKUP(A294,HOP!A:C,3,0)</f>
        <v>4744389</v>
      </c>
      <c r="G294">
        <f t="shared" si="8"/>
        <v>0</v>
      </c>
      <c r="H294" t="str">
        <f t="shared" si="9"/>
        <v>，4744389</v>
      </c>
      <c r="I294" t="str">
        <f>VLOOKUP(A294,HOP!A:U,21,0)</f>
        <v>直连</v>
      </c>
    </row>
    <row r="295" ht="14.25" hidden="1" customHeight="1" spans="1:9">
      <c r="A295" s="7" t="s">
        <v>2440</v>
      </c>
      <c r="B295" s="8" t="s">
        <v>826</v>
      </c>
      <c r="C295" s="8" t="s">
        <v>2074</v>
      </c>
      <c r="D295" s="3">
        <v>550.16</v>
      </c>
      <c r="E295" t="str">
        <f>VLOOKUP(A295,HOP!A:L,12,0)</f>
        <v>550.16</v>
      </c>
      <c r="F295" t="str">
        <f>VLOOKUP(A295,HOP!A:C,3,0)</f>
        <v>4731962</v>
      </c>
      <c r="G295">
        <f t="shared" si="8"/>
        <v>0</v>
      </c>
      <c r="H295" t="str">
        <f t="shared" si="9"/>
        <v>，4731962</v>
      </c>
      <c r="I295" t="str">
        <f>VLOOKUP(A295,HOP!A:U,21,0)</f>
        <v>直连</v>
      </c>
    </row>
    <row r="296" ht="14.25" hidden="1" customHeight="1" spans="1:9">
      <c r="A296" s="7" t="s">
        <v>2446</v>
      </c>
      <c r="B296" s="8" t="s">
        <v>826</v>
      </c>
      <c r="C296" s="8" t="s">
        <v>2074</v>
      </c>
      <c r="D296" s="3">
        <v>743.4</v>
      </c>
      <c r="E296" t="str">
        <f>VLOOKUP(A296,HOP!A:L,12,0)</f>
        <v>743.40</v>
      </c>
      <c r="F296" t="str">
        <f>VLOOKUP(A296,HOP!A:C,3,0)</f>
        <v>4744464</v>
      </c>
      <c r="G296">
        <f t="shared" si="8"/>
        <v>0</v>
      </c>
      <c r="H296" t="str">
        <f t="shared" si="9"/>
        <v>，4744464</v>
      </c>
      <c r="I296" t="str">
        <f>VLOOKUP(A296,HOP!A:U,21,0)</f>
        <v>直连</v>
      </c>
    </row>
    <row r="297" ht="14.25" hidden="1" customHeight="1" spans="1:9">
      <c r="A297" s="7" t="s">
        <v>2452</v>
      </c>
      <c r="B297" s="8" t="s">
        <v>2457</v>
      </c>
      <c r="C297" s="8" t="s">
        <v>2458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7" t="s">
        <v>2462</v>
      </c>
      <c r="B298" s="8" t="s">
        <v>95</v>
      </c>
      <c r="C298" s="8" t="s">
        <v>2074</v>
      </c>
      <c r="D298" s="3">
        <v>5747</v>
      </c>
      <c r="E298" t="str">
        <f>VLOOKUP(A298,HOP!A:L,12,0)</f>
        <v>5747.00</v>
      </c>
      <c r="F298" t="str">
        <f>VLOOKUP(A298,HOP!A:C,3,0)</f>
        <v>4666331</v>
      </c>
      <c r="G298">
        <f t="shared" si="8"/>
        <v>0</v>
      </c>
      <c r="H298" t="str">
        <f t="shared" si="9"/>
        <v>，4666331</v>
      </c>
      <c r="I298" t="str">
        <f>VLOOKUP(A298,HOP!A:U,21,0)</f>
        <v>直连</v>
      </c>
    </row>
    <row r="299" ht="14.25" hidden="1" customHeight="1" spans="1:9">
      <c r="A299" s="7" t="s">
        <v>2471</v>
      </c>
      <c r="B299" s="8" t="s">
        <v>1470</v>
      </c>
      <c r="C299" s="8" t="s">
        <v>798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7" t="s">
        <v>2477</v>
      </c>
      <c r="B300" s="8" t="s">
        <v>106</v>
      </c>
      <c r="C300" s="8" t="s">
        <v>2074</v>
      </c>
      <c r="D300" s="3">
        <v>1875.72</v>
      </c>
      <c r="E300" t="str">
        <f>VLOOKUP(A300,HOP!A:L,12,0)</f>
        <v>1875.72</v>
      </c>
      <c r="F300" t="str">
        <f>VLOOKUP(A300,HOP!A:C,3,0)</f>
        <v>4460145</v>
      </c>
      <c r="G300">
        <f t="shared" si="8"/>
        <v>0</v>
      </c>
      <c r="H300" t="str">
        <f t="shared" si="9"/>
        <v>，4460145</v>
      </c>
      <c r="I300" t="str">
        <f>VLOOKUP(A300,HOP!A:U,21,0)</f>
        <v>直连</v>
      </c>
    </row>
    <row r="301" ht="14.25" hidden="1" customHeight="1" spans="1:9">
      <c r="A301" s="7" t="s">
        <v>2486</v>
      </c>
      <c r="B301" s="8" t="s">
        <v>106</v>
      </c>
      <c r="C301" s="8" t="s">
        <v>2074</v>
      </c>
      <c r="D301" s="3">
        <v>1180.17</v>
      </c>
      <c r="E301" t="str">
        <f>VLOOKUP(A301,HOP!A:L,12,0)</f>
        <v>1180.17</v>
      </c>
      <c r="F301" t="str">
        <f>VLOOKUP(A301,HOP!A:C,3,0)</f>
        <v>4317659</v>
      </c>
      <c r="G301">
        <f t="shared" si="8"/>
        <v>0</v>
      </c>
      <c r="H301" t="str">
        <f t="shared" si="9"/>
        <v>，4317659</v>
      </c>
      <c r="I301" t="str">
        <f>VLOOKUP(A301,HOP!A:U,21,0)</f>
        <v>直连</v>
      </c>
    </row>
    <row r="302" ht="14.25" hidden="1" customHeight="1" spans="1:9">
      <c r="A302" s="7" t="s">
        <v>2494</v>
      </c>
      <c r="B302" s="8" t="s">
        <v>1470</v>
      </c>
      <c r="C302" s="8" t="s">
        <v>1471</v>
      </c>
      <c r="D302" s="3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7" t="s">
        <v>2502</v>
      </c>
      <c r="B303" s="8" t="s">
        <v>1531</v>
      </c>
      <c r="C303" s="8" t="s">
        <v>2378</v>
      </c>
      <c r="D303" s="3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7" t="s">
        <v>2508</v>
      </c>
      <c r="B304" s="8" t="s">
        <v>2513</v>
      </c>
      <c r="C304" s="8" t="s">
        <v>815</v>
      </c>
      <c r="D304" s="3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t="14.25" hidden="1" customHeight="1" spans="1:9">
      <c r="A305" s="7" t="s">
        <v>2517</v>
      </c>
      <c r="B305" s="8" t="s">
        <v>106</v>
      </c>
      <c r="C305" s="8" t="s">
        <v>2074</v>
      </c>
      <c r="D305" s="3">
        <v>8138.28</v>
      </c>
      <c r="E305" t="str">
        <f>VLOOKUP(A305,HOP!A:L,12,0)</f>
        <v>8138.28</v>
      </c>
      <c r="F305" t="str">
        <f>VLOOKUP(A305,HOP!A:C,3,0)</f>
        <v>4669067</v>
      </c>
      <c r="G305">
        <f t="shared" si="8"/>
        <v>0</v>
      </c>
      <c r="H305" t="str">
        <f t="shared" si="9"/>
        <v>，4669067</v>
      </c>
      <c r="I305" t="str">
        <f>VLOOKUP(A305,HOP!A:U,21,0)</f>
        <v>直连</v>
      </c>
    </row>
    <row r="306" ht="14.25" hidden="1" customHeight="1" spans="1:9">
      <c r="A306" s="7" t="s">
        <v>2526</v>
      </c>
      <c r="B306" s="8" t="s">
        <v>825</v>
      </c>
      <c r="C306" s="8" t="s">
        <v>2074</v>
      </c>
      <c r="D306" s="3">
        <v>2792.76</v>
      </c>
      <c r="E306" t="str">
        <f>VLOOKUP(A306,HOP!A:L,12,0)</f>
        <v>2792.76</v>
      </c>
      <c r="F306" t="str">
        <f>VLOOKUP(A306,HOP!A:C,3,0)</f>
        <v>4705341</v>
      </c>
      <c r="G306">
        <f t="shared" si="8"/>
        <v>0</v>
      </c>
      <c r="H306" t="str">
        <f t="shared" si="9"/>
        <v>，4705341</v>
      </c>
      <c r="I306" t="str">
        <f>VLOOKUP(A306,HOP!A:U,21,0)</f>
        <v>直连</v>
      </c>
    </row>
    <row r="307" ht="14.25" hidden="1" customHeight="1" spans="1:9">
      <c r="A307" s="7" t="s">
        <v>2535</v>
      </c>
      <c r="B307" s="8" t="s">
        <v>825</v>
      </c>
      <c r="C307" s="8" t="s">
        <v>2074</v>
      </c>
      <c r="D307" s="3">
        <v>3827.04</v>
      </c>
      <c r="E307" t="str">
        <f>VLOOKUP(A307,HOP!A:L,12,0)</f>
        <v>3827.06</v>
      </c>
      <c r="F307" t="str">
        <f>VLOOKUP(A307,HOP!A:C,3,0)</f>
        <v>4683659</v>
      </c>
      <c r="G307">
        <f t="shared" si="8"/>
        <v>-0.0199999999999818</v>
      </c>
      <c r="H307" t="str">
        <f t="shared" si="9"/>
        <v>，4683659</v>
      </c>
      <c r="I307" t="str">
        <f>VLOOKUP(A307,HOP!A:U,21,0)</f>
        <v>直连</v>
      </c>
    </row>
    <row r="308" ht="14.25" hidden="1" customHeight="1" spans="1:9">
      <c r="A308" s="7" t="s">
        <v>2544</v>
      </c>
      <c r="B308" s="8" t="s">
        <v>825</v>
      </c>
      <c r="C308" s="8" t="s">
        <v>1452</v>
      </c>
      <c r="D308" s="3">
        <v>1519.17</v>
      </c>
      <c r="E308" t="str">
        <f>VLOOKUP(A308,HOP!A:L,12,0)</f>
        <v>1519.17</v>
      </c>
      <c r="F308" t="str">
        <f>VLOOKUP(A308,HOP!A:C,3,0)</f>
        <v>3769893</v>
      </c>
      <c r="G308">
        <f t="shared" si="8"/>
        <v>0</v>
      </c>
      <c r="H308" t="str">
        <f t="shared" si="9"/>
        <v>，3769893</v>
      </c>
      <c r="I308" t="str">
        <f>VLOOKUP(A308,HOP!A:U,21,0)</f>
        <v>直连</v>
      </c>
    </row>
    <row r="309" ht="14.25" hidden="1" customHeight="1" spans="1:9">
      <c r="A309" s="7" t="s">
        <v>2554</v>
      </c>
      <c r="B309" s="8" t="s">
        <v>826</v>
      </c>
      <c r="C309" s="8" t="s">
        <v>1452</v>
      </c>
      <c r="D309" s="3">
        <v>2723.18</v>
      </c>
      <c r="E309" t="str">
        <f>VLOOKUP(A309,HOP!A:L,12,0)</f>
        <v>2723.18</v>
      </c>
      <c r="F309" t="str">
        <f>VLOOKUP(A309,HOP!A:C,3,0)</f>
        <v>4617019</v>
      </c>
      <c r="G309">
        <f t="shared" si="8"/>
        <v>0</v>
      </c>
      <c r="H309" t="str">
        <f t="shared" si="9"/>
        <v>，4617019</v>
      </c>
      <c r="I309" t="str">
        <f>VLOOKUP(A309,HOP!A:U,21,0)</f>
        <v>直连</v>
      </c>
    </row>
    <row r="310" ht="14.25" hidden="1" customHeight="1" spans="1:9">
      <c r="A310" s="7" t="s">
        <v>2561</v>
      </c>
      <c r="B310" s="8" t="s">
        <v>2074</v>
      </c>
      <c r="C310" s="8" t="s">
        <v>1452</v>
      </c>
      <c r="D310" s="3">
        <v>1302.54</v>
      </c>
      <c r="E310" t="str">
        <f>VLOOKUP(A310,HOP!A:L,12,0)</f>
        <v>1302.54</v>
      </c>
      <c r="F310" t="str">
        <f>VLOOKUP(A310,HOP!A:C,3,0)</f>
        <v>4618980</v>
      </c>
      <c r="G310">
        <f t="shared" si="8"/>
        <v>0</v>
      </c>
      <c r="H310" t="str">
        <f t="shared" si="9"/>
        <v>，4618980</v>
      </c>
      <c r="I310" t="str">
        <f>VLOOKUP(A310,HOP!A:U,21,0)</f>
        <v>直连</v>
      </c>
    </row>
    <row r="311" ht="14.25" hidden="1" customHeight="1" spans="1:9">
      <c r="A311" s="7" t="s">
        <v>2567</v>
      </c>
      <c r="B311" s="8" t="s">
        <v>2074</v>
      </c>
      <c r="C311" s="8" t="s">
        <v>1452</v>
      </c>
      <c r="D311" s="3">
        <v>345.08</v>
      </c>
      <c r="E311" t="str">
        <f>VLOOKUP(A311,HOP!A:L,12,0)</f>
        <v>345.08</v>
      </c>
      <c r="F311" t="str">
        <f>VLOOKUP(A311,HOP!A:C,3,0)</f>
        <v>4608945</v>
      </c>
      <c r="G311">
        <f t="shared" si="8"/>
        <v>0</v>
      </c>
      <c r="H311" t="str">
        <f t="shared" si="9"/>
        <v>，4608945</v>
      </c>
      <c r="I311" t="str">
        <f>VLOOKUP(A311,HOP!A:U,21,0)</f>
        <v>直连</v>
      </c>
    </row>
    <row r="312" ht="14.25" hidden="1" customHeight="1" spans="1:9">
      <c r="A312" s="7" t="s">
        <v>2575</v>
      </c>
      <c r="B312" s="8" t="s">
        <v>106</v>
      </c>
      <c r="C312" s="8" t="s">
        <v>1452</v>
      </c>
      <c r="D312" s="3">
        <v>8189.8</v>
      </c>
      <c r="E312" t="str">
        <f>VLOOKUP(A312,HOP!A:L,12,0)</f>
        <v>8189.80</v>
      </c>
      <c r="F312" t="str">
        <f>VLOOKUP(A312,HOP!A:C,3,0)</f>
        <v>4668887</v>
      </c>
      <c r="G312">
        <f t="shared" si="8"/>
        <v>0</v>
      </c>
      <c r="H312" t="str">
        <f t="shared" si="9"/>
        <v>，4668887</v>
      </c>
      <c r="I312" t="str">
        <f>VLOOKUP(A312,HOP!A:U,21,0)</f>
        <v>直连</v>
      </c>
    </row>
    <row r="313" ht="14.25" hidden="1" customHeight="1" spans="1:9">
      <c r="A313" s="7" t="s">
        <v>2582</v>
      </c>
      <c r="B313" s="8" t="s">
        <v>825</v>
      </c>
      <c r="C313" s="8" t="s">
        <v>1452</v>
      </c>
      <c r="D313" s="3">
        <v>2253</v>
      </c>
      <c r="E313" t="str">
        <f>VLOOKUP(A313,HOP!A:L,12,0)</f>
        <v>2253.00</v>
      </c>
      <c r="F313" t="str">
        <f>VLOOKUP(A313,HOP!A:C,3,0)</f>
        <v>4732646</v>
      </c>
      <c r="G313">
        <f t="shared" si="8"/>
        <v>0</v>
      </c>
      <c r="H313" t="str">
        <f t="shared" si="9"/>
        <v>，4732646</v>
      </c>
      <c r="I313" t="str">
        <f>VLOOKUP(A313,HOP!A:U,21,0)</f>
        <v>直采</v>
      </c>
    </row>
    <row r="314" ht="14.25" hidden="1" customHeight="1" spans="1:9">
      <c r="A314" s="7" t="s">
        <v>2590</v>
      </c>
      <c r="B314" s="8" t="s">
        <v>2074</v>
      </c>
      <c r="C314" s="8" t="s">
        <v>1452</v>
      </c>
      <c r="D314" s="3">
        <v>1557.46</v>
      </c>
      <c r="E314" t="str">
        <f>VLOOKUP(A314,HOP!A:L,12,0)</f>
        <v>1557.46</v>
      </c>
      <c r="F314" t="str">
        <f>VLOOKUP(A314,HOP!A:C,3,0)</f>
        <v>4745815</v>
      </c>
      <c r="G314">
        <f t="shared" si="8"/>
        <v>0</v>
      </c>
      <c r="H314" t="str">
        <f t="shared" si="9"/>
        <v>，4745815</v>
      </c>
      <c r="I314" t="str">
        <f>VLOOKUP(A314,HOP!A:U,21,0)</f>
        <v>直连</v>
      </c>
    </row>
    <row r="315" ht="14.25" hidden="1" customHeight="1" spans="1:9">
      <c r="A315" s="7" t="s">
        <v>2596</v>
      </c>
      <c r="B315" s="8" t="s">
        <v>826</v>
      </c>
      <c r="C315" s="8" t="s">
        <v>1452</v>
      </c>
      <c r="D315" s="3">
        <v>2828</v>
      </c>
      <c r="E315" t="str">
        <f>VLOOKUP(A315,HOP!A:L,12,0)</f>
        <v>2828.00</v>
      </c>
      <c r="F315" t="str">
        <f>VLOOKUP(A315,HOP!A:C,3,0)</f>
        <v>4570281</v>
      </c>
      <c r="G315">
        <f t="shared" si="8"/>
        <v>0</v>
      </c>
      <c r="H315" t="str">
        <f t="shared" si="9"/>
        <v>，4570281</v>
      </c>
      <c r="I315" t="str">
        <f>VLOOKUP(A315,HOP!A:U,21,0)</f>
        <v>直连</v>
      </c>
    </row>
    <row r="316" ht="14.25" hidden="1" customHeight="1" spans="1:9">
      <c r="A316" s="7" t="s">
        <v>2602</v>
      </c>
      <c r="B316" s="8" t="s">
        <v>2074</v>
      </c>
      <c r="C316" s="8" t="s">
        <v>1452</v>
      </c>
      <c r="D316" s="3">
        <v>985.74</v>
      </c>
      <c r="E316" t="str">
        <f>VLOOKUP(A316,HOP!A:L,12,0)</f>
        <v>985.74</v>
      </c>
      <c r="F316" t="str">
        <f>VLOOKUP(A316,HOP!A:C,3,0)</f>
        <v>4582424</v>
      </c>
      <c r="G316">
        <f t="shared" si="8"/>
        <v>0</v>
      </c>
      <c r="H316" t="str">
        <f t="shared" si="9"/>
        <v>，4582424</v>
      </c>
      <c r="I316" t="str">
        <f>VLOOKUP(A316,HOP!A:U,21,0)</f>
        <v>直连</v>
      </c>
    </row>
    <row r="317" ht="14.25" hidden="1" customHeight="1" spans="1:9">
      <c r="A317" s="7" t="s">
        <v>2605</v>
      </c>
      <c r="B317" s="8" t="s">
        <v>2074</v>
      </c>
      <c r="C317" s="8" t="s">
        <v>1452</v>
      </c>
      <c r="D317" s="3">
        <v>541.09</v>
      </c>
      <c r="E317" t="str">
        <f>VLOOKUP(A317,HOP!A:L,12,0)</f>
        <v>541.09</v>
      </c>
      <c r="F317" t="str">
        <f>VLOOKUP(A317,HOP!A:C,3,0)</f>
        <v>4670759</v>
      </c>
      <c r="G317">
        <f t="shared" si="8"/>
        <v>0</v>
      </c>
      <c r="H317" t="str">
        <f t="shared" si="9"/>
        <v>，4670759</v>
      </c>
      <c r="I317" t="str">
        <f>VLOOKUP(A317,HOP!A:U,21,0)</f>
        <v>直连</v>
      </c>
    </row>
    <row r="318" ht="14.25" hidden="1" customHeight="1" spans="1:9">
      <c r="A318" s="7" t="s">
        <v>2614</v>
      </c>
      <c r="B318" s="8" t="s">
        <v>2074</v>
      </c>
      <c r="C318" s="8" t="s">
        <v>1452</v>
      </c>
      <c r="D318" s="3">
        <v>819.16</v>
      </c>
      <c r="E318" t="str">
        <f>VLOOKUP(A318,HOP!A:L,12,0)</f>
        <v>819.16</v>
      </c>
      <c r="F318" t="str">
        <f>VLOOKUP(A318,HOP!A:C,3,0)</f>
        <v>4656968</v>
      </c>
      <c r="G318">
        <f t="shared" si="8"/>
        <v>0</v>
      </c>
      <c r="H318" t="str">
        <f t="shared" si="9"/>
        <v>，4656968</v>
      </c>
      <c r="I318" t="str">
        <f>VLOOKUP(A318,HOP!A:U,21,0)</f>
        <v>直连</v>
      </c>
    </row>
    <row r="319" ht="14.25" hidden="1" customHeight="1" spans="1:9">
      <c r="A319" s="7" t="s">
        <v>2620</v>
      </c>
      <c r="B319" s="8" t="s">
        <v>826</v>
      </c>
      <c r="C319" s="8" t="s">
        <v>1452</v>
      </c>
      <c r="D319" s="3">
        <v>1179.96</v>
      </c>
      <c r="E319" t="str">
        <f>VLOOKUP(A319,HOP!A:L,12,0)</f>
        <v>1179.96</v>
      </c>
      <c r="F319" t="str">
        <f>VLOOKUP(A319,HOP!A:C,3,0)</f>
        <v>4657899</v>
      </c>
      <c r="G319">
        <f t="shared" si="8"/>
        <v>0</v>
      </c>
      <c r="H319" t="str">
        <f t="shared" si="9"/>
        <v>，4657899</v>
      </c>
      <c r="I319" t="str">
        <f>VLOOKUP(A319,HOP!A:U,21,0)</f>
        <v>直连</v>
      </c>
    </row>
    <row r="320" ht="14.25" hidden="1" customHeight="1" spans="1:9">
      <c r="A320" s="7" t="s">
        <v>2627</v>
      </c>
      <c r="B320" s="8" t="s">
        <v>825</v>
      </c>
      <c r="C320" s="8" t="s">
        <v>1452</v>
      </c>
      <c r="D320" s="3">
        <v>2120.67</v>
      </c>
      <c r="E320" t="str">
        <f>VLOOKUP(A320,HOP!A:L,12,0)</f>
        <v>2120.67</v>
      </c>
      <c r="F320" t="str">
        <f>VLOOKUP(A320,HOP!A:C,3,0)</f>
        <v>4683511</v>
      </c>
      <c r="G320">
        <f t="shared" si="8"/>
        <v>0</v>
      </c>
      <c r="H320" t="str">
        <f t="shared" si="9"/>
        <v>，4683511</v>
      </c>
      <c r="I320" t="str">
        <f>VLOOKUP(A320,HOP!A:U,21,0)</f>
        <v>直连</v>
      </c>
    </row>
    <row r="321" ht="14.25" hidden="1" customHeight="1" spans="1:9">
      <c r="A321" s="7" t="s">
        <v>2633</v>
      </c>
      <c r="B321" s="8" t="s">
        <v>825</v>
      </c>
      <c r="C321" s="8" t="s">
        <v>1452</v>
      </c>
      <c r="D321" s="3">
        <v>323.19</v>
      </c>
      <c r="E321" t="str">
        <f>VLOOKUP(A321,HOP!A:L,12,0)</f>
        <v>323.19</v>
      </c>
      <c r="F321" t="str">
        <f>VLOOKUP(A321,HOP!A:C,3,0)</f>
        <v>4667465</v>
      </c>
      <c r="G321">
        <f t="shared" si="8"/>
        <v>0</v>
      </c>
      <c r="H321" t="str">
        <f t="shared" si="9"/>
        <v>，4667465</v>
      </c>
      <c r="I321" t="str">
        <f>VLOOKUP(A321,HOP!A:U,21,0)</f>
        <v>直连</v>
      </c>
    </row>
    <row r="322" ht="14.25" hidden="1" customHeight="1" spans="1:9">
      <c r="A322" s="7" t="s">
        <v>2642</v>
      </c>
      <c r="B322" s="8" t="s">
        <v>825</v>
      </c>
      <c r="C322" s="8" t="s">
        <v>1452</v>
      </c>
      <c r="D322" s="3">
        <v>2530.8</v>
      </c>
      <c r="E322" t="str">
        <f>VLOOKUP(A322,HOP!A:L,12,0)</f>
        <v>2530.83</v>
      </c>
      <c r="F322" t="str">
        <f>VLOOKUP(A322,HOP!A:C,3,0)</f>
        <v>4686400</v>
      </c>
      <c r="G322">
        <f t="shared" si="8"/>
        <v>-0.0299999999997453</v>
      </c>
      <c r="H322" t="str">
        <f t="shared" si="9"/>
        <v>，4686400</v>
      </c>
      <c r="I322" t="str">
        <f>VLOOKUP(A322,HOP!A:U,21,0)</f>
        <v>直连</v>
      </c>
    </row>
    <row r="323" ht="14.25" hidden="1" customHeight="1" spans="1:9">
      <c r="A323" s="7" t="s">
        <v>2651</v>
      </c>
      <c r="B323" s="8" t="s">
        <v>826</v>
      </c>
      <c r="C323" s="8" t="s">
        <v>1452</v>
      </c>
      <c r="D323" s="3">
        <v>2246</v>
      </c>
      <c r="E323" t="str">
        <f>VLOOKUP(A323,HOP!A:L,12,0)</f>
        <v>2246.00</v>
      </c>
      <c r="F323" t="str">
        <f>VLOOKUP(A323,HOP!A:C,3,0)</f>
        <v>4693010</v>
      </c>
      <c r="G323">
        <f t="shared" ref="G323:G386" si="10">D323-E323</f>
        <v>0</v>
      </c>
      <c r="H323" t="str">
        <f t="shared" ref="H323:H386" si="11">$H$1&amp;F323</f>
        <v>，4693010</v>
      </c>
      <c r="I323" t="str">
        <f>VLOOKUP(A323,HOP!A:U,21,0)</f>
        <v>直采</v>
      </c>
    </row>
    <row r="324" ht="14.25" hidden="1" customHeight="1" spans="1:9">
      <c r="A324" s="7" t="s">
        <v>2660</v>
      </c>
      <c r="B324" s="8" t="s">
        <v>826</v>
      </c>
      <c r="C324" s="8" t="s">
        <v>1452</v>
      </c>
      <c r="D324" s="3">
        <v>1551.2</v>
      </c>
      <c r="E324" t="str">
        <f>VLOOKUP(A324,HOP!A:L,12,0)</f>
        <v>1551.24</v>
      </c>
      <c r="F324" t="str">
        <f>VLOOKUP(A324,HOP!A:C,3,0)</f>
        <v>4690879</v>
      </c>
      <c r="G324">
        <f t="shared" si="10"/>
        <v>-0.0399999999999636</v>
      </c>
      <c r="H324" t="str">
        <f t="shared" si="11"/>
        <v>，4690879</v>
      </c>
      <c r="I324" t="str">
        <f>VLOOKUP(A324,HOP!A:U,21,0)</f>
        <v>直连</v>
      </c>
    </row>
    <row r="325" ht="14.25" hidden="1" customHeight="1" spans="1:9">
      <c r="A325" s="7" t="s">
        <v>2666</v>
      </c>
      <c r="B325" s="8" t="s">
        <v>2074</v>
      </c>
      <c r="C325" s="8" t="s">
        <v>1452</v>
      </c>
      <c r="D325" s="3">
        <v>739</v>
      </c>
      <c r="E325" t="str">
        <f>VLOOKUP(A325,HOP!A:L,12,0)</f>
        <v>739.00</v>
      </c>
      <c r="F325" t="str">
        <f>VLOOKUP(A325,HOP!A:C,3,0)</f>
        <v>4677859</v>
      </c>
      <c r="G325">
        <f t="shared" si="10"/>
        <v>0</v>
      </c>
      <c r="H325" t="str">
        <f t="shared" si="11"/>
        <v>，4677859</v>
      </c>
      <c r="I325" t="str">
        <f>VLOOKUP(A325,HOP!A:U,21,0)</f>
        <v>直采</v>
      </c>
    </row>
    <row r="326" ht="14.25" hidden="1" customHeight="1" spans="1:9">
      <c r="A326" s="7" t="s">
        <v>2672</v>
      </c>
      <c r="B326" s="8" t="s">
        <v>2074</v>
      </c>
      <c r="C326" s="8" t="s">
        <v>1452</v>
      </c>
      <c r="D326" s="3">
        <v>2455</v>
      </c>
      <c r="E326" t="str">
        <f>VLOOKUP(A326,HOP!A:L,12,0)</f>
        <v>2455.00</v>
      </c>
      <c r="F326" t="str">
        <f>VLOOKUP(A326,HOP!A:C,3,0)</f>
        <v>4626829</v>
      </c>
      <c r="G326">
        <f t="shared" si="10"/>
        <v>0</v>
      </c>
      <c r="H326" t="str">
        <f t="shared" si="11"/>
        <v>，4626829</v>
      </c>
      <c r="I326" t="str">
        <f>VLOOKUP(A326,HOP!A:U,21,0)</f>
        <v>直连</v>
      </c>
    </row>
    <row r="327" ht="14.25" hidden="1" customHeight="1" spans="1:9">
      <c r="A327" s="7" t="s">
        <v>2677</v>
      </c>
      <c r="B327" s="8" t="s">
        <v>2074</v>
      </c>
      <c r="C327" s="8" t="s">
        <v>1452</v>
      </c>
      <c r="D327" s="3">
        <v>765.24</v>
      </c>
      <c r="E327" t="str">
        <f>VLOOKUP(A327,HOP!A:L,12,0)</f>
        <v>765.24</v>
      </c>
      <c r="F327" t="str">
        <f>VLOOKUP(A327,HOP!A:C,3,0)</f>
        <v>4703388</v>
      </c>
      <c r="G327">
        <f t="shared" si="10"/>
        <v>0</v>
      </c>
      <c r="H327" t="str">
        <f t="shared" si="11"/>
        <v>，4703388</v>
      </c>
      <c r="I327" t="str">
        <f>VLOOKUP(A327,HOP!A:U,21,0)</f>
        <v>直连</v>
      </c>
    </row>
    <row r="328" ht="14.25" hidden="1" customHeight="1" spans="1:9">
      <c r="A328" s="7" t="s">
        <v>2683</v>
      </c>
      <c r="B328" s="8" t="s">
        <v>826</v>
      </c>
      <c r="C328" s="8" t="s">
        <v>1452</v>
      </c>
      <c r="D328" s="3">
        <v>9478</v>
      </c>
      <c r="E328" t="str">
        <f>VLOOKUP(A328,HOP!A:L,12,0)</f>
        <v>9478.00</v>
      </c>
      <c r="F328" t="str">
        <f>VLOOKUP(A328,HOP!A:C,3,0)</f>
        <v>4713466</v>
      </c>
      <c r="G328">
        <f t="shared" si="10"/>
        <v>0</v>
      </c>
      <c r="H328" t="str">
        <f t="shared" si="11"/>
        <v>，4713466</v>
      </c>
      <c r="I328" t="str">
        <f>VLOOKUP(A328,HOP!A:U,21,0)</f>
        <v>直采</v>
      </c>
    </row>
    <row r="329" ht="14.25" hidden="1" customHeight="1" spans="1:9">
      <c r="A329" s="7" t="s">
        <v>2691</v>
      </c>
      <c r="B329" s="8" t="s">
        <v>2074</v>
      </c>
      <c r="C329" s="8" t="s">
        <v>1452</v>
      </c>
      <c r="D329" s="3">
        <v>1571.92</v>
      </c>
      <c r="E329" t="str">
        <f>VLOOKUP(A329,HOP!A:L,12,0)</f>
        <v>1571.92</v>
      </c>
      <c r="F329" t="str">
        <f>VLOOKUP(A329,HOP!A:C,3,0)</f>
        <v>4716159</v>
      </c>
      <c r="G329">
        <f t="shared" si="10"/>
        <v>0</v>
      </c>
      <c r="H329" t="str">
        <f t="shared" si="11"/>
        <v>，4716159</v>
      </c>
      <c r="I329" t="str">
        <f>VLOOKUP(A329,HOP!A:U,21,0)</f>
        <v>直连</v>
      </c>
    </row>
    <row r="330" ht="14.25" hidden="1" customHeight="1" spans="1:9">
      <c r="A330" s="7" t="s">
        <v>2696</v>
      </c>
      <c r="B330" s="8" t="s">
        <v>826</v>
      </c>
      <c r="C330" s="8" t="s">
        <v>1452</v>
      </c>
      <c r="D330" s="3">
        <v>1172.92</v>
      </c>
      <c r="E330" t="str">
        <f>VLOOKUP(A330,HOP!A:L,12,0)</f>
        <v>1172.92</v>
      </c>
      <c r="F330" t="str">
        <f>VLOOKUP(A330,HOP!A:C,3,0)</f>
        <v>4715730</v>
      </c>
      <c r="G330">
        <f t="shared" si="10"/>
        <v>0</v>
      </c>
      <c r="H330" t="str">
        <f t="shared" si="11"/>
        <v>，4715730</v>
      </c>
      <c r="I330" t="str">
        <f>VLOOKUP(A330,HOP!A:U,21,0)</f>
        <v>直连</v>
      </c>
    </row>
    <row r="331" ht="14.25" hidden="1" customHeight="1" spans="1:9">
      <c r="A331" s="7" t="s">
        <v>2702</v>
      </c>
      <c r="B331" s="8" t="s">
        <v>106</v>
      </c>
      <c r="C331" s="8" t="s">
        <v>1452</v>
      </c>
      <c r="D331" s="3">
        <v>4324</v>
      </c>
      <c r="E331" t="str">
        <f>VLOOKUP(A331,HOP!A:L,12,0)</f>
        <v>4324.00</v>
      </c>
      <c r="F331" t="str">
        <f>VLOOKUP(A331,HOP!A:C,3,0)</f>
        <v>4717773</v>
      </c>
      <c r="G331">
        <f t="shared" si="10"/>
        <v>0</v>
      </c>
      <c r="H331" t="str">
        <f t="shared" si="11"/>
        <v>，4717773</v>
      </c>
      <c r="I331" t="str">
        <f>VLOOKUP(A331,HOP!A:U,21,0)</f>
        <v>直连</v>
      </c>
    </row>
    <row r="332" ht="14.25" hidden="1" customHeight="1" spans="1:9">
      <c r="A332" s="7" t="s">
        <v>2708</v>
      </c>
      <c r="B332" s="8" t="s">
        <v>2074</v>
      </c>
      <c r="C332" s="8" t="s">
        <v>1452</v>
      </c>
      <c r="D332" s="3">
        <v>321.3</v>
      </c>
      <c r="E332" t="str">
        <f>VLOOKUP(A332,HOP!A:L,12,0)</f>
        <v>321.30</v>
      </c>
      <c r="F332" t="str">
        <f>VLOOKUP(A332,HOP!A:C,3,0)</f>
        <v>4720420</v>
      </c>
      <c r="G332">
        <f t="shared" si="10"/>
        <v>0</v>
      </c>
      <c r="H332" t="str">
        <f t="shared" si="11"/>
        <v>，4720420</v>
      </c>
      <c r="I332" t="str">
        <f>VLOOKUP(A332,HOP!A:U,21,0)</f>
        <v>直连</v>
      </c>
    </row>
    <row r="333" ht="14.25" hidden="1" customHeight="1" spans="1:9">
      <c r="A333" s="7" t="s">
        <v>2714</v>
      </c>
      <c r="B333" s="8" t="s">
        <v>826</v>
      </c>
      <c r="C333" s="8" t="s">
        <v>1452</v>
      </c>
      <c r="D333" s="3">
        <v>948.82</v>
      </c>
      <c r="E333" t="str">
        <f>VLOOKUP(A333,HOP!A:L,12,0)</f>
        <v>948.84</v>
      </c>
      <c r="F333" t="str">
        <f>VLOOKUP(A333,HOP!A:C,3,0)</f>
        <v>4718884</v>
      </c>
      <c r="G333">
        <f t="shared" si="10"/>
        <v>-0.0199999999999818</v>
      </c>
      <c r="H333" t="str">
        <f t="shared" si="11"/>
        <v>，4718884</v>
      </c>
      <c r="I333" t="str">
        <f>VLOOKUP(A333,HOP!A:U,21,0)</f>
        <v>直连</v>
      </c>
    </row>
    <row r="334" ht="14.25" hidden="1" customHeight="1" spans="1:9">
      <c r="A334" s="7" t="s">
        <v>2720</v>
      </c>
      <c r="B334" s="8" t="s">
        <v>825</v>
      </c>
      <c r="C334" s="8" t="s">
        <v>1452</v>
      </c>
      <c r="D334" s="3">
        <v>5274</v>
      </c>
      <c r="E334" t="str">
        <f>VLOOKUP(A334,HOP!A:L,12,0)</f>
        <v>5274.00</v>
      </c>
      <c r="F334" t="str">
        <f>VLOOKUP(A334,HOP!A:C,3,0)</f>
        <v>4720980</v>
      </c>
      <c r="G334">
        <f t="shared" si="10"/>
        <v>0</v>
      </c>
      <c r="H334" t="str">
        <f t="shared" si="11"/>
        <v>，4720980</v>
      </c>
      <c r="I334" t="str">
        <f>VLOOKUP(A334,HOP!A:U,21,0)</f>
        <v>直连</v>
      </c>
    </row>
    <row r="335" ht="14.25" hidden="1" customHeight="1" spans="1:9">
      <c r="A335" s="7" t="s">
        <v>2726</v>
      </c>
      <c r="B335" s="8" t="s">
        <v>826</v>
      </c>
      <c r="C335" s="8" t="s">
        <v>1452</v>
      </c>
      <c r="D335" s="3">
        <v>1390.58</v>
      </c>
      <c r="E335" t="str">
        <f>VLOOKUP(A335,HOP!A:L,12,0)</f>
        <v>1390.58</v>
      </c>
      <c r="F335" t="str">
        <f>VLOOKUP(A335,HOP!A:C,3,0)</f>
        <v>4719924</v>
      </c>
      <c r="G335">
        <f t="shared" si="10"/>
        <v>0</v>
      </c>
      <c r="H335" t="str">
        <f t="shared" si="11"/>
        <v>，4719924</v>
      </c>
      <c r="I335" t="str">
        <f>VLOOKUP(A335,HOP!A:U,21,0)</f>
        <v>直连</v>
      </c>
    </row>
    <row r="336" ht="14.25" hidden="1" customHeight="1" spans="1:9">
      <c r="A336" s="7" t="s">
        <v>2732</v>
      </c>
      <c r="B336" s="8" t="s">
        <v>825</v>
      </c>
      <c r="C336" s="8" t="s">
        <v>1452</v>
      </c>
      <c r="D336" s="3">
        <v>2297.16</v>
      </c>
      <c r="E336" t="str">
        <f>VLOOKUP(A336,HOP!A:L,12,0)</f>
        <v>2297.16</v>
      </c>
      <c r="F336" t="str">
        <f>VLOOKUP(A336,HOP!A:C,3,0)</f>
        <v>4734851</v>
      </c>
      <c r="G336">
        <f t="shared" si="10"/>
        <v>0</v>
      </c>
      <c r="H336" t="str">
        <f t="shared" si="11"/>
        <v>，4734851</v>
      </c>
      <c r="I336" t="str">
        <f>VLOOKUP(A336,HOP!A:U,21,0)</f>
        <v>直连</v>
      </c>
    </row>
    <row r="337" ht="14.25" hidden="1" customHeight="1" spans="1:9">
      <c r="A337" s="7" t="s">
        <v>2739</v>
      </c>
      <c r="B337" s="8" t="s">
        <v>826</v>
      </c>
      <c r="C337" s="8" t="s">
        <v>1452</v>
      </c>
      <c r="D337" s="3">
        <v>1415.28</v>
      </c>
      <c r="E337" t="str">
        <f>VLOOKUP(A337,HOP!A:L,12,0)</f>
        <v>1415.28</v>
      </c>
      <c r="F337" t="str">
        <f>VLOOKUP(A337,HOP!A:C,3,0)</f>
        <v>4739958</v>
      </c>
      <c r="G337">
        <f t="shared" si="10"/>
        <v>0</v>
      </c>
      <c r="H337" t="str">
        <f t="shared" si="11"/>
        <v>，4739958</v>
      </c>
      <c r="I337" t="str">
        <f>VLOOKUP(A337,HOP!A:U,21,0)</f>
        <v>直连</v>
      </c>
    </row>
    <row r="338" ht="14.25" hidden="1" customHeight="1" spans="1:9">
      <c r="A338" s="7" t="s">
        <v>2748</v>
      </c>
      <c r="B338" s="8" t="s">
        <v>826</v>
      </c>
      <c r="C338" s="8" t="s">
        <v>1452</v>
      </c>
      <c r="D338" s="3">
        <v>8266.88</v>
      </c>
      <c r="E338" t="str">
        <f>VLOOKUP(A338,HOP!A:L,12,0)</f>
        <v>8266.88</v>
      </c>
      <c r="F338" t="str">
        <f>VLOOKUP(A338,HOP!A:C,3,0)</f>
        <v>4625382</v>
      </c>
      <c r="G338">
        <f t="shared" si="10"/>
        <v>0</v>
      </c>
      <c r="H338" t="str">
        <f t="shared" si="11"/>
        <v>，4625382</v>
      </c>
      <c r="I338" t="str">
        <f>VLOOKUP(A338,HOP!A:U,21,0)</f>
        <v>直连</v>
      </c>
    </row>
    <row r="339" ht="14.25" hidden="1" customHeight="1" spans="1:9">
      <c r="A339" s="7" t="s">
        <v>2754</v>
      </c>
      <c r="B339" s="8" t="s">
        <v>2074</v>
      </c>
      <c r="C339" s="8" t="s">
        <v>1452</v>
      </c>
      <c r="D339" s="3">
        <v>539</v>
      </c>
      <c r="E339" t="str">
        <f>VLOOKUP(A339,HOP!A:L,12,0)</f>
        <v>539.00</v>
      </c>
      <c r="F339" t="str">
        <f>VLOOKUP(A339,HOP!A:C,3,0)</f>
        <v>4741187</v>
      </c>
      <c r="G339">
        <f t="shared" si="10"/>
        <v>0</v>
      </c>
      <c r="H339" t="str">
        <f t="shared" si="11"/>
        <v>，4741187</v>
      </c>
      <c r="I339" t="str">
        <f>VLOOKUP(A339,HOP!A:U,21,0)</f>
        <v>直连</v>
      </c>
    </row>
    <row r="340" ht="14.25" hidden="1" customHeight="1" spans="1:9">
      <c r="A340" s="7" t="s">
        <v>2760</v>
      </c>
      <c r="B340" s="8" t="s">
        <v>2074</v>
      </c>
      <c r="C340" s="8" t="s">
        <v>1452</v>
      </c>
      <c r="D340" s="3">
        <v>1125.38</v>
      </c>
      <c r="E340" t="str">
        <f>VLOOKUP(A340,HOP!A:L,12,0)</f>
        <v>1125.38</v>
      </c>
      <c r="F340" t="str">
        <f>VLOOKUP(A340,HOP!A:C,3,0)</f>
        <v>4746461</v>
      </c>
      <c r="G340">
        <f t="shared" si="10"/>
        <v>0</v>
      </c>
      <c r="H340" t="str">
        <f t="shared" si="11"/>
        <v>，4746461</v>
      </c>
      <c r="I340" t="str">
        <f>VLOOKUP(A340,HOP!A:U,21,0)</f>
        <v>直连</v>
      </c>
    </row>
    <row r="341" ht="14.25" hidden="1" customHeight="1" spans="1:9">
      <c r="A341" s="7" t="s">
        <v>2769</v>
      </c>
      <c r="B341" s="8" t="s">
        <v>2074</v>
      </c>
      <c r="C341" s="8" t="s">
        <v>1452</v>
      </c>
      <c r="D341" s="3">
        <v>876.05</v>
      </c>
      <c r="E341" t="str">
        <f>VLOOKUP(A341,HOP!A:L,12,0)</f>
        <v>876.05</v>
      </c>
      <c r="F341" t="str">
        <f>VLOOKUP(A341,HOP!A:C,3,0)</f>
        <v>4745930</v>
      </c>
      <c r="G341">
        <f t="shared" si="10"/>
        <v>0</v>
      </c>
      <c r="H341" t="str">
        <f t="shared" si="11"/>
        <v>，4745930</v>
      </c>
      <c r="I341" t="str">
        <f>VLOOKUP(A341,HOP!A:U,21,0)</f>
        <v>直连</v>
      </c>
    </row>
    <row r="342" ht="14.25" hidden="1" customHeight="1" spans="1:9">
      <c r="A342" s="7" t="s">
        <v>2778</v>
      </c>
      <c r="B342" s="8" t="s">
        <v>2074</v>
      </c>
      <c r="C342" s="8" t="s">
        <v>1452</v>
      </c>
      <c r="D342" s="3">
        <v>348.55</v>
      </c>
      <c r="E342" t="str">
        <f>VLOOKUP(A342,HOP!A:L,12,0)</f>
        <v>348.55</v>
      </c>
      <c r="F342" t="str">
        <f>VLOOKUP(A342,HOP!A:C,3,0)</f>
        <v>4741605</v>
      </c>
      <c r="G342">
        <f t="shared" si="10"/>
        <v>0</v>
      </c>
      <c r="H342" t="str">
        <f t="shared" si="11"/>
        <v>，4741605</v>
      </c>
      <c r="I342" t="str">
        <f>VLOOKUP(A342,HOP!A:U,21,0)</f>
        <v>直连</v>
      </c>
    </row>
    <row r="343" ht="14.25" hidden="1" customHeight="1" spans="1:9">
      <c r="A343" s="7" t="s">
        <v>2786</v>
      </c>
      <c r="B343" s="8" t="s">
        <v>2074</v>
      </c>
      <c r="C343" s="8" t="s">
        <v>1452</v>
      </c>
      <c r="D343" s="3">
        <v>288.06</v>
      </c>
      <c r="E343" t="str">
        <f>VLOOKUP(A343,HOP!A:L,12,0)</f>
        <v>288.06</v>
      </c>
      <c r="F343" t="str">
        <f>VLOOKUP(A343,HOP!A:C,3,0)</f>
        <v>4593188</v>
      </c>
      <c r="G343">
        <f t="shared" si="10"/>
        <v>0</v>
      </c>
      <c r="H343" t="str">
        <f t="shared" si="11"/>
        <v>，4593188</v>
      </c>
      <c r="I343" t="str">
        <f>VLOOKUP(A343,HOP!A:U,21,0)</f>
        <v>直连</v>
      </c>
    </row>
    <row r="344" ht="14.25" hidden="1" customHeight="1" spans="1:9">
      <c r="A344" s="7" t="s">
        <v>2794</v>
      </c>
      <c r="B344" s="8" t="s">
        <v>825</v>
      </c>
      <c r="C344" s="8" t="s">
        <v>1452</v>
      </c>
      <c r="D344" s="3">
        <v>681</v>
      </c>
      <c r="E344" t="str">
        <f>VLOOKUP(A344,HOP!A:L,12,0)</f>
        <v>681.00</v>
      </c>
      <c r="F344" t="str">
        <f>VLOOKUP(A344,HOP!A:C,3,0)</f>
        <v>4456647</v>
      </c>
      <c r="G344">
        <f t="shared" si="10"/>
        <v>0</v>
      </c>
      <c r="H344" t="str">
        <f t="shared" si="11"/>
        <v>，4456647</v>
      </c>
      <c r="I344" t="str">
        <f>VLOOKUP(A344,HOP!A:U,21,0)</f>
        <v>直采</v>
      </c>
    </row>
    <row r="345" ht="14.25" hidden="1" customHeight="1" spans="1:9">
      <c r="A345" s="7" t="s">
        <v>2800</v>
      </c>
      <c r="B345" s="8" t="s">
        <v>2074</v>
      </c>
      <c r="C345" s="8" t="s">
        <v>1452</v>
      </c>
      <c r="D345" s="3">
        <v>1261</v>
      </c>
      <c r="E345" t="str">
        <f>VLOOKUP(A345,HOP!A:L,12,0)</f>
        <v>1261.00</v>
      </c>
      <c r="F345" t="str">
        <f>VLOOKUP(A345,HOP!A:C,3,0)</f>
        <v>4677452</v>
      </c>
      <c r="G345">
        <f t="shared" si="10"/>
        <v>0</v>
      </c>
      <c r="H345" t="str">
        <f t="shared" si="11"/>
        <v>，4677452</v>
      </c>
      <c r="I345" t="str">
        <f>VLOOKUP(A345,HOP!A:U,21,0)</f>
        <v>直采</v>
      </c>
    </row>
    <row r="346" ht="14.25" hidden="1" customHeight="1" spans="1:9">
      <c r="A346" s="7" t="s">
        <v>2808</v>
      </c>
      <c r="B346" s="8" t="s">
        <v>825</v>
      </c>
      <c r="C346" s="8" t="s">
        <v>1452</v>
      </c>
      <c r="D346" s="3">
        <v>2683.38</v>
      </c>
      <c r="E346" t="str">
        <f>VLOOKUP(A346,HOP!A:L,12,0)</f>
        <v>2683.38</v>
      </c>
      <c r="F346" t="str">
        <f>VLOOKUP(A346,HOP!A:C,3,0)</f>
        <v>4652910</v>
      </c>
      <c r="G346">
        <f t="shared" si="10"/>
        <v>0</v>
      </c>
      <c r="H346" t="str">
        <f t="shared" si="11"/>
        <v>，4652910</v>
      </c>
      <c r="I346" t="str">
        <f>VLOOKUP(A346,HOP!A:U,21,0)</f>
        <v>直连</v>
      </c>
    </row>
    <row r="347" ht="14.25" hidden="1" customHeight="1" spans="1:9">
      <c r="A347" s="7" t="s">
        <v>2815</v>
      </c>
      <c r="B347" s="8" t="s">
        <v>825</v>
      </c>
      <c r="C347" s="8" t="s">
        <v>1452</v>
      </c>
      <c r="D347" s="3">
        <v>693</v>
      </c>
      <c r="E347" t="str">
        <f>VLOOKUP(A347,HOP!A:L,12,0)</f>
        <v>693.00</v>
      </c>
      <c r="F347" t="str">
        <f>VLOOKUP(A347,HOP!A:C,3,0)</f>
        <v>4687777</v>
      </c>
      <c r="G347">
        <f t="shared" si="10"/>
        <v>0</v>
      </c>
      <c r="H347" t="str">
        <f t="shared" si="11"/>
        <v>，4687777</v>
      </c>
      <c r="I347" t="str">
        <f>VLOOKUP(A347,HOP!A:U,21,0)</f>
        <v>直采</v>
      </c>
    </row>
    <row r="348" ht="14.25" hidden="1" customHeight="1" spans="1:9">
      <c r="A348" s="7" t="s">
        <v>2820</v>
      </c>
      <c r="B348" s="8" t="s">
        <v>106</v>
      </c>
      <c r="C348" s="8" t="s">
        <v>1452</v>
      </c>
      <c r="D348" s="3">
        <v>5540</v>
      </c>
      <c r="E348" t="str">
        <f>VLOOKUP(A348,HOP!A:L,12,0)</f>
        <v>5540.00</v>
      </c>
      <c r="F348" t="str">
        <f>VLOOKUP(A348,HOP!A:C,3,0)</f>
        <v>4692797</v>
      </c>
      <c r="G348">
        <f t="shared" si="10"/>
        <v>0</v>
      </c>
      <c r="H348" t="str">
        <f t="shared" si="11"/>
        <v>，4692797</v>
      </c>
      <c r="I348" t="str">
        <f>VLOOKUP(A348,HOP!A:U,21,0)</f>
        <v>直采</v>
      </c>
    </row>
    <row r="349" ht="14.25" hidden="1" customHeight="1" spans="1:9">
      <c r="A349" s="7" t="s">
        <v>2826</v>
      </c>
      <c r="B349" s="8" t="s">
        <v>826</v>
      </c>
      <c r="C349" s="8" t="s">
        <v>1452</v>
      </c>
      <c r="D349" s="3">
        <v>1273.24</v>
      </c>
      <c r="E349" t="str">
        <f>VLOOKUP(A349,HOP!A:L,12,0)</f>
        <v>1273.24</v>
      </c>
      <c r="F349" t="str">
        <f>VLOOKUP(A349,HOP!A:C,3,0)</f>
        <v>4687565</v>
      </c>
      <c r="G349">
        <f t="shared" si="10"/>
        <v>0</v>
      </c>
      <c r="H349" t="str">
        <f t="shared" si="11"/>
        <v>，4687565</v>
      </c>
      <c r="I349" t="str">
        <f>VLOOKUP(A349,HOP!A:U,21,0)</f>
        <v>直连</v>
      </c>
    </row>
    <row r="350" ht="14.25" hidden="1" customHeight="1" spans="1:9">
      <c r="A350" s="7" t="s">
        <v>2834</v>
      </c>
      <c r="B350" s="8" t="s">
        <v>825</v>
      </c>
      <c r="C350" s="8" t="s">
        <v>1452</v>
      </c>
      <c r="D350" s="3">
        <v>894.96</v>
      </c>
      <c r="E350" t="str">
        <f>VLOOKUP(A350,HOP!A:L,12,0)</f>
        <v>894.96</v>
      </c>
      <c r="F350" t="str">
        <f>VLOOKUP(A350,HOP!A:C,3,0)</f>
        <v>4688940</v>
      </c>
      <c r="G350">
        <f t="shared" si="10"/>
        <v>0</v>
      </c>
      <c r="H350" t="str">
        <f t="shared" si="11"/>
        <v>，4688940</v>
      </c>
      <c r="I350" t="str">
        <f>VLOOKUP(A350,HOP!A:U,21,0)</f>
        <v>直连</v>
      </c>
    </row>
    <row r="351" ht="14.25" hidden="1" customHeight="1" spans="1:9">
      <c r="A351" s="7" t="s">
        <v>2842</v>
      </c>
      <c r="B351" s="8" t="s">
        <v>825</v>
      </c>
      <c r="C351" s="8" t="s">
        <v>1452</v>
      </c>
      <c r="D351" s="3">
        <v>6162.06</v>
      </c>
      <c r="E351" t="str">
        <f>VLOOKUP(A351,HOP!A:L,12,0)</f>
        <v>6162.06</v>
      </c>
      <c r="F351" t="str">
        <f>VLOOKUP(A351,HOP!A:C,3,0)</f>
        <v>4697297</v>
      </c>
      <c r="G351">
        <f t="shared" si="10"/>
        <v>0</v>
      </c>
      <c r="H351" t="str">
        <f t="shared" si="11"/>
        <v>，4697297</v>
      </c>
      <c r="I351" t="str">
        <f>VLOOKUP(A351,HOP!A:U,21,0)</f>
        <v>直连</v>
      </c>
    </row>
    <row r="352" ht="14.25" hidden="1" customHeight="1" spans="1:9">
      <c r="A352" s="7" t="s">
        <v>2851</v>
      </c>
      <c r="B352" s="8" t="s">
        <v>825</v>
      </c>
      <c r="C352" s="8" t="s">
        <v>1452</v>
      </c>
      <c r="D352" s="3">
        <v>2850</v>
      </c>
      <c r="E352" t="str">
        <f>VLOOKUP(A352,HOP!A:L,12,0)</f>
        <v>2850.00</v>
      </c>
      <c r="F352" t="str">
        <f>VLOOKUP(A352,HOP!A:C,3,0)</f>
        <v>4716023</v>
      </c>
      <c r="G352">
        <f t="shared" si="10"/>
        <v>0</v>
      </c>
      <c r="H352" t="str">
        <f t="shared" si="11"/>
        <v>，4716023</v>
      </c>
      <c r="I352" t="str">
        <f>VLOOKUP(A352,HOP!A:U,21,0)</f>
        <v>直采</v>
      </c>
    </row>
    <row r="353" ht="14.25" hidden="1" customHeight="1" spans="1:9">
      <c r="A353" s="7" t="s">
        <v>2854</v>
      </c>
      <c r="B353" s="8" t="s">
        <v>2074</v>
      </c>
      <c r="C353" s="8" t="s">
        <v>1452</v>
      </c>
      <c r="D353" s="3">
        <v>1450</v>
      </c>
      <c r="E353" t="str">
        <f>VLOOKUP(A353,HOP!A:L,12,0)</f>
        <v>1450.00</v>
      </c>
      <c r="F353" t="str">
        <f>VLOOKUP(A353,HOP!A:C,3,0)</f>
        <v>4729192</v>
      </c>
      <c r="G353">
        <f t="shared" si="10"/>
        <v>0</v>
      </c>
      <c r="H353" t="str">
        <f t="shared" si="11"/>
        <v>，4729192</v>
      </c>
      <c r="I353" t="str">
        <f>VLOOKUP(A353,HOP!A:U,21,0)</f>
        <v>直采</v>
      </c>
    </row>
    <row r="354" ht="14.25" hidden="1" customHeight="1" spans="1:9">
      <c r="A354" s="7" t="s">
        <v>2862</v>
      </c>
      <c r="B354" s="8" t="s">
        <v>825</v>
      </c>
      <c r="C354" s="8" t="s">
        <v>1452</v>
      </c>
      <c r="D354" s="3">
        <v>2196</v>
      </c>
      <c r="E354" t="str">
        <f>VLOOKUP(A354,HOP!A:L,12,0)</f>
        <v>2196.00</v>
      </c>
      <c r="F354" t="str">
        <f>VLOOKUP(A354,HOP!A:C,3,0)</f>
        <v>4711963</v>
      </c>
      <c r="G354">
        <f t="shared" si="10"/>
        <v>0</v>
      </c>
      <c r="H354" t="str">
        <f t="shared" si="11"/>
        <v>，4711963</v>
      </c>
      <c r="I354" t="str">
        <f>VLOOKUP(A354,HOP!A:U,21,0)</f>
        <v>直采</v>
      </c>
    </row>
    <row r="355" ht="14.25" hidden="1" customHeight="1" spans="1:9">
      <c r="A355" s="7" t="s">
        <v>2869</v>
      </c>
      <c r="B355" s="8" t="s">
        <v>2074</v>
      </c>
      <c r="C355" s="8" t="s">
        <v>1452</v>
      </c>
      <c r="D355" s="3">
        <v>1600</v>
      </c>
      <c r="E355" t="str">
        <f>VLOOKUP(A355,HOP!A:L,12,0)</f>
        <v>1600.00</v>
      </c>
      <c r="F355" t="str">
        <f>VLOOKUP(A355,HOP!A:C,3,0)</f>
        <v>4736378</v>
      </c>
      <c r="G355">
        <f t="shared" si="10"/>
        <v>0</v>
      </c>
      <c r="H355" t="str">
        <f t="shared" si="11"/>
        <v>，4736378</v>
      </c>
      <c r="I355" t="str">
        <f>VLOOKUP(A355,HOP!A:U,21,0)</f>
        <v>直采</v>
      </c>
    </row>
    <row r="356" ht="14.25" hidden="1" customHeight="1" spans="1:9">
      <c r="A356" s="7" t="s">
        <v>2875</v>
      </c>
      <c r="B356" s="8" t="s">
        <v>825</v>
      </c>
      <c r="C356" s="8" t="s">
        <v>1452</v>
      </c>
      <c r="D356" s="3">
        <v>1936.64</v>
      </c>
      <c r="E356" t="str">
        <f>VLOOKUP(A356,HOP!A:L,12,0)</f>
        <v>1936.65</v>
      </c>
      <c r="F356" t="str">
        <f>VLOOKUP(A356,HOP!A:C,3,0)</f>
        <v>4738811</v>
      </c>
      <c r="G356">
        <f t="shared" si="10"/>
        <v>-0.00999999999999091</v>
      </c>
      <c r="H356" t="str">
        <f t="shared" si="11"/>
        <v>，4738811</v>
      </c>
      <c r="I356" t="str">
        <f>VLOOKUP(A356,HOP!A:U,21,0)</f>
        <v>直连</v>
      </c>
    </row>
    <row r="357" ht="14.25" hidden="1" customHeight="1" spans="1:9">
      <c r="A357" s="7" t="s">
        <v>2883</v>
      </c>
      <c r="B357" s="8" t="s">
        <v>2074</v>
      </c>
      <c r="C357" s="8" t="s">
        <v>1452</v>
      </c>
      <c r="D357" s="3">
        <v>167.54</v>
      </c>
      <c r="E357" t="str">
        <f>VLOOKUP(A357,HOP!A:L,12,0)</f>
        <v>167.54</v>
      </c>
      <c r="F357" t="str">
        <f>VLOOKUP(A357,HOP!A:C,3,0)</f>
        <v>4739596</v>
      </c>
      <c r="G357">
        <f t="shared" si="10"/>
        <v>0</v>
      </c>
      <c r="H357" t="str">
        <f t="shared" si="11"/>
        <v>，4739596</v>
      </c>
      <c r="I357" t="str">
        <f>VLOOKUP(A357,HOP!A:U,21,0)</f>
        <v>直连</v>
      </c>
    </row>
    <row r="358" ht="14.25" hidden="1" customHeight="1" spans="1:9">
      <c r="A358" s="7" t="s">
        <v>2891</v>
      </c>
      <c r="B358" s="8" t="s">
        <v>106</v>
      </c>
      <c r="C358" s="8" t="s">
        <v>1452</v>
      </c>
      <c r="D358" s="3">
        <v>1510</v>
      </c>
      <c r="E358" t="str">
        <f>VLOOKUP(A358,HOP!A:L,12,0)</f>
        <v>1510.00</v>
      </c>
      <c r="F358" t="str">
        <f>VLOOKUP(A358,HOP!A:C,3,0)</f>
        <v>4724351</v>
      </c>
      <c r="G358">
        <f t="shared" si="10"/>
        <v>0</v>
      </c>
      <c r="H358" t="str">
        <f t="shared" si="11"/>
        <v>，4724351</v>
      </c>
      <c r="I358" t="str">
        <f>VLOOKUP(A358,HOP!A:U,21,0)</f>
        <v>直采</v>
      </c>
    </row>
    <row r="359" ht="14.25" hidden="1" customHeight="1" spans="1:9">
      <c r="A359" s="7" t="s">
        <v>2899</v>
      </c>
      <c r="B359" s="8" t="s">
        <v>2074</v>
      </c>
      <c r="C359" s="8" t="s">
        <v>1452</v>
      </c>
      <c r="D359" s="3">
        <v>209.67</v>
      </c>
      <c r="E359" t="str">
        <f>VLOOKUP(A359,HOP!A:L,12,0)</f>
        <v>209.67</v>
      </c>
      <c r="F359" t="str">
        <f>VLOOKUP(A359,HOP!A:C,3,0)</f>
        <v>4747007</v>
      </c>
      <c r="G359">
        <f t="shared" si="10"/>
        <v>0</v>
      </c>
      <c r="H359" t="str">
        <f t="shared" si="11"/>
        <v>，4747007</v>
      </c>
      <c r="I359" t="str">
        <f>VLOOKUP(A359,HOP!A:U,21,0)</f>
        <v>直连</v>
      </c>
    </row>
    <row r="360" ht="14.25" customHeight="1" spans="1:10">
      <c r="A360" s="7" t="s">
        <v>2907</v>
      </c>
      <c r="B360" s="8" t="s">
        <v>825</v>
      </c>
      <c r="C360" s="8" t="s">
        <v>1452</v>
      </c>
      <c r="D360" s="3">
        <v>921</v>
      </c>
      <c r="E360" t="str">
        <f>VLOOKUP(A360,HOP!A:L,12,0)</f>
        <v>928.00</v>
      </c>
      <c r="F360" t="str">
        <f>VLOOKUP(A360,HOP!A:C,3,0)</f>
        <v>4640040</v>
      </c>
      <c r="G360">
        <f t="shared" si="10"/>
        <v>-7</v>
      </c>
      <c r="H360" t="str">
        <f t="shared" si="11"/>
        <v>，4640040</v>
      </c>
      <c r="I360" t="str">
        <f>VLOOKUP(A360,HOP!A:U,21,0)</f>
        <v>直采</v>
      </c>
      <c r="J360" s="6" t="s">
        <v>4010</v>
      </c>
    </row>
    <row r="361" ht="14.25" hidden="1" customHeight="1" spans="1:9">
      <c r="A361" s="7" t="s">
        <v>2916</v>
      </c>
      <c r="B361" s="8" t="s">
        <v>2074</v>
      </c>
      <c r="C361" s="8" t="s">
        <v>1452</v>
      </c>
      <c r="D361" s="3">
        <v>660.18</v>
      </c>
      <c r="E361" t="str">
        <f>VLOOKUP(A361,HOP!A:L,12,0)</f>
        <v>660.18</v>
      </c>
      <c r="F361" t="str">
        <f>VLOOKUP(A361,HOP!A:C,3,0)</f>
        <v>4747059</v>
      </c>
      <c r="G361">
        <f t="shared" si="10"/>
        <v>0</v>
      </c>
      <c r="H361" t="str">
        <f t="shared" si="11"/>
        <v>，4747059</v>
      </c>
      <c r="I361" t="str">
        <f>VLOOKUP(A361,HOP!A:U,21,0)</f>
        <v>直连</v>
      </c>
    </row>
    <row r="362" ht="14.25" hidden="1" customHeight="1" spans="1:9">
      <c r="A362" s="7" t="s">
        <v>2925</v>
      </c>
      <c r="B362" s="8" t="s">
        <v>2074</v>
      </c>
      <c r="C362" s="8" t="s">
        <v>1452</v>
      </c>
      <c r="D362" s="3">
        <v>533.16</v>
      </c>
      <c r="E362" t="str">
        <f>VLOOKUP(A362,HOP!A:L,12,0)</f>
        <v>533.16</v>
      </c>
      <c r="F362" t="str">
        <f>VLOOKUP(A362,HOP!A:C,3,0)</f>
        <v>4748447</v>
      </c>
      <c r="G362">
        <f t="shared" si="10"/>
        <v>0</v>
      </c>
      <c r="H362" t="str">
        <f t="shared" si="11"/>
        <v>，4748447</v>
      </c>
      <c r="I362" t="str">
        <f>VLOOKUP(A362,HOP!A:U,21,0)</f>
        <v>直连</v>
      </c>
    </row>
    <row r="363" ht="14.25" hidden="1" customHeight="1" spans="1:9">
      <c r="A363" s="7" t="s">
        <v>2933</v>
      </c>
      <c r="B363" s="8" t="s">
        <v>2074</v>
      </c>
      <c r="C363" s="8" t="s">
        <v>1452</v>
      </c>
      <c r="D363" s="3">
        <v>778.63</v>
      </c>
      <c r="E363" t="str">
        <f>VLOOKUP(A363,HOP!A:L,12,0)</f>
        <v>778.63</v>
      </c>
      <c r="F363" t="str">
        <f>VLOOKUP(A363,HOP!A:C,3,0)</f>
        <v>4715770</v>
      </c>
      <c r="G363">
        <f t="shared" si="10"/>
        <v>0</v>
      </c>
      <c r="H363" t="str">
        <f t="shared" si="11"/>
        <v>，4715770</v>
      </c>
      <c r="I363" t="str">
        <f>VLOOKUP(A363,HOP!A:U,21,0)</f>
        <v>直连</v>
      </c>
    </row>
    <row r="364" ht="14.25" hidden="1" customHeight="1" spans="1:9">
      <c r="A364" s="7" t="s">
        <v>2940</v>
      </c>
      <c r="B364" s="8" t="s">
        <v>2074</v>
      </c>
      <c r="C364" s="8" t="s">
        <v>1452</v>
      </c>
      <c r="D364" s="3">
        <v>295.41</v>
      </c>
      <c r="E364" t="str">
        <f>VLOOKUP(A364,HOP!A:L,12,0)</f>
        <v>295.41</v>
      </c>
      <c r="F364" t="str">
        <f>VLOOKUP(A364,HOP!A:C,3,0)</f>
        <v>4747140</v>
      </c>
      <c r="G364">
        <f t="shared" si="10"/>
        <v>0</v>
      </c>
      <c r="H364" t="str">
        <f t="shared" si="11"/>
        <v>，4747140</v>
      </c>
      <c r="I364" t="str">
        <f>VLOOKUP(A364,HOP!A:U,21,0)</f>
        <v>直连</v>
      </c>
    </row>
    <row r="365" ht="14.25" hidden="1" customHeight="1" spans="1:9">
      <c r="A365" s="7" t="s">
        <v>2949</v>
      </c>
      <c r="B365" s="8" t="s">
        <v>2074</v>
      </c>
      <c r="C365" s="8" t="s">
        <v>1452</v>
      </c>
      <c r="D365" s="3">
        <v>2774.6</v>
      </c>
      <c r="E365" t="str">
        <f>VLOOKUP(A365,HOP!A:L,12,0)</f>
        <v>2774.60</v>
      </c>
      <c r="F365" t="str">
        <f>VLOOKUP(A365,HOP!A:C,3,0)</f>
        <v>4749307</v>
      </c>
      <c r="G365">
        <f t="shared" si="10"/>
        <v>0</v>
      </c>
      <c r="H365" t="str">
        <f t="shared" si="11"/>
        <v>，4749307</v>
      </c>
      <c r="I365" t="str">
        <f>VLOOKUP(A365,HOP!A:U,21,0)</f>
        <v>直连</v>
      </c>
    </row>
    <row r="366" ht="14.25" hidden="1" customHeight="1" spans="1:9">
      <c r="A366" s="7" t="s">
        <v>2957</v>
      </c>
      <c r="B366" s="8" t="s">
        <v>2962</v>
      </c>
      <c r="C366" s="8" t="s">
        <v>2963</v>
      </c>
      <c r="D366" s="3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t="14.25" hidden="1" customHeight="1" spans="1:9">
      <c r="A367" s="7" t="s">
        <v>2967</v>
      </c>
      <c r="B367" s="8" t="s">
        <v>2074</v>
      </c>
      <c r="C367" s="8" t="s">
        <v>1452</v>
      </c>
      <c r="D367" s="3">
        <v>1388.06</v>
      </c>
      <c r="E367" t="str">
        <f>VLOOKUP(A367,HOP!A:L,12,0)</f>
        <v>1388.06</v>
      </c>
      <c r="F367" t="str">
        <f>VLOOKUP(A367,HOP!A:C,3,0)</f>
        <v>4745901</v>
      </c>
      <c r="G367">
        <f t="shared" si="10"/>
        <v>0</v>
      </c>
      <c r="H367" t="str">
        <f t="shared" si="11"/>
        <v>，4745901</v>
      </c>
      <c r="I367" t="str">
        <f>VLOOKUP(A367,HOP!A:U,21,0)</f>
        <v>直连</v>
      </c>
    </row>
    <row r="368" ht="14.25" hidden="1" customHeight="1" spans="1:9">
      <c r="A368" s="7" t="s">
        <v>2976</v>
      </c>
      <c r="B368" s="8" t="s">
        <v>825</v>
      </c>
      <c r="C368" s="8" t="s">
        <v>1452</v>
      </c>
      <c r="D368" s="3">
        <v>934.4</v>
      </c>
      <c r="E368" t="str">
        <f>VLOOKUP(A368,HOP!A:L,12,0)</f>
        <v>934.41</v>
      </c>
      <c r="F368" t="str">
        <f>VLOOKUP(A368,HOP!A:C,3,0)</f>
        <v>4687108</v>
      </c>
      <c r="G368">
        <f t="shared" si="10"/>
        <v>-0.00999999999999091</v>
      </c>
      <c r="H368" t="str">
        <f t="shared" si="11"/>
        <v>，4687108</v>
      </c>
      <c r="I368" t="str">
        <f>VLOOKUP(A368,HOP!A:U,21,0)</f>
        <v>直连</v>
      </c>
    </row>
    <row r="369" ht="14.25" hidden="1" customHeight="1" spans="1:9">
      <c r="A369" s="7" t="s">
        <v>2992</v>
      </c>
      <c r="B369" s="8" t="s">
        <v>2065</v>
      </c>
      <c r="C369" s="8" t="s">
        <v>2997</v>
      </c>
      <c r="D369" s="3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t="14.25" hidden="1" customHeight="1" spans="1:9">
      <c r="A370" s="7" t="s">
        <v>3001</v>
      </c>
      <c r="B370" s="8" t="s">
        <v>492</v>
      </c>
      <c r="C370" s="8" t="s">
        <v>2056</v>
      </c>
      <c r="D370" s="3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t="14.25" hidden="1" customHeight="1" spans="1:9">
      <c r="A371" s="7" t="s">
        <v>3006</v>
      </c>
      <c r="B371" s="8" t="s">
        <v>2056</v>
      </c>
      <c r="C371" s="8" t="s">
        <v>3011</v>
      </c>
      <c r="D371" s="3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t="14.25" hidden="1" customHeight="1" spans="1:9">
      <c r="A372" s="7" t="s">
        <v>3015</v>
      </c>
      <c r="B372" s="8" t="s">
        <v>2075</v>
      </c>
      <c r="C372" s="8" t="s">
        <v>3020</v>
      </c>
      <c r="D372" s="3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t="14.25" hidden="1" customHeight="1" spans="1:9">
      <c r="A373" s="7" t="s">
        <v>3022</v>
      </c>
      <c r="B373" s="8" t="s">
        <v>2074</v>
      </c>
      <c r="C373" s="8" t="s">
        <v>1461</v>
      </c>
      <c r="D373" s="3">
        <v>704.89</v>
      </c>
      <c r="E373" t="str">
        <f>VLOOKUP(A373,HOP!A:L,12,0)</f>
        <v>704.90</v>
      </c>
      <c r="F373" t="str">
        <f>VLOOKUP(A373,HOP!A:C,3,0)</f>
        <v>4630141</v>
      </c>
      <c r="G373">
        <f t="shared" si="10"/>
        <v>-0.00999999999999091</v>
      </c>
      <c r="H373" t="str">
        <f t="shared" si="11"/>
        <v>，4630141</v>
      </c>
      <c r="I373" t="str">
        <f>VLOOKUP(A373,HOP!A:U,21,0)</f>
        <v>直连</v>
      </c>
    </row>
    <row r="374" ht="14.25" hidden="1" customHeight="1" spans="1:9">
      <c r="A374" s="7" t="s">
        <v>3030</v>
      </c>
      <c r="B374" s="8" t="s">
        <v>2074</v>
      </c>
      <c r="C374" s="8" t="s">
        <v>1461</v>
      </c>
      <c r="D374" s="3">
        <v>7364.79</v>
      </c>
      <c r="E374" t="str">
        <f>VLOOKUP(A374,HOP!A:L,12,0)</f>
        <v>7364.82</v>
      </c>
      <c r="F374" t="str">
        <f>VLOOKUP(A374,HOP!A:C,3,0)</f>
        <v>4674814</v>
      </c>
      <c r="G374">
        <f t="shared" si="10"/>
        <v>-0.0299999999997453</v>
      </c>
      <c r="H374" t="str">
        <f t="shared" si="11"/>
        <v>，4674814</v>
      </c>
      <c r="I374" t="str">
        <f>VLOOKUP(A374,HOP!A:U,21,0)</f>
        <v>直连</v>
      </c>
    </row>
    <row r="375" ht="14.25" hidden="1" customHeight="1" spans="1:9">
      <c r="A375" s="7" t="s">
        <v>3039</v>
      </c>
      <c r="B375" s="8" t="s">
        <v>2074</v>
      </c>
      <c r="C375" s="8" t="s">
        <v>1461</v>
      </c>
      <c r="D375" s="3">
        <v>2384.46</v>
      </c>
      <c r="E375" t="str">
        <f>VLOOKUP(A375,HOP!A:L,12,0)</f>
        <v>2384.46</v>
      </c>
      <c r="F375" t="str">
        <f>VLOOKUP(A375,HOP!A:C,3,0)</f>
        <v>4731821</v>
      </c>
      <c r="G375">
        <f t="shared" si="10"/>
        <v>0</v>
      </c>
      <c r="H375" t="str">
        <f t="shared" si="11"/>
        <v>，4731821</v>
      </c>
      <c r="I375" t="str">
        <f>VLOOKUP(A375,HOP!A:U,21,0)</f>
        <v>直连</v>
      </c>
    </row>
    <row r="376" ht="14.25" hidden="1" customHeight="1" spans="1:9">
      <c r="A376" s="7" t="s">
        <v>3048</v>
      </c>
      <c r="B376" s="8" t="s">
        <v>1452</v>
      </c>
      <c r="C376" s="8" t="s">
        <v>1461</v>
      </c>
      <c r="D376" s="3">
        <v>654.1</v>
      </c>
      <c r="E376" t="str">
        <f>VLOOKUP(A376,HOP!A:L,12,0)</f>
        <v>654.10</v>
      </c>
      <c r="F376" t="str">
        <f>VLOOKUP(A376,HOP!A:C,3,0)</f>
        <v>4629041</v>
      </c>
      <c r="G376">
        <f t="shared" si="10"/>
        <v>0</v>
      </c>
      <c r="H376" t="str">
        <f t="shared" si="11"/>
        <v>，4629041</v>
      </c>
      <c r="I376" t="str">
        <f>VLOOKUP(A376,HOP!A:U,21,0)</f>
        <v>直连</v>
      </c>
    </row>
    <row r="377" ht="14.25" hidden="1" customHeight="1" spans="1:9">
      <c r="A377" s="7" t="s">
        <v>3057</v>
      </c>
      <c r="B377" s="8" t="s">
        <v>1452</v>
      </c>
      <c r="C377" s="8" t="s">
        <v>1461</v>
      </c>
      <c r="D377" s="3">
        <v>343.66</v>
      </c>
      <c r="E377" t="str">
        <f>VLOOKUP(A377,HOP!A:L,12,0)</f>
        <v>343.66</v>
      </c>
      <c r="F377" t="str">
        <f>VLOOKUP(A377,HOP!A:C,3,0)</f>
        <v>4754900</v>
      </c>
      <c r="G377">
        <f t="shared" si="10"/>
        <v>0</v>
      </c>
      <c r="H377" t="str">
        <f t="shared" si="11"/>
        <v>，4754900</v>
      </c>
      <c r="I377" t="str">
        <f>VLOOKUP(A377,HOP!A:U,21,0)</f>
        <v>直连</v>
      </c>
    </row>
    <row r="378" ht="14.25" hidden="1" customHeight="1" spans="1:9">
      <c r="A378" s="7" t="s">
        <v>3064</v>
      </c>
      <c r="B378" s="8" t="s">
        <v>2074</v>
      </c>
      <c r="C378" s="8" t="s">
        <v>1461</v>
      </c>
      <c r="D378" s="3">
        <v>2638.74</v>
      </c>
      <c r="E378" t="str">
        <f>VLOOKUP(A378,HOP!A:L,12,0)</f>
        <v>2638.74</v>
      </c>
      <c r="F378" t="str">
        <f>VLOOKUP(A378,HOP!A:C,3,0)</f>
        <v>4598063</v>
      </c>
      <c r="G378">
        <f t="shared" si="10"/>
        <v>0</v>
      </c>
      <c r="H378" t="str">
        <f t="shared" si="11"/>
        <v>，4598063</v>
      </c>
      <c r="I378" t="str">
        <f>VLOOKUP(A378,HOP!A:U,21,0)</f>
        <v>直连</v>
      </c>
    </row>
    <row r="379" ht="14.25" hidden="1" customHeight="1" spans="1:9">
      <c r="A379" s="7" t="s">
        <v>3074</v>
      </c>
      <c r="B379" s="8" t="s">
        <v>2074</v>
      </c>
      <c r="C379" s="8" t="s">
        <v>1461</v>
      </c>
      <c r="D379" s="3">
        <v>2638.74</v>
      </c>
      <c r="E379" t="str">
        <f>VLOOKUP(A379,HOP!A:L,12,0)</f>
        <v>2638.74</v>
      </c>
      <c r="F379" t="str">
        <f>VLOOKUP(A379,HOP!A:C,3,0)</f>
        <v>4598000</v>
      </c>
      <c r="G379">
        <f t="shared" si="10"/>
        <v>0</v>
      </c>
      <c r="H379" t="str">
        <f t="shared" si="11"/>
        <v>，4598000</v>
      </c>
      <c r="I379" t="str">
        <f>VLOOKUP(A379,HOP!A:U,21,0)</f>
        <v>直连</v>
      </c>
    </row>
    <row r="380" ht="14.25" hidden="1" customHeight="1" spans="1:9">
      <c r="A380" s="7" t="s">
        <v>3079</v>
      </c>
      <c r="B380" s="8" t="s">
        <v>826</v>
      </c>
      <c r="C380" s="8" t="s">
        <v>1461</v>
      </c>
      <c r="D380" s="3">
        <v>4488</v>
      </c>
      <c r="E380" t="str">
        <f>VLOOKUP(A380,HOP!A:L,12,0)</f>
        <v>4488.00</v>
      </c>
      <c r="F380" t="str">
        <f>VLOOKUP(A380,HOP!A:C,3,0)</f>
        <v>4395416</v>
      </c>
      <c r="G380">
        <f t="shared" si="10"/>
        <v>0</v>
      </c>
      <c r="H380" t="str">
        <f t="shared" si="11"/>
        <v>，4395416</v>
      </c>
      <c r="I380" t="str">
        <f>VLOOKUP(A380,HOP!A:U,21,0)</f>
        <v>直采</v>
      </c>
    </row>
    <row r="381" ht="14.25" hidden="1" customHeight="1" spans="1:9">
      <c r="A381" s="7" t="s">
        <v>3087</v>
      </c>
      <c r="B381" s="8" t="s">
        <v>826</v>
      </c>
      <c r="C381" s="8" t="s">
        <v>1461</v>
      </c>
      <c r="D381" s="3">
        <v>4488</v>
      </c>
      <c r="E381" t="str">
        <f>VLOOKUP(A381,HOP!A:L,12,0)</f>
        <v>4488.00</v>
      </c>
      <c r="F381" t="str">
        <f>VLOOKUP(A381,HOP!A:C,3,0)</f>
        <v>4395585</v>
      </c>
      <c r="G381">
        <f t="shared" si="10"/>
        <v>0</v>
      </c>
      <c r="H381" t="str">
        <f t="shared" si="11"/>
        <v>，4395585</v>
      </c>
      <c r="I381" t="str">
        <f>VLOOKUP(A381,HOP!A:U,21,0)</f>
        <v>直采</v>
      </c>
    </row>
    <row r="382" ht="14.25" hidden="1" customHeight="1" spans="1:9">
      <c r="A382" s="7" t="s">
        <v>3090</v>
      </c>
      <c r="B382" s="8" t="s">
        <v>2074</v>
      </c>
      <c r="C382" s="8" t="s">
        <v>1461</v>
      </c>
      <c r="D382" s="3">
        <v>836.48</v>
      </c>
      <c r="E382" t="str">
        <f>VLOOKUP(A382,HOP!A:L,12,0)</f>
        <v>836.48</v>
      </c>
      <c r="F382" t="str">
        <f>VLOOKUP(A382,HOP!A:C,3,0)</f>
        <v>4626109</v>
      </c>
      <c r="G382">
        <f t="shared" si="10"/>
        <v>0</v>
      </c>
      <c r="H382" t="str">
        <f t="shared" si="11"/>
        <v>，4626109</v>
      </c>
      <c r="I382" t="str">
        <f>VLOOKUP(A382,HOP!A:U,21,0)</f>
        <v>直连</v>
      </c>
    </row>
    <row r="383" ht="14.25" hidden="1" customHeight="1" spans="1:9">
      <c r="A383" s="7" t="s">
        <v>3097</v>
      </c>
      <c r="B383" s="8" t="s">
        <v>1452</v>
      </c>
      <c r="C383" s="8" t="s">
        <v>1461</v>
      </c>
      <c r="D383" s="3">
        <v>454</v>
      </c>
      <c r="E383" t="str">
        <f>VLOOKUP(A383,HOP!A:L,12,0)</f>
        <v>454.00</v>
      </c>
      <c r="F383" t="str">
        <f>VLOOKUP(A383,HOP!A:C,3,0)</f>
        <v>4611839</v>
      </c>
      <c r="G383">
        <f t="shared" si="10"/>
        <v>0</v>
      </c>
      <c r="H383" t="str">
        <f t="shared" si="11"/>
        <v>，4611839</v>
      </c>
      <c r="I383" t="str">
        <f>VLOOKUP(A383,HOP!A:U,21,0)</f>
        <v>直连</v>
      </c>
    </row>
    <row r="384" ht="14.25" hidden="1" customHeight="1" spans="1:9">
      <c r="A384" s="7" t="s">
        <v>3101</v>
      </c>
      <c r="B384" s="8" t="s">
        <v>2074</v>
      </c>
      <c r="C384" s="8" t="s">
        <v>1461</v>
      </c>
      <c r="D384" s="3">
        <v>2340</v>
      </c>
      <c r="E384" t="str">
        <f>VLOOKUP(A384,HOP!A:L,12,0)</f>
        <v>2340.00</v>
      </c>
      <c r="F384" t="str">
        <f>VLOOKUP(A384,HOP!A:C,3,0)</f>
        <v>4674565</v>
      </c>
      <c r="G384">
        <f t="shared" si="10"/>
        <v>0</v>
      </c>
      <c r="H384" t="str">
        <f t="shared" si="11"/>
        <v>，4674565</v>
      </c>
      <c r="I384" t="str">
        <f>VLOOKUP(A384,HOP!A:U,21,0)</f>
        <v>直连</v>
      </c>
    </row>
    <row r="385" ht="14.25" hidden="1" customHeight="1" spans="1:9">
      <c r="A385" s="7" t="s">
        <v>3104</v>
      </c>
      <c r="B385" s="8" t="s">
        <v>825</v>
      </c>
      <c r="C385" s="8" t="s">
        <v>1461</v>
      </c>
      <c r="D385" s="3">
        <v>1672.96</v>
      </c>
      <c r="E385" t="str">
        <f>VLOOKUP(A385,HOP!A:L,12,0)</f>
        <v>1672.96</v>
      </c>
      <c r="F385" t="str">
        <f>VLOOKUP(A385,HOP!A:C,3,0)</f>
        <v>4665200</v>
      </c>
      <c r="G385">
        <f t="shared" si="10"/>
        <v>0</v>
      </c>
      <c r="H385" t="str">
        <f t="shared" si="11"/>
        <v>，4665200</v>
      </c>
      <c r="I385" t="str">
        <f>VLOOKUP(A385,HOP!A:U,21,0)</f>
        <v>直连</v>
      </c>
    </row>
    <row r="386" ht="14.25" hidden="1" customHeight="1" spans="1:9">
      <c r="A386" s="7" t="s">
        <v>3110</v>
      </c>
      <c r="B386" s="8" t="s">
        <v>2074</v>
      </c>
      <c r="C386" s="8" t="s">
        <v>1461</v>
      </c>
      <c r="D386" s="3">
        <v>1018.01</v>
      </c>
      <c r="E386" t="str">
        <f>VLOOKUP(A386,HOP!A:L,12,0)</f>
        <v>1018.02</v>
      </c>
      <c r="F386" t="str">
        <f>VLOOKUP(A386,HOP!A:C,3,0)</f>
        <v>4687996</v>
      </c>
      <c r="G386">
        <f t="shared" si="10"/>
        <v>-0.00999999999999091</v>
      </c>
      <c r="H386" t="str">
        <f t="shared" si="11"/>
        <v>，4687996</v>
      </c>
      <c r="I386" t="str">
        <f>VLOOKUP(A386,HOP!A:U,21,0)</f>
        <v>直连</v>
      </c>
    </row>
    <row r="387" ht="14.25" hidden="1" customHeight="1" spans="1:9">
      <c r="A387" s="7" t="s">
        <v>3115</v>
      </c>
      <c r="B387" s="8" t="s">
        <v>826</v>
      </c>
      <c r="C387" s="8" t="s">
        <v>1461</v>
      </c>
      <c r="D387" s="3">
        <v>2502.04</v>
      </c>
      <c r="E387" t="str">
        <f>VLOOKUP(A387,HOP!A:L,12,0)</f>
        <v>2502.03</v>
      </c>
      <c r="F387" t="str">
        <f>VLOOKUP(A387,HOP!A:C,3,0)</f>
        <v>4686297</v>
      </c>
      <c r="G387">
        <f t="shared" ref="G387:G450" si="12">D387-E387</f>
        <v>0.00999999999976353</v>
      </c>
      <c r="H387" t="str">
        <f t="shared" ref="H387:H450" si="13">$H$1&amp;F387</f>
        <v>，4686297</v>
      </c>
      <c r="I387" t="str">
        <f>VLOOKUP(A387,HOP!A:U,21,0)</f>
        <v>直连</v>
      </c>
    </row>
    <row r="388" ht="14.25" hidden="1" customHeight="1" spans="1:9">
      <c r="A388" s="7" t="s">
        <v>3123</v>
      </c>
      <c r="B388" s="8" t="s">
        <v>825</v>
      </c>
      <c r="C388" s="8" t="s">
        <v>1461</v>
      </c>
      <c r="D388" s="3">
        <v>920</v>
      </c>
      <c r="E388" t="str">
        <f>VLOOKUP(A388,HOP!A:L,12,0)</f>
        <v>920.00</v>
      </c>
      <c r="F388" t="str">
        <f>VLOOKUP(A388,HOP!A:C,3,0)</f>
        <v>4690355</v>
      </c>
      <c r="G388">
        <f t="shared" si="12"/>
        <v>0</v>
      </c>
      <c r="H388" t="str">
        <f t="shared" si="13"/>
        <v>，4690355</v>
      </c>
      <c r="I388" t="str">
        <f>VLOOKUP(A388,HOP!A:U,21,0)</f>
        <v>直连</v>
      </c>
    </row>
    <row r="389" ht="14.25" hidden="1" customHeight="1" spans="1:9">
      <c r="A389" s="7" t="s">
        <v>3129</v>
      </c>
      <c r="B389" s="8" t="s">
        <v>2074</v>
      </c>
      <c r="C389" s="8" t="s">
        <v>1461</v>
      </c>
      <c r="D389" s="3">
        <v>541.82</v>
      </c>
      <c r="E389" t="str">
        <f>VLOOKUP(A389,HOP!A:L,12,0)</f>
        <v>541.82</v>
      </c>
      <c r="F389" t="str">
        <f>VLOOKUP(A389,HOP!A:C,3,0)</f>
        <v>4694692</v>
      </c>
      <c r="G389">
        <f t="shared" si="12"/>
        <v>0</v>
      </c>
      <c r="H389" t="str">
        <f t="shared" si="13"/>
        <v>，4694692</v>
      </c>
      <c r="I389" t="str">
        <f>VLOOKUP(A389,HOP!A:U,21,0)</f>
        <v>直连</v>
      </c>
    </row>
    <row r="390" ht="14.25" hidden="1" customHeight="1" spans="1:9">
      <c r="A390" s="7" t="s">
        <v>3137</v>
      </c>
      <c r="B390" s="8" t="s">
        <v>1452</v>
      </c>
      <c r="C390" s="8" t="s">
        <v>1461</v>
      </c>
      <c r="D390" s="3">
        <v>94.23</v>
      </c>
      <c r="E390" t="str">
        <f>VLOOKUP(A390,HOP!A:L,12,0)</f>
        <v>94.23</v>
      </c>
      <c r="F390" t="str">
        <f>VLOOKUP(A390,HOP!A:C,3,0)</f>
        <v>4696141</v>
      </c>
      <c r="G390">
        <f t="shared" si="12"/>
        <v>0</v>
      </c>
      <c r="H390" t="str">
        <f t="shared" si="13"/>
        <v>，4696141</v>
      </c>
      <c r="I390" t="str">
        <f>VLOOKUP(A390,HOP!A:U,21,0)</f>
        <v>直连</v>
      </c>
    </row>
    <row r="391" ht="14.25" hidden="1" customHeight="1" spans="1:9">
      <c r="A391" s="7" t="s">
        <v>3145</v>
      </c>
      <c r="B391" s="8" t="s">
        <v>2074</v>
      </c>
      <c r="C391" s="8" t="s">
        <v>1461</v>
      </c>
      <c r="D391" s="3">
        <v>383.68</v>
      </c>
      <c r="E391" t="str">
        <f>VLOOKUP(A391,HOP!A:L,12,0)</f>
        <v>383.68</v>
      </c>
      <c r="F391" t="str">
        <f>VLOOKUP(A391,HOP!A:C,3,0)</f>
        <v>4695572</v>
      </c>
      <c r="G391">
        <f t="shared" si="12"/>
        <v>0</v>
      </c>
      <c r="H391" t="str">
        <f t="shared" si="13"/>
        <v>，4695572</v>
      </c>
      <c r="I391" t="str">
        <f>VLOOKUP(A391,HOP!A:U,21,0)</f>
        <v>直连</v>
      </c>
    </row>
    <row r="392" ht="14.25" hidden="1" customHeight="1" spans="1:9">
      <c r="A392" s="7" t="s">
        <v>3152</v>
      </c>
      <c r="B392" s="8" t="s">
        <v>825</v>
      </c>
      <c r="C392" s="8" t="s">
        <v>1461</v>
      </c>
      <c r="D392" s="3">
        <v>2024.84</v>
      </c>
      <c r="E392" t="str">
        <f>VLOOKUP(A392,HOP!A:L,12,0)</f>
        <v>2024.84</v>
      </c>
      <c r="F392" t="str">
        <f>VLOOKUP(A392,HOP!A:C,3,0)</f>
        <v>4701554</v>
      </c>
      <c r="G392">
        <f t="shared" si="12"/>
        <v>0</v>
      </c>
      <c r="H392" t="str">
        <f t="shared" si="13"/>
        <v>，4701554</v>
      </c>
      <c r="I392" t="str">
        <f>VLOOKUP(A392,HOP!A:U,21,0)</f>
        <v>直连</v>
      </c>
    </row>
    <row r="393" ht="14.25" hidden="1" customHeight="1" spans="1:9">
      <c r="A393" s="7" t="s">
        <v>3158</v>
      </c>
      <c r="B393" s="8" t="s">
        <v>2074</v>
      </c>
      <c r="C393" s="8" t="s">
        <v>1461</v>
      </c>
      <c r="D393" s="3">
        <v>1419.02</v>
      </c>
      <c r="E393" t="str">
        <f>VLOOKUP(A393,HOP!A:L,12,0)</f>
        <v>1419.02</v>
      </c>
      <c r="F393" t="str">
        <f>VLOOKUP(A393,HOP!A:C,3,0)</f>
        <v>4703422</v>
      </c>
      <c r="G393">
        <f t="shared" si="12"/>
        <v>0</v>
      </c>
      <c r="H393" t="str">
        <f t="shared" si="13"/>
        <v>，4703422</v>
      </c>
      <c r="I393" t="str">
        <f>VLOOKUP(A393,HOP!A:U,21,0)</f>
        <v>直连</v>
      </c>
    </row>
    <row r="394" ht="14.25" hidden="1" customHeight="1" spans="1:9">
      <c r="A394" s="7" t="s">
        <v>3165</v>
      </c>
      <c r="B394" s="8" t="s">
        <v>2074</v>
      </c>
      <c r="C394" s="8" t="s">
        <v>1461</v>
      </c>
      <c r="D394" s="3">
        <v>557</v>
      </c>
      <c r="E394" t="str">
        <f>VLOOKUP(A394,HOP!A:L,12,0)</f>
        <v>557.00</v>
      </c>
      <c r="F394" t="str">
        <f>VLOOKUP(A394,HOP!A:C,3,0)</f>
        <v>4720173</v>
      </c>
      <c r="G394">
        <f t="shared" si="12"/>
        <v>0</v>
      </c>
      <c r="H394" t="str">
        <f t="shared" si="13"/>
        <v>，4720173</v>
      </c>
      <c r="I394" t="str">
        <f>VLOOKUP(A394,HOP!A:U,21,0)</f>
        <v>直采</v>
      </c>
    </row>
    <row r="395" ht="14.25" hidden="1" customHeight="1" spans="1:9">
      <c r="A395" s="7" t="s">
        <v>3172</v>
      </c>
      <c r="B395" s="8" t="s">
        <v>1452</v>
      </c>
      <c r="C395" s="8" t="s">
        <v>1461</v>
      </c>
      <c r="D395" s="3">
        <v>301.7</v>
      </c>
      <c r="E395" t="str">
        <f>VLOOKUP(A395,HOP!A:L,12,0)</f>
        <v>301.70</v>
      </c>
      <c r="F395" t="str">
        <f>VLOOKUP(A395,HOP!A:C,3,0)</f>
        <v>4711573</v>
      </c>
      <c r="G395">
        <f t="shared" si="12"/>
        <v>0</v>
      </c>
      <c r="H395" t="str">
        <f t="shared" si="13"/>
        <v>，4711573</v>
      </c>
      <c r="I395" t="str">
        <f>VLOOKUP(A395,HOP!A:U,21,0)</f>
        <v>直连</v>
      </c>
    </row>
    <row r="396" ht="14.25" hidden="1" customHeight="1" spans="1:9">
      <c r="A396" s="7" t="s">
        <v>3178</v>
      </c>
      <c r="B396" s="8" t="s">
        <v>826</v>
      </c>
      <c r="C396" s="8" t="s">
        <v>1461</v>
      </c>
      <c r="D396" s="3">
        <v>1767.18</v>
      </c>
      <c r="E396" t="str">
        <f>VLOOKUP(A396,HOP!A:L,12,0)</f>
        <v>1767.18</v>
      </c>
      <c r="F396" t="str">
        <f>VLOOKUP(A396,HOP!A:C,3,0)</f>
        <v>4732846</v>
      </c>
      <c r="G396">
        <f t="shared" si="12"/>
        <v>0</v>
      </c>
      <c r="H396" t="str">
        <f t="shared" si="13"/>
        <v>，4732846</v>
      </c>
      <c r="I396" t="str">
        <f>VLOOKUP(A396,HOP!A:U,21,0)</f>
        <v>直连</v>
      </c>
    </row>
    <row r="397" ht="14.25" hidden="1" customHeight="1" spans="1:9">
      <c r="A397" s="7" t="s">
        <v>3185</v>
      </c>
      <c r="B397" s="8" t="s">
        <v>1452</v>
      </c>
      <c r="C397" s="8" t="s">
        <v>1461</v>
      </c>
      <c r="D397" s="3">
        <v>679.76</v>
      </c>
      <c r="E397" t="str">
        <f>VLOOKUP(A397,HOP!A:L,12,0)</f>
        <v>679.76</v>
      </c>
      <c r="F397" t="str">
        <f>VLOOKUP(A397,HOP!A:C,3,0)</f>
        <v>4733221</v>
      </c>
      <c r="G397">
        <f t="shared" si="12"/>
        <v>0</v>
      </c>
      <c r="H397" t="str">
        <f t="shared" si="13"/>
        <v>，4733221</v>
      </c>
      <c r="I397" t="str">
        <f>VLOOKUP(A397,HOP!A:U,21,0)</f>
        <v>直连</v>
      </c>
    </row>
    <row r="398" ht="14.25" hidden="1" customHeight="1" spans="1:9">
      <c r="A398" s="7" t="s">
        <v>3191</v>
      </c>
      <c r="B398" s="8" t="s">
        <v>1452</v>
      </c>
      <c r="C398" s="8" t="s">
        <v>1461</v>
      </c>
      <c r="D398" s="3">
        <v>586.69</v>
      </c>
      <c r="E398" t="str">
        <f>VLOOKUP(A398,HOP!A:L,12,0)</f>
        <v>586.69</v>
      </c>
      <c r="F398" t="str">
        <f>VLOOKUP(A398,HOP!A:C,3,0)</f>
        <v>4734174</v>
      </c>
      <c r="G398">
        <f t="shared" si="12"/>
        <v>0</v>
      </c>
      <c r="H398" t="str">
        <f t="shared" si="13"/>
        <v>，4734174</v>
      </c>
      <c r="I398" t="str">
        <f>VLOOKUP(A398,HOP!A:U,21,0)</f>
        <v>直连</v>
      </c>
    </row>
    <row r="399" ht="14.25" hidden="1" customHeight="1" spans="1:9">
      <c r="A399" s="7" t="s">
        <v>3198</v>
      </c>
      <c r="B399" s="8" t="s">
        <v>2074</v>
      </c>
      <c r="C399" s="8" t="s">
        <v>1461</v>
      </c>
      <c r="D399" s="3">
        <v>3119.02</v>
      </c>
      <c r="E399" t="str">
        <f>VLOOKUP(A399,HOP!A:L,12,0)</f>
        <v>3119.04</v>
      </c>
      <c r="F399" t="str">
        <f>VLOOKUP(A399,HOP!A:C,3,0)</f>
        <v>4733338</v>
      </c>
      <c r="G399">
        <f t="shared" si="12"/>
        <v>-0.0199999999999818</v>
      </c>
      <c r="H399" t="str">
        <f t="shared" si="13"/>
        <v>，4733338</v>
      </c>
      <c r="I399" t="str">
        <f>VLOOKUP(A399,HOP!A:U,21,0)</f>
        <v>直连</v>
      </c>
    </row>
    <row r="400" ht="14.25" hidden="1" customHeight="1" spans="1:9">
      <c r="A400" s="7" t="s">
        <v>3204</v>
      </c>
      <c r="B400" s="8" t="s">
        <v>1452</v>
      </c>
      <c r="C400" s="8" t="s">
        <v>1461</v>
      </c>
      <c r="D400" s="3">
        <v>2677</v>
      </c>
      <c r="E400" t="str">
        <f>VLOOKUP(A400,HOP!A:L,12,0)</f>
        <v>2677.00</v>
      </c>
      <c r="F400" t="str">
        <f>VLOOKUP(A400,HOP!A:C,3,0)</f>
        <v>4744707</v>
      </c>
      <c r="G400">
        <f t="shared" si="12"/>
        <v>0</v>
      </c>
      <c r="H400" t="str">
        <f t="shared" si="13"/>
        <v>，4744707</v>
      </c>
      <c r="I400" t="str">
        <f>VLOOKUP(A400,HOP!A:U,21,0)</f>
        <v>直连</v>
      </c>
    </row>
    <row r="401" ht="14.25" hidden="1" customHeight="1" spans="1:9">
      <c r="A401" s="7" t="s">
        <v>3209</v>
      </c>
      <c r="B401" s="8" t="s">
        <v>1452</v>
      </c>
      <c r="C401" s="8" t="s">
        <v>1461</v>
      </c>
      <c r="D401" s="3">
        <v>626</v>
      </c>
      <c r="E401" t="str">
        <f>VLOOKUP(A401,HOP!A:L,12,0)</f>
        <v>626.00</v>
      </c>
      <c r="F401" t="str">
        <f>VLOOKUP(A401,HOP!A:C,3,0)</f>
        <v>4740963</v>
      </c>
      <c r="G401">
        <f t="shared" si="12"/>
        <v>0</v>
      </c>
      <c r="H401" t="str">
        <f t="shared" si="13"/>
        <v>，4740963</v>
      </c>
      <c r="I401" t="str">
        <f>VLOOKUP(A401,HOP!A:U,21,0)</f>
        <v>直连</v>
      </c>
    </row>
    <row r="402" ht="14.25" hidden="1" customHeight="1" spans="1:9">
      <c r="A402" s="7" t="s">
        <v>3214</v>
      </c>
      <c r="B402" s="8" t="s">
        <v>1452</v>
      </c>
      <c r="C402" s="8" t="s">
        <v>1461</v>
      </c>
      <c r="D402" s="3">
        <v>625.19</v>
      </c>
      <c r="E402" t="str">
        <f>VLOOKUP(A402,HOP!A:L,12,0)</f>
        <v>625.19</v>
      </c>
      <c r="F402" t="str">
        <f>VLOOKUP(A402,HOP!A:C,3,0)</f>
        <v>4746224</v>
      </c>
      <c r="G402">
        <f t="shared" si="12"/>
        <v>0</v>
      </c>
      <c r="H402" t="str">
        <f t="shared" si="13"/>
        <v>，4746224</v>
      </c>
      <c r="I402" t="str">
        <f>VLOOKUP(A402,HOP!A:U,21,0)</f>
        <v>直连</v>
      </c>
    </row>
    <row r="403" ht="14.25" hidden="1" customHeight="1" spans="1:9">
      <c r="A403" s="7" t="s">
        <v>3220</v>
      </c>
      <c r="B403" s="8" t="s">
        <v>1452</v>
      </c>
      <c r="C403" s="8" t="s">
        <v>1461</v>
      </c>
      <c r="D403" s="3">
        <v>710</v>
      </c>
      <c r="E403" t="str">
        <f>VLOOKUP(A403,HOP!A:L,12,0)</f>
        <v>710.00</v>
      </c>
      <c r="F403" t="str">
        <f>VLOOKUP(A403,HOP!A:C,3,0)</f>
        <v>4750597</v>
      </c>
      <c r="G403">
        <f t="shared" si="12"/>
        <v>0</v>
      </c>
      <c r="H403" t="str">
        <f t="shared" si="13"/>
        <v>，4750597</v>
      </c>
      <c r="I403" t="str">
        <f>VLOOKUP(A403,HOP!A:U,21,0)</f>
        <v>直采</v>
      </c>
    </row>
    <row r="404" ht="14.25" hidden="1" customHeight="1" spans="1:9">
      <c r="A404" s="7" t="s">
        <v>3227</v>
      </c>
      <c r="B404" s="8" t="s">
        <v>1452</v>
      </c>
      <c r="C404" s="8" t="s">
        <v>1461</v>
      </c>
      <c r="D404" s="3">
        <v>344.54</v>
      </c>
      <c r="E404" t="str">
        <f>VLOOKUP(A404,HOP!A:L,12,0)</f>
        <v>344.54</v>
      </c>
      <c r="F404" t="str">
        <f>VLOOKUP(A404,HOP!A:C,3,0)</f>
        <v>4750245</v>
      </c>
      <c r="G404">
        <f t="shared" si="12"/>
        <v>0</v>
      </c>
      <c r="H404" t="str">
        <f t="shared" si="13"/>
        <v>，4750245</v>
      </c>
      <c r="I404" t="str">
        <f>VLOOKUP(A404,HOP!A:U,21,0)</f>
        <v>直连</v>
      </c>
    </row>
    <row r="405" ht="14.25" hidden="1" customHeight="1" spans="1:9">
      <c r="A405" s="7" t="s">
        <v>3234</v>
      </c>
      <c r="B405" s="8" t="s">
        <v>1452</v>
      </c>
      <c r="C405" s="8" t="s">
        <v>1461</v>
      </c>
      <c r="D405" s="3">
        <v>314.89</v>
      </c>
      <c r="E405" t="str">
        <f>VLOOKUP(A405,HOP!A:L,12,0)</f>
        <v>314.89</v>
      </c>
      <c r="F405" t="str">
        <f>VLOOKUP(A405,HOP!A:C,3,0)</f>
        <v>4750241</v>
      </c>
      <c r="G405">
        <f t="shared" si="12"/>
        <v>0</v>
      </c>
      <c r="H405" t="str">
        <f t="shared" si="13"/>
        <v>，4750241</v>
      </c>
      <c r="I405" t="str">
        <f>VLOOKUP(A405,HOP!A:U,21,0)</f>
        <v>直连</v>
      </c>
    </row>
    <row r="406" ht="14.25" hidden="1" customHeight="1" spans="1:9">
      <c r="A406" s="7" t="s">
        <v>3240</v>
      </c>
      <c r="B406" s="8" t="s">
        <v>1452</v>
      </c>
      <c r="C406" s="8" t="s">
        <v>1461</v>
      </c>
      <c r="D406" s="3">
        <v>290</v>
      </c>
      <c r="E406" t="str">
        <f>VLOOKUP(A406,HOP!A:L,12,0)</f>
        <v>290.00</v>
      </c>
      <c r="F406" t="str">
        <f>VLOOKUP(A406,HOP!A:C,3,0)</f>
        <v>4748870</v>
      </c>
      <c r="G406">
        <f t="shared" si="12"/>
        <v>0</v>
      </c>
      <c r="H406" t="str">
        <f t="shared" si="13"/>
        <v>，4748870</v>
      </c>
      <c r="I406" t="str">
        <f>VLOOKUP(A406,HOP!A:U,21,0)</f>
        <v>直采</v>
      </c>
    </row>
    <row r="407" ht="14.25" hidden="1" customHeight="1" spans="1:9">
      <c r="A407" s="7" t="s">
        <v>3244</v>
      </c>
      <c r="B407" s="8" t="s">
        <v>1452</v>
      </c>
      <c r="C407" s="8" t="s">
        <v>1461</v>
      </c>
      <c r="D407" s="3">
        <v>290</v>
      </c>
      <c r="E407" t="str">
        <f>VLOOKUP(A407,HOP!A:L,12,0)</f>
        <v>290.00</v>
      </c>
      <c r="F407" t="str">
        <f>VLOOKUP(A407,HOP!A:C,3,0)</f>
        <v>4134632</v>
      </c>
      <c r="G407">
        <f t="shared" si="12"/>
        <v>0</v>
      </c>
      <c r="H407" t="str">
        <f t="shared" si="13"/>
        <v>，4134632</v>
      </c>
      <c r="I407" t="str">
        <f>VLOOKUP(A407,HOP!A:U,21,0)</f>
        <v>直采</v>
      </c>
    </row>
    <row r="408" ht="14.25" hidden="1" customHeight="1" spans="1:9">
      <c r="A408" s="7" t="s">
        <v>3250</v>
      </c>
      <c r="B408" s="8" t="s">
        <v>1452</v>
      </c>
      <c r="C408" s="8" t="s">
        <v>1461</v>
      </c>
      <c r="D408" s="3">
        <v>634.9</v>
      </c>
      <c r="E408" t="str">
        <f>VLOOKUP(A408,HOP!A:L,12,0)</f>
        <v>634.90</v>
      </c>
      <c r="F408" t="str">
        <f>VLOOKUP(A408,HOP!A:C,3,0)</f>
        <v>4752261</v>
      </c>
      <c r="G408">
        <f t="shared" si="12"/>
        <v>0</v>
      </c>
      <c r="H408" t="str">
        <f t="shared" si="13"/>
        <v>，4752261</v>
      </c>
      <c r="I408" t="str">
        <f>VLOOKUP(A408,HOP!A:U,21,0)</f>
        <v>直连</v>
      </c>
    </row>
    <row r="409" ht="14.25" hidden="1" customHeight="1" spans="1:9">
      <c r="A409" s="7" t="s">
        <v>3256</v>
      </c>
      <c r="B409" s="8" t="s">
        <v>1452</v>
      </c>
      <c r="C409" s="8" t="s">
        <v>1461</v>
      </c>
      <c r="D409" s="3">
        <v>290</v>
      </c>
      <c r="E409" t="str">
        <f>VLOOKUP(A409,HOP!A:L,12,0)</f>
        <v>290.00</v>
      </c>
      <c r="F409" t="str">
        <f>VLOOKUP(A409,HOP!A:C,3,0)</f>
        <v>4137885</v>
      </c>
      <c r="G409">
        <f t="shared" si="12"/>
        <v>0</v>
      </c>
      <c r="H409" t="str">
        <f t="shared" si="13"/>
        <v>，4137885</v>
      </c>
      <c r="I409" t="str">
        <f>VLOOKUP(A409,HOP!A:U,21,0)</f>
        <v>直采</v>
      </c>
    </row>
    <row r="410" ht="14.25" hidden="1" customHeight="1" spans="1:9">
      <c r="A410" s="7" t="s">
        <v>3259</v>
      </c>
      <c r="B410" s="8" t="s">
        <v>2074</v>
      </c>
      <c r="C410" s="8" t="s">
        <v>1461</v>
      </c>
      <c r="D410" s="3">
        <v>3562.52</v>
      </c>
      <c r="E410" t="str">
        <f>VLOOKUP(A410,HOP!A:L,12,0)</f>
        <v>3562.52</v>
      </c>
      <c r="F410" t="str">
        <f>VLOOKUP(A410,HOP!A:C,3,0)</f>
        <v>4590769</v>
      </c>
      <c r="G410">
        <f t="shared" si="12"/>
        <v>0</v>
      </c>
      <c r="H410" t="str">
        <f t="shared" si="13"/>
        <v>，4590769</v>
      </c>
      <c r="I410" t="str">
        <f>VLOOKUP(A410,HOP!A:U,21,0)</f>
        <v>直连</v>
      </c>
    </row>
    <row r="411" ht="14.25" hidden="1" customHeight="1" spans="1:9">
      <c r="A411" s="7" t="s">
        <v>3265</v>
      </c>
      <c r="B411" s="8" t="s">
        <v>826</v>
      </c>
      <c r="C411" s="8" t="s">
        <v>1461</v>
      </c>
      <c r="D411" s="3">
        <v>1439.76</v>
      </c>
      <c r="E411" t="str">
        <f>VLOOKUP(A411,HOP!A:L,12,0)</f>
        <v>1439.76</v>
      </c>
      <c r="F411" t="str">
        <f>VLOOKUP(A411,HOP!A:C,3,0)</f>
        <v>4636971</v>
      </c>
      <c r="G411">
        <f t="shared" si="12"/>
        <v>0</v>
      </c>
      <c r="H411" t="str">
        <f t="shared" si="13"/>
        <v>，4636971</v>
      </c>
      <c r="I411" t="str">
        <f>VLOOKUP(A411,HOP!A:U,21,0)</f>
        <v>直连</v>
      </c>
    </row>
    <row r="412" ht="14.25" hidden="1" customHeight="1" spans="1:9">
      <c r="A412" s="7" t="s">
        <v>3271</v>
      </c>
      <c r="B412" s="8" t="s">
        <v>1452</v>
      </c>
      <c r="C412" s="8" t="s">
        <v>1461</v>
      </c>
      <c r="D412" s="3">
        <v>1544.64</v>
      </c>
      <c r="E412" t="str">
        <f>VLOOKUP(A412,HOP!A:L,12,0)</f>
        <v>1544.64</v>
      </c>
      <c r="F412" t="str">
        <f>VLOOKUP(A412,HOP!A:C,3,0)</f>
        <v>4663572</v>
      </c>
      <c r="G412">
        <f t="shared" si="12"/>
        <v>0</v>
      </c>
      <c r="H412" t="str">
        <f t="shared" si="13"/>
        <v>，4663572</v>
      </c>
      <c r="I412" t="str">
        <f>VLOOKUP(A412,HOP!A:U,21,0)</f>
        <v>直连</v>
      </c>
    </row>
    <row r="413" ht="14.25" hidden="1" customHeight="1" spans="1:9">
      <c r="A413" s="7" t="s">
        <v>3277</v>
      </c>
      <c r="B413" s="8" t="s">
        <v>826</v>
      </c>
      <c r="C413" s="8" t="s">
        <v>1461</v>
      </c>
      <c r="D413" s="3">
        <v>1080</v>
      </c>
      <c r="E413" t="str">
        <f>VLOOKUP(A413,HOP!A:L,12,0)</f>
        <v>1080.00</v>
      </c>
      <c r="F413" t="str">
        <f>VLOOKUP(A413,HOP!A:C,3,0)</f>
        <v>4689341</v>
      </c>
      <c r="G413">
        <f t="shared" si="12"/>
        <v>0</v>
      </c>
      <c r="H413" t="str">
        <f t="shared" si="13"/>
        <v>，4689341</v>
      </c>
      <c r="I413" t="str">
        <f>VLOOKUP(A413,HOP!A:U,21,0)</f>
        <v>直采</v>
      </c>
    </row>
    <row r="414" ht="14.25" hidden="1" customHeight="1" spans="1:9">
      <c r="A414" s="7" t="s">
        <v>3285</v>
      </c>
      <c r="B414" s="8" t="s">
        <v>1452</v>
      </c>
      <c r="C414" s="8" t="s">
        <v>1461</v>
      </c>
      <c r="D414" s="3">
        <v>1836</v>
      </c>
      <c r="E414" t="str">
        <f>VLOOKUP(A414,HOP!A:L,12,0)</f>
        <v>1836.00</v>
      </c>
      <c r="F414" t="str">
        <f>VLOOKUP(A414,HOP!A:C,3,0)</f>
        <v>4688751</v>
      </c>
      <c r="G414">
        <f t="shared" si="12"/>
        <v>0</v>
      </c>
      <c r="H414" t="str">
        <f t="shared" si="13"/>
        <v>，4688751</v>
      </c>
      <c r="I414" t="str">
        <f>VLOOKUP(A414,HOP!A:U,21,0)</f>
        <v>直采</v>
      </c>
    </row>
    <row r="415" ht="14.25" hidden="1" customHeight="1" spans="1:9">
      <c r="A415" s="7" t="s">
        <v>3294</v>
      </c>
      <c r="B415" s="8" t="s">
        <v>2074</v>
      </c>
      <c r="C415" s="8" t="s">
        <v>1461</v>
      </c>
      <c r="D415" s="3">
        <v>830</v>
      </c>
      <c r="E415" t="str">
        <f>VLOOKUP(A415,HOP!A:L,12,0)</f>
        <v>830.00</v>
      </c>
      <c r="F415" t="str">
        <f>VLOOKUP(A415,HOP!A:C,3,0)</f>
        <v>4697067</v>
      </c>
      <c r="G415">
        <f t="shared" si="12"/>
        <v>0</v>
      </c>
      <c r="H415" t="str">
        <f t="shared" si="13"/>
        <v>，4697067</v>
      </c>
      <c r="I415" t="str">
        <f>VLOOKUP(A415,HOP!A:U,21,0)</f>
        <v>直采</v>
      </c>
    </row>
    <row r="416" ht="14.25" hidden="1" customHeight="1" spans="1:9">
      <c r="A416" s="7" t="s">
        <v>3298</v>
      </c>
      <c r="B416" s="8" t="s">
        <v>1452</v>
      </c>
      <c r="C416" s="8" t="s">
        <v>1461</v>
      </c>
      <c r="D416" s="3">
        <v>4843.16</v>
      </c>
      <c r="E416" t="str">
        <f>VLOOKUP(A416,HOP!A:L,12,0)</f>
        <v>4843.16</v>
      </c>
      <c r="F416" t="str">
        <f>VLOOKUP(A416,HOP!A:C,3,0)</f>
        <v>4697393</v>
      </c>
      <c r="G416">
        <f t="shared" si="12"/>
        <v>0</v>
      </c>
      <c r="H416" t="str">
        <f t="shared" si="13"/>
        <v>，4697393</v>
      </c>
      <c r="I416" t="str">
        <f>VLOOKUP(A416,HOP!A:U,21,0)</f>
        <v>直连</v>
      </c>
    </row>
    <row r="417" ht="14.25" hidden="1" customHeight="1" spans="1:9">
      <c r="A417" s="7" t="s">
        <v>3307</v>
      </c>
      <c r="B417" s="8" t="s">
        <v>825</v>
      </c>
      <c r="C417" s="8" t="s">
        <v>1461</v>
      </c>
      <c r="D417" s="3">
        <v>1067</v>
      </c>
      <c r="E417" t="str">
        <f>VLOOKUP(A417,HOP!A:L,12,0)</f>
        <v>1067.00</v>
      </c>
      <c r="F417" t="str">
        <f>VLOOKUP(A417,HOP!A:C,3,0)</f>
        <v>4700466</v>
      </c>
      <c r="G417">
        <f t="shared" si="12"/>
        <v>0</v>
      </c>
      <c r="H417" t="str">
        <f t="shared" si="13"/>
        <v>，4700466</v>
      </c>
      <c r="I417" t="str">
        <f>VLOOKUP(A417,HOP!A:U,21,0)</f>
        <v>直连</v>
      </c>
    </row>
    <row r="418" ht="14.25" hidden="1" customHeight="1" spans="1:9">
      <c r="A418" s="7" t="s">
        <v>3316</v>
      </c>
      <c r="B418" s="8" t="s">
        <v>1452</v>
      </c>
      <c r="C418" s="8" t="s">
        <v>1461</v>
      </c>
      <c r="D418" s="3">
        <v>192.36</v>
      </c>
      <c r="E418" t="str">
        <f>VLOOKUP(A418,HOP!A:L,12,0)</f>
        <v>192.36</v>
      </c>
      <c r="F418" t="str">
        <f>VLOOKUP(A418,HOP!A:C,3,0)</f>
        <v>4701917</v>
      </c>
      <c r="G418">
        <f t="shared" si="12"/>
        <v>0</v>
      </c>
      <c r="H418" t="str">
        <f t="shared" si="13"/>
        <v>，4701917</v>
      </c>
      <c r="I418" t="str">
        <f>VLOOKUP(A418,HOP!A:U,21,0)</f>
        <v>直连</v>
      </c>
    </row>
    <row r="419" ht="14.25" hidden="1" customHeight="1" spans="1:9">
      <c r="A419" s="7" t="s">
        <v>3322</v>
      </c>
      <c r="B419" s="8" t="s">
        <v>825</v>
      </c>
      <c r="C419" s="8" t="s">
        <v>1461</v>
      </c>
      <c r="D419" s="3">
        <v>1512</v>
      </c>
      <c r="E419" t="str">
        <f>VLOOKUP(A419,HOP!A:L,12,0)</f>
        <v>1512.00</v>
      </c>
      <c r="F419" t="str">
        <f>VLOOKUP(A419,HOP!A:C,3,0)</f>
        <v>4722362</v>
      </c>
      <c r="G419">
        <f t="shared" si="12"/>
        <v>0</v>
      </c>
      <c r="H419" t="str">
        <f t="shared" si="13"/>
        <v>，4722362</v>
      </c>
      <c r="I419" t="str">
        <f>VLOOKUP(A419,HOP!A:U,21,0)</f>
        <v>直采</v>
      </c>
    </row>
    <row r="420" ht="14.25" hidden="1" customHeight="1" spans="1:9">
      <c r="A420" s="7" t="s">
        <v>3325</v>
      </c>
      <c r="B420" s="8" t="s">
        <v>1452</v>
      </c>
      <c r="C420" s="8" t="s">
        <v>1461</v>
      </c>
      <c r="D420" s="3">
        <v>1450</v>
      </c>
      <c r="E420" t="str">
        <f>VLOOKUP(A420,HOP!A:L,12,0)</f>
        <v>1450.00</v>
      </c>
      <c r="F420" t="str">
        <f>VLOOKUP(A420,HOP!A:C,3,0)</f>
        <v>4730468</v>
      </c>
      <c r="G420">
        <f t="shared" si="12"/>
        <v>0</v>
      </c>
      <c r="H420" t="str">
        <f t="shared" si="13"/>
        <v>，4730468</v>
      </c>
      <c r="I420" t="str">
        <f>VLOOKUP(A420,HOP!A:U,21,0)</f>
        <v>直采</v>
      </c>
    </row>
    <row r="421" ht="14.25" hidden="1" customHeight="1" spans="1:9">
      <c r="A421" s="7" t="s">
        <v>3330</v>
      </c>
      <c r="B421" s="8" t="s">
        <v>1452</v>
      </c>
      <c r="C421" s="8" t="s">
        <v>1461</v>
      </c>
      <c r="D421" s="3">
        <v>1108.36</v>
      </c>
      <c r="E421" t="str">
        <f>VLOOKUP(A421,HOP!A:L,12,0)</f>
        <v>1108.36</v>
      </c>
      <c r="F421" t="str">
        <f>VLOOKUP(A421,HOP!A:C,3,0)</f>
        <v>4732817</v>
      </c>
      <c r="G421">
        <f t="shared" si="12"/>
        <v>0</v>
      </c>
      <c r="H421" t="str">
        <f t="shared" si="13"/>
        <v>，4732817</v>
      </c>
      <c r="I421" t="str">
        <f>VLOOKUP(A421,HOP!A:U,21,0)</f>
        <v>直连</v>
      </c>
    </row>
    <row r="422" ht="14.25" hidden="1" customHeight="1" spans="1:9">
      <c r="A422" s="7" t="s">
        <v>3335</v>
      </c>
      <c r="B422" s="8" t="s">
        <v>1452</v>
      </c>
      <c r="C422" s="8" t="s">
        <v>1461</v>
      </c>
      <c r="D422" s="3">
        <v>1662.54</v>
      </c>
      <c r="E422" t="str">
        <f>VLOOKUP(A422,HOP!A:L,12,0)</f>
        <v>1662.54</v>
      </c>
      <c r="F422" t="str">
        <f>VLOOKUP(A422,HOP!A:C,3,0)</f>
        <v>4732814</v>
      </c>
      <c r="G422">
        <f t="shared" si="12"/>
        <v>0</v>
      </c>
      <c r="H422" t="str">
        <f t="shared" si="13"/>
        <v>，4732814</v>
      </c>
      <c r="I422" t="str">
        <f>VLOOKUP(A422,HOP!A:U,21,0)</f>
        <v>直连</v>
      </c>
    </row>
    <row r="423" ht="14.25" hidden="1" customHeight="1" spans="1:9">
      <c r="A423" s="7" t="s">
        <v>3341</v>
      </c>
      <c r="B423" s="8" t="s">
        <v>2074</v>
      </c>
      <c r="C423" s="8" t="s">
        <v>1461</v>
      </c>
      <c r="D423" s="3">
        <v>3100</v>
      </c>
      <c r="E423" t="str">
        <f>VLOOKUP(A423,HOP!A:L,12,0)</f>
        <v>3100.00</v>
      </c>
      <c r="F423" t="str">
        <f>VLOOKUP(A423,HOP!A:C,3,0)</f>
        <v>4728158</v>
      </c>
      <c r="G423">
        <f t="shared" si="12"/>
        <v>0</v>
      </c>
      <c r="H423" t="str">
        <f t="shared" si="13"/>
        <v>，4728158</v>
      </c>
      <c r="I423" t="str">
        <f>VLOOKUP(A423,HOP!A:U,21,0)</f>
        <v>直采</v>
      </c>
    </row>
    <row r="424" ht="14.25" hidden="1" customHeight="1" spans="1:9">
      <c r="A424" s="7" t="s">
        <v>3348</v>
      </c>
      <c r="B424" s="8" t="s">
        <v>826</v>
      </c>
      <c r="C424" s="8" t="s">
        <v>1461</v>
      </c>
      <c r="D424" s="3">
        <v>832.68</v>
      </c>
      <c r="E424" t="str">
        <f>VLOOKUP(A424,HOP!A:L,12,0)</f>
        <v>832.68</v>
      </c>
      <c r="F424" t="str">
        <f>VLOOKUP(A424,HOP!A:C,3,0)</f>
        <v>4733330</v>
      </c>
      <c r="G424">
        <f t="shared" si="12"/>
        <v>0</v>
      </c>
      <c r="H424" t="str">
        <f t="shared" si="13"/>
        <v>，4733330</v>
      </c>
      <c r="I424" t="str">
        <f>VLOOKUP(A424,HOP!A:U,21,0)</f>
        <v>直连</v>
      </c>
    </row>
    <row r="425" ht="14.25" hidden="1" customHeight="1" spans="1:9">
      <c r="A425" s="7" t="s">
        <v>3354</v>
      </c>
      <c r="B425" s="8" t="s">
        <v>826</v>
      </c>
      <c r="C425" s="8" t="s">
        <v>1461</v>
      </c>
      <c r="D425" s="3">
        <v>5344.2</v>
      </c>
      <c r="E425" t="str">
        <f>VLOOKUP(A425,HOP!A:L,12,0)</f>
        <v>5344.20</v>
      </c>
      <c r="F425" t="str">
        <f>VLOOKUP(A425,HOP!A:C,3,0)</f>
        <v>4734480</v>
      </c>
      <c r="G425">
        <f t="shared" si="12"/>
        <v>0</v>
      </c>
      <c r="H425" t="str">
        <f t="shared" si="13"/>
        <v>，4734480</v>
      </c>
      <c r="I425" t="str">
        <f>VLOOKUP(A425,HOP!A:U,21,0)</f>
        <v>直连</v>
      </c>
    </row>
    <row r="426" ht="14.25" hidden="1" customHeight="1" spans="1:9">
      <c r="A426" s="7" t="s">
        <v>3364</v>
      </c>
      <c r="B426" s="8" t="s">
        <v>1452</v>
      </c>
      <c r="C426" s="8" t="s">
        <v>1461</v>
      </c>
      <c r="D426" s="3">
        <v>1287.2</v>
      </c>
      <c r="E426" t="str">
        <f>VLOOKUP(A426,HOP!A:L,12,0)</f>
        <v>1287.20</v>
      </c>
      <c r="F426" t="str">
        <f>VLOOKUP(A426,HOP!A:C,3,0)</f>
        <v>4735898</v>
      </c>
      <c r="G426">
        <f t="shared" si="12"/>
        <v>0</v>
      </c>
      <c r="H426" t="str">
        <f t="shared" si="13"/>
        <v>，4735898</v>
      </c>
      <c r="I426" t="str">
        <f>VLOOKUP(A426,HOP!A:U,21,0)</f>
        <v>直连</v>
      </c>
    </row>
    <row r="427" ht="14.25" hidden="1" customHeight="1" spans="1:9">
      <c r="A427" s="7" t="s">
        <v>3373</v>
      </c>
      <c r="B427" s="8" t="s">
        <v>1452</v>
      </c>
      <c r="C427" s="8" t="s">
        <v>1461</v>
      </c>
      <c r="D427" s="3">
        <v>209.67</v>
      </c>
      <c r="E427" t="str">
        <f>VLOOKUP(A427,HOP!A:L,12,0)</f>
        <v>209.67</v>
      </c>
      <c r="F427" t="str">
        <f>VLOOKUP(A427,HOP!A:C,3,0)</f>
        <v>4746633</v>
      </c>
      <c r="G427">
        <f t="shared" si="12"/>
        <v>0</v>
      </c>
      <c r="H427" t="str">
        <f t="shared" si="13"/>
        <v>，4746633</v>
      </c>
      <c r="I427" t="str">
        <f>VLOOKUP(A427,HOP!A:U,21,0)</f>
        <v>直连</v>
      </c>
    </row>
    <row r="428" ht="14.25" hidden="1" customHeight="1" spans="1:9">
      <c r="A428" s="7" t="s">
        <v>3376</v>
      </c>
      <c r="B428" s="8" t="s">
        <v>1452</v>
      </c>
      <c r="C428" s="8" t="s">
        <v>1461</v>
      </c>
      <c r="D428" s="3">
        <v>275.18</v>
      </c>
      <c r="E428" t="str">
        <f>VLOOKUP(A428,HOP!A:L,12,0)</f>
        <v>275.18</v>
      </c>
      <c r="F428" t="str">
        <f>VLOOKUP(A428,HOP!A:C,3,0)</f>
        <v>4751099</v>
      </c>
      <c r="G428">
        <f t="shared" si="12"/>
        <v>0</v>
      </c>
      <c r="H428" t="str">
        <f t="shared" si="13"/>
        <v>，4751099</v>
      </c>
      <c r="I428" t="str">
        <f>VLOOKUP(A428,HOP!A:U,21,0)</f>
        <v>直连</v>
      </c>
    </row>
    <row r="429" ht="14.25" hidden="1" customHeight="1" spans="1:9">
      <c r="A429" s="7" t="s">
        <v>3384</v>
      </c>
      <c r="B429" s="8" t="s">
        <v>1452</v>
      </c>
      <c r="C429" s="8" t="s">
        <v>1461</v>
      </c>
      <c r="D429" s="3">
        <v>177.35</v>
      </c>
      <c r="E429" t="str">
        <f>VLOOKUP(A429,HOP!A:L,12,0)</f>
        <v>177.35</v>
      </c>
      <c r="F429" t="str">
        <f>VLOOKUP(A429,HOP!A:C,3,0)</f>
        <v>4751337</v>
      </c>
      <c r="G429">
        <f t="shared" si="12"/>
        <v>0</v>
      </c>
      <c r="H429" t="str">
        <f t="shared" si="13"/>
        <v>，4751337</v>
      </c>
      <c r="I429" t="str">
        <f>VLOOKUP(A429,HOP!A:U,21,0)</f>
        <v>直连</v>
      </c>
    </row>
    <row r="430" ht="14.25" hidden="1" customHeight="1" spans="1:9">
      <c r="A430" s="7" t="s">
        <v>3392</v>
      </c>
      <c r="B430" s="8" t="s">
        <v>1452</v>
      </c>
      <c r="C430" s="8" t="s">
        <v>1461</v>
      </c>
      <c r="D430" s="3">
        <v>465.24</v>
      </c>
      <c r="E430" t="str">
        <f>VLOOKUP(A430,HOP!A:L,12,0)</f>
        <v>465.24</v>
      </c>
      <c r="F430" t="str">
        <f>VLOOKUP(A430,HOP!A:C,3,0)</f>
        <v>4751195</v>
      </c>
      <c r="G430">
        <f t="shared" si="12"/>
        <v>0</v>
      </c>
      <c r="H430" t="str">
        <f t="shared" si="13"/>
        <v>，4751195</v>
      </c>
      <c r="I430" t="str">
        <f>VLOOKUP(A430,HOP!A:U,21,0)</f>
        <v>直连</v>
      </c>
    </row>
    <row r="431" ht="14.25" hidden="1" customHeight="1" spans="1:9">
      <c r="A431" s="7" t="s">
        <v>3397</v>
      </c>
      <c r="B431" s="8" t="s">
        <v>1452</v>
      </c>
      <c r="C431" s="8" t="s">
        <v>1461</v>
      </c>
      <c r="D431" s="3">
        <v>570.43</v>
      </c>
      <c r="E431" t="str">
        <f>VLOOKUP(A431,HOP!A:L,12,0)</f>
        <v>570.43</v>
      </c>
      <c r="F431" t="str">
        <f>VLOOKUP(A431,HOP!A:C,3,0)</f>
        <v>4748884</v>
      </c>
      <c r="G431">
        <f t="shared" si="12"/>
        <v>0</v>
      </c>
      <c r="H431" t="str">
        <f t="shared" si="13"/>
        <v>，4748884</v>
      </c>
      <c r="I431" t="str">
        <f>VLOOKUP(A431,HOP!A:U,21,0)</f>
        <v>直连</v>
      </c>
    </row>
    <row r="432" ht="14.25" hidden="1" customHeight="1" spans="1:9">
      <c r="A432" s="7" t="s">
        <v>3406</v>
      </c>
      <c r="B432" s="8" t="s">
        <v>1452</v>
      </c>
      <c r="C432" s="8" t="s">
        <v>1461</v>
      </c>
      <c r="D432" s="3">
        <v>319</v>
      </c>
      <c r="E432" t="str">
        <f>VLOOKUP(A432,HOP!A:L,12,0)</f>
        <v>319.00</v>
      </c>
      <c r="F432" t="str">
        <f>VLOOKUP(A432,HOP!A:C,3,0)</f>
        <v>4743986</v>
      </c>
      <c r="G432">
        <f t="shared" si="12"/>
        <v>0</v>
      </c>
      <c r="H432" t="str">
        <f t="shared" si="13"/>
        <v>，4743986</v>
      </c>
      <c r="I432" t="str">
        <f>VLOOKUP(A432,HOP!A:U,21,0)</f>
        <v>直采</v>
      </c>
    </row>
    <row r="433" ht="14.25" hidden="1" customHeight="1" spans="1:9">
      <c r="A433" s="7" t="s">
        <v>3410</v>
      </c>
      <c r="B433" s="8" t="s">
        <v>1452</v>
      </c>
      <c r="C433" s="8" t="s">
        <v>1461</v>
      </c>
      <c r="D433" s="3">
        <v>119.32</v>
      </c>
      <c r="E433" t="str">
        <f>VLOOKUP(A433,HOP!A:L,12,0)</f>
        <v>119.32</v>
      </c>
      <c r="F433" t="str">
        <f>VLOOKUP(A433,HOP!A:C,3,0)</f>
        <v>4752709</v>
      </c>
      <c r="G433">
        <f t="shared" si="12"/>
        <v>0</v>
      </c>
      <c r="H433" t="str">
        <f t="shared" si="13"/>
        <v>，4752709</v>
      </c>
      <c r="I433" t="str">
        <f>VLOOKUP(A433,HOP!A:U,21,0)</f>
        <v>直连</v>
      </c>
    </row>
    <row r="434" ht="14.25" hidden="1" customHeight="1" spans="1:9">
      <c r="A434" s="7" t="s">
        <v>3418</v>
      </c>
      <c r="B434" s="8" t="s">
        <v>1452</v>
      </c>
      <c r="C434" s="8" t="s">
        <v>1461</v>
      </c>
      <c r="D434" s="3">
        <v>458.71</v>
      </c>
      <c r="E434" t="str">
        <f>VLOOKUP(A434,HOP!A:L,12,0)</f>
        <v>458.71</v>
      </c>
      <c r="F434" t="str">
        <f>VLOOKUP(A434,HOP!A:C,3,0)</f>
        <v>4753886</v>
      </c>
      <c r="G434">
        <f t="shared" si="12"/>
        <v>0</v>
      </c>
      <c r="H434" t="str">
        <f t="shared" si="13"/>
        <v>，4753886</v>
      </c>
      <c r="I434" t="str">
        <f>VLOOKUP(A434,HOP!A:U,21,0)</f>
        <v>直连</v>
      </c>
    </row>
    <row r="435" ht="14.25" hidden="1" customHeight="1" spans="1:9">
      <c r="A435" s="7" t="s">
        <v>3427</v>
      </c>
      <c r="B435" s="8" t="s">
        <v>2074</v>
      </c>
      <c r="C435" s="8" t="s">
        <v>1461</v>
      </c>
      <c r="D435" s="3">
        <v>1072.1</v>
      </c>
      <c r="E435" t="str">
        <f>VLOOKUP(A435,HOP!A:L,12,0)</f>
        <v>1072.10</v>
      </c>
      <c r="F435" t="str">
        <f>VLOOKUP(A435,HOP!A:C,3,0)</f>
        <v>3610555</v>
      </c>
      <c r="G435">
        <f t="shared" si="12"/>
        <v>0</v>
      </c>
      <c r="H435" t="str">
        <f t="shared" si="13"/>
        <v>，3610555</v>
      </c>
      <c r="I435" t="str">
        <f>VLOOKUP(A435,HOP!A:U,21,0)</f>
        <v>直连</v>
      </c>
    </row>
    <row r="436" ht="14.25" hidden="1" customHeight="1" spans="1:9">
      <c r="A436" s="7" t="s">
        <v>3436</v>
      </c>
      <c r="B436" s="8" t="s">
        <v>825</v>
      </c>
      <c r="C436" s="8" t="s">
        <v>1461</v>
      </c>
      <c r="D436" s="3">
        <v>4164.31</v>
      </c>
      <c r="E436" t="str">
        <f>VLOOKUP(A436,HOP!A:L,12,0)</f>
        <v>4164.32</v>
      </c>
      <c r="F436" t="str">
        <f>VLOOKUP(A436,HOP!A:C,3,0)</f>
        <v>4590687</v>
      </c>
      <c r="G436">
        <f t="shared" si="12"/>
        <v>-0.00999999999930878</v>
      </c>
      <c r="H436" t="str">
        <f t="shared" si="13"/>
        <v>，4590687</v>
      </c>
      <c r="I436" t="str">
        <f>VLOOKUP(A436,HOP!A:U,21,0)</f>
        <v>直连</v>
      </c>
    </row>
    <row r="437" ht="14.25" hidden="1" customHeight="1" spans="1:9">
      <c r="A437" s="7" t="s">
        <v>3445</v>
      </c>
      <c r="B437" s="8" t="s">
        <v>1470</v>
      </c>
      <c r="C437" s="8" t="s">
        <v>2049</v>
      </c>
      <c r="D437" s="3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t="14.25" hidden="1" customHeight="1" spans="1:9">
      <c r="A438" s="7" t="s">
        <v>3450</v>
      </c>
      <c r="B438" s="8" t="s">
        <v>492</v>
      </c>
      <c r="C438" s="8" t="s">
        <v>493</v>
      </c>
      <c r="D438" s="3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t="14.25" hidden="1" customHeight="1" spans="1:9">
      <c r="A439" s="7" t="s">
        <v>3456</v>
      </c>
      <c r="B439" s="8" t="s">
        <v>3461</v>
      </c>
      <c r="C439" s="8" t="s">
        <v>2056</v>
      </c>
      <c r="D439" s="3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t="14.25" hidden="1" customHeight="1" spans="1:9">
      <c r="A440" s="7" t="s">
        <v>3465</v>
      </c>
      <c r="B440" s="8" t="s">
        <v>1471</v>
      </c>
      <c r="C440" s="8" t="s">
        <v>2056</v>
      </c>
      <c r="D440" s="3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t="14.25" hidden="1" customHeight="1" spans="1:9">
      <c r="A441" s="7" t="s">
        <v>3472</v>
      </c>
      <c r="B441" s="8" t="s">
        <v>1452</v>
      </c>
      <c r="C441" s="8" t="s">
        <v>2075</v>
      </c>
      <c r="D441" s="3">
        <v>766.52</v>
      </c>
      <c r="E441" t="str">
        <f>VLOOKUP(A441,HOP!A:L,12,0)</f>
        <v>766.52</v>
      </c>
      <c r="F441" t="str">
        <f>VLOOKUP(A441,HOP!A:C,3,0)</f>
        <v>4696970</v>
      </c>
      <c r="G441">
        <f t="shared" si="12"/>
        <v>0</v>
      </c>
      <c r="H441" t="str">
        <f t="shared" si="13"/>
        <v>，4696970</v>
      </c>
      <c r="I441" t="str">
        <f>VLOOKUP(A441,HOP!A:U,21,0)</f>
        <v>直连</v>
      </c>
    </row>
    <row r="442" ht="14.25" hidden="1" customHeight="1" spans="1:9">
      <c r="A442" s="7" t="s">
        <v>3480</v>
      </c>
      <c r="B442" s="8" t="s">
        <v>1452</v>
      </c>
      <c r="C442" s="8" t="s">
        <v>2075</v>
      </c>
      <c r="D442" s="3">
        <v>4187.56</v>
      </c>
      <c r="E442" t="str">
        <f>VLOOKUP(A442,HOP!A:L,12,0)</f>
        <v>4187.56</v>
      </c>
      <c r="F442" t="str">
        <f>VLOOKUP(A442,HOP!A:C,3,0)</f>
        <v>4726660</v>
      </c>
      <c r="G442">
        <f t="shared" si="12"/>
        <v>0</v>
      </c>
      <c r="H442" t="str">
        <f t="shared" si="13"/>
        <v>，4726660</v>
      </c>
      <c r="I442" t="str">
        <f>VLOOKUP(A442,HOP!A:U,21,0)</f>
        <v>直连</v>
      </c>
    </row>
    <row r="443" ht="14.25" hidden="1" customHeight="1" spans="1:9">
      <c r="A443" s="7" t="s">
        <v>3488</v>
      </c>
      <c r="B443" s="8" t="s">
        <v>1461</v>
      </c>
      <c r="C443" s="8" t="s">
        <v>2075</v>
      </c>
      <c r="D443" s="3">
        <v>1510.87</v>
      </c>
      <c r="E443" t="str">
        <f>VLOOKUP(A443,HOP!A:L,12,0)</f>
        <v>1510.87</v>
      </c>
      <c r="F443" t="str">
        <f>VLOOKUP(A443,HOP!A:C,3,0)</f>
        <v>4732137</v>
      </c>
      <c r="G443">
        <f t="shared" si="12"/>
        <v>0</v>
      </c>
      <c r="H443" t="str">
        <f t="shared" si="13"/>
        <v>，4732137</v>
      </c>
      <c r="I443" t="str">
        <f>VLOOKUP(A443,HOP!A:U,21,0)</f>
        <v>直连</v>
      </c>
    </row>
    <row r="444" ht="14.25" hidden="1" customHeight="1" spans="1:9">
      <c r="A444" s="7" t="s">
        <v>3493</v>
      </c>
      <c r="B444" s="8" t="s">
        <v>1461</v>
      </c>
      <c r="C444" s="8" t="s">
        <v>2075</v>
      </c>
      <c r="D444" s="3">
        <v>1017.13</v>
      </c>
      <c r="E444" t="str">
        <f>VLOOKUP(A444,HOP!A:L,12,0)</f>
        <v>1017.13</v>
      </c>
      <c r="F444" t="str">
        <f>VLOOKUP(A444,HOP!A:C,3,0)</f>
        <v>4674377</v>
      </c>
      <c r="G444">
        <f t="shared" si="12"/>
        <v>0</v>
      </c>
      <c r="H444" t="str">
        <f t="shared" si="13"/>
        <v>，4674377</v>
      </c>
      <c r="I444" t="str">
        <f>VLOOKUP(A444,HOP!A:U,21,0)</f>
        <v>直连</v>
      </c>
    </row>
    <row r="445" ht="14.25" hidden="1" customHeight="1" spans="1:9">
      <c r="A445" s="7" t="s">
        <v>3502</v>
      </c>
      <c r="B445" s="8" t="s">
        <v>1461</v>
      </c>
      <c r="C445" s="8" t="s">
        <v>2075</v>
      </c>
      <c r="D445" s="3">
        <v>1036.57</v>
      </c>
      <c r="E445" t="str">
        <f>VLOOKUP(A445,HOP!A:L,12,0)</f>
        <v>1036.57</v>
      </c>
      <c r="F445" t="str">
        <f>VLOOKUP(A445,HOP!A:C,3,0)</f>
        <v>4754228</v>
      </c>
      <c r="G445">
        <f t="shared" si="12"/>
        <v>0</v>
      </c>
      <c r="H445" t="str">
        <f t="shared" si="13"/>
        <v>，4754228</v>
      </c>
      <c r="I445" t="str">
        <f>VLOOKUP(A445,HOP!A:U,21,0)</f>
        <v>直连</v>
      </c>
    </row>
    <row r="446" ht="14.25" hidden="1" customHeight="1" spans="1:9">
      <c r="A446" s="7" t="s">
        <v>3507</v>
      </c>
      <c r="B446" s="8" t="s">
        <v>1452</v>
      </c>
      <c r="C446" s="8" t="s">
        <v>2075</v>
      </c>
      <c r="D446" s="3">
        <v>1984.9</v>
      </c>
      <c r="E446" t="str">
        <f>VLOOKUP(A446,HOP!A:L,12,0)</f>
        <v>1984.90</v>
      </c>
      <c r="F446" t="str">
        <f>VLOOKUP(A446,HOP!A:C,3,0)</f>
        <v>4596337</v>
      </c>
      <c r="G446">
        <f t="shared" si="12"/>
        <v>0</v>
      </c>
      <c r="H446" t="str">
        <f t="shared" si="13"/>
        <v>，4596337</v>
      </c>
      <c r="I446" t="str">
        <f>VLOOKUP(A446,HOP!A:U,21,0)</f>
        <v>直连</v>
      </c>
    </row>
    <row r="447" ht="14.25" hidden="1" customHeight="1" spans="1:9">
      <c r="A447" s="7" t="s">
        <v>3513</v>
      </c>
      <c r="B447" s="8" t="s">
        <v>1452</v>
      </c>
      <c r="C447" s="8" t="s">
        <v>2075</v>
      </c>
      <c r="D447" s="3">
        <v>2154</v>
      </c>
      <c r="E447" t="str">
        <f>VLOOKUP(A447,HOP!A:L,12,0)</f>
        <v>2154.00</v>
      </c>
      <c r="F447" t="str">
        <f>VLOOKUP(A447,HOP!A:C,3,0)</f>
        <v>4626202</v>
      </c>
      <c r="G447">
        <f t="shared" si="12"/>
        <v>0</v>
      </c>
      <c r="H447" t="str">
        <f t="shared" si="13"/>
        <v>，4626202</v>
      </c>
      <c r="I447" t="str">
        <f>VLOOKUP(A447,HOP!A:U,21,0)</f>
        <v>直采</v>
      </c>
    </row>
    <row r="448" ht="14.25" hidden="1" customHeight="1" spans="1:9">
      <c r="A448" s="7" t="s">
        <v>3522</v>
      </c>
      <c r="B448" s="8" t="s">
        <v>2074</v>
      </c>
      <c r="C448" s="8" t="s">
        <v>2075</v>
      </c>
      <c r="D448" s="3">
        <v>1254.72</v>
      </c>
      <c r="E448" t="str">
        <f>VLOOKUP(A448,HOP!A:L,12,0)</f>
        <v>1254.72</v>
      </c>
      <c r="F448" t="str">
        <f>VLOOKUP(A448,HOP!A:C,3,0)</f>
        <v>4629820</v>
      </c>
      <c r="G448">
        <f t="shared" si="12"/>
        <v>0</v>
      </c>
      <c r="H448" t="str">
        <f t="shared" si="13"/>
        <v>，4629820</v>
      </c>
      <c r="I448" t="str">
        <f>VLOOKUP(A448,HOP!A:U,21,0)</f>
        <v>直连</v>
      </c>
    </row>
    <row r="449" ht="14.25" hidden="1" customHeight="1" spans="1:9">
      <c r="A449" s="7" t="s">
        <v>3528</v>
      </c>
      <c r="B449" s="8" t="s">
        <v>1461</v>
      </c>
      <c r="C449" s="8" t="s">
        <v>2075</v>
      </c>
      <c r="D449" s="3">
        <v>422</v>
      </c>
      <c r="E449" t="str">
        <f>VLOOKUP(A449,HOP!A:L,12,0)</f>
        <v>422.00</v>
      </c>
      <c r="F449" t="str">
        <f>VLOOKUP(A449,HOP!A:C,3,0)</f>
        <v>4619559</v>
      </c>
      <c r="G449">
        <f t="shared" si="12"/>
        <v>0</v>
      </c>
      <c r="H449" t="str">
        <f t="shared" si="13"/>
        <v>，4619559</v>
      </c>
      <c r="I449" t="str">
        <f>VLOOKUP(A449,HOP!A:U,21,0)</f>
        <v>直连</v>
      </c>
    </row>
    <row r="450" ht="14.25" hidden="1" customHeight="1" spans="1:9">
      <c r="A450" s="7" t="s">
        <v>3533</v>
      </c>
      <c r="B450" s="8" t="s">
        <v>1461</v>
      </c>
      <c r="C450" s="8" t="s">
        <v>2075</v>
      </c>
      <c r="D450" s="3">
        <v>451</v>
      </c>
      <c r="E450" t="str">
        <f>VLOOKUP(A450,HOP!A:L,12,0)</f>
        <v>451.00</v>
      </c>
      <c r="F450" t="str">
        <f>VLOOKUP(A450,HOP!A:C,3,0)</f>
        <v>4673015</v>
      </c>
      <c r="G450">
        <f t="shared" si="12"/>
        <v>0</v>
      </c>
      <c r="H450" t="str">
        <f t="shared" si="13"/>
        <v>，4673015</v>
      </c>
      <c r="I450" t="str">
        <f>VLOOKUP(A450,HOP!A:U,21,0)</f>
        <v>直连</v>
      </c>
    </row>
    <row r="451" ht="14.25" hidden="1" customHeight="1" spans="1:9">
      <c r="A451" s="7" t="s">
        <v>3539</v>
      </c>
      <c r="B451" s="8" t="s">
        <v>1452</v>
      </c>
      <c r="C451" s="8" t="s">
        <v>2075</v>
      </c>
      <c r="D451" s="3">
        <v>1259.79</v>
      </c>
      <c r="E451" t="str">
        <f>VLOOKUP(A451,HOP!A:L,12,0)</f>
        <v>1259.80</v>
      </c>
      <c r="F451" t="str">
        <f>VLOOKUP(A451,HOP!A:C,3,0)</f>
        <v>4673836</v>
      </c>
      <c r="G451">
        <f t="shared" ref="G451:G514" si="14">D451-E451</f>
        <v>-0.00999999999999091</v>
      </c>
      <c r="H451" t="str">
        <f t="shared" ref="H451:H514" si="15">$H$1&amp;F451</f>
        <v>，4673836</v>
      </c>
      <c r="I451" t="str">
        <f>VLOOKUP(A451,HOP!A:U,21,0)</f>
        <v>直连</v>
      </c>
    </row>
    <row r="452" ht="14.25" hidden="1" customHeight="1" spans="1:9">
      <c r="A452" s="7" t="s">
        <v>3544</v>
      </c>
      <c r="B452" s="8" t="s">
        <v>1461</v>
      </c>
      <c r="C452" s="8" t="s">
        <v>2075</v>
      </c>
      <c r="D452" s="3">
        <v>765.28</v>
      </c>
      <c r="E452" t="str">
        <f>VLOOKUP(A452,HOP!A:L,12,0)</f>
        <v>765.28</v>
      </c>
      <c r="F452" t="str">
        <f>VLOOKUP(A452,HOP!A:C,3,0)</f>
        <v>4672424</v>
      </c>
      <c r="G452">
        <f t="shared" si="14"/>
        <v>0</v>
      </c>
      <c r="H452" t="str">
        <f t="shared" si="15"/>
        <v>，4672424</v>
      </c>
      <c r="I452" t="str">
        <f>VLOOKUP(A452,HOP!A:U,21,0)</f>
        <v>直连</v>
      </c>
    </row>
    <row r="453" ht="14.25" hidden="1" customHeight="1" spans="1:9">
      <c r="A453" s="7" t="s">
        <v>3549</v>
      </c>
      <c r="B453" s="8" t="s">
        <v>1461</v>
      </c>
      <c r="C453" s="8" t="s">
        <v>2075</v>
      </c>
      <c r="D453" s="3">
        <v>624.51</v>
      </c>
      <c r="E453" t="str">
        <f>VLOOKUP(A453,HOP!A:L,12,0)</f>
        <v>624.51</v>
      </c>
      <c r="F453" t="str">
        <f>VLOOKUP(A453,HOP!A:C,3,0)</f>
        <v>4680028</v>
      </c>
      <c r="G453">
        <f t="shared" si="14"/>
        <v>0</v>
      </c>
      <c r="H453" t="str">
        <f t="shared" si="15"/>
        <v>，4680028</v>
      </c>
      <c r="I453" t="str">
        <f>VLOOKUP(A453,HOP!A:U,21,0)</f>
        <v>直连</v>
      </c>
    </row>
    <row r="454" ht="14.25" hidden="1" customHeight="1" spans="1:9">
      <c r="A454" s="7" t="s">
        <v>3555</v>
      </c>
      <c r="B454" s="8" t="s">
        <v>2074</v>
      </c>
      <c r="C454" s="8" t="s">
        <v>2075</v>
      </c>
      <c r="D454" s="3">
        <v>7654.98</v>
      </c>
      <c r="E454" t="str">
        <f>VLOOKUP(A454,HOP!A:L,12,0)</f>
        <v>7655.01</v>
      </c>
      <c r="F454" t="str">
        <f>VLOOKUP(A454,HOP!A:C,3,0)</f>
        <v>4692782</v>
      </c>
      <c r="G454">
        <f t="shared" si="14"/>
        <v>-0.0300000000006548</v>
      </c>
      <c r="H454" t="str">
        <f t="shared" si="15"/>
        <v>，4692782</v>
      </c>
      <c r="I454" t="str">
        <f>VLOOKUP(A454,HOP!A:U,21,0)</f>
        <v>直采</v>
      </c>
    </row>
    <row r="455" ht="14.25" hidden="1" customHeight="1" spans="1:9">
      <c r="A455" s="7" t="s">
        <v>3564</v>
      </c>
      <c r="B455" s="8" t="s">
        <v>1452</v>
      </c>
      <c r="C455" s="8" t="s">
        <v>2075</v>
      </c>
      <c r="D455" s="3">
        <v>1172.92</v>
      </c>
      <c r="E455" t="str">
        <f>VLOOKUP(A455,HOP!A:L,12,0)</f>
        <v>1172.92</v>
      </c>
      <c r="F455" t="str">
        <f>VLOOKUP(A455,HOP!A:C,3,0)</f>
        <v>4700512</v>
      </c>
      <c r="G455">
        <f t="shared" si="14"/>
        <v>0</v>
      </c>
      <c r="H455" t="str">
        <f t="shared" si="15"/>
        <v>，4700512</v>
      </c>
      <c r="I455" t="str">
        <f>VLOOKUP(A455,HOP!A:U,21,0)</f>
        <v>直连</v>
      </c>
    </row>
    <row r="456" ht="14.25" hidden="1" customHeight="1" spans="1:9">
      <c r="A456" s="7" t="s">
        <v>3568</v>
      </c>
      <c r="B456" s="8" t="s">
        <v>2074</v>
      </c>
      <c r="C456" s="8" t="s">
        <v>2075</v>
      </c>
      <c r="D456" s="3">
        <v>5705.28</v>
      </c>
      <c r="E456" t="str">
        <f>VLOOKUP(A456,HOP!A:L,12,0)</f>
        <v>5705.34</v>
      </c>
      <c r="F456" t="str">
        <f>VLOOKUP(A456,HOP!A:C,3,0)</f>
        <v>4703467</v>
      </c>
      <c r="G456">
        <f t="shared" si="14"/>
        <v>-0.0600000000004002</v>
      </c>
      <c r="H456" t="str">
        <f t="shared" si="15"/>
        <v>，4703467</v>
      </c>
      <c r="I456" t="str">
        <f>VLOOKUP(A456,HOP!A:U,21,0)</f>
        <v>直连</v>
      </c>
    </row>
    <row r="457" ht="14.25" hidden="1" customHeight="1" spans="1:9">
      <c r="A457" s="7" t="s">
        <v>3574</v>
      </c>
      <c r="B457" s="8" t="s">
        <v>1452</v>
      </c>
      <c r="C457" s="8" t="s">
        <v>2075</v>
      </c>
      <c r="D457" s="3">
        <v>2021</v>
      </c>
      <c r="E457" t="str">
        <f>VLOOKUP(A457,HOP!A:L,12,0)</f>
        <v>2021.00</v>
      </c>
      <c r="F457" t="str">
        <f>VLOOKUP(A457,HOP!A:C,3,0)</f>
        <v>4727751</v>
      </c>
      <c r="G457">
        <f t="shared" si="14"/>
        <v>0</v>
      </c>
      <c r="H457" t="str">
        <f t="shared" si="15"/>
        <v>，4727751</v>
      </c>
      <c r="I457" t="str">
        <f>VLOOKUP(A457,HOP!A:U,21,0)</f>
        <v>直连</v>
      </c>
    </row>
    <row r="458" ht="14.25" hidden="1" customHeight="1" spans="1:9">
      <c r="A458" s="7" t="s">
        <v>3580</v>
      </c>
      <c r="B458" s="8" t="s">
        <v>1461</v>
      </c>
      <c r="C458" s="8" t="s">
        <v>2075</v>
      </c>
      <c r="D458" s="3">
        <v>470</v>
      </c>
      <c r="E458" t="str">
        <f>VLOOKUP(A458,HOP!A:L,12,0)</f>
        <v>470.00</v>
      </c>
      <c r="F458" t="str">
        <f>VLOOKUP(A458,HOP!A:C,3,0)</f>
        <v>4726582</v>
      </c>
      <c r="G458">
        <f t="shared" si="14"/>
        <v>0</v>
      </c>
      <c r="H458" t="str">
        <f t="shared" si="15"/>
        <v>，4726582</v>
      </c>
      <c r="I458" t="str">
        <f>VLOOKUP(A458,HOP!A:U,21,0)</f>
        <v>直连</v>
      </c>
    </row>
    <row r="459" ht="14.25" hidden="1" customHeight="1" spans="1:9">
      <c r="A459" s="7" t="s">
        <v>3584</v>
      </c>
      <c r="B459" s="8" t="s">
        <v>1452</v>
      </c>
      <c r="C459" s="8" t="s">
        <v>2075</v>
      </c>
      <c r="D459" s="3">
        <v>1638.46</v>
      </c>
      <c r="E459" t="str">
        <f>VLOOKUP(A459,HOP!A:L,12,0)</f>
        <v>1638.48</v>
      </c>
      <c r="F459" t="str">
        <f>VLOOKUP(A459,HOP!A:C,3,0)</f>
        <v>4714764</v>
      </c>
      <c r="G459">
        <f t="shared" si="14"/>
        <v>-0.0199999999999818</v>
      </c>
      <c r="H459" t="str">
        <f t="shared" si="15"/>
        <v>，4714764</v>
      </c>
      <c r="I459" t="str">
        <f>VLOOKUP(A459,HOP!A:U,21,0)</f>
        <v>直连</v>
      </c>
    </row>
    <row r="460" ht="14.25" hidden="1" customHeight="1" spans="1:9">
      <c r="A460" s="7" t="s">
        <v>3590</v>
      </c>
      <c r="B460" s="8" t="s">
        <v>1461</v>
      </c>
      <c r="C460" s="8" t="s">
        <v>2075</v>
      </c>
      <c r="D460" s="3">
        <v>301.97</v>
      </c>
      <c r="E460" t="str">
        <f>VLOOKUP(A460,HOP!A:L,12,0)</f>
        <v>301.97</v>
      </c>
      <c r="F460" t="str">
        <f>VLOOKUP(A460,HOP!A:C,3,0)</f>
        <v>4729093</v>
      </c>
      <c r="G460">
        <f t="shared" si="14"/>
        <v>0</v>
      </c>
      <c r="H460" t="str">
        <f t="shared" si="15"/>
        <v>，4729093</v>
      </c>
      <c r="I460" t="str">
        <f>VLOOKUP(A460,HOP!A:U,21,0)</f>
        <v>直连</v>
      </c>
    </row>
    <row r="461" ht="14.25" hidden="1" customHeight="1" spans="1:9">
      <c r="A461" s="7" t="s">
        <v>3595</v>
      </c>
      <c r="B461" s="8" t="s">
        <v>1461</v>
      </c>
      <c r="C461" s="8" t="s">
        <v>2075</v>
      </c>
      <c r="D461" s="3">
        <v>376.12</v>
      </c>
      <c r="E461" t="str">
        <f>VLOOKUP(A461,HOP!A:L,12,0)</f>
        <v>376.12</v>
      </c>
      <c r="F461" t="str">
        <f>VLOOKUP(A461,HOP!A:C,3,0)</f>
        <v>4711572</v>
      </c>
      <c r="G461">
        <f t="shared" si="14"/>
        <v>0</v>
      </c>
      <c r="H461" t="str">
        <f t="shared" si="15"/>
        <v>，4711572</v>
      </c>
      <c r="I461" t="str">
        <f>VLOOKUP(A461,HOP!A:U,21,0)</f>
        <v>直连</v>
      </c>
    </row>
    <row r="462" ht="14.25" hidden="1" customHeight="1" spans="1:9">
      <c r="A462" s="7" t="s">
        <v>3599</v>
      </c>
      <c r="B462" s="8" t="s">
        <v>1461</v>
      </c>
      <c r="C462" s="8" t="s">
        <v>2075</v>
      </c>
      <c r="D462" s="3">
        <v>300</v>
      </c>
      <c r="E462" t="str">
        <f>VLOOKUP(A462,HOP!A:L,12,0)</f>
        <v>300.00</v>
      </c>
      <c r="F462" t="str">
        <f>VLOOKUP(A462,HOP!A:C,3,0)</f>
        <v>4737241</v>
      </c>
      <c r="G462">
        <f t="shared" si="14"/>
        <v>0</v>
      </c>
      <c r="H462" t="str">
        <f t="shared" si="15"/>
        <v>，4737241</v>
      </c>
      <c r="I462" t="str">
        <f>VLOOKUP(A462,HOP!A:U,21,0)</f>
        <v>直采</v>
      </c>
    </row>
    <row r="463" ht="14.25" hidden="1" customHeight="1" spans="1:9">
      <c r="A463" s="7" t="s">
        <v>3603</v>
      </c>
      <c r="B463" s="8" t="s">
        <v>1461</v>
      </c>
      <c r="C463" s="8" t="s">
        <v>2075</v>
      </c>
      <c r="D463" s="3">
        <v>2464</v>
      </c>
      <c r="E463" t="str">
        <f>VLOOKUP(A463,HOP!A:L,12,0)</f>
        <v>2464.00</v>
      </c>
      <c r="F463" t="str">
        <f>VLOOKUP(A463,HOP!A:C,3,0)</f>
        <v>4740268</v>
      </c>
      <c r="G463">
        <f t="shared" si="14"/>
        <v>0</v>
      </c>
      <c r="H463" t="str">
        <f t="shared" si="15"/>
        <v>，4740268</v>
      </c>
      <c r="I463" t="str">
        <f>VLOOKUP(A463,HOP!A:U,21,0)</f>
        <v>直连</v>
      </c>
    </row>
    <row r="464" ht="14.25" hidden="1" customHeight="1" spans="1:9">
      <c r="A464" s="7" t="s">
        <v>3609</v>
      </c>
      <c r="B464" s="8" t="s">
        <v>1461</v>
      </c>
      <c r="C464" s="8" t="s">
        <v>2075</v>
      </c>
      <c r="D464" s="3">
        <v>733.48</v>
      </c>
      <c r="E464" t="str">
        <f>VLOOKUP(A464,HOP!A:L,12,0)</f>
        <v>733.48</v>
      </c>
      <c r="F464" t="str">
        <f>VLOOKUP(A464,HOP!A:C,3,0)</f>
        <v>4738326</v>
      </c>
      <c r="G464">
        <f t="shared" si="14"/>
        <v>0</v>
      </c>
      <c r="H464" t="str">
        <f t="shared" si="15"/>
        <v>，4738326</v>
      </c>
      <c r="I464" t="str">
        <f>VLOOKUP(A464,HOP!A:U,21,0)</f>
        <v>直连</v>
      </c>
    </row>
    <row r="465" ht="14.25" hidden="1" customHeight="1" spans="1:9">
      <c r="A465" s="7" t="s">
        <v>3616</v>
      </c>
      <c r="B465" s="8" t="s">
        <v>1461</v>
      </c>
      <c r="C465" s="8" t="s">
        <v>2075</v>
      </c>
      <c r="D465" s="3">
        <v>2475</v>
      </c>
      <c r="E465" t="str">
        <f>VLOOKUP(A465,HOP!A:L,12,0)</f>
        <v>2475.00</v>
      </c>
      <c r="F465" t="str">
        <f>VLOOKUP(A465,HOP!A:C,3,0)</f>
        <v>4732692</v>
      </c>
      <c r="G465">
        <f t="shared" si="14"/>
        <v>0</v>
      </c>
      <c r="H465" t="str">
        <f t="shared" si="15"/>
        <v>，4732692</v>
      </c>
      <c r="I465" t="str">
        <f>VLOOKUP(A465,HOP!A:U,21,0)</f>
        <v>直连</v>
      </c>
    </row>
    <row r="466" ht="14.25" hidden="1" customHeight="1" spans="1:9">
      <c r="A466" s="7" t="s">
        <v>3621</v>
      </c>
      <c r="B466" s="8" t="s">
        <v>1452</v>
      </c>
      <c r="C466" s="8" t="s">
        <v>2075</v>
      </c>
      <c r="D466" s="3">
        <v>2726</v>
      </c>
      <c r="E466" t="str">
        <f>VLOOKUP(A466,HOP!A:L,12,0)</f>
        <v>2726.00</v>
      </c>
      <c r="F466" t="str">
        <f>VLOOKUP(A466,HOP!A:C,3,0)</f>
        <v>4731305</v>
      </c>
      <c r="G466">
        <f t="shared" si="14"/>
        <v>0</v>
      </c>
      <c r="H466" t="str">
        <f t="shared" si="15"/>
        <v>，4731305</v>
      </c>
      <c r="I466" t="str">
        <f>VLOOKUP(A466,HOP!A:U,21,0)</f>
        <v>直采</v>
      </c>
    </row>
    <row r="467" ht="14.25" hidden="1" customHeight="1" spans="1:9">
      <c r="A467" s="7" t="s">
        <v>3628</v>
      </c>
      <c r="B467" s="8" t="s">
        <v>1461</v>
      </c>
      <c r="C467" s="8" t="s">
        <v>2075</v>
      </c>
      <c r="D467" s="3">
        <v>1292</v>
      </c>
      <c r="E467" t="str">
        <f>VLOOKUP(A467,HOP!A:L,12,0)</f>
        <v>1292.00</v>
      </c>
      <c r="F467" t="str">
        <f>VLOOKUP(A467,HOP!A:C,3,0)</f>
        <v>4738145</v>
      </c>
      <c r="G467">
        <f t="shared" si="14"/>
        <v>0</v>
      </c>
      <c r="H467" t="str">
        <f t="shared" si="15"/>
        <v>，4738145</v>
      </c>
      <c r="I467" t="str">
        <f>VLOOKUP(A467,HOP!A:U,21,0)</f>
        <v>直采</v>
      </c>
    </row>
    <row r="468" ht="14.25" hidden="1" customHeight="1" spans="1:9">
      <c r="A468" s="7" t="s">
        <v>3633</v>
      </c>
      <c r="B468" s="8" t="s">
        <v>2074</v>
      </c>
      <c r="C468" s="8" t="s">
        <v>2075</v>
      </c>
      <c r="D468" s="3">
        <v>2478.6</v>
      </c>
      <c r="E468" t="str">
        <f>VLOOKUP(A468,HOP!A:L,12,0)</f>
        <v>2478.60</v>
      </c>
      <c r="F468" t="str">
        <f>VLOOKUP(A468,HOP!A:C,3,0)</f>
        <v>4671274</v>
      </c>
      <c r="G468">
        <f t="shared" si="14"/>
        <v>0</v>
      </c>
      <c r="H468" t="str">
        <f t="shared" si="15"/>
        <v>，4671274</v>
      </c>
      <c r="I468" t="str">
        <f>VLOOKUP(A468,HOP!A:U,21,0)</f>
        <v>直连</v>
      </c>
    </row>
    <row r="469" ht="14.25" hidden="1" customHeight="1" spans="1:9">
      <c r="A469" s="7" t="s">
        <v>3639</v>
      </c>
      <c r="B469" s="8" t="s">
        <v>1461</v>
      </c>
      <c r="C469" s="8" t="s">
        <v>2075</v>
      </c>
      <c r="D469" s="3">
        <v>715.57</v>
      </c>
      <c r="E469" t="str">
        <f>VLOOKUP(A469,HOP!A:L,12,0)</f>
        <v>715.57</v>
      </c>
      <c r="F469" t="str">
        <f>VLOOKUP(A469,HOP!A:C,3,0)</f>
        <v>4741496</v>
      </c>
      <c r="G469">
        <f t="shared" si="14"/>
        <v>0</v>
      </c>
      <c r="H469" t="str">
        <f t="shared" si="15"/>
        <v>，4741496</v>
      </c>
      <c r="I469" t="str">
        <f>VLOOKUP(A469,HOP!A:U,21,0)</f>
        <v>直连</v>
      </c>
    </row>
    <row r="470" ht="14.25" hidden="1" customHeight="1" spans="1:9">
      <c r="A470" s="7" t="s">
        <v>3644</v>
      </c>
      <c r="B470" s="8" t="s">
        <v>2074</v>
      </c>
      <c r="C470" s="8" t="s">
        <v>2075</v>
      </c>
      <c r="D470" s="3">
        <v>1937.64</v>
      </c>
      <c r="E470" t="str">
        <f>VLOOKUP(A470,HOP!A:L,12,0)</f>
        <v>1937.64</v>
      </c>
      <c r="F470" t="str">
        <f>VLOOKUP(A470,HOP!A:C,3,0)</f>
        <v>4740523</v>
      </c>
      <c r="G470">
        <f t="shared" si="14"/>
        <v>0</v>
      </c>
      <c r="H470" t="str">
        <f t="shared" si="15"/>
        <v>，4740523</v>
      </c>
      <c r="I470" t="str">
        <f>VLOOKUP(A470,HOP!A:U,21,0)</f>
        <v>直连</v>
      </c>
    </row>
    <row r="471" ht="14.25" hidden="1" customHeight="1" spans="1:9">
      <c r="A471" s="7" t="s">
        <v>3650</v>
      </c>
      <c r="B471" s="8" t="s">
        <v>1461</v>
      </c>
      <c r="C471" s="8" t="s">
        <v>2075</v>
      </c>
      <c r="D471" s="3">
        <v>370</v>
      </c>
      <c r="E471" t="str">
        <f>VLOOKUP(A471,HOP!A:L,12,0)</f>
        <v>370.00</v>
      </c>
      <c r="F471" t="str">
        <f>VLOOKUP(A471,HOP!A:C,3,0)</f>
        <v>4746874</v>
      </c>
      <c r="G471">
        <f t="shared" si="14"/>
        <v>0</v>
      </c>
      <c r="H471" t="str">
        <f t="shared" si="15"/>
        <v>，4746874</v>
      </c>
      <c r="I471" t="str">
        <f>VLOOKUP(A471,HOP!A:U,21,0)</f>
        <v>直采</v>
      </c>
    </row>
    <row r="472" ht="14.25" hidden="1" customHeight="1" spans="1:9">
      <c r="A472" s="7" t="s">
        <v>3655</v>
      </c>
      <c r="B472" s="8" t="s">
        <v>1452</v>
      </c>
      <c r="C472" s="8" t="s">
        <v>2075</v>
      </c>
      <c r="D472" s="3">
        <v>1620.55</v>
      </c>
      <c r="E472" t="str">
        <f>VLOOKUP(A472,HOP!A:L,12,0)</f>
        <v>1620.56</v>
      </c>
      <c r="F472" t="str">
        <f>VLOOKUP(A472,HOP!A:C,3,0)</f>
        <v>4747522</v>
      </c>
      <c r="G472">
        <f t="shared" si="14"/>
        <v>-0.00999999999999091</v>
      </c>
      <c r="H472" t="str">
        <f t="shared" si="15"/>
        <v>，4747522</v>
      </c>
      <c r="I472" t="str">
        <f>VLOOKUP(A472,HOP!A:U,21,0)</f>
        <v>直连</v>
      </c>
    </row>
    <row r="473" ht="14.25" hidden="1" customHeight="1" spans="1:9">
      <c r="A473" s="7" t="s">
        <v>3664</v>
      </c>
      <c r="B473" s="8" t="s">
        <v>1461</v>
      </c>
      <c r="C473" s="8" t="s">
        <v>2075</v>
      </c>
      <c r="D473" s="3">
        <v>1102.96</v>
      </c>
      <c r="E473" t="str">
        <f>VLOOKUP(A473,HOP!A:L,12,0)</f>
        <v>1102.96</v>
      </c>
      <c r="F473" t="str">
        <f>VLOOKUP(A473,HOP!A:C,3,0)</f>
        <v>4747207</v>
      </c>
      <c r="G473">
        <f t="shared" si="14"/>
        <v>0</v>
      </c>
      <c r="H473" t="str">
        <f t="shared" si="15"/>
        <v>，4747207</v>
      </c>
      <c r="I473" t="str">
        <f>VLOOKUP(A473,HOP!A:U,21,0)</f>
        <v>直连</v>
      </c>
    </row>
    <row r="474" ht="14.25" hidden="1" customHeight="1" spans="1:9">
      <c r="A474" s="7" t="s">
        <v>3670</v>
      </c>
      <c r="B474" s="8" t="s">
        <v>1452</v>
      </c>
      <c r="C474" s="8" t="s">
        <v>2075</v>
      </c>
      <c r="D474" s="3">
        <v>1784.82</v>
      </c>
      <c r="E474" t="str">
        <f>VLOOKUP(A474,HOP!A:L,12,0)</f>
        <v>1784.84</v>
      </c>
      <c r="F474" t="str">
        <f>VLOOKUP(A474,HOP!A:C,3,0)</f>
        <v>4751202</v>
      </c>
      <c r="G474">
        <f t="shared" si="14"/>
        <v>-0.0199999999999818</v>
      </c>
      <c r="H474" t="str">
        <f t="shared" si="15"/>
        <v>，4751202</v>
      </c>
      <c r="I474" t="str">
        <f>VLOOKUP(A474,HOP!A:U,21,0)</f>
        <v>直连</v>
      </c>
    </row>
    <row r="475" ht="14.25" hidden="1" customHeight="1" spans="1:9">
      <c r="A475" s="7" t="s">
        <v>3676</v>
      </c>
      <c r="B475" s="8" t="s">
        <v>1461</v>
      </c>
      <c r="C475" s="8" t="s">
        <v>2075</v>
      </c>
      <c r="D475" s="3">
        <v>906.4</v>
      </c>
      <c r="E475" t="str">
        <f>VLOOKUP(A475,HOP!A:L,12,0)</f>
        <v>906.40</v>
      </c>
      <c r="F475" t="str">
        <f>VLOOKUP(A475,HOP!A:C,3,0)</f>
        <v>4748957</v>
      </c>
      <c r="G475">
        <f t="shared" si="14"/>
        <v>0</v>
      </c>
      <c r="H475" t="str">
        <f t="shared" si="15"/>
        <v>，4748957</v>
      </c>
      <c r="I475" t="str">
        <f>VLOOKUP(A475,HOP!A:U,21,0)</f>
        <v>直连</v>
      </c>
    </row>
    <row r="476" ht="14.25" hidden="1" customHeight="1" spans="1:9">
      <c r="A476" s="7" t="s">
        <v>3681</v>
      </c>
      <c r="B476" s="8" t="s">
        <v>1461</v>
      </c>
      <c r="C476" s="8" t="s">
        <v>2075</v>
      </c>
      <c r="D476" s="3">
        <v>552.25</v>
      </c>
      <c r="E476" t="str">
        <f>VLOOKUP(A476,HOP!A:L,12,0)</f>
        <v>552.25</v>
      </c>
      <c r="F476" t="str">
        <f>VLOOKUP(A476,HOP!A:C,3,0)</f>
        <v>4754192</v>
      </c>
      <c r="G476">
        <f t="shared" si="14"/>
        <v>0</v>
      </c>
      <c r="H476" t="str">
        <f t="shared" si="15"/>
        <v>，4754192</v>
      </c>
      <c r="I476" t="str">
        <f>VLOOKUP(A476,HOP!A:U,21,0)</f>
        <v>直连</v>
      </c>
    </row>
    <row r="477" ht="14.25" hidden="1" customHeight="1" spans="1:9">
      <c r="A477" s="7" t="s">
        <v>3690</v>
      </c>
      <c r="B477" s="8" t="s">
        <v>1461</v>
      </c>
      <c r="C477" s="8" t="s">
        <v>2075</v>
      </c>
      <c r="D477" s="3">
        <v>499.1</v>
      </c>
      <c r="E477" t="str">
        <f>VLOOKUP(A477,HOP!A:L,12,0)</f>
        <v>499.10</v>
      </c>
      <c r="F477" t="str">
        <f>VLOOKUP(A477,HOP!A:C,3,0)</f>
        <v>4673956</v>
      </c>
      <c r="G477">
        <f t="shared" si="14"/>
        <v>0</v>
      </c>
      <c r="H477" t="str">
        <f t="shared" si="15"/>
        <v>，4673956</v>
      </c>
      <c r="I477" t="str">
        <f>VLOOKUP(A477,HOP!A:U,21,0)</f>
        <v>直连</v>
      </c>
    </row>
    <row r="478" ht="14.25" hidden="1" customHeight="1" spans="1:9">
      <c r="A478" s="7" t="s">
        <v>3699</v>
      </c>
      <c r="B478" s="8" t="s">
        <v>1461</v>
      </c>
      <c r="C478" s="8" t="s">
        <v>2075</v>
      </c>
      <c r="D478" s="3">
        <v>4505.96</v>
      </c>
      <c r="E478" t="str">
        <f>VLOOKUP(A478,HOP!A:L,12,0)</f>
        <v>4505.96</v>
      </c>
      <c r="F478" t="str">
        <f>VLOOKUP(A478,HOP!A:C,3,0)</f>
        <v>4756480</v>
      </c>
      <c r="G478">
        <f t="shared" si="14"/>
        <v>0</v>
      </c>
      <c r="H478" t="str">
        <f t="shared" si="15"/>
        <v>，4756480</v>
      </c>
      <c r="I478" t="str">
        <f>VLOOKUP(A478,HOP!A:U,21,0)</f>
        <v>直连</v>
      </c>
    </row>
    <row r="479" ht="14.25" hidden="1" customHeight="1" spans="1:9">
      <c r="A479" s="7" t="s">
        <v>3707</v>
      </c>
      <c r="B479" s="8" t="s">
        <v>1452</v>
      </c>
      <c r="C479" s="8" t="s">
        <v>2075</v>
      </c>
      <c r="D479" s="3">
        <v>1766</v>
      </c>
      <c r="E479" t="str">
        <f>VLOOKUP(A479,HOP!A:L,12,0)</f>
        <v>1766.00</v>
      </c>
      <c r="F479" t="str">
        <f>VLOOKUP(A479,HOP!A:C,3,0)</f>
        <v>4625639</v>
      </c>
      <c r="G479">
        <f t="shared" si="14"/>
        <v>0</v>
      </c>
      <c r="H479" t="str">
        <f t="shared" si="15"/>
        <v>，4625639</v>
      </c>
      <c r="I479" t="str">
        <f>VLOOKUP(A479,HOP!A:U,21,0)</f>
        <v>直采</v>
      </c>
    </row>
    <row r="480" ht="14.25" hidden="1" customHeight="1" spans="1:9">
      <c r="A480" s="7" t="s">
        <v>3715</v>
      </c>
      <c r="B480" s="8" t="s">
        <v>1452</v>
      </c>
      <c r="C480" s="8" t="s">
        <v>2075</v>
      </c>
      <c r="D480" s="3">
        <v>1180.46</v>
      </c>
      <c r="E480" t="str">
        <f>VLOOKUP(A480,HOP!A:L,12,0)</f>
        <v>1180.46</v>
      </c>
      <c r="F480" t="str">
        <f>VLOOKUP(A480,HOP!A:C,3,0)</f>
        <v>4665654</v>
      </c>
      <c r="G480">
        <f t="shared" si="14"/>
        <v>0</v>
      </c>
      <c r="H480" t="str">
        <f t="shared" si="15"/>
        <v>，4665654</v>
      </c>
      <c r="I480" t="str">
        <f>VLOOKUP(A480,HOP!A:U,21,0)</f>
        <v>直连</v>
      </c>
    </row>
    <row r="481" ht="14.25" hidden="1" customHeight="1" spans="1:9">
      <c r="A481" s="7" t="s">
        <v>3723</v>
      </c>
      <c r="B481" s="8" t="s">
        <v>1452</v>
      </c>
      <c r="C481" s="8" t="s">
        <v>2075</v>
      </c>
      <c r="D481" s="3">
        <v>3900</v>
      </c>
      <c r="E481" t="str">
        <f>VLOOKUP(A481,HOP!A:L,12,0)</f>
        <v>3900.00</v>
      </c>
      <c r="F481" t="str">
        <f>VLOOKUP(A481,HOP!A:C,3,0)</f>
        <v>4664625</v>
      </c>
      <c r="G481">
        <f t="shared" si="14"/>
        <v>0</v>
      </c>
      <c r="H481" t="str">
        <f t="shared" si="15"/>
        <v>，4664625</v>
      </c>
      <c r="I481" t="str">
        <f>VLOOKUP(A481,HOP!A:U,21,0)</f>
        <v>直采</v>
      </c>
    </row>
    <row r="482" ht="14.25" hidden="1" customHeight="1" spans="1:9">
      <c r="A482" s="7" t="s">
        <v>3730</v>
      </c>
      <c r="B482" s="8" t="s">
        <v>1452</v>
      </c>
      <c r="C482" s="8" t="s">
        <v>2075</v>
      </c>
      <c r="D482" s="3">
        <v>925.44</v>
      </c>
      <c r="E482" t="str">
        <f>VLOOKUP(A482,HOP!A:L,12,0)</f>
        <v>925.44</v>
      </c>
      <c r="F482" t="str">
        <f>VLOOKUP(A482,HOP!A:C,3,0)</f>
        <v>4666217</v>
      </c>
      <c r="G482">
        <f t="shared" si="14"/>
        <v>0</v>
      </c>
      <c r="H482" t="str">
        <f t="shared" si="15"/>
        <v>，4666217</v>
      </c>
      <c r="I482" t="str">
        <f>VLOOKUP(A482,HOP!A:U,21,0)</f>
        <v>直连</v>
      </c>
    </row>
    <row r="483" ht="14.25" hidden="1" customHeight="1" spans="1:9">
      <c r="A483" s="7" t="s">
        <v>3737</v>
      </c>
      <c r="B483" s="8" t="s">
        <v>1452</v>
      </c>
      <c r="C483" s="8" t="s">
        <v>2075</v>
      </c>
      <c r="D483" s="3">
        <v>2538.36</v>
      </c>
      <c r="E483" t="str">
        <f>VLOOKUP(A483,HOP!A:L,12,0)</f>
        <v>2538.36</v>
      </c>
      <c r="F483" t="str">
        <f>VLOOKUP(A483,HOP!A:C,3,0)</f>
        <v>4666178</v>
      </c>
      <c r="G483">
        <f t="shared" si="14"/>
        <v>0</v>
      </c>
      <c r="H483" t="str">
        <f t="shared" si="15"/>
        <v>，4666178</v>
      </c>
      <c r="I483" t="str">
        <f>VLOOKUP(A483,HOP!A:U,21,0)</f>
        <v>直连</v>
      </c>
    </row>
    <row r="484" ht="14.25" hidden="1" customHeight="1" spans="1:9">
      <c r="A484" s="7" t="s">
        <v>3743</v>
      </c>
      <c r="B484" s="8" t="s">
        <v>1452</v>
      </c>
      <c r="C484" s="8" t="s">
        <v>2075</v>
      </c>
      <c r="D484" s="3">
        <v>526</v>
      </c>
      <c r="E484" t="str">
        <f>VLOOKUP(A484,HOP!A:L,12,0)</f>
        <v>526.00</v>
      </c>
      <c r="F484" t="str">
        <f>VLOOKUP(A484,HOP!A:C,3,0)</f>
        <v>4701044</v>
      </c>
      <c r="G484">
        <f t="shared" si="14"/>
        <v>0</v>
      </c>
      <c r="H484" t="str">
        <f t="shared" si="15"/>
        <v>，4701044</v>
      </c>
      <c r="I484" t="str">
        <f>VLOOKUP(A484,HOP!A:U,21,0)</f>
        <v>直采</v>
      </c>
    </row>
    <row r="485" ht="14.25" hidden="1" customHeight="1" spans="1:9">
      <c r="A485" s="7" t="s">
        <v>3750</v>
      </c>
      <c r="B485" s="8" t="s">
        <v>2074</v>
      </c>
      <c r="C485" s="8" t="s">
        <v>2075</v>
      </c>
      <c r="D485" s="3">
        <v>1443.06</v>
      </c>
      <c r="E485" t="str">
        <f>VLOOKUP(A485,HOP!A:L,12,0)</f>
        <v>1443.06</v>
      </c>
      <c r="F485" t="str">
        <f>VLOOKUP(A485,HOP!A:C,3,0)</f>
        <v>4701229</v>
      </c>
      <c r="G485">
        <f t="shared" si="14"/>
        <v>0</v>
      </c>
      <c r="H485" t="str">
        <f t="shared" si="15"/>
        <v>，4701229</v>
      </c>
      <c r="I485" t="str">
        <f>VLOOKUP(A485,HOP!A:U,21,0)</f>
        <v>直连</v>
      </c>
    </row>
    <row r="486" ht="14.25" hidden="1" customHeight="1" spans="1:9">
      <c r="A486" s="7" t="s">
        <v>3759</v>
      </c>
      <c r="B486" s="8" t="s">
        <v>1461</v>
      </c>
      <c r="C486" s="8" t="s">
        <v>2075</v>
      </c>
      <c r="D486" s="3">
        <v>1680</v>
      </c>
      <c r="E486" t="str">
        <f>VLOOKUP(A486,HOP!A:L,12,0)</f>
        <v>1680.00</v>
      </c>
      <c r="F486" t="str">
        <f>VLOOKUP(A486,HOP!A:C,3,0)</f>
        <v>4709964</v>
      </c>
      <c r="G486">
        <f t="shared" si="14"/>
        <v>0</v>
      </c>
      <c r="H486" t="str">
        <f t="shared" si="15"/>
        <v>，4709964</v>
      </c>
      <c r="I486" t="str">
        <f>VLOOKUP(A486,HOP!A:U,21,0)</f>
        <v>直采</v>
      </c>
    </row>
    <row r="487" ht="14.25" hidden="1" customHeight="1" spans="1:9">
      <c r="A487" s="7" t="s">
        <v>3766</v>
      </c>
      <c r="B487" s="8" t="s">
        <v>1461</v>
      </c>
      <c r="C487" s="8" t="s">
        <v>2075</v>
      </c>
      <c r="D487" s="3">
        <v>218.52</v>
      </c>
      <c r="E487" t="str">
        <f>VLOOKUP(A487,HOP!A:L,12,0)</f>
        <v>218.52</v>
      </c>
      <c r="F487" t="str">
        <f>VLOOKUP(A487,HOP!A:C,3,0)</f>
        <v>4713739</v>
      </c>
      <c r="G487">
        <f t="shared" si="14"/>
        <v>0</v>
      </c>
      <c r="H487" t="str">
        <f t="shared" si="15"/>
        <v>，4713739</v>
      </c>
      <c r="I487" t="str">
        <f>VLOOKUP(A487,HOP!A:U,21,0)</f>
        <v>直连</v>
      </c>
    </row>
    <row r="488" ht="14.25" hidden="1" customHeight="1" spans="1:9">
      <c r="A488" s="7" t="s">
        <v>3775</v>
      </c>
      <c r="B488" s="8" t="s">
        <v>2074</v>
      </c>
      <c r="C488" s="8" t="s">
        <v>2075</v>
      </c>
      <c r="D488" s="3">
        <v>1825.86</v>
      </c>
      <c r="E488" t="str">
        <f>VLOOKUP(A488,HOP!A:L,12,0)</f>
        <v>1825.86</v>
      </c>
      <c r="F488" t="str">
        <f>VLOOKUP(A488,HOP!A:C,3,0)</f>
        <v>4701295</v>
      </c>
      <c r="G488">
        <f t="shared" si="14"/>
        <v>0</v>
      </c>
      <c r="H488" t="str">
        <f t="shared" si="15"/>
        <v>，4701295</v>
      </c>
      <c r="I488" t="str">
        <f>VLOOKUP(A488,HOP!A:U,21,0)</f>
        <v>直连</v>
      </c>
    </row>
    <row r="489" ht="14.25" hidden="1" customHeight="1" spans="1:9">
      <c r="A489" s="7" t="s">
        <v>3780</v>
      </c>
      <c r="B489" s="8" t="s">
        <v>1452</v>
      </c>
      <c r="C489" s="8" t="s">
        <v>2075</v>
      </c>
      <c r="D489" s="3">
        <v>1310</v>
      </c>
      <c r="E489" t="str">
        <f>VLOOKUP(A489,HOP!A:L,12,0)</f>
        <v>1310.00</v>
      </c>
      <c r="F489" t="str">
        <f>VLOOKUP(A489,HOP!A:C,3,0)</f>
        <v>4724677</v>
      </c>
      <c r="G489">
        <f t="shared" si="14"/>
        <v>0</v>
      </c>
      <c r="H489" t="str">
        <f t="shared" si="15"/>
        <v>，4724677</v>
      </c>
      <c r="I489" t="str">
        <f>VLOOKUP(A489,HOP!A:U,21,0)</f>
        <v>直采</v>
      </c>
    </row>
    <row r="490" ht="14.25" hidden="1" customHeight="1" spans="1:9">
      <c r="A490" s="7" t="s">
        <v>3788</v>
      </c>
      <c r="B490" s="8" t="s">
        <v>1452</v>
      </c>
      <c r="C490" s="8" t="s">
        <v>2075</v>
      </c>
      <c r="D490" s="3">
        <v>1256</v>
      </c>
      <c r="E490" t="str">
        <f>VLOOKUP(A490,HOP!A:L,12,0)</f>
        <v>1256.00</v>
      </c>
      <c r="F490" t="str">
        <f>VLOOKUP(A490,HOP!A:C,3,0)</f>
        <v>4731620</v>
      </c>
      <c r="G490">
        <f t="shared" si="14"/>
        <v>0</v>
      </c>
      <c r="H490" t="str">
        <f t="shared" si="15"/>
        <v>，4731620</v>
      </c>
      <c r="I490" t="str">
        <f>VLOOKUP(A490,HOP!A:U,21,0)</f>
        <v>直采</v>
      </c>
    </row>
    <row r="491" ht="14.25" hidden="1" customHeight="1" spans="1:9">
      <c r="A491" s="7" t="s">
        <v>3793</v>
      </c>
      <c r="B491" s="8" t="s">
        <v>825</v>
      </c>
      <c r="C491" s="8" t="s">
        <v>2075</v>
      </c>
      <c r="D491" s="3">
        <v>1890</v>
      </c>
      <c r="E491" t="str">
        <f>VLOOKUP(A491,HOP!A:L,12,0)</f>
        <v>1890.00</v>
      </c>
      <c r="F491" t="str">
        <f>VLOOKUP(A491,HOP!A:C,3,0)</f>
        <v>4732828</v>
      </c>
      <c r="G491">
        <f t="shared" si="14"/>
        <v>0</v>
      </c>
      <c r="H491" t="str">
        <f t="shared" si="15"/>
        <v>，4732828</v>
      </c>
      <c r="I491" t="str">
        <f>VLOOKUP(A491,HOP!A:U,21,0)</f>
        <v>直采</v>
      </c>
    </row>
    <row r="492" ht="14.25" hidden="1" customHeight="1" spans="1:9">
      <c r="A492" s="7" t="s">
        <v>3796</v>
      </c>
      <c r="B492" s="8" t="s">
        <v>2074</v>
      </c>
      <c r="C492" s="8" t="s">
        <v>2075</v>
      </c>
      <c r="D492" s="3">
        <v>5640</v>
      </c>
      <c r="E492" t="str">
        <f>VLOOKUP(A492,HOP!A:L,12,0)</f>
        <v>5640.00</v>
      </c>
      <c r="F492" t="str">
        <f>VLOOKUP(A492,HOP!A:C,3,0)</f>
        <v>4747658</v>
      </c>
      <c r="G492">
        <f t="shared" si="14"/>
        <v>0</v>
      </c>
      <c r="H492" t="str">
        <f t="shared" si="15"/>
        <v>，4747658</v>
      </c>
      <c r="I492" t="str">
        <f>VLOOKUP(A492,HOP!A:U,21,0)</f>
        <v>直采</v>
      </c>
    </row>
    <row r="493" ht="14.25" hidden="1" customHeight="1" spans="1:9">
      <c r="A493" s="7" t="s">
        <v>3802</v>
      </c>
      <c r="B493" s="8" t="s">
        <v>1461</v>
      </c>
      <c r="C493" s="8" t="s">
        <v>2075</v>
      </c>
      <c r="D493" s="3">
        <v>175.67</v>
      </c>
      <c r="E493" t="str">
        <f>VLOOKUP(A493,HOP!A:L,12,0)</f>
        <v>175.67</v>
      </c>
      <c r="F493" t="str">
        <f>VLOOKUP(A493,HOP!A:C,3,0)</f>
        <v>4749724</v>
      </c>
      <c r="G493">
        <f t="shared" si="14"/>
        <v>0</v>
      </c>
      <c r="H493" t="str">
        <f t="shared" si="15"/>
        <v>，4749724</v>
      </c>
      <c r="I493" t="str">
        <f>VLOOKUP(A493,HOP!A:U,21,0)</f>
        <v>直连</v>
      </c>
    </row>
    <row r="494" ht="14.25" hidden="1" customHeight="1" spans="1:9">
      <c r="A494" s="7" t="s">
        <v>3810</v>
      </c>
      <c r="B494" s="8" t="s">
        <v>1461</v>
      </c>
      <c r="C494" s="8" t="s">
        <v>2075</v>
      </c>
      <c r="D494" s="3">
        <v>174.67</v>
      </c>
      <c r="E494" t="str">
        <f>VLOOKUP(A494,HOP!A:L,12,0)</f>
        <v>174.67</v>
      </c>
      <c r="F494" t="str">
        <f>VLOOKUP(A494,HOP!A:C,3,0)</f>
        <v>4749720</v>
      </c>
      <c r="G494">
        <f t="shared" si="14"/>
        <v>0</v>
      </c>
      <c r="H494" t="str">
        <f t="shared" si="15"/>
        <v>，4749720</v>
      </c>
      <c r="I494" t="str">
        <f>VLOOKUP(A494,HOP!A:U,21,0)</f>
        <v>直连</v>
      </c>
    </row>
    <row r="495" ht="14.25" hidden="1" customHeight="1" spans="1:9">
      <c r="A495" s="7" t="s">
        <v>3813</v>
      </c>
      <c r="B495" s="8" t="s">
        <v>1461</v>
      </c>
      <c r="C495" s="8" t="s">
        <v>2075</v>
      </c>
      <c r="D495" s="3">
        <v>319</v>
      </c>
      <c r="E495" t="str">
        <f>VLOOKUP(A495,HOP!A:L,12,0)</f>
        <v>319.00</v>
      </c>
      <c r="F495" t="str">
        <f>VLOOKUP(A495,HOP!A:C,3,0)</f>
        <v>4749216</v>
      </c>
      <c r="G495">
        <f t="shared" si="14"/>
        <v>0</v>
      </c>
      <c r="H495" t="str">
        <f t="shared" si="15"/>
        <v>，4749216</v>
      </c>
      <c r="I495" t="str">
        <f>VLOOKUP(A495,HOP!A:U,21,0)</f>
        <v>直采</v>
      </c>
    </row>
    <row r="496" ht="14.25" hidden="1" customHeight="1" spans="1:9">
      <c r="A496" s="7" t="s">
        <v>3816</v>
      </c>
      <c r="B496" s="8" t="s">
        <v>1461</v>
      </c>
      <c r="C496" s="8" t="s">
        <v>2075</v>
      </c>
      <c r="D496" s="3">
        <v>319</v>
      </c>
      <c r="E496" t="str">
        <f>VLOOKUP(A496,HOP!A:L,12,0)</f>
        <v>319.00</v>
      </c>
      <c r="F496" t="str">
        <f>VLOOKUP(A496,HOP!A:C,3,0)</f>
        <v>4749139</v>
      </c>
      <c r="G496">
        <f t="shared" si="14"/>
        <v>0</v>
      </c>
      <c r="H496" t="str">
        <f t="shared" si="15"/>
        <v>，4749139</v>
      </c>
      <c r="I496" t="str">
        <f>VLOOKUP(A496,HOP!A:U,21,0)</f>
        <v>直采</v>
      </c>
    </row>
    <row r="497" ht="14.25" hidden="1" customHeight="1" spans="1:9">
      <c r="A497" s="7" t="s">
        <v>3819</v>
      </c>
      <c r="B497" s="8" t="s">
        <v>1461</v>
      </c>
      <c r="C497" s="8" t="s">
        <v>2075</v>
      </c>
      <c r="D497" s="3">
        <v>380</v>
      </c>
      <c r="E497" t="str">
        <f>VLOOKUP(A497,HOP!A:L,12,0)</f>
        <v>380.00</v>
      </c>
      <c r="F497" t="str">
        <f>VLOOKUP(A497,HOP!A:C,3,0)</f>
        <v>4747453</v>
      </c>
      <c r="G497">
        <f t="shared" si="14"/>
        <v>0</v>
      </c>
      <c r="H497" t="str">
        <f t="shared" si="15"/>
        <v>，4747453</v>
      </c>
      <c r="I497" t="str">
        <f>VLOOKUP(A497,HOP!A:U,21,0)</f>
        <v>直采</v>
      </c>
    </row>
    <row r="498" ht="14.25" hidden="1" customHeight="1" spans="1:9">
      <c r="A498" s="7" t="s">
        <v>3824</v>
      </c>
      <c r="B498" s="8" t="s">
        <v>1461</v>
      </c>
      <c r="C498" s="8" t="s">
        <v>2075</v>
      </c>
      <c r="D498" s="3">
        <v>339.8</v>
      </c>
      <c r="E498" t="str">
        <f>VLOOKUP(A498,HOP!A:L,12,0)</f>
        <v>339.80</v>
      </c>
      <c r="F498" t="str">
        <f>VLOOKUP(A498,HOP!A:C,3,0)</f>
        <v>4749048</v>
      </c>
      <c r="G498">
        <f t="shared" si="14"/>
        <v>0</v>
      </c>
      <c r="H498" t="str">
        <f t="shared" si="15"/>
        <v>，4749048</v>
      </c>
      <c r="I498" t="str">
        <f>VLOOKUP(A498,HOP!A:U,21,0)</f>
        <v>直连</v>
      </c>
    </row>
    <row r="499" ht="14.25" hidden="1" customHeight="1" spans="1:9">
      <c r="A499" s="7" t="s">
        <v>3830</v>
      </c>
      <c r="B499" s="8" t="s">
        <v>1461</v>
      </c>
      <c r="C499" s="8" t="s">
        <v>2075</v>
      </c>
      <c r="D499" s="3">
        <v>324.59</v>
      </c>
      <c r="E499" t="str">
        <f>VLOOKUP(A499,HOP!A:L,12,0)</f>
        <v>324.59</v>
      </c>
      <c r="F499" t="str">
        <f>VLOOKUP(A499,HOP!A:C,3,0)</f>
        <v>4753378</v>
      </c>
      <c r="G499">
        <f t="shared" si="14"/>
        <v>0</v>
      </c>
      <c r="H499" t="str">
        <f t="shared" si="15"/>
        <v>，4753378</v>
      </c>
      <c r="I499" t="str">
        <f>VLOOKUP(A499,HOP!A:U,21,0)</f>
        <v>直连</v>
      </c>
    </row>
    <row r="500" ht="14.25" hidden="1" customHeight="1" spans="1:9">
      <c r="A500" s="7" t="s">
        <v>3838</v>
      </c>
      <c r="B500" s="8" t="s">
        <v>1461</v>
      </c>
      <c r="C500" s="8" t="s">
        <v>2075</v>
      </c>
      <c r="D500" s="3">
        <v>127.27</v>
      </c>
      <c r="E500" t="str">
        <f>VLOOKUP(A500,HOP!A:L,12,0)</f>
        <v>127.27</v>
      </c>
      <c r="F500" t="str">
        <f>VLOOKUP(A500,HOP!A:C,3,0)</f>
        <v>4755268</v>
      </c>
      <c r="G500">
        <f t="shared" si="14"/>
        <v>0</v>
      </c>
      <c r="H500" t="str">
        <f t="shared" si="15"/>
        <v>，4755268</v>
      </c>
      <c r="I500" t="str">
        <f>VLOOKUP(A500,HOP!A:U,21,0)</f>
        <v>直连</v>
      </c>
    </row>
    <row r="501" ht="14.25" hidden="1" customHeight="1" spans="1:9">
      <c r="A501" s="7" t="s">
        <v>3845</v>
      </c>
      <c r="B501" s="8" t="s">
        <v>1461</v>
      </c>
      <c r="C501" s="8" t="s">
        <v>2075</v>
      </c>
      <c r="D501" s="3">
        <v>500.86</v>
      </c>
      <c r="E501" t="str">
        <f>VLOOKUP(A501,HOP!A:L,12,0)</f>
        <v>500.86</v>
      </c>
      <c r="F501" t="str">
        <f>VLOOKUP(A501,HOP!A:C,3,0)</f>
        <v>4754255</v>
      </c>
      <c r="G501">
        <f t="shared" si="14"/>
        <v>0</v>
      </c>
      <c r="H501" t="str">
        <f t="shared" si="15"/>
        <v>，4754255</v>
      </c>
      <c r="I501" t="str">
        <f>VLOOKUP(A501,HOP!A:U,21,0)</f>
        <v>直连</v>
      </c>
    </row>
    <row r="502" ht="14.25" hidden="1" customHeight="1" spans="1:9">
      <c r="A502" s="7" t="s">
        <v>3851</v>
      </c>
      <c r="B502" s="8" t="s">
        <v>1461</v>
      </c>
      <c r="C502" s="8" t="s">
        <v>2075</v>
      </c>
      <c r="D502" s="3">
        <v>119.32</v>
      </c>
      <c r="E502" t="str">
        <f>VLOOKUP(A502,HOP!A:L,12,0)</f>
        <v>119.32</v>
      </c>
      <c r="F502" t="str">
        <f>VLOOKUP(A502,HOP!A:C,3,0)</f>
        <v>4754106</v>
      </c>
      <c r="G502">
        <f t="shared" si="14"/>
        <v>0</v>
      </c>
      <c r="H502" t="str">
        <f t="shared" si="15"/>
        <v>，4754106</v>
      </c>
      <c r="I502" t="str">
        <f>VLOOKUP(A502,HOP!A:U,21,0)</f>
        <v>直连</v>
      </c>
    </row>
    <row r="503" ht="14.25" hidden="1" customHeight="1" spans="1:9">
      <c r="A503" s="7" t="s">
        <v>3854</v>
      </c>
      <c r="B503" s="8" t="s">
        <v>1461</v>
      </c>
      <c r="C503" s="8" t="s">
        <v>2075</v>
      </c>
      <c r="D503" s="3">
        <v>492.86</v>
      </c>
      <c r="E503" t="str">
        <f>VLOOKUP(A503,HOP!A:L,12,0)</f>
        <v>492.86</v>
      </c>
      <c r="F503" t="str">
        <f>VLOOKUP(A503,HOP!A:C,3,0)</f>
        <v>4754260</v>
      </c>
      <c r="G503">
        <f t="shared" si="14"/>
        <v>0</v>
      </c>
      <c r="H503" t="str">
        <f t="shared" si="15"/>
        <v>，4754260</v>
      </c>
      <c r="I503" t="str">
        <f>VLOOKUP(A503,HOP!A:U,21,0)</f>
        <v>直连</v>
      </c>
    </row>
    <row r="504" ht="14.25" hidden="1" customHeight="1" spans="1:9">
      <c r="A504" s="7" t="s">
        <v>3860</v>
      </c>
      <c r="B504" s="8" t="s">
        <v>1461</v>
      </c>
      <c r="C504" s="8" t="s">
        <v>2075</v>
      </c>
      <c r="D504" s="3">
        <v>910.89</v>
      </c>
      <c r="E504" t="str">
        <f>VLOOKUP(A504,HOP!A:L,12,0)</f>
        <v>910.89</v>
      </c>
      <c r="F504" t="str">
        <f>VLOOKUP(A504,HOP!A:C,3,0)</f>
        <v>4755291</v>
      </c>
      <c r="G504">
        <f t="shared" si="14"/>
        <v>0</v>
      </c>
      <c r="H504" t="str">
        <f t="shared" si="15"/>
        <v>，4755291</v>
      </c>
      <c r="I504" t="str">
        <f>VLOOKUP(A504,HOP!A:U,21,0)</f>
        <v>直连</v>
      </c>
    </row>
    <row r="505" ht="14.25" hidden="1" customHeight="1" spans="1:9">
      <c r="A505" s="7" t="s">
        <v>3867</v>
      </c>
      <c r="B505" s="8" t="s">
        <v>1461</v>
      </c>
      <c r="C505" s="8" t="s">
        <v>2075</v>
      </c>
      <c r="D505" s="3">
        <v>594.16</v>
      </c>
      <c r="E505" t="str">
        <f>VLOOKUP(A505,HOP!A:L,12,0)</f>
        <v>594.16</v>
      </c>
      <c r="F505" t="str">
        <f>VLOOKUP(A505,HOP!A:C,3,0)</f>
        <v>4754333</v>
      </c>
      <c r="G505">
        <f t="shared" si="14"/>
        <v>0</v>
      </c>
      <c r="H505" t="str">
        <f t="shared" si="15"/>
        <v>，4754333</v>
      </c>
      <c r="I505" t="str">
        <f>VLOOKUP(A505,HOP!A:U,21,0)</f>
        <v>直连</v>
      </c>
    </row>
    <row r="506" ht="14.25" hidden="1" customHeight="1" spans="1:9">
      <c r="A506" s="7" t="s">
        <v>3876</v>
      </c>
      <c r="B506" s="8" t="s">
        <v>1461</v>
      </c>
      <c r="C506" s="8" t="s">
        <v>2075</v>
      </c>
      <c r="D506" s="3">
        <v>346.61</v>
      </c>
      <c r="E506" t="str">
        <f>VLOOKUP(A506,HOP!A:L,12,0)</f>
        <v>346.61</v>
      </c>
      <c r="F506" t="str">
        <f>VLOOKUP(A506,HOP!A:C,3,0)</f>
        <v>4757601</v>
      </c>
      <c r="G506">
        <f t="shared" si="14"/>
        <v>0</v>
      </c>
      <c r="H506" t="str">
        <f t="shared" si="15"/>
        <v>，4757601</v>
      </c>
      <c r="I506" t="str">
        <f>VLOOKUP(A506,HOP!A:U,21,0)</f>
        <v>直连</v>
      </c>
    </row>
    <row r="507" ht="14.25" hidden="1" customHeight="1" spans="1:9">
      <c r="A507" s="7" t="s">
        <v>3884</v>
      </c>
      <c r="B507" s="8" t="s">
        <v>1461</v>
      </c>
      <c r="C507" s="8" t="s">
        <v>2075</v>
      </c>
      <c r="D507" s="3">
        <v>240.72</v>
      </c>
      <c r="E507" t="str">
        <f>VLOOKUP(A507,HOP!A:L,12,0)</f>
        <v>240.72</v>
      </c>
      <c r="F507" t="str">
        <f>VLOOKUP(A507,HOP!A:C,3,0)</f>
        <v>4755947</v>
      </c>
      <c r="G507">
        <f t="shared" si="14"/>
        <v>0</v>
      </c>
      <c r="H507" t="str">
        <f t="shared" si="15"/>
        <v>，4755947</v>
      </c>
      <c r="I507" t="str">
        <f>VLOOKUP(A507,HOP!A:U,21,0)</f>
        <v>直连</v>
      </c>
    </row>
    <row r="508" ht="14.25" hidden="1" customHeight="1" spans="1:9">
      <c r="A508" s="7" t="s">
        <v>3891</v>
      </c>
      <c r="B508" s="8" t="s">
        <v>1461</v>
      </c>
      <c r="C508" s="8" t="s">
        <v>2075</v>
      </c>
      <c r="D508" s="3">
        <v>240.72</v>
      </c>
      <c r="E508" t="str">
        <f>VLOOKUP(A508,HOP!A:L,12,0)</f>
        <v>240.72</v>
      </c>
      <c r="F508" t="str">
        <f>VLOOKUP(A508,HOP!A:C,3,0)</f>
        <v>4755929</v>
      </c>
      <c r="G508">
        <f t="shared" si="14"/>
        <v>0</v>
      </c>
      <c r="H508" t="str">
        <f t="shared" si="15"/>
        <v>，4755929</v>
      </c>
      <c r="I508" t="str">
        <f>VLOOKUP(A508,HOP!A:U,21,0)</f>
        <v>直连</v>
      </c>
    </row>
    <row r="509" ht="14.25" hidden="1" customHeight="1" spans="1:9">
      <c r="A509" s="7" t="s">
        <v>3894</v>
      </c>
      <c r="B509" s="8" t="s">
        <v>1461</v>
      </c>
      <c r="C509" s="8" t="s">
        <v>2075</v>
      </c>
      <c r="D509" s="3">
        <v>1001.96</v>
      </c>
      <c r="E509" t="str">
        <f>VLOOKUP(A509,HOP!A:L,12,0)</f>
        <v>1001.96</v>
      </c>
      <c r="F509" t="str">
        <f>VLOOKUP(A509,HOP!A:C,3,0)</f>
        <v>4755608</v>
      </c>
      <c r="G509">
        <f t="shared" si="14"/>
        <v>0</v>
      </c>
      <c r="H509" t="str">
        <f t="shared" si="15"/>
        <v>，4755608</v>
      </c>
      <c r="I509" t="str">
        <f>VLOOKUP(A509,HOP!A:U,21,0)</f>
        <v>直连</v>
      </c>
    </row>
    <row r="510" ht="14.25" hidden="1" customHeight="1" spans="1:9">
      <c r="A510" s="7" t="s">
        <v>3900</v>
      </c>
      <c r="B510" s="8" t="s">
        <v>1461</v>
      </c>
      <c r="C510" s="8" t="s">
        <v>2075</v>
      </c>
      <c r="D510" s="3">
        <v>730.06</v>
      </c>
      <c r="E510" t="str">
        <f>VLOOKUP(A510,HOP!A:L,12,0)</f>
        <v>730.06</v>
      </c>
      <c r="F510" t="str">
        <f>VLOOKUP(A510,HOP!A:C,3,0)</f>
        <v>4696240</v>
      </c>
      <c r="G510">
        <f t="shared" si="14"/>
        <v>0</v>
      </c>
      <c r="H510" t="str">
        <f t="shared" si="15"/>
        <v>，4696240</v>
      </c>
      <c r="I510" t="str">
        <f>VLOOKUP(A510,HOP!A:U,21,0)</f>
        <v>直连</v>
      </c>
    </row>
    <row r="511" ht="14.25" hidden="1" customHeight="1" spans="1:9">
      <c r="A511" s="7" t="s">
        <v>3909</v>
      </c>
      <c r="B511" s="8" t="s">
        <v>1452</v>
      </c>
      <c r="C511" s="8" t="s">
        <v>2075</v>
      </c>
      <c r="D511" s="3">
        <v>2979.3</v>
      </c>
      <c r="E511" t="str">
        <f>VLOOKUP(A511,HOP!A:L,12,0)</f>
        <v>2979.30</v>
      </c>
      <c r="F511" t="str">
        <f>VLOOKUP(A511,HOP!A:C,3,0)</f>
        <v>4739711</v>
      </c>
      <c r="G511">
        <f t="shared" si="14"/>
        <v>0</v>
      </c>
      <c r="H511" t="str">
        <f t="shared" si="15"/>
        <v>，4739711</v>
      </c>
      <c r="I511" t="str">
        <f>VLOOKUP(A511,HOP!A:U,21,0)</f>
        <v>直连</v>
      </c>
    </row>
    <row r="512" ht="14.25" hidden="1" customHeight="1" spans="1:9">
      <c r="A512" s="7" t="s">
        <v>3918</v>
      </c>
      <c r="B512" s="8" t="s">
        <v>2049</v>
      </c>
      <c r="C512" s="8" t="s">
        <v>1471</v>
      </c>
      <c r="D512" s="3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t="14.25" hidden="1" customHeight="1" spans="1:9">
      <c r="A513" s="7" t="s">
        <v>3926</v>
      </c>
      <c r="B513" s="8" t="s">
        <v>798</v>
      </c>
      <c r="C513" s="8" t="s">
        <v>492</v>
      </c>
      <c r="D513" s="3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t="14.25" hidden="1" customHeight="1" spans="1:9">
      <c r="A514" s="7" t="s">
        <v>3930</v>
      </c>
      <c r="B514" s="8" t="s">
        <v>3935</v>
      </c>
      <c r="C514" s="8" t="s">
        <v>3936</v>
      </c>
      <c r="D514" s="3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t="14.25" hidden="1" customHeight="1" spans="1:9">
      <c r="A515" s="7" t="s">
        <v>3939</v>
      </c>
      <c r="B515" s="8" t="s">
        <v>1461</v>
      </c>
      <c r="C515" s="8" t="s">
        <v>2075</v>
      </c>
      <c r="D515" s="3">
        <v>853.47</v>
      </c>
      <c r="E515" t="str">
        <f>VLOOKUP(A515,HOP!A:L,12,0)</f>
        <v>853.47</v>
      </c>
      <c r="F515" t="str">
        <f>VLOOKUP(A515,HOP!A:C,3,0)</f>
        <v>4752718</v>
      </c>
      <c r="G515">
        <f t="shared" ref="G515:G525" si="16">D515-E515</f>
        <v>0</v>
      </c>
      <c r="H515" t="str">
        <f>$H$1&amp;F515</f>
        <v>，4752718</v>
      </c>
      <c r="I515" t="str">
        <f>VLOOKUP(A515,HOP!A:U,21,0)</f>
        <v>直连</v>
      </c>
    </row>
    <row r="516" spans="1:10">
      <c r="A516" s="8" t="s">
        <v>3959</v>
      </c>
      <c r="D516" s="9">
        <v>-1309</v>
      </c>
      <c r="E516" t="e">
        <f>VLOOKUP(A516,HOP!A:L,12,0)</f>
        <v>#N/A</v>
      </c>
      <c r="F516" s="10">
        <v>4666602</v>
      </c>
      <c r="G516" s="10" t="e">
        <f t="shared" si="16"/>
        <v>#N/A</v>
      </c>
      <c r="H516" s="10" t="str">
        <f>$H$1&amp;F516</f>
        <v>，4666602</v>
      </c>
      <c r="I516" s="12" t="s">
        <v>4008</v>
      </c>
      <c r="J516" s="12" t="s">
        <v>4011</v>
      </c>
    </row>
    <row r="517" spans="1:10">
      <c r="A517" s="8" t="s">
        <v>3967</v>
      </c>
      <c r="D517" s="9">
        <v>1142</v>
      </c>
      <c r="E517" t="e">
        <f>VLOOKUP(A517,HOP!A:L,12,0)</f>
        <v>#N/A</v>
      </c>
      <c r="F517" s="10">
        <v>4448602</v>
      </c>
      <c r="G517" t="e">
        <f t="shared" si="16"/>
        <v>#N/A</v>
      </c>
      <c r="H517" t="str">
        <f>$H$1&amp;F517</f>
        <v>，4448602</v>
      </c>
      <c r="I517" s="6" t="s">
        <v>4012</v>
      </c>
      <c r="J517" s="6" t="s">
        <v>4013</v>
      </c>
    </row>
    <row r="518" spans="1:16">
      <c r="A518" s="8" t="s">
        <v>3971</v>
      </c>
      <c r="D518" s="9">
        <v>-236</v>
      </c>
      <c r="E518" t="e">
        <f>VLOOKUP(A518,HOP!A:L,12,0)</f>
        <v>#N/A</v>
      </c>
      <c r="F518">
        <v>4581624</v>
      </c>
      <c r="G518" t="e">
        <f t="shared" si="16"/>
        <v>#N/A</v>
      </c>
      <c r="H518" t="str">
        <f>$H$1&amp;F518</f>
        <v>，4581624</v>
      </c>
      <c r="I518" s="6" t="s">
        <v>4008</v>
      </c>
      <c r="J518" t="s">
        <v>4014</v>
      </c>
      <c r="K518" s="10"/>
      <c r="L518" s="10"/>
      <c r="M518" s="10"/>
      <c r="N518" s="10"/>
      <c r="O518" s="12" t="s">
        <v>4015</v>
      </c>
      <c r="P518" s="10"/>
    </row>
    <row r="519" spans="1:10">
      <c r="A519" s="8" t="s">
        <v>3975</v>
      </c>
      <c r="D519" s="9">
        <v>-461.72</v>
      </c>
      <c r="E519" t="str">
        <f>VLOOKUP(A519,HOP!A:L,12,0)</f>
        <v>0.00</v>
      </c>
      <c r="F519" t="str">
        <f>VLOOKUP(A519,HOP!A:C,3,0)</f>
        <v>4583773</v>
      </c>
      <c r="G519">
        <f t="shared" si="16"/>
        <v>-461.72</v>
      </c>
      <c r="H519" t="str">
        <f>$H$1&amp;F519</f>
        <v>，4583773</v>
      </c>
      <c r="I519" t="str">
        <f>VLOOKUP(A519,HOP!A:U,21,0)</f>
        <v>直连</v>
      </c>
      <c r="J519" s="6" t="s">
        <v>4016</v>
      </c>
    </row>
    <row r="520" spans="1:10">
      <c r="A520" s="8" t="s">
        <v>1447</v>
      </c>
      <c r="D520" s="9">
        <v>-439</v>
      </c>
      <c r="E520">
        <v>0</v>
      </c>
      <c r="F520" t="str">
        <f>VLOOKUP(A520,HOP!A:C,3,0)</f>
        <v>4583789</v>
      </c>
      <c r="G520">
        <f t="shared" si="16"/>
        <v>-439</v>
      </c>
      <c r="H520" t="str">
        <f>$H$1&amp;F520</f>
        <v>，4583789</v>
      </c>
      <c r="I520" t="str">
        <f>VLOOKUP(A520,HOP!A:U,21,0)</f>
        <v>直连</v>
      </c>
      <c r="J520" s="6" t="s">
        <v>4017</v>
      </c>
    </row>
    <row r="521" spans="1:10">
      <c r="A521" s="8" t="s">
        <v>3985</v>
      </c>
      <c r="D521" s="9">
        <v>315</v>
      </c>
      <c r="E521" t="e">
        <f>VLOOKUP(A521,HOP!A:L,12,0)</f>
        <v>#N/A</v>
      </c>
      <c r="F521" s="10">
        <v>4651626</v>
      </c>
      <c r="G521" s="10" t="e">
        <f t="shared" si="16"/>
        <v>#N/A</v>
      </c>
      <c r="H521" s="10" t="str">
        <f>$H$1&amp;F521</f>
        <v>，4651626</v>
      </c>
      <c r="I521" s="12" t="s">
        <v>4008</v>
      </c>
      <c r="J521" s="12" t="s">
        <v>4018</v>
      </c>
    </row>
    <row r="522" spans="1:11">
      <c r="A522" s="8" t="s">
        <v>3989</v>
      </c>
      <c r="D522" s="9">
        <v>235</v>
      </c>
      <c r="E522" s="10" t="e">
        <f>VLOOKUP(A522,HOP!A:L,12,0)</f>
        <v>#N/A</v>
      </c>
      <c r="F522" s="10">
        <v>4417377</v>
      </c>
      <c r="G522" s="10" t="e">
        <f t="shared" si="16"/>
        <v>#N/A</v>
      </c>
      <c r="H522" s="10" t="str">
        <f>$H$1&amp;F522</f>
        <v>，4417377</v>
      </c>
      <c r="I522" s="12" t="s">
        <v>4008</v>
      </c>
      <c r="J522" s="12" t="s">
        <v>4019</v>
      </c>
      <c r="K522" s="10"/>
    </row>
    <row r="523" spans="1:10">
      <c r="A523" s="8" t="s">
        <v>2985</v>
      </c>
      <c r="D523" s="9">
        <v>-106</v>
      </c>
      <c r="E523" t="str">
        <f>VLOOKUP(A523,HOP!A:L,12,0)</f>
        <v>0.00</v>
      </c>
      <c r="F523" t="str">
        <f>VLOOKUP(A523,HOP!A:C,3,0)</f>
        <v>4751697</v>
      </c>
      <c r="G523">
        <f t="shared" si="16"/>
        <v>-106</v>
      </c>
      <c r="H523" t="str">
        <f>$H$1&amp;F523</f>
        <v>，4751697</v>
      </c>
      <c r="I523" t="str">
        <f>VLOOKUP(A523,HOP!A:U,21,0)</f>
        <v>直连</v>
      </c>
      <c r="J523" s="6" t="s">
        <v>4020</v>
      </c>
    </row>
    <row r="524" spans="1:10">
      <c r="A524" s="8" t="s">
        <v>3999</v>
      </c>
      <c r="D524" s="9">
        <v>155</v>
      </c>
      <c r="E524" t="e">
        <f>VLOOKUP(A524,HOP!A:L,12,0)</f>
        <v>#N/A</v>
      </c>
      <c r="F524" s="10">
        <v>4621140</v>
      </c>
      <c r="G524" t="e">
        <f t="shared" si="16"/>
        <v>#N/A</v>
      </c>
      <c r="H524" t="str">
        <f>$H$1&amp;F524</f>
        <v>，4621140</v>
      </c>
      <c r="I524" s="6" t="s">
        <v>4012</v>
      </c>
      <c r="J524" s="6" t="s">
        <v>4021</v>
      </c>
    </row>
    <row r="525" spans="1:11">
      <c r="A525" s="8" t="s">
        <v>4003</v>
      </c>
      <c r="D525" s="9">
        <v>189.8</v>
      </c>
      <c r="E525" t="e">
        <f>VLOOKUP(A525,HOP!A:L,12,0)</f>
        <v>#N/A</v>
      </c>
      <c r="F525" s="10">
        <v>4620549</v>
      </c>
      <c r="G525" s="10" t="e">
        <f t="shared" si="16"/>
        <v>#N/A</v>
      </c>
      <c r="H525" s="10" t="str">
        <f>$H$1&amp;F525</f>
        <v>，4620549</v>
      </c>
      <c r="I525" s="12" t="s">
        <v>4008</v>
      </c>
      <c r="J525" s="12" t="s">
        <v>4022</v>
      </c>
      <c r="K525" s="10"/>
    </row>
    <row r="527" spans="4:4">
      <c r="D527" s="3">
        <f>SUM(D2:D526)</f>
        <v>783941.24</v>
      </c>
    </row>
    <row r="529" ht="14.25" spans="4:4">
      <c r="D529" s="11" t="s">
        <v>24</v>
      </c>
    </row>
    <row r="535" spans="1:3">
      <c r="A535" t="s">
        <v>4023</v>
      </c>
      <c r="C535">
        <v>202802.95</v>
      </c>
    </row>
    <row r="536" spans="1:3">
      <c r="A536" t="s">
        <v>4024</v>
      </c>
      <c r="C536">
        <v>581372.98</v>
      </c>
    </row>
    <row r="537" spans="1:3">
      <c r="A537" t="s">
        <v>4025</v>
      </c>
      <c r="C537">
        <v>-234.69</v>
      </c>
    </row>
    <row r="538" spans="1:3">
      <c r="A538" s="6" t="s">
        <v>4026</v>
      </c>
      <c r="C538">
        <f>SUBTOTAL(9,C535:C537)</f>
        <v>783941.24</v>
      </c>
    </row>
  </sheetData>
  <autoFilter ref="A1:I525">
    <filterColumn colId="3">
      <filters>
        <filter val="-106.00"/>
        <filter val="-236.00"/>
        <filter val="-439.00"/>
        <filter val="-1,309.00"/>
        <filter val="155.00"/>
        <filter val="201.00"/>
        <filter val="214.00"/>
        <filter val="221.00"/>
        <filter val="235.00"/>
        <filter val="283.00"/>
        <filter val="286.00"/>
        <filter val="290.00"/>
        <filter val="292.00"/>
        <filter val="300.00"/>
        <filter val="315.00"/>
        <filter val="319.00"/>
        <filter val="370.00"/>
        <filter val="380.00"/>
        <filter val="418.00"/>
        <filter val="422.00"/>
        <filter val="449.00"/>
        <filter val="451.00"/>
        <filter val="454.00"/>
        <filter val="455.00"/>
        <filter val="470.00"/>
        <filter val="477.00"/>
        <filter val="486.00"/>
        <filter val="496.00"/>
        <filter val="521.00"/>
        <filter val="526.00"/>
        <filter val="539.00"/>
        <filter val="550.00"/>
        <filter val="557.00"/>
        <filter val="559.00"/>
        <filter val="564.00"/>
        <filter val="570.00"/>
        <filter val="580.00"/>
        <filter val="586.00"/>
        <filter val="600.00"/>
        <filter val="626.00"/>
        <filter val="630.00"/>
        <filter val="638.00"/>
        <filter val="652.00"/>
        <filter val="681.00"/>
        <filter val="693.00"/>
        <filter val="710.00"/>
        <filter val="737.00"/>
        <filter val="739.00"/>
        <filter val="747.00"/>
        <filter val="830.00"/>
        <filter val="855.00"/>
        <filter val="884.00"/>
        <filter val="892.00"/>
        <filter val="908.00"/>
        <filter val="920.00"/>
        <filter val="921.00"/>
        <filter val="942.00"/>
        <filter val="964.00"/>
        <filter val="411.03"/>
        <filter val="971.03"/>
        <filter val="487.04"/>
        <filter val="876.05"/>
        <filter val="288.06"/>
        <filter val="730.06"/>
        <filter val="345.08"/>
        <filter val="322.09"/>
        <filter val="353.09"/>
        <filter val="541.09"/>
        <filter val="332.10"/>
        <filter val="390.10"/>
        <filter val="499.10"/>
        <filter val="654.10"/>
        <filter val="762.10"/>
        <filter val="376.12"/>
        <filter val="885.12"/>
        <filter val="79.13"/>
        <filter val="533.16"/>
        <filter val="550.16"/>
        <filter val="594.16"/>
        <filter val="819.16"/>
        <filter val="275.18"/>
        <filter val="301.18"/>
        <filter val="431.18"/>
        <filter val="660.18"/>
        <filter val="883.18"/>
        <filter val="323.19"/>
        <filter val="625.19"/>
        <filter val="720.21"/>
        <filter val="743.21"/>
        <filter val="901.22"/>
        <filter val="990.22"/>
        <filter val="94.23"/>
        <filter val="513.23"/>
        <filter val="465.24"/>
        <filter val="765.24"/>
        <filter val="552.25"/>
        <filter val="594.25"/>
        <filter val="613.26"/>
        <filter val="127.27"/>
        <filter val="765.28"/>
        <filter val="321.30"/>
        <filter val="510.30"/>
        <filter val="656.31"/>
        <filter val="119.32"/>
        <filter val="606.32"/>
        <filter val="674.33"/>
        <filter val="291.34"/>
        <filter val="665.34"/>
        <filter val="177.35"/>
        <filter val="920.35"/>
        <filter val="192.36"/>
        <filter val="287.36"/>
        <filter val="624.36"/>
        <filter val="421.38"/>
        <filter val="583.38"/>
        <filter val="839.38"/>
        <filter val="851.39"/>
        <filter val="743.40"/>
        <filter val="906.40"/>
        <filter val="934.40"/>
        <filter val="295.41"/>
        <filter val="570.43"/>
        <filter val="154.44"/>
        <filter val="245.44"/>
        <filter val="898.44"/>
        <filter val="925.44"/>
        <filter val="10,449.26"/>
        <filter val="853.47"/>
        <filter val="733.48"/>
        <filter val="836.48"/>
        <filter val="856.48"/>
        <filter val="350.51"/>
        <filter val="587.51"/>
        <filter val="624.51"/>
        <filter val="218.52"/>
        <filter val="766.52"/>
        <filter val="167.54"/>
        <filter val="344.54"/>
        <filter val="544.54"/>
        <filter val="656.54"/>
        <filter val="348.55"/>
        <filter val="475.56"/>
        <filter val="985.56"/>
        <filter val="715.57"/>
        <filter val="184.58"/>
        <filter val="626.58"/>
        <filter val="324.59"/>
        <filter val="750.59"/>
        <filter val="287.61"/>
        <filter val="346.61"/>
        <filter val="-461.72"/>
        <filter val="672.63"/>
        <filter val="778.63"/>
        <filter val="313.65"/>
        <filter val="343.66"/>
        <filter val="174.67"/>
        <filter val="175.67"/>
        <filter val="209.67"/>
        <filter val="383.68"/>
        <filter val="483.68"/>
        <filter val="783.68"/>
        <filter val="832.68"/>
        <filter val="419.69"/>
        <filter val="586.69"/>
        <filter val="826.69"/>
        <filter val="301.70"/>
        <filter val="458.71"/>
        <filter val="240.72"/>
        <filter val="662.73"/>
        <filter val="723.73"/>
        <filter val="701.74"/>
        <filter val="985.74"/>
        <filter val="776.75"/>
        <filter val="823.75"/>
        <filter val="494.76"/>
        <filter val="679.76"/>
        <filter val="985.76"/>
        <filter val="993.76"/>
        <filter val="450.78"/>
        <filter val="282.79"/>
        <filter val="307.79"/>
        <filter val="140.80"/>
        <filter val="189.80"/>
        <filter val="339.80"/>
        <filter val="489.80"/>
        <filter val="443.82"/>
        <filter val="541.82"/>
        <filter val="579.82"/>
        <filter val="948.82"/>
        <filter val="693.84"/>
        <filter val="567.85"/>
        <filter val="492.86"/>
        <filter val="500.86"/>
        <filter val="10,042.68"/>
        <filter val="314.89"/>
        <filter val="704.89"/>
        <filter val="910.89"/>
        <filter val="244.90"/>
        <filter val="450.90"/>
        <filter val="557.90"/>
        <filter val="634.90"/>
        <filter val="349.91"/>
        <filter val="882.94"/>
        <filter val="245.95"/>
        <filter val="973.95"/>
        <filter val="336.96"/>
        <filter val="894.96"/>
        <filter val="301.97"/>
        <filter val="550.97"/>
        <filter val="255.99"/>
        <filter val="341.99"/>
        <filter val="1,021.00"/>
        <filter val="1,067.00"/>
        <filter val="1,080.00"/>
        <filter val="1,092.00"/>
        <filter val="1,098.00"/>
        <filter val="1,142.00"/>
        <filter val="1,143.00"/>
        <filter val="1,155.00"/>
        <filter val="1,160.00"/>
        <filter val="1,256.00"/>
        <filter val="1,261.00"/>
        <filter val="1,282.00"/>
        <filter val="1,292.00"/>
        <filter val="1,310.00"/>
        <filter val="1,365.00"/>
        <filter val="1,368.00"/>
        <filter val="1,376.00"/>
        <filter val="1,390.00"/>
        <filter val="1,434.00"/>
        <filter val="1,443.00"/>
        <filter val="1,450.00"/>
        <filter val="1,510.00"/>
        <filter val="1,512.00"/>
        <filter val="1,560.00"/>
        <filter val="1,600.00"/>
        <filter val="1,641.00"/>
        <filter val="1,680.00"/>
        <filter val="1,700.00"/>
        <filter val="1,724.00"/>
        <filter val="1,750.00"/>
        <filter val="1,766.00"/>
        <filter val="1,836.00"/>
        <filter val="1,890.00"/>
        <filter val="1,896.00"/>
        <filter val="1,941.00"/>
        <filter val="1,959.00"/>
        <filter val="1,018.01"/>
        <filter val="4,164.31"/>
        <filter val="3,072.22"/>
        <filter val="5,406.42"/>
        <filter val="1,419.02"/>
        <filter val="3,457.23"/>
        <filter val="3,111.24"/>
        <filter val="1,227.04"/>
        <filter val="1,436.04"/>
        <filter val="1,932.04"/>
        <filter val="6,094.55"/>
        <filter val="2,297.16"/>
        <filter val="1,388.06"/>
        <filter val="1,443.06"/>
        <filter val="1,693.06"/>
        <filter val="2,723.18"/>
        <filter val="8,189.80"/>
        <filter val="2,507.26"/>
        <filter val="8,266.88"/>
        <filter val="5,344.20"/>
        <filter val="2,749.30"/>
        <filter val="2,979.30"/>
        <filter val="8,058.54"/>
        <filter val="2,538.36"/>
        <filter val="4,843.16"/>
        <filter val="4,228.18"/>
        <filter val="2,683.38"/>
        <filter val="5,705.28"/>
        <filter val="4,218.21"/>
        <filter val="2,366.43"/>
        <filter val="2,997.44"/>
        <filter val="2,384.46"/>
        <filter val="2,316.48"/>
        <filter val="2,450.48"/>
        <filter val="7,364.79"/>
        <filter val="5,018.00"/>
        <filter val="5,274.00"/>
        <filter val="5,313.00"/>
        <filter val="5,540.00"/>
        <filter val="5,640.00"/>
        <filter val="5,747.00"/>
        <filter val="5,970.00"/>
        <filter val="1,376.42"/>
        <filter val="1,473.44"/>
        <filter val="1,180.46"/>
        <filter val="1,557.46"/>
        <filter val="1,638.46"/>
        <filter val="1,312.48"/>
        <filter val="4,324.00"/>
        <filter val="4,394.00"/>
        <filter val="4,488.00"/>
        <filter val="4,648.00"/>
        <filter val="1,995.30"/>
        <filter val="1,087.31"/>
        <filter val="1,567.35"/>
        <filter val="1,108.36"/>
        <filter val="1,207.36"/>
        <filter val="1,099.38"/>
        <filter val="1,125.38"/>
        <filter val="1,200.38"/>
        <filter val="7,654.98"/>
        <filter val="1,828.38"/>
        <filter val="3,100.00"/>
        <filter val="3,104.00"/>
        <filter val="1,121.20"/>
        <filter val="3,216.00"/>
        <filter val="3,270.00"/>
        <filter val="1,287.20"/>
        <filter val="3,293.00"/>
        <filter val="1,337.20"/>
        <filter val="3,417.00"/>
        <filter val="3,436.00"/>
        <filter val="1,551.20"/>
        <filter val="1,713.20"/>
        <filter val="3,900.00"/>
        <filter val="3,964.00"/>
        <filter val="3,974.00"/>
        <filter val="1,049.21"/>
        <filter val="3,119.02"/>
        <filter val="1,175.22"/>
        <filter val="1,190.24"/>
        <filter val="1,273.24"/>
        <filter val="1,548.24"/>
        <filter val="3,827.04"/>
        <filter val="1,150.25"/>
        <filter val="1,445.25"/>
        <filter val="1,415.28"/>
        <filter val="2,012.00"/>
        <filter val="2,021.00"/>
        <filter val="1,072.10"/>
        <filter val="2,122.00"/>
        <filter val="2,154.00"/>
        <filter val="2,196.00"/>
        <filter val="2,222.00"/>
        <filter val="2,246.00"/>
        <filter val="2,253.00"/>
        <filter val="2,324.00"/>
        <filter val="2,340.00"/>
        <filter val="2,412.00"/>
        <filter val="2,419.00"/>
        <filter val="2,455.00"/>
        <filter val="2,464.00"/>
        <filter val="2,475.00"/>
        <filter val="2,576.00"/>
        <filter val="2,677.00"/>
        <filter val="2,707.00"/>
        <filter val="2,726.00"/>
        <filter val="2,727.00"/>
        <filter val="2,790.00"/>
        <filter val="2,828.00"/>
        <filter val="2,850.00"/>
        <filter val="2,862.00"/>
        <filter val="2,958.00"/>
        <filter val="2,980.00"/>
        <filter val="2,933.01"/>
        <filter val="1,017.13"/>
        <filter val="1,186.14"/>
        <filter val="1,214.14"/>
        <filter val="2,502.04"/>
        <filter val="1,179.16"/>
        <filter val="1,508.16"/>
        <filter val="1,593.16"/>
        <filter val="1,180.17"/>
        <filter val="1,519.17"/>
        <filter val="2,064.08"/>
        <filter val="1,767.18"/>
        <filter val="2,291.90"/>
        <filter val="9,478.00"/>
        <filter val="1,231.82"/>
        <filter val="1,413.82"/>
        <filter val="1,784.82"/>
        <filter val="2,967.93"/>
        <filter val="2,085.94"/>
        <filter val="1,247.86"/>
        <filter val="1,825.86"/>
        <filter val="1,510.87"/>
        <filter val="2,035.98"/>
        <filter val="1,343.70"/>
        <filter val="1,352.70"/>
        <filter val="1,916.70"/>
        <filter val="1,254.72"/>
        <filter val="1,875.72"/>
        <filter val="1,439.76"/>
        <filter val="3,003.99"/>
        <filter val="1,259.79"/>
        <filter val="1,778.61"/>
        <filter val="1,785.62"/>
        <filter val="1,175.64"/>
        <filter val="1,544.64"/>
        <filter val="1,936.64"/>
        <filter val="1,937.64"/>
        <filter val="1,228.66"/>
        <filter val="4,505.96"/>
        <filter val="1,724.66"/>
        <filter val="1,463.67"/>
        <filter val="6,115.00"/>
        <filter val="1,133.50"/>
        <filter val="6,152.00"/>
        <filter val="1,188.50"/>
        <filter val="1,586.50"/>
        <filter val="1,798.51"/>
        <filter val="1,282.54"/>
        <filter val="1,302.54"/>
        <filter val="5,362.94"/>
        <filter val="1,662.54"/>
        <filter val="1,620.55"/>
        <filter val="6,162.06"/>
        <filter val="1,036.57"/>
        <filter val="1,390.58"/>
        <filter val="2,516.52"/>
        <filter val="8,992.32"/>
        <filter val="4,115.76"/>
        <filter val="2,437.58"/>
        <filter val="2,528.58"/>
        <filter val="2,478.60"/>
        <filter val="2,774.60"/>
        <filter val="6,869.20"/>
        <filter val="3,562.52"/>
        <filter val="3,299.55"/>
        <filter val="2,120.67"/>
        <filter val="2,267.68"/>
        <filter val="7,226.40"/>
        <filter val="3,125.84"/>
        <filter val="2,638.74"/>
        <filter val="4,187.56"/>
        <filter val="2,792.76"/>
        <filter val="4,067.58"/>
        <filter val="2,530.80"/>
        <filter val="1,984.90"/>
        <filter val="1,172.92"/>
        <filter val="1,288.92"/>
        <filter val="3,331.72"/>
        <filter val="1,571.92"/>
        <filter val="2,024.84"/>
        <filter val="1,367.94"/>
        <filter val="1,757.94"/>
        <filter val="1,001.96"/>
        <filter val="1,102.96"/>
        <filter val="1,179.96"/>
        <filter val="1,672.96"/>
        <filter val="3,061.77"/>
        <filter val="1,033.98"/>
        <filter val="8,138.28"/>
        <filter val="1,246.98"/>
        <filter val="1,089.99"/>
      </filters>
    </filterColumn>
    <filterColumn colId="6">
      <filters>
        <filter val="#N/A"/>
        <filter val="-461.72"/>
        <filter val="-106"/>
        <filter val="-7"/>
        <filter val="-1752.88"/>
        <filter val="-43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4027</v>
      </c>
      <c r="B1" s="2" t="s">
        <v>4028</v>
      </c>
      <c r="C1" s="2" t="s">
        <v>4029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4030</v>
      </c>
      <c r="I1" s="2" t="s">
        <v>4031</v>
      </c>
      <c r="J1" s="2" t="s">
        <v>4032</v>
      </c>
      <c r="K1" s="2" t="s">
        <v>4033</v>
      </c>
      <c r="L1" s="2" t="s">
        <v>4034</v>
      </c>
      <c r="M1" s="2" t="s">
        <v>4035</v>
      </c>
      <c r="N1" s="2" t="s">
        <v>4036</v>
      </c>
      <c r="O1" s="2" t="s">
        <v>4037</v>
      </c>
      <c r="P1" s="2" t="s">
        <v>4038</v>
      </c>
      <c r="Q1" s="2" t="s">
        <v>4039</v>
      </c>
      <c r="R1" s="2" t="s">
        <v>4040</v>
      </c>
      <c r="S1" s="2" t="s">
        <v>4041</v>
      </c>
      <c r="T1" s="2" t="s">
        <v>4042</v>
      </c>
      <c r="U1" s="2" t="s">
        <v>4043</v>
      </c>
      <c r="V1" s="2" t="s">
        <v>4044</v>
      </c>
    </row>
    <row r="2" s="1" customFormat="1" spans="1:22">
      <c r="A2" s="1" t="s">
        <v>3427</v>
      </c>
      <c r="B2" s="1" t="s">
        <v>3432</v>
      </c>
      <c r="C2" s="1" t="s">
        <v>3428</v>
      </c>
      <c r="D2" s="1" t="s">
        <v>3430</v>
      </c>
      <c r="E2" s="1" t="s">
        <v>4045</v>
      </c>
      <c r="F2" s="1" t="s">
        <v>2074</v>
      </c>
      <c r="G2" s="1" t="s">
        <v>1461</v>
      </c>
      <c r="H2" s="1" t="s">
        <v>4046</v>
      </c>
      <c r="I2" s="1" t="s">
        <v>4047</v>
      </c>
      <c r="J2" s="1" t="s">
        <v>4048</v>
      </c>
      <c r="K2" s="1" t="s">
        <v>4047</v>
      </c>
      <c r="L2" s="1" t="s">
        <v>4047</v>
      </c>
      <c r="M2" s="1" t="s">
        <v>4049</v>
      </c>
      <c r="N2" s="1" t="s">
        <v>4049</v>
      </c>
      <c r="O2" s="1" t="s">
        <v>4050</v>
      </c>
      <c r="P2" s="1" t="s">
        <v>4051</v>
      </c>
      <c r="Q2" s="1" t="s">
        <v>4052</v>
      </c>
      <c r="R2" s="1" t="s">
        <v>4053</v>
      </c>
      <c r="S2" s="1" t="s">
        <v>75</v>
      </c>
      <c r="T2" s="1" t="s">
        <v>4054</v>
      </c>
      <c r="U2" s="1" t="s">
        <v>4008</v>
      </c>
      <c r="V2" s="1" t="s">
        <v>4055</v>
      </c>
    </row>
    <row r="3" s="1" customFormat="1" spans="1:22">
      <c r="A3" s="1" t="s">
        <v>2544</v>
      </c>
      <c r="B3" s="1" t="s">
        <v>2549</v>
      </c>
      <c r="C3" s="1" t="s">
        <v>2545</v>
      </c>
      <c r="D3" s="1" t="s">
        <v>2547</v>
      </c>
      <c r="E3" s="1" t="s">
        <v>4056</v>
      </c>
      <c r="F3" s="1" t="s">
        <v>825</v>
      </c>
      <c r="G3" s="1" t="s">
        <v>1452</v>
      </c>
      <c r="H3" s="1" t="s">
        <v>4046</v>
      </c>
      <c r="I3" s="1" t="s">
        <v>4057</v>
      </c>
      <c r="J3" s="1" t="s">
        <v>4048</v>
      </c>
      <c r="K3" s="1" t="s">
        <v>4057</v>
      </c>
      <c r="L3" s="1" t="s">
        <v>4057</v>
      </c>
      <c r="M3" s="1" t="s">
        <v>4049</v>
      </c>
      <c r="N3" s="1" t="s">
        <v>4049</v>
      </c>
      <c r="O3" s="1" t="s">
        <v>4050</v>
      </c>
      <c r="P3" s="1" t="s">
        <v>4051</v>
      </c>
      <c r="Q3" s="1" t="s">
        <v>4052</v>
      </c>
      <c r="R3" s="1" t="s">
        <v>4058</v>
      </c>
      <c r="S3" s="1" t="s">
        <v>75</v>
      </c>
      <c r="T3" s="1" t="s">
        <v>4054</v>
      </c>
      <c r="U3" s="1" t="s">
        <v>4008</v>
      </c>
      <c r="V3" s="1" t="s">
        <v>4059</v>
      </c>
    </row>
    <row r="4" s="1" customFormat="1" spans="1:22">
      <c r="A4" s="1" t="s">
        <v>4060</v>
      </c>
      <c r="B4" s="1" t="s">
        <v>4061</v>
      </c>
      <c r="C4" s="1" t="s">
        <v>4062</v>
      </c>
      <c r="D4" s="1" t="s">
        <v>4063</v>
      </c>
      <c r="E4" s="1" t="s">
        <v>4064</v>
      </c>
      <c r="F4" s="1" t="s">
        <v>533</v>
      </c>
      <c r="G4" s="1" t="s">
        <v>106</v>
      </c>
      <c r="H4" s="1" t="s">
        <v>4046</v>
      </c>
      <c r="I4" s="1" t="s">
        <v>4065</v>
      </c>
      <c r="J4" s="1" t="s">
        <v>4048</v>
      </c>
      <c r="K4" s="1" t="s">
        <v>4065</v>
      </c>
      <c r="L4" s="1" t="s">
        <v>4050</v>
      </c>
      <c r="M4" s="1" t="s">
        <v>4066</v>
      </c>
      <c r="N4" s="1" t="s">
        <v>4066</v>
      </c>
      <c r="O4" s="1" t="s">
        <v>4050</v>
      </c>
      <c r="P4" s="1" t="s">
        <v>4051</v>
      </c>
      <c r="Q4" s="1" t="s">
        <v>4052</v>
      </c>
      <c r="R4" s="1" t="s">
        <v>4067</v>
      </c>
      <c r="S4" s="1" t="s">
        <v>75</v>
      </c>
      <c r="T4" s="1" t="s">
        <v>4054</v>
      </c>
      <c r="U4" s="1" t="s">
        <v>4008</v>
      </c>
      <c r="V4" s="1" t="s">
        <v>4059</v>
      </c>
    </row>
    <row r="5" s="1" customFormat="1" spans="1:22">
      <c r="A5" s="1" t="s">
        <v>548</v>
      </c>
      <c r="B5" s="1" t="s">
        <v>553</v>
      </c>
      <c r="C5" s="1" t="s">
        <v>549</v>
      </c>
      <c r="D5" s="1" t="s">
        <v>551</v>
      </c>
      <c r="E5" s="1" t="s">
        <v>4068</v>
      </c>
      <c r="F5" s="1" t="s">
        <v>83</v>
      </c>
      <c r="G5" s="1" t="s">
        <v>106</v>
      </c>
      <c r="H5" s="1" t="s">
        <v>4046</v>
      </c>
      <c r="I5" s="1" t="s">
        <v>4069</v>
      </c>
      <c r="J5" s="1" t="s">
        <v>4048</v>
      </c>
      <c r="K5" s="1" t="s">
        <v>4069</v>
      </c>
      <c r="L5" s="1" t="s">
        <v>4069</v>
      </c>
      <c r="M5" s="1" t="s">
        <v>4049</v>
      </c>
      <c r="N5" s="1" t="s">
        <v>4049</v>
      </c>
      <c r="O5" s="1" t="s">
        <v>4050</v>
      </c>
      <c r="P5" s="1" t="s">
        <v>4051</v>
      </c>
      <c r="Q5" s="1" t="s">
        <v>4052</v>
      </c>
      <c r="R5" s="1" t="s">
        <v>4070</v>
      </c>
      <c r="S5" s="1" t="s">
        <v>75</v>
      </c>
      <c r="T5" s="1" t="s">
        <v>4054</v>
      </c>
      <c r="U5" s="1" t="s">
        <v>4012</v>
      </c>
      <c r="V5" s="1" t="s">
        <v>4071</v>
      </c>
    </row>
    <row r="6" s="1" customFormat="1" spans="1:22">
      <c r="A6" s="1" t="s">
        <v>829</v>
      </c>
      <c r="B6" s="1" t="s">
        <v>834</v>
      </c>
      <c r="C6" s="1" t="s">
        <v>830</v>
      </c>
      <c r="D6" s="1" t="s">
        <v>4072</v>
      </c>
      <c r="E6" s="1" t="s">
        <v>4073</v>
      </c>
      <c r="F6" s="1" t="s">
        <v>106</v>
      </c>
      <c r="G6" s="1" t="s">
        <v>825</v>
      </c>
      <c r="H6" s="1" t="s">
        <v>4046</v>
      </c>
      <c r="I6" s="1" t="s">
        <v>4074</v>
      </c>
      <c r="J6" s="1" t="s">
        <v>4048</v>
      </c>
      <c r="K6" s="1" t="s">
        <v>4074</v>
      </c>
      <c r="L6" s="1" t="s">
        <v>4074</v>
      </c>
      <c r="M6" s="1" t="s">
        <v>4049</v>
      </c>
      <c r="N6" s="1" t="s">
        <v>4049</v>
      </c>
      <c r="O6" s="1" t="s">
        <v>4050</v>
      </c>
      <c r="P6" s="1" t="s">
        <v>4051</v>
      </c>
      <c r="Q6" s="1" t="s">
        <v>4052</v>
      </c>
      <c r="R6" s="1" t="s">
        <v>4075</v>
      </c>
      <c r="S6" s="1" t="s">
        <v>75</v>
      </c>
      <c r="T6" s="1" t="s">
        <v>4054</v>
      </c>
      <c r="U6" s="1" t="s">
        <v>4008</v>
      </c>
      <c r="V6" s="1" t="s">
        <v>4059</v>
      </c>
    </row>
    <row r="7" s="1" customFormat="1" spans="1:22">
      <c r="A7" s="1" t="s">
        <v>3244</v>
      </c>
      <c r="B7" s="1" t="s">
        <v>3247</v>
      </c>
      <c r="C7" s="1" t="s">
        <v>3245</v>
      </c>
      <c r="D7" s="1" t="s">
        <v>4076</v>
      </c>
      <c r="E7" s="1" t="s">
        <v>4077</v>
      </c>
      <c r="F7" s="1" t="s">
        <v>1452</v>
      </c>
      <c r="G7" s="1" t="s">
        <v>1461</v>
      </c>
      <c r="H7" s="1" t="s">
        <v>4046</v>
      </c>
      <c r="I7" s="1" t="s">
        <v>4078</v>
      </c>
      <c r="J7" s="1" t="s">
        <v>4048</v>
      </c>
      <c r="K7" s="1" t="s">
        <v>4078</v>
      </c>
      <c r="L7" s="1" t="s">
        <v>4078</v>
      </c>
      <c r="M7" s="1" t="s">
        <v>4049</v>
      </c>
      <c r="N7" s="1" t="s">
        <v>4049</v>
      </c>
      <c r="O7" s="1" t="s">
        <v>4050</v>
      </c>
      <c r="P7" s="1" t="s">
        <v>4051</v>
      </c>
      <c r="Q7" s="1" t="s">
        <v>4052</v>
      </c>
      <c r="R7" s="1" t="s">
        <v>4079</v>
      </c>
      <c r="S7" s="1" t="s">
        <v>75</v>
      </c>
      <c r="T7" s="1" t="s">
        <v>4054</v>
      </c>
      <c r="U7" s="1" t="s">
        <v>4012</v>
      </c>
      <c r="V7" s="1" t="s">
        <v>4080</v>
      </c>
    </row>
    <row r="8" s="1" customFormat="1" spans="1:22">
      <c r="A8" s="1" t="s">
        <v>3256</v>
      </c>
      <c r="B8" s="1" t="s">
        <v>3247</v>
      </c>
      <c r="C8" s="1" t="s">
        <v>3257</v>
      </c>
      <c r="D8" s="1" t="s">
        <v>4076</v>
      </c>
      <c r="E8" s="1" t="s">
        <v>4081</v>
      </c>
      <c r="F8" s="1" t="s">
        <v>1452</v>
      </c>
      <c r="G8" s="1" t="s">
        <v>1461</v>
      </c>
      <c r="H8" s="1" t="s">
        <v>4046</v>
      </c>
      <c r="I8" s="1" t="s">
        <v>4078</v>
      </c>
      <c r="J8" s="1" t="s">
        <v>4048</v>
      </c>
      <c r="K8" s="1" t="s">
        <v>4078</v>
      </c>
      <c r="L8" s="1" t="s">
        <v>4078</v>
      </c>
      <c r="M8" s="1" t="s">
        <v>4049</v>
      </c>
      <c r="N8" s="1" t="s">
        <v>4049</v>
      </c>
      <c r="O8" s="1" t="s">
        <v>4050</v>
      </c>
      <c r="P8" s="1" t="s">
        <v>4051</v>
      </c>
      <c r="Q8" s="1" t="s">
        <v>4052</v>
      </c>
      <c r="R8" s="1" t="s">
        <v>4082</v>
      </c>
      <c r="S8" s="1" t="s">
        <v>75</v>
      </c>
      <c r="T8" s="1" t="s">
        <v>4054</v>
      </c>
      <c r="U8" s="1" t="s">
        <v>4012</v>
      </c>
      <c r="V8" s="1" t="s">
        <v>4080</v>
      </c>
    </row>
    <row r="9" s="1" customFormat="1" spans="1:22">
      <c r="A9" s="1" t="s">
        <v>4083</v>
      </c>
      <c r="B9" s="1" t="s">
        <v>4084</v>
      </c>
      <c r="C9" s="1" t="s">
        <v>4085</v>
      </c>
      <c r="D9" s="1" t="s">
        <v>4086</v>
      </c>
      <c r="E9" s="1" t="s">
        <v>4087</v>
      </c>
      <c r="F9" s="1" t="s">
        <v>1461</v>
      </c>
      <c r="G9" s="1" t="s">
        <v>2075</v>
      </c>
      <c r="H9" s="1" t="s">
        <v>4046</v>
      </c>
      <c r="I9" s="1" t="s">
        <v>4088</v>
      </c>
      <c r="J9" s="1" t="s">
        <v>4048</v>
      </c>
      <c r="K9" s="1" t="s">
        <v>4088</v>
      </c>
      <c r="L9" s="1" t="s">
        <v>4050</v>
      </c>
      <c r="M9" s="1" t="s">
        <v>4089</v>
      </c>
      <c r="N9" s="1" t="s">
        <v>4089</v>
      </c>
      <c r="O9" s="1" t="s">
        <v>4050</v>
      </c>
      <c r="P9" s="1" t="s">
        <v>4051</v>
      </c>
      <c r="Q9" s="1" t="s">
        <v>4052</v>
      </c>
      <c r="R9" s="1" t="s">
        <v>4090</v>
      </c>
      <c r="S9" s="1" t="s">
        <v>75</v>
      </c>
      <c r="T9" s="1" t="s">
        <v>4054</v>
      </c>
      <c r="U9" s="1" t="s">
        <v>4008</v>
      </c>
      <c r="V9" s="1" t="s">
        <v>4059</v>
      </c>
    </row>
    <row r="10" s="1" customFormat="1" spans="1:22">
      <c r="A10" s="1" t="s">
        <v>192</v>
      </c>
      <c r="B10" s="1" t="s">
        <v>197</v>
      </c>
      <c r="C10" s="1" t="s">
        <v>193</v>
      </c>
      <c r="D10" s="1" t="s">
        <v>195</v>
      </c>
      <c r="E10" s="1" t="s">
        <v>4091</v>
      </c>
      <c r="F10" s="1" t="s">
        <v>95</v>
      </c>
      <c r="G10" s="1" t="s">
        <v>106</v>
      </c>
      <c r="H10" s="1" t="s">
        <v>4046</v>
      </c>
      <c r="I10" s="1" t="s">
        <v>4092</v>
      </c>
      <c r="J10" s="1" t="s">
        <v>4048</v>
      </c>
      <c r="K10" s="1" t="s">
        <v>4092</v>
      </c>
      <c r="L10" s="1" t="s">
        <v>4092</v>
      </c>
      <c r="M10" s="1" t="s">
        <v>4049</v>
      </c>
      <c r="N10" s="1" t="s">
        <v>4049</v>
      </c>
      <c r="O10" s="1" t="s">
        <v>4050</v>
      </c>
      <c r="P10" s="1" t="s">
        <v>4051</v>
      </c>
      <c r="Q10" s="1" t="s">
        <v>4052</v>
      </c>
      <c r="R10" s="1" t="s">
        <v>4093</v>
      </c>
      <c r="S10" s="1" t="s">
        <v>75</v>
      </c>
      <c r="T10" s="1" t="s">
        <v>4054</v>
      </c>
      <c r="U10" s="1" t="s">
        <v>4012</v>
      </c>
      <c r="V10" s="1" t="s">
        <v>4080</v>
      </c>
    </row>
    <row r="11" s="1" customFormat="1" spans="1:22">
      <c r="A11" s="1" t="s">
        <v>2486</v>
      </c>
      <c r="B11" s="1" t="s">
        <v>2491</v>
      </c>
      <c r="C11" s="1" t="s">
        <v>2487</v>
      </c>
      <c r="D11" s="1" t="s">
        <v>4094</v>
      </c>
      <c r="E11" s="1" t="s">
        <v>4095</v>
      </c>
      <c r="F11" s="1" t="s">
        <v>106</v>
      </c>
      <c r="G11" s="1" t="s">
        <v>2074</v>
      </c>
      <c r="H11" s="1" t="s">
        <v>4046</v>
      </c>
      <c r="I11" s="1" t="s">
        <v>4096</v>
      </c>
      <c r="J11" s="1" t="s">
        <v>4048</v>
      </c>
      <c r="K11" s="1" t="s">
        <v>4096</v>
      </c>
      <c r="L11" s="1" t="s">
        <v>4096</v>
      </c>
      <c r="M11" s="1" t="s">
        <v>4049</v>
      </c>
      <c r="N11" s="1" t="s">
        <v>4049</v>
      </c>
      <c r="O11" s="1" t="s">
        <v>4050</v>
      </c>
      <c r="P11" s="1" t="s">
        <v>4051</v>
      </c>
      <c r="Q11" s="1" t="s">
        <v>4052</v>
      </c>
      <c r="R11" s="1" t="s">
        <v>4097</v>
      </c>
      <c r="S11" s="1" t="s">
        <v>75</v>
      </c>
      <c r="T11" s="1" t="s">
        <v>4054</v>
      </c>
      <c r="U11" s="1" t="s">
        <v>4008</v>
      </c>
      <c r="V11" s="1" t="s">
        <v>4098</v>
      </c>
    </row>
    <row r="12" s="1" customFormat="1" spans="1:22">
      <c r="A12" s="1" t="s">
        <v>182</v>
      </c>
      <c r="B12" s="1" t="s">
        <v>187</v>
      </c>
      <c r="C12" s="1" t="s">
        <v>183</v>
      </c>
      <c r="D12" s="1" t="s">
        <v>4099</v>
      </c>
      <c r="E12" s="1" t="s">
        <v>4100</v>
      </c>
      <c r="F12" s="1" t="s">
        <v>95</v>
      </c>
      <c r="G12" s="1" t="s">
        <v>106</v>
      </c>
      <c r="H12" s="1" t="s">
        <v>4046</v>
      </c>
      <c r="I12" s="1" t="s">
        <v>4101</v>
      </c>
      <c r="J12" s="1" t="s">
        <v>4048</v>
      </c>
      <c r="K12" s="1" t="s">
        <v>4101</v>
      </c>
      <c r="L12" s="1" t="s">
        <v>4101</v>
      </c>
      <c r="M12" s="1" t="s">
        <v>4049</v>
      </c>
      <c r="N12" s="1" t="s">
        <v>4049</v>
      </c>
      <c r="O12" s="1" t="s">
        <v>4050</v>
      </c>
      <c r="P12" s="1" t="s">
        <v>4051</v>
      </c>
      <c r="Q12" s="1" t="s">
        <v>4052</v>
      </c>
      <c r="R12" s="1" t="s">
        <v>4102</v>
      </c>
      <c r="S12" s="1" t="s">
        <v>75</v>
      </c>
      <c r="T12" s="1" t="s">
        <v>4054</v>
      </c>
      <c r="U12" s="1" t="s">
        <v>4012</v>
      </c>
      <c r="V12" s="1" t="s">
        <v>4080</v>
      </c>
    </row>
    <row r="13" s="1" customFormat="1" spans="1:22">
      <c r="A13" s="1" t="s">
        <v>1535</v>
      </c>
      <c r="B13" s="1" t="s">
        <v>1540</v>
      </c>
      <c r="C13" s="1" t="s">
        <v>1536</v>
      </c>
      <c r="D13" s="1" t="s">
        <v>4103</v>
      </c>
      <c r="E13" s="1" t="s">
        <v>4104</v>
      </c>
      <c r="F13" s="1" t="s">
        <v>82</v>
      </c>
      <c r="G13" s="1" t="s">
        <v>825</v>
      </c>
      <c r="H13" s="1" t="s">
        <v>4046</v>
      </c>
      <c r="I13" s="1" t="s">
        <v>4105</v>
      </c>
      <c r="J13" s="1" t="s">
        <v>4048</v>
      </c>
      <c r="K13" s="1" t="s">
        <v>4105</v>
      </c>
      <c r="L13" s="1" t="s">
        <v>4105</v>
      </c>
      <c r="M13" s="1" t="s">
        <v>4049</v>
      </c>
      <c r="N13" s="1" t="s">
        <v>4049</v>
      </c>
      <c r="O13" s="1" t="s">
        <v>4050</v>
      </c>
      <c r="P13" s="1" t="s">
        <v>4051</v>
      </c>
      <c r="Q13" s="1" t="s">
        <v>4052</v>
      </c>
      <c r="R13" s="1" t="s">
        <v>4106</v>
      </c>
      <c r="S13" s="1" t="s">
        <v>75</v>
      </c>
      <c r="T13" s="1" t="s">
        <v>4054</v>
      </c>
      <c r="U13" s="1" t="s">
        <v>4008</v>
      </c>
      <c r="V13" s="1" t="s">
        <v>4080</v>
      </c>
    </row>
    <row r="14" s="1" customFormat="1" spans="1:22">
      <c r="A14" s="1" t="s">
        <v>1211</v>
      </c>
      <c r="B14" s="1" t="s">
        <v>1216</v>
      </c>
      <c r="C14" s="1" t="s">
        <v>1212</v>
      </c>
      <c r="D14" s="1" t="s">
        <v>1214</v>
      </c>
      <c r="E14" s="1" t="s">
        <v>4107</v>
      </c>
      <c r="F14" s="1" t="s">
        <v>95</v>
      </c>
      <c r="G14" s="1" t="s">
        <v>825</v>
      </c>
      <c r="H14" s="1" t="s">
        <v>4046</v>
      </c>
      <c r="I14" s="1" t="s">
        <v>4108</v>
      </c>
      <c r="J14" s="1" t="s">
        <v>4048</v>
      </c>
      <c r="K14" s="1" t="s">
        <v>4108</v>
      </c>
      <c r="L14" s="1" t="s">
        <v>4108</v>
      </c>
      <c r="M14" s="1" t="s">
        <v>4049</v>
      </c>
      <c r="N14" s="1" t="s">
        <v>4049</v>
      </c>
      <c r="O14" s="1" t="s">
        <v>4050</v>
      </c>
      <c r="P14" s="1" t="s">
        <v>4051</v>
      </c>
      <c r="Q14" s="1" t="s">
        <v>4052</v>
      </c>
      <c r="R14" s="1" t="s">
        <v>4109</v>
      </c>
      <c r="S14" s="1" t="s">
        <v>75</v>
      </c>
      <c r="T14" s="1" t="s">
        <v>4054</v>
      </c>
      <c r="U14" s="1" t="s">
        <v>4012</v>
      </c>
      <c r="V14" s="1" t="s">
        <v>4080</v>
      </c>
    </row>
    <row r="15" s="1" customFormat="1" spans="1:22">
      <c r="A15" s="1" t="s">
        <v>1593</v>
      </c>
      <c r="B15" s="1" t="s">
        <v>1598</v>
      </c>
      <c r="C15" s="1" t="s">
        <v>1594</v>
      </c>
      <c r="D15" s="1" t="s">
        <v>1596</v>
      </c>
      <c r="E15" s="1" t="s">
        <v>4110</v>
      </c>
      <c r="F15" s="1" t="s">
        <v>825</v>
      </c>
      <c r="G15" s="1" t="s">
        <v>826</v>
      </c>
      <c r="H15" s="1" t="s">
        <v>4046</v>
      </c>
      <c r="I15" s="1" t="s">
        <v>4111</v>
      </c>
      <c r="J15" s="1" t="s">
        <v>4048</v>
      </c>
      <c r="K15" s="1" t="s">
        <v>4111</v>
      </c>
      <c r="L15" s="1" t="s">
        <v>4111</v>
      </c>
      <c r="M15" s="1" t="s">
        <v>4049</v>
      </c>
      <c r="N15" s="1" t="s">
        <v>4049</v>
      </c>
      <c r="O15" s="1" t="s">
        <v>4050</v>
      </c>
      <c r="P15" s="1" t="s">
        <v>4051</v>
      </c>
      <c r="Q15" s="1" t="s">
        <v>4052</v>
      </c>
      <c r="R15" s="1" t="s">
        <v>4112</v>
      </c>
      <c r="S15" s="1" t="s">
        <v>75</v>
      </c>
      <c r="T15" s="1" t="s">
        <v>4054</v>
      </c>
      <c r="U15" s="1" t="s">
        <v>4008</v>
      </c>
      <c r="V15" s="1" t="s">
        <v>4059</v>
      </c>
    </row>
    <row r="16" s="1" customFormat="1" spans="1:22">
      <c r="A16" s="1" t="s">
        <v>3079</v>
      </c>
      <c r="B16" s="1" t="s">
        <v>3082</v>
      </c>
      <c r="C16" s="1" t="s">
        <v>3080</v>
      </c>
      <c r="D16" s="1" t="s">
        <v>4099</v>
      </c>
      <c r="E16" s="1" t="s">
        <v>4113</v>
      </c>
      <c r="F16" s="1" t="s">
        <v>826</v>
      </c>
      <c r="G16" s="1" t="s">
        <v>1461</v>
      </c>
      <c r="H16" s="1" t="s">
        <v>4046</v>
      </c>
      <c r="I16" s="1" t="s">
        <v>4114</v>
      </c>
      <c r="J16" s="1" t="s">
        <v>4048</v>
      </c>
      <c r="K16" s="1" t="s">
        <v>4114</v>
      </c>
      <c r="L16" s="1" t="s">
        <v>4114</v>
      </c>
      <c r="M16" s="1" t="s">
        <v>4049</v>
      </c>
      <c r="N16" s="1" t="s">
        <v>4049</v>
      </c>
      <c r="O16" s="1" t="s">
        <v>4050</v>
      </c>
      <c r="P16" s="1" t="s">
        <v>4051</v>
      </c>
      <c r="Q16" s="1" t="s">
        <v>4052</v>
      </c>
      <c r="R16" s="1" t="s">
        <v>4115</v>
      </c>
      <c r="S16" s="1" t="s">
        <v>75</v>
      </c>
      <c r="T16" s="1" t="s">
        <v>4054</v>
      </c>
      <c r="U16" s="1" t="s">
        <v>4012</v>
      </c>
      <c r="V16" s="1" t="s">
        <v>4080</v>
      </c>
    </row>
    <row r="17" s="1" customFormat="1" spans="1:22">
      <c r="A17" s="1" t="s">
        <v>3087</v>
      </c>
      <c r="B17" s="1" t="s">
        <v>3082</v>
      </c>
      <c r="C17" s="1" t="s">
        <v>3088</v>
      </c>
      <c r="D17" s="1" t="s">
        <v>4099</v>
      </c>
      <c r="E17" s="1" t="s">
        <v>4116</v>
      </c>
      <c r="F17" s="1" t="s">
        <v>826</v>
      </c>
      <c r="G17" s="1" t="s">
        <v>1461</v>
      </c>
      <c r="H17" s="1" t="s">
        <v>4046</v>
      </c>
      <c r="I17" s="1" t="s">
        <v>4114</v>
      </c>
      <c r="J17" s="1" t="s">
        <v>4048</v>
      </c>
      <c r="K17" s="1" t="s">
        <v>4114</v>
      </c>
      <c r="L17" s="1" t="s">
        <v>4114</v>
      </c>
      <c r="M17" s="1" t="s">
        <v>4049</v>
      </c>
      <c r="N17" s="1" t="s">
        <v>4049</v>
      </c>
      <c r="O17" s="1" t="s">
        <v>4050</v>
      </c>
      <c r="P17" s="1" t="s">
        <v>4051</v>
      </c>
      <c r="Q17" s="1" t="s">
        <v>4052</v>
      </c>
      <c r="R17" s="1" t="s">
        <v>4117</v>
      </c>
      <c r="S17" s="1" t="s">
        <v>75</v>
      </c>
      <c r="T17" s="1" t="s">
        <v>4054</v>
      </c>
      <c r="U17" s="1" t="s">
        <v>4012</v>
      </c>
      <c r="V17" s="1" t="s">
        <v>4080</v>
      </c>
    </row>
    <row r="18" s="1" customFormat="1" spans="1:22">
      <c r="A18" s="1" t="s">
        <v>1646</v>
      </c>
      <c r="B18" s="1" t="s">
        <v>1651</v>
      </c>
      <c r="C18" s="1" t="s">
        <v>1647</v>
      </c>
      <c r="D18" s="1" t="s">
        <v>1649</v>
      </c>
      <c r="E18" s="1" t="s">
        <v>4118</v>
      </c>
      <c r="F18" s="1" t="s">
        <v>825</v>
      </c>
      <c r="G18" s="1" t="s">
        <v>826</v>
      </c>
      <c r="H18" s="1" t="s">
        <v>4046</v>
      </c>
      <c r="I18" s="1" t="s">
        <v>4119</v>
      </c>
      <c r="J18" s="1" t="s">
        <v>4048</v>
      </c>
      <c r="K18" s="1" t="s">
        <v>4119</v>
      </c>
      <c r="L18" s="1" t="s">
        <v>4119</v>
      </c>
      <c r="M18" s="1" t="s">
        <v>4049</v>
      </c>
      <c r="N18" s="1" t="s">
        <v>4049</v>
      </c>
      <c r="O18" s="1" t="s">
        <v>4050</v>
      </c>
      <c r="P18" s="1" t="s">
        <v>4051</v>
      </c>
      <c r="Q18" s="1" t="s">
        <v>4052</v>
      </c>
      <c r="R18" s="1" t="s">
        <v>4120</v>
      </c>
      <c r="S18" s="1" t="s">
        <v>75</v>
      </c>
      <c r="T18" s="1" t="s">
        <v>4054</v>
      </c>
      <c r="U18" s="1" t="s">
        <v>4012</v>
      </c>
      <c r="V18" s="1" t="s">
        <v>4080</v>
      </c>
    </row>
    <row r="19" s="1" customFormat="1" spans="1:22">
      <c r="A19" s="1" t="s">
        <v>1560</v>
      </c>
      <c r="B19" s="1" t="s">
        <v>979</v>
      </c>
      <c r="C19" s="1" t="s">
        <v>1561</v>
      </c>
      <c r="D19" s="1" t="s">
        <v>4121</v>
      </c>
      <c r="E19" s="1" t="s">
        <v>4122</v>
      </c>
      <c r="F19" s="1" t="s">
        <v>82</v>
      </c>
      <c r="G19" s="1" t="s">
        <v>825</v>
      </c>
      <c r="H19" s="1" t="s">
        <v>4046</v>
      </c>
      <c r="I19" s="1" t="s">
        <v>4123</v>
      </c>
      <c r="J19" s="1" t="s">
        <v>4048</v>
      </c>
      <c r="K19" s="1" t="s">
        <v>4123</v>
      </c>
      <c r="L19" s="1" t="s">
        <v>4123</v>
      </c>
      <c r="M19" s="1" t="s">
        <v>4049</v>
      </c>
      <c r="N19" s="1" t="s">
        <v>4049</v>
      </c>
      <c r="O19" s="1" t="s">
        <v>4050</v>
      </c>
      <c r="P19" s="1" t="s">
        <v>4051</v>
      </c>
      <c r="Q19" s="1" t="s">
        <v>4052</v>
      </c>
      <c r="R19" s="1" t="s">
        <v>4124</v>
      </c>
      <c r="S19" s="1" t="s">
        <v>75</v>
      </c>
      <c r="T19" s="1" t="s">
        <v>4054</v>
      </c>
      <c r="U19" s="1" t="s">
        <v>4012</v>
      </c>
      <c r="V19" s="1" t="s">
        <v>4125</v>
      </c>
    </row>
    <row r="20" s="1" customFormat="1" spans="1:22">
      <c r="A20" s="1" t="s">
        <v>983</v>
      </c>
      <c r="B20" s="1" t="s">
        <v>979</v>
      </c>
      <c r="C20" s="1" t="s">
        <v>984</v>
      </c>
      <c r="D20" s="1" t="s">
        <v>4126</v>
      </c>
      <c r="E20" s="1" t="s">
        <v>4127</v>
      </c>
      <c r="F20" s="1" t="s">
        <v>83</v>
      </c>
      <c r="G20" s="1" t="s">
        <v>825</v>
      </c>
      <c r="H20" s="1" t="s">
        <v>4046</v>
      </c>
      <c r="I20" s="1" t="s">
        <v>4128</v>
      </c>
      <c r="J20" s="1" t="s">
        <v>4048</v>
      </c>
      <c r="K20" s="1" t="s">
        <v>4128</v>
      </c>
      <c r="L20" s="1" t="s">
        <v>4128</v>
      </c>
      <c r="M20" s="1" t="s">
        <v>4049</v>
      </c>
      <c r="N20" s="1" t="s">
        <v>4049</v>
      </c>
      <c r="O20" s="1" t="s">
        <v>4050</v>
      </c>
      <c r="P20" s="1" t="s">
        <v>4051</v>
      </c>
      <c r="Q20" s="1" t="s">
        <v>4052</v>
      </c>
      <c r="R20" s="1" t="s">
        <v>4129</v>
      </c>
      <c r="S20" s="1" t="s">
        <v>75</v>
      </c>
      <c r="T20" s="1" t="s">
        <v>4054</v>
      </c>
      <c r="U20" s="1" t="s">
        <v>4012</v>
      </c>
      <c r="V20" s="1" t="s">
        <v>4080</v>
      </c>
    </row>
    <row r="21" s="1" customFormat="1" spans="1:22">
      <c r="A21" s="1" t="s">
        <v>974</v>
      </c>
      <c r="B21" s="1" t="s">
        <v>979</v>
      </c>
      <c r="C21" s="1" t="s">
        <v>975</v>
      </c>
      <c r="D21" s="1" t="s">
        <v>4126</v>
      </c>
      <c r="E21" s="1" t="s">
        <v>4130</v>
      </c>
      <c r="F21" s="1" t="s">
        <v>83</v>
      </c>
      <c r="G21" s="1" t="s">
        <v>825</v>
      </c>
      <c r="H21" s="1" t="s">
        <v>4046</v>
      </c>
      <c r="I21" s="1" t="s">
        <v>4128</v>
      </c>
      <c r="J21" s="1" t="s">
        <v>4048</v>
      </c>
      <c r="K21" s="1" t="s">
        <v>4128</v>
      </c>
      <c r="L21" s="1" t="s">
        <v>4128</v>
      </c>
      <c r="M21" s="1" t="s">
        <v>4049</v>
      </c>
      <c r="N21" s="1" t="s">
        <v>4049</v>
      </c>
      <c r="O21" s="1" t="s">
        <v>4050</v>
      </c>
      <c r="P21" s="1" t="s">
        <v>4051</v>
      </c>
      <c r="Q21" s="1" t="s">
        <v>4052</v>
      </c>
      <c r="R21" s="1" t="s">
        <v>4131</v>
      </c>
      <c r="S21" s="1" t="s">
        <v>75</v>
      </c>
      <c r="T21" s="1" t="s">
        <v>4054</v>
      </c>
      <c r="U21" s="1" t="s">
        <v>4012</v>
      </c>
      <c r="V21" s="1" t="s">
        <v>4080</v>
      </c>
    </row>
    <row r="22" s="1" customFormat="1" spans="1:22">
      <c r="A22" s="1" t="s">
        <v>955</v>
      </c>
      <c r="B22" s="1" t="s">
        <v>960</v>
      </c>
      <c r="C22" s="1" t="s">
        <v>956</v>
      </c>
      <c r="D22" s="1" t="s">
        <v>4132</v>
      </c>
      <c r="E22" s="1" t="s">
        <v>4133</v>
      </c>
      <c r="F22" s="1" t="s">
        <v>83</v>
      </c>
      <c r="G22" s="1" t="s">
        <v>825</v>
      </c>
      <c r="H22" s="1" t="s">
        <v>4046</v>
      </c>
      <c r="I22" s="1" t="s">
        <v>4134</v>
      </c>
      <c r="J22" s="1" t="s">
        <v>4048</v>
      </c>
      <c r="K22" s="1" t="s">
        <v>4134</v>
      </c>
      <c r="L22" s="1" t="s">
        <v>4134</v>
      </c>
      <c r="M22" s="1" t="s">
        <v>4049</v>
      </c>
      <c r="N22" s="1" t="s">
        <v>4049</v>
      </c>
      <c r="O22" s="1" t="s">
        <v>4050</v>
      </c>
      <c r="P22" s="1" t="s">
        <v>4051</v>
      </c>
      <c r="Q22" s="1" t="s">
        <v>4052</v>
      </c>
      <c r="R22" s="1" t="s">
        <v>4135</v>
      </c>
      <c r="S22" s="1" t="s">
        <v>75</v>
      </c>
      <c r="T22" s="1" t="s">
        <v>4054</v>
      </c>
      <c r="U22" s="1" t="s">
        <v>4012</v>
      </c>
      <c r="V22" s="1" t="s">
        <v>4080</v>
      </c>
    </row>
    <row r="23" s="1" customFormat="1" spans="1:22">
      <c r="A23" s="1" t="s">
        <v>1602</v>
      </c>
      <c r="B23" s="1" t="s">
        <v>960</v>
      </c>
      <c r="C23" s="1" t="s">
        <v>1603</v>
      </c>
      <c r="D23" s="1" t="s">
        <v>4136</v>
      </c>
      <c r="E23" s="1" t="s">
        <v>4137</v>
      </c>
      <c r="F23" s="1" t="s">
        <v>83</v>
      </c>
      <c r="G23" s="1" t="s">
        <v>826</v>
      </c>
      <c r="H23" s="1" t="s">
        <v>4046</v>
      </c>
      <c r="I23" s="1" t="s">
        <v>4138</v>
      </c>
      <c r="J23" s="1" t="s">
        <v>4048</v>
      </c>
      <c r="K23" s="1" t="s">
        <v>4138</v>
      </c>
      <c r="L23" s="1" t="s">
        <v>4138</v>
      </c>
      <c r="M23" s="1" t="s">
        <v>4049</v>
      </c>
      <c r="N23" s="1" t="s">
        <v>4049</v>
      </c>
      <c r="O23" s="1" t="s">
        <v>4050</v>
      </c>
      <c r="P23" s="1" t="s">
        <v>4051</v>
      </c>
      <c r="Q23" s="1" t="s">
        <v>4052</v>
      </c>
      <c r="R23" s="1" t="s">
        <v>4139</v>
      </c>
      <c r="S23" s="1" t="s">
        <v>75</v>
      </c>
      <c r="T23" s="1" t="s">
        <v>4054</v>
      </c>
      <c r="U23" s="1" t="s">
        <v>4012</v>
      </c>
      <c r="V23" s="1" t="s">
        <v>4059</v>
      </c>
    </row>
    <row r="24" s="1" customFormat="1" spans="1:22">
      <c r="A24" s="1" t="s">
        <v>222</v>
      </c>
      <c r="B24" s="1" t="s">
        <v>227</v>
      </c>
      <c r="C24" s="1" t="s">
        <v>223</v>
      </c>
      <c r="D24" s="1" t="s">
        <v>4140</v>
      </c>
      <c r="E24" s="1" t="s">
        <v>4141</v>
      </c>
      <c r="F24" s="1" t="s">
        <v>83</v>
      </c>
      <c r="G24" s="1" t="s">
        <v>106</v>
      </c>
      <c r="H24" s="1" t="s">
        <v>4046</v>
      </c>
      <c r="I24" s="1" t="s">
        <v>4142</v>
      </c>
      <c r="J24" s="1" t="s">
        <v>4048</v>
      </c>
      <c r="K24" s="1" t="s">
        <v>4142</v>
      </c>
      <c r="L24" s="1" t="s">
        <v>4142</v>
      </c>
      <c r="M24" s="1" t="s">
        <v>4049</v>
      </c>
      <c r="N24" s="1" t="s">
        <v>4049</v>
      </c>
      <c r="O24" s="1" t="s">
        <v>4050</v>
      </c>
      <c r="P24" s="1" t="s">
        <v>4051</v>
      </c>
      <c r="Q24" s="1" t="s">
        <v>4052</v>
      </c>
      <c r="R24" s="1" t="s">
        <v>4143</v>
      </c>
      <c r="S24" s="1" t="s">
        <v>75</v>
      </c>
      <c r="T24" s="1" t="s">
        <v>4054</v>
      </c>
      <c r="U24" s="1" t="s">
        <v>4008</v>
      </c>
      <c r="V24" s="1" t="s">
        <v>4144</v>
      </c>
    </row>
    <row r="25" s="1" customFormat="1" spans="1:22">
      <c r="A25" s="1" t="s">
        <v>2794</v>
      </c>
      <c r="B25" s="1" t="s">
        <v>227</v>
      </c>
      <c r="C25" s="1" t="s">
        <v>2795</v>
      </c>
      <c r="D25" s="1" t="s">
        <v>601</v>
      </c>
      <c r="E25" s="1" t="s">
        <v>4145</v>
      </c>
      <c r="F25" s="1" t="s">
        <v>825</v>
      </c>
      <c r="G25" s="1" t="s">
        <v>1452</v>
      </c>
      <c r="H25" s="1" t="s">
        <v>4046</v>
      </c>
      <c r="I25" s="1" t="s">
        <v>4146</v>
      </c>
      <c r="J25" s="1" t="s">
        <v>4048</v>
      </c>
      <c r="K25" s="1" t="s">
        <v>4146</v>
      </c>
      <c r="L25" s="1" t="s">
        <v>4146</v>
      </c>
      <c r="M25" s="1" t="s">
        <v>4049</v>
      </c>
      <c r="N25" s="1" t="s">
        <v>4049</v>
      </c>
      <c r="O25" s="1" t="s">
        <v>4050</v>
      </c>
      <c r="P25" s="1" t="s">
        <v>4051</v>
      </c>
      <c r="Q25" s="1" t="s">
        <v>4052</v>
      </c>
      <c r="R25" s="1" t="s">
        <v>4147</v>
      </c>
      <c r="S25" s="1" t="s">
        <v>75</v>
      </c>
      <c r="T25" s="1" t="s">
        <v>4054</v>
      </c>
      <c r="U25" s="1" t="s">
        <v>4012</v>
      </c>
      <c r="V25" s="1" t="s">
        <v>4071</v>
      </c>
    </row>
    <row r="26" s="1" customFormat="1" spans="1:22">
      <c r="A26" s="1" t="s">
        <v>2477</v>
      </c>
      <c r="B26" s="1" t="s">
        <v>288</v>
      </c>
      <c r="C26" s="1" t="s">
        <v>2478</v>
      </c>
      <c r="D26" s="1" t="s">
        <v>4148</v>
      </c>
      <c r="E26" s="1" t="s">
        <v>4149</v>
      </c>
      <c r="F26" s="1" t="s">
        <v>106</v>
      </c>
      <c r="G26" s="1" t="s">
        <v>2074</v>
      </c>
      <c r="H26" s="1" t="s">
        <v>4046</v>
      </c>
      <c r="I26" s="1" t="s">
        <v>4150</v>
      </c>
      <c r="J26" s="1" t="s">
        <v>4048</v>
      </c>
      <c r="K26" s="1" t="s">
        <v>4150</v>
      </c>
      <c r="L26" s="1" t="s">
        <v>4150</v>
      </c>
      <c r="M26" s="1" t="s">
        <v>4049</v>
      </c>
      <c r="N26" s="1" t="s">
        <v>4049</v>
      </c>
      <c r="O26" s="1" t="s">
        <v>4050</v>
      </c>
      <c r="P26" s="1" t="s">
        <v>4051</v>
      </c>
      <c r="Q26" s="1" t="s">
        <v>4052</v>
      </c>
      <c r="R26" s="1" t="s">
        <v>4151</v>
      </c>
      <c r="S26" s="1" t="s">
        <v>75</v>
      </c>
      <c r="T26" s="1" t="s">
        <v>4054</v>
      </c>
      <c r="U26" s="1" t="s">
        <v>4008</v>
      </c>
      <c r="V26" s="1" t="s">
        <v>4152</v>
      </c>
    </row>
    <row r="27" s="1" customFormat="1" spans="1:22">
      <c r="A27" s="1" t="s">
        <v>285</v>
      </c>
      <c r="B27" s="1" t="s">
        <v>288</v>
      </c>
      <c r="C27" s="1" t="s">
        <v>286</v>
      </c>
      <c r="D27" s="1" t="s">
        <v>245</v>
      </c>
      <c r="E27" s="1" t="s">
        <v>4153</v>
      </c>
      <c r="F27" s="1" t="s">
        <v>95</v>
      </c>
      <c r="G27" s="1" t="s">
        <v>106</v>
      </c>
      <c r="H27" s="1" t="s">
        <v>4046</v>
      </c>
      <c r="I27" s="1" t="s">
        <v>4154</v>
      </c>
      <c r="J27" s="1" t="s">
        <v>4048</v>
      </c>
      <c r="K27" s="1" t="s">
        <v>4154</v>
      </c>
      <c r="L27" s="1" t="s">
        <v>4154</v>
      </c>
      <c r="M27" s="1" t="s">
        <v>4049</v>
      </c>
      <c r="N27" s="1" t="s">
        <v>4049</v>
      </c>
      <c r="O27" s="1" t="s">
        <v>4050</v>
      </c>
      <c r="P27" s="1" t="s">
        <v>4051</v>
      </c>
      <c r="Q27" s="1" t="s">
        <v>4052</v>
      </c>
      <c r="R27" s="1" t="s">
        <v>4155</v>
      </c>
      <c r="S27" s="1" t="s">
        <v>75</v>
      </c>
      <c r="T27" s="1" t="s">
        <v>4054</v>
      </c>
      <c r="U27" s="1" t="s">
        <v>4012</v>
      </c>
      <c r="V27" s="1" t="s">
        <v>4080</v>
      </c>
    </row>
    <row r="28" s="1" customFormat="1" spans="1:22">
      <c r="A28" s="1" t="s">
        <v>1844</v>
      </c>
      <c r="B28" s="1" t="s">
        <v>1849</v>
      </c>
      <c r="C28" s="1" t="s">
        <v>1845</v>
      </c>
      <c r="D28" s="1" t="s">
        <v>4156</v>
      </c>
      <c r="E28" s="1" t="s">
        <v>4157</v>
      </c>
      <c r="F28" s="1" t="s">
        <v>825</v>
      </c>
      <c r="G28" s="1" t="s">
        <v>826</v>
      </c>
      <c r="H28" s="1" t="s">
        <v>4046</v>
      </c>
      <c r="I28" s="1" t="s">
        <v>4158</v>
      </c>
      <c r="J28" s="1" t="s">
        <v>4048</v>
      </c>
      <c r="K28" s="1" t="s">
        <v>4158</v>
      </c>
      <c r="L28" s="1" t="s">
        <v>4158</v>
      </c>
      <c r="M28" s="1" t="s">
        <v>4049</v>
      </c>
      <c r="N28" s="1" t="s">
        <v>4049</v>
      </c>
      <c r="O28" s="1" t="s">
        <v>4050</v>
      </c>
      <c r="P28" s="1" t="s">
        <v>4051</v>
      </c>
      <c r="Q28" s="1" t="s">
        <v>4052</v>
      </c>
      <c r="R28" s="1" t="s">
        <v>4159</v>
      </c>
      <c r="S28" s="1" t="s">
        <v>75</v>
      </c>
      <c r="T28" s="1" t="s">
        <v>4054</v>
      </c>
      <c r="U28" s="1" t="s">
        <v>4008</v>
      </c>
      <c r="V28" s="1" t="s">
        <v>4071</v>
      </c>
    </row>
    <row r="29" s="1" customFormat="1" spans="1:22">
      <c r="A29" s="1" t="s">
        <v>347</v>
      </c>
      <c r="B29" s="1" t="s">
        <v>350</v>
      </c>
      <c r="C29" s="1" t="s">
        <v>348</v>
      </c>
      <c r="D29" s="1" t="s">
        <v>245</v>
      </c>
      <c r="E29" s="1" t="s">
        <v>4160</v>
      </c>
      <c r="F29" s="1" t="s">
        <v>83</v>
      </c>
      <c r="G29" s="1" t="s">
        <v>106</v>
      </c>
      <c r="H29" s="1" t="s">
        <v>4046</v>
      </c>
      <c r="I29" s="1" t="s">
        <v>4161</v>
      </c>
      <c r="J29" s="1" t="s">
        <v>4048</v>
      </c>
      <c r="K29" s="1" t="s">
        <v>4161</v>
      </c>
      <c r="L29" s="1" t="s">
        <v>4161</v>
      </c>
      <c r="M29" s="1" t="s">
        <v>4049</v>
      </c>
      <c r="N29" s="1" t="s">
        <v>4049</v>
      </c>
      <c r="O29" s="1" t="s">
        <v>4050</v>
      </c>
      <c r="P29" s="1" t="s">
        <v>4051</v>
      </c>
      <c r="Q29" s="1" t="s">
        <v>4052</v>
      </c>
      <c r="R29" s="1" t="s">
        <v>4162</v>
      </c>
      <c r="S29" s="1" t="s">
        <v>75</v>
      </c>
      <c r="T29" s="1" t="s">
        <v>4054</v>
      </c>
      <c r="U29" s="1" t="s">
        <v>4008</v>
      </c>
      <c r="V29" s="1" t="s">
        <v>4080</v>
      </c>
    </row>
    <row r="30" s="1" customFormat="1" spans="1:22">
      <c r="A30" s="1" t="s">
        <v>995</v>
      </c>
      <c r="B30" s="1" t="s">
        <v>941</v>
      </c>
      <c r="C30" s="1" t="s">
        <v>996</v>
      </c>
      <c r="D30" s="1" t="s">
        <v>998</v>
      </c>
      <c r="E30" s="1" t="s">
        <v>4163</v>
      </c>
      <c r="F30" s="1" t="s">
        <v>82</v>
      </c>
      <c r="G30" s="1" t="s">
        <v>825</v>
      </c>
      <c r="H30" s="1" t="s">
        <v>4046</v>
      </c>
      <c r="I30" s="1" t="s">
        <v>4164</v>
      </c>
      <c r="J30" s="1" t="s">
        <v>4048</v>
      </c>
      <c r="K30" s="1" t="s">
        <v>4164</v>
      </c>
      <c r="L30" s="1" t="s">
        <v>4164</v>
      </c>
      <c r="M30" s="1" t="s">
        <v>4049</v>
      </c>
      <c r="N30" s="1" t="s">
        <v>4049</v>
      </c>
      <c r="O30" s="1" t="s">
        <v>4050</v>
      </c>
      <c r="P30" s="1" t="s">
        <v>4051</v>
      </c>
      <c r="Q30" s="1" t="s">
        <v>4052</v>
      </c>
      <c r="R30" s="1" t="s">
        <v>4165</v>
      </c>
      <c r="S30" s="1" t="s">
        <v>75</v>
      </c>
      <c r="T30" s="1" t="s">
        <v>4054</v>
      </c>
      <c r="U30" s="1" t="s">
        <v>4008</v>
      </c>
      <c r="V30" s="1" t="s">
        <v>4144</v>
      </c>
    </row>
    <row r="31" s="1" customFormat="1" spans="1:22">
      <c r="A31" s="1" t="s">
        <v>938</v>
      </c>
      <c r="B31" s="1" t="s">
        <v>941</v>
      </c>
      <c r="C31" s="1" t="s">
        <v>939</v>
      </c>
      <c r="D31" s="1" t="s">
        <v>365</v>
      </c>
      <c r="E31" s="1" t="s">
        <v>4166</v>
      </c>
      <c r="F31" s="1" t="s">
        <v>83</v>
      </c>
      <c r="G31" s="1" t="s">
        <v>825</v>
      </c>
      <c r="H31" s="1" t="s">
        <v>4046</v>
      </c>
      <c r="I31" s="1" t="s">
        <v>4167</v>
      </c>
      <c r="J31" s="1" t="s">
        <v>4048</v>
      </c>
      <c r="K31" s="1" t="s">
        <v>4167</v>
      </c>
      <c r="L31" s="1" t="s">
        <v>4167</v>
      </c>
      <c r="M31" s="1" t="s">
        <v>4049</v>
      </c>
      <c r="N31" s="1" t="s">
        <v>4049</v>
      </c>
      <c r="O31" s="1" t="s">
        <v>4050</v>
      </c>
      <c r="P31" s="1" t="s">
        <v>4051</v>
      </c>
      <c r="Q31" s="1" t="s">
        <v>4052</v>
      </c>
      <c r="R31" s="1" t="s">
        <v>4168</v>
      </c>
      <c r="S31" s="1" t="s">
        <v>75</v>
      </c>
      <c r="T31" s="1" t="s">
        <v>4054</v>
      </c>
      <c r="U31" s="1" t="s">
        <v>4008</v>
      </c>
      <c r="V31" s="1" t="s">
        <v>4080</v>
      </c>
    </row>
    <row r="32" s="1" customFormat="1" spans="1:22">
      <c r="A32" s="1" t="s">
        <v>945</v>
      </c>
      <c r="B32" s="1" t="s">
        <v>950</v>
      </c>
      <c r="C32" s="1" t="s">
        <v>946</v>
      </c>
      <c r="D32" s="1" t="s">
        <v>948</v>
      </c>
      <c r="E32" s="1" t="s">
        <v>4169</v>
      </c>
      <c r="F32" s="1" t="s">
        <v>106</v>
      </c>
      <c r="G32" s="1" t="s">
        <v>825</v>
      </c>
      <c r="H32" s="1" t="s">
        <v>4046</v>
      </c>
      <c r="I32" s="1" t="s">
        <v>4170</v>
      </c>
      <c r="J32" s="1" t="s">
        <v>4048</v>
      </c>
      <c r="K32" s="1" t="s">
        <v>4170</v>
      </c>
      <c r="L32" s="1" t="s">
        <v>4170</v>
      </c>
      <c r="M32" s="1" t="s">
        <v>4049</v>
      </c>
      <c r="N32" s="1" t="s">
        <v>4049</v>
      </c>
      <c r="O32" s="1" t="s">
        <v>4050</v>
      </c>
      <c r="P32" s="1" t="s">
        <v>4051</v>
      </c>
      <c r="Q32" s="1" t="s">
        <v>4052</v>
      </c>
      <c r="R32" s="1" t="s">
        <v>4171</v>
      </c>
      <c r="S32" s="1" t="s">
        <v>75</v>
      </c>
      <c r="T32" s="1" t="s">
        <v>4054</v>
      </c>
      <c r="U32" s="1" t="s">
        <v>4012</v>
      </c>
      <c r="V32" s="1" t="s">
        <v>4080</v>
      </c>
    </row>
    <row r="33" s="1" customFormat="1" spans="1:22">
      <c r="A33" s="1" t="s">
        <v>212</v>
      </c>
      <c r="B33" s="1" t="s">
        <v>217</v>
      </c>
      <c r="C33" s="1" t="s">
        <v>213</v>
      </c>
      <c r="D33" s="1" t="s">
        <v>215</v>
      </c>
      <c r="E33" s="1" t="s">
        <v>4172</v>
      </c>
      <c r="F33" s="1" t="s">
        <v>83</v>
      </c>
      <c r="G33" s="1" t="s">
        <v>106</v>
      </c>
      <c r="H33" s="1" t="s">
        <v>4046</v>
      </c>
      <c r="I33" s="1" t="s">
        <v>4173</v>
      </c>
      <c r="J33" s="1" t="s">
        <v>4048</v>
      </c>
      <c r="K33" s="1" t="s">
        <v>4173</v>
      </c>
      <c r="L33" s="1" t="s">
        <v>4173</v>
      </c>
      <c r="M33" s="1" t="s">
        <v>4049</v>
      </c>
      <c r="N33" s="1" t="s">
        <v>4049</v>
      </c>
      <c r="O33" s="1" t="s">
        <v>4050</v>
      </c>
      <c r="P33" s="1" t="s">
        <v>4051</v>
      </c>
      <c r="Q33" s="1" t="s">
        <v>4052</v>
      </c>
      <c r="R33" s="1" t="s">
        <v>4174</v>
      </c>
      <c r="S33" s="1" t="s">
        <v>75</v>
      </c>
      <c r="T33" s="1" t="s">
        <v>4054</v>
      </c>
      <c r="U33" s="1" t="s">
        <v>4008</v>
      </c>
      <c r="V33" s="1" t="s">
        <v>4175</v>
      </c>
    </row>
    <row r="34" s="1" customFormat="1" spans="1:22">
      <c r="A34" s="1" t="s">
        <v>202</v>
      </c>
      <c r="B34" s="1" t="s">
        <v>207</v>
      </c>
      <c r="C34" s="1" t="s">
        <v>203</v>
      </c>
      <c r="D34" s="1" t="s">
        <v>205</v>
      </c>
      <c r="E34" s="1" t="s">
        <v>4176</v>
      </c>
      <c r="F34" s="1" t="s">
        <v>83</v>
      </c>
      <c r="G34" s="1" t="s">
        <v>106</v>
      </c>
      <c r="H34" s="1" t="s">
        <v>4046</v>
      </c>
      <c r="I34" s="1" t="s">
        <v>4177</v>
      </c>
      <c r="J34" s="1" t="s">
        <v>4048</v>
      </c>
      <c r="K34" s="1" t="s">
        <v>4177</v>
      </c>
      <c r="L34" s="1" t="s">
        <v>4177</v>
      </c>
      <c r="M34" s="1" t="s">
        <v>4049</v>
      </c>
      <c r="N34" s="1" t="s">
        <v>4049</v>
      </c>
      <c r="O34" s="1" t="s">
        <v>4050</v>
      </c>
      <c r="P34" s="1" t="s">
        <v>4051</v>
      </c>
      <c r="Q34" s="1" t="s">
        <v>4052</v>
      </c>
      <c r="R34" s="1" t="s">
        <v>4178</v>
      </c>
      <c r="S34" s="1" t="s">
        <v>75</v>
      </c>
      <c r="T34" s="1" t="s">
        <v>4054</v>
      </c>
      <c r="U34" s="1" t="s">
        <v>4008</v>
      </c>
      <c r="V34" s="1" t="s">
        <v>4175</v>
      </c>
    </row>
    <row r="35" s="1" customFormat="1" spans="1:22">
      <c r="A35" s="1" t="s">
        <v>1004</v>
      </c>
      <c r="B35" s="1" t="s">
        <v>1009</v>
      </c>
      <c r="C35" s="1" t="s">
        <v>1005</v>
      </c>
      <c r="D35" s="1" t="s">
        <v>1007</v>
      </c>
      <c r="E35" s="1" t="s">
        <v>4179</v>
      </c>
      <c r="F35" s="1" t="s">
        <v>95</v>
      </c>
      <c r="G35" s="1" t="s">
        <v>825</v>
      </c>
      <c r="H35" s="1" t="s">
        <v>4046</v>
      </c>
      <c r="I35" s="1" t="s">
        <v>4180</v>
      </c>
      <c r="J35" s="1" t="s">
        <v>4048</v>
      </c>
      <c r="K35" s="1" t="s">
        <v>4180</v>
      </c>
      <c r="L35" s="1" t="s">
        <v>4180</v>
      </c>
      <c r="M35" s="1" t="s">
        <v>4049</v>
      </c>
      <c r="N35" s="1" t="s">
        <v>4049</v>
      </c>
      <c r="O35" s="1" t="s">
        <v>4050</v>
      </c>
      <c r="P35" s="1" t="s">
        <v>4051</v>
      </c>
      <c r="Q35" s="1" t="s">
        <v>4052</v>
      </c>
      <c r="R35" s="1" t="s">
        <v>4181</v>
      </c>
      <c r="S35" s="1" t="s">
        <v>75</v>
      </c>
      <c r="T35" s="1" t="s">
        <v>4054</v>
      </c>
      <c r="U35" s="1" t="s">
        <v>4008</v>
      </c>
      <c r="V35" s="1" t="s">
        <v>4144</v>
      </c>
    </row>
    <row r="36" s="1" customFormat="1" spans="1:22">
      <c r="A36" s="1" t="s">
        <v>242</v>
      </c>
      <c r="B36" s="1" t="s">
        <v>247</v>
      </c>
      <c r="C36" s="1" t="s">
        <v>243</v>
      </c>
      <c r="D36" s="1" t="s">
        <v>245</v>
      </c>
      <c r="E36" s="1" t="s">
        <v>4182</v>
      </c>
      <c r="F36" s="1" t="s">
        <v>95</v>
      </c>
      <c r="G36" s="1" t="s">
        <v>106</v>
      </c>
      <c r="H36" s="1" t="s">
        <v>4046</v>
      </c>
      <c r="I36" s="1" t="s">
        <v>4183</v>
      </c>
      <c r="J36" s="1" t="s">
        <v>4048</v>
      </c>
      <c r="K36" s="1" t="s">
        <v>4183</v>
      </c>
      <c r="L36" s="1" t="s">
        <v>4183</v>
      </c>
      <c r="M36" s="1" t="s">
        <v>4049</v>
      </c>
      <c r="N36" s="1" t="s">
        <v>4049</v>
      </c>
      <c r="O36" s="1" t="s">
        <v>4050</v>
      </c>
      <c r="P36" s="1" t="s">
        <v>4051</v>
      </c>
      <c r="Q36" s="1" t="s">
        <v>4052</v>
      </c>
      <c r="R36" s="1" t="s">
        <v>4184</v>
      </c>
      <c r="S36" s="1" t="s">
        <v>75</v>
      </c>
      <c r="T36" s="1" t="s">
        <v>4054</v>
      </c>
      <c r="U36" s="1" t="s">
        <v>4012</v>
      </c>
      <c r="V36" s="1" t="s">
        <v>4080</v>
      </c>
    </row>
    <row r="37" s="1" customFormat="1" spans="1:22">
      <c r="A37" s="1" t="s">
        <v>332</v>
      </c>
      <c r="B37" s="1" t="s">
        <v>335</v>
      </c>
      <c r="C37" s="1" t="s">
        <v>333</v>
      </c>
      <c r="D37" s="1" t="s">
        <v>195</v>
      </c>
      <c r="E37" s="1" t="s">
        <v>4185</v>
      </c>
      <c r="F37" s="1" t="s">
        <v>129</v>
      </c>
      <c r="G37" s="1" t="s">
        <v>106</v>
      </c>
      <c r="H37" s="1" t="s">
        <v>4046</v>
      </c>
      <c r="I37" s="1" t="s">
        <v>4186</v>
      </c>
      <c r="J37" s="1" t="s">
        <v>4048</v>
      </c>
      <c r="K37" s="1" t="s">
        <v>4186</v>
      </c>
      <c r="L37" s="1" t="s">
        <v>4186</v>
      </c>
      <c r="M37" s="1" t="s">
        <v>4049</v>
      </c>
      <c r="N37" s="1" t="s">
        <v>4049</v>
      </c>
      <c r="O37" s="1" t="s">
        <v>4050</v>
      </c>
      <c r="P37" s="1" t="s">
        <v>4051</v>
      </c>
      <c r="Q37" s="1" t="s">
        <v>4052</v>
      </c>
      <c r="R37" s="1" t="s">
        <v>4187</v>
      </c>
      <c r="S37" s="1" t="s">
        <v>75</v>
      </c>
      <c r="T37" s="1" t="s">
        <v>4054</v>
      </c>
      <c r="U37" s="1" t="s">
        <v>4012</v>
      </c>
      <c r="V37" s="1" t="s">
        <v>4080</v>
      </c>
    </row>
    <row r="38" s="1" customFormat="1" spans="1:22">
      <c r="A38" s="1" t="s">
        <v>1990</v>
      </c>
      <c r="B38" s="1" t="s">
        <v>727</v>
      </c>
      <c r="C38" s="1" t="s">
        <v>1991</v>
      </c>
      <c r="D38" s="1" t="s">
        <v>1017</v>
      </c>
      <c r="E38" s="1" t="s">
        <v>4188</v>
      </c>
      <c r="F38" s="1" t="s">
        <v>825</v>
      </c>
      <c r="G38" s="1" t="s">
        <v>826</v>
      </c>
      <c r="H38" s="1" t="s">
        <v>4046</v>
      </c>
      <c r="I38" s="1" t="s">
        <v>4189</v>
      </c>
      <c r="J38" s="1" t="s">
        <v>4048</v>
      </c>
      <c r="K38" s="1" t="s">
        <v>4189</v>
      </c>
      <c r="L38" s="1" t="s">
        <v>4189</v>
      </c>
      <c r="M38" s="1" t="s">
        <v>4049</v>
      </c>
      <c r="N38" s="1" t="s">
        <v>4049</v>
      </c>
      <c r="O38" s="1" t="s">
        <v>4050</v>
      </c>
      <c r="P38" s="1" t="s">
        <v>4051</v>
      </c>
      <c r="Q38" s="1" t="s">
        <v>4052</v>
      </c>
      <c r="R38" s="1" t="s">
        <v>4190</v>
      </c>
      <c r="S38" s="1" t="s">
        <v>75</v>
      </c>
      <c r="T38" s="1" t="s">
        <v>4054</v>
      </c>
      <c r="U38" s="1" t="s">
        <v>4012</v>
      </c>
      <c r="V38" s="1" t="s">
        <v>4080</v>
      </c>
    </row>
    <row r="39" s="1" customFormat="1" spans="1:22">
      <c r="A39" s="1" t="s">
        <v>722</v>
      </c>
      <c r="B39" s="1" t="s">
        <v>727</v>
      </c>
      <c r="C39" s="1" t="s">
        <v>723</v>
      </c>
      <c r="D39" s="1" t="s">
        <v>4076</v>
      </c>
      <c r="E39" s="1" t="s">
        <v>4191</v>
      </c>
      <c r="F39" s="1" t="s">
        <v>95</v>
      </c>
      <c r="G39" s="1" t="s">
        <v>106</v>
      </c>
      <c r="H39" s="1" t="s">
        <v>4046</v>
      </c>
      <c r="I39" s="1" t="s">
        <v>4192</v>
      </c>
      <c r="J39" s="1" t="s">
        <v>4048</v>
      </c>
      <c r="K39" s="1" t="s">
        <v>4192</v>
      </c>
      <c r="L39" s="1" t="s">
        <v>4192</v>
      </c>
      <c r="M39" s="1" t="s">
        <v>4049</v>
      </c>
      <c r="N39" s="1" t="s">
        <v>4049</v>
      </c>
      <c r="O39" s="1" t="s">
        <v>4050</v>
      </c>
      <c r="P39" s="1" t="s">
        <v>4051</v>
      </c>
      <c r="Q39" s="1" t="s">
        <v>4052</v>
      </c>
      <c r="R39" s="1" t="s">
        <v>4193</v>
      </c>
      <c r="S39" s="1" t="s">
        <v>75</v>
      </c>
      <c r="T39" s="1" t="s">
        <v>4054</v>
      </c>
      <c r="U39" s="1" t="s">
        <v>4012</v>
      </c>
      <c r="V39" s="1" t="s">
        <v>4080</v>
      </c>
    </row>
    <row r="40" s="1" customFormat="1" spans="1:22">
      <c r="A40" s="1" t="s">
        <v>1667</v>
      </c>
      <c r="B40" s="1" t="s">
        <v>1670</v>
      </c>
      <c r="C40" s="1" t="s">
        <v>1668</v>
      </c>
      <c r="D40" s="1" t="s">
        <v>4076</v>
      </c>
      <c r="E40" s="1" t="s">
        <v>4194</v>
      </c>
      <c r="F40" s="1" t="s">
        <v>95</v>
      </c>
      <c r="G40" s="1" t="s">
        <v>826</v>
      </c>
      <c r="H40" s="1" t="s">
        <v>4046</v>
      </c>
      <c r="I40" s="1" t="s">
        <v>4195</v>
      </c>
      <c r="J40" s="1" t="s">
        <v>4048</v>
      </c>
      <c r="K40" s="1" t="s">
        <v>4195</v>
      </c>
      <c r="L40" s="1" t="s">
        <v>4195</v>
      </c>
      <c r="M40" s="1" t="s">
        <v>4049</v>
      </c>
      <c r="N40" s="1" t="s">
        <v>4049</v>
      </c>
      <c r="O40" s="1" t="s">
        <v>4050</v>
      </c>
      <c r="P40" s="1" t="s">
        <v>4051</v>
      </c>
      <c r="Q40" s="1" t="s">
        <v>4052</v>
      </c>
      <c r="R40" s="1" t="s">
        <v>4196</v>
      </c>
      <c r="S40" s="1" t="s">
        <v>75</v>
      </c>
      <c r="T40" s="1" t="s">
        <v>4054</v>
      </c>
      <c r="U40" s="1" t="s">
        <v>4012</v>
      </c>
      <c r="V40" s="1" t="s">
        <v>4080</v>
      </c>
    </row>
    <row r="41" s="1" customFormat="1" spans="1:22">
      <c r="A41" s="1" t="s">
        <v>1493</v>
      </c>
      <c r="B41" s="1" t="s">
        <v>1498</v>
      </c>
      <c r="C41" s="1" t="s">
        <v>1494</v>
      </c>
      <c r="D41" s="1" t="s">
        <v>1496</v>
      </c>
      <c r="E41" s="1" t="s">
        <v>4197</v>
      </c>
      <c r="F41" s="1" t="s">
        <v>106</v>
      </c>
      <c r="G41" s="1" t="s">
        <v>825</v>
      </c>
      <c r="H41" s="1" t="s">
        <v>4046</v>
      </c>
      <c r="I41" s="1" t="s">
        <v>4198</v>
      </c>
      <c r="J41" s="1" t="s">
        <v>4048</v>
      </c>
      <c r="K41" s="1" t="s">
        <v>4198</v>
      </c>
      <c r="L41" s="1" t="s">
        <v>4198</v>
      </c>
      <c r="M41" s="1" t="s">
        <v>4049</v>
      </c>
      <c r="N41" s="1" t="s">
        <v>4049</v>
      </c>
      <c r="O41" s="1" t="s">
        <v>4050</v>
      </c>
      <c r="P41" s="1" t="s">
        <v>4051</v>
      </c>
      <c r="Q41" s="1" t="s">
        <v>4052</v>
      </c>
      <c r="R41" s="1" t="s">
        <v>4199</v>
      </c>
      <c r="S41" s="1" t="s">
        <v>75</v>
      </c>
      <c r="T41" s="1" t="s">
        <v>4054</v>
      </c>
      <c r="U41" s="1" t="s">
        <v>4008</v>
      </c>
      <c r="V41" s="1" t="s">
        <v>4200</v>
      </c>
    </row>
    <row r="42" s="1" customFormat="1" spans="1:22">
      <c r="A42" s="1" t="s">
        <v>2156</v>
      </c>
      <c r="B42" s="1" t="s">
        <v>357</v>
      </c>
      <c r="C42" s="1" t="s">
        <v>2157</v>
      </c>
      <c r="D42" s="1" t="s">
        <v>393</v>
      </c>
      <c r="E42" s="1" t="s">
        <v>4201</v>
      </c>
      <c r="F42" s="1" t="s">
        <v>83</v>
      </c>
      <c r="G42" s="1" t="s">
        <v>2074</v>
      </c>
      <c r="H42" s="1" t="s">
        <v>4046</v>
      </c>
      <c r="I42" s="1" t="s">
        <v>4202</v>
      </c>
      <c r="J42" s="1" t="s">
        <v>4048</v>
      </c>
      <c r="K42" s="1" t="s">
        <v>4202</v>
      </c>
      <c r="L42" s="1" t="s">
        <v>4202</v>
      </c>
      <c r="M42" s="1" t="s">
        <v>4049</v>
      </c>
      <c r="N42" s="1" t="s">
        <v>4049</v>
      </c>
      <c r="O42" s="1" t="s">
        <v>4050</v>
      </c>
      <c r="P42" s="1" t="s">
        <v>4051</v>
      </c>
      <c r="Q42" s="1" t="s">
        <v>4052</v>
      </c>
      <c r="R42" s="1" t="s">
        <v>4203</v>
      </c>
      <c r="S42" s="1" t="s">
        <v>75</v>
      </c>
      <c r="T42" s="1" t="s">
        <v>4054</v>
      </c>
      <c r="U42" s="1" t="s">
        <v>4008</v>
      </c>
      <c r="V42" s="1" t="s">
        <v>4080</v>
      </c>
    </row>
    <row r="43" s="1" customFormat="1" spans="1:22">
      <c r="A43" s="1" t="s">
        <v>2596</v>
      </c>
      <c r="B43" s="1" t="s">
        <v>357</v>
      </c>
      <c r="C43" s="1" t="s">
        <v>2597</v>
      </c>
      <c r="D43" s="1" t="s">
        <v>267</v>
      </c>
      <c r="E43" s="1" t="s">
        <v>4204</v>
      </c>
      <c r="F43" s="1" t="s">
        <v>826</v>
      </c>
      <c r="G43" s="1" t="s">
        <v>1452</v>
      </c>
      <c r="H43" s="1" t="s">
        <v>4046</v>
      </c>
      <c r="I43" s="1" t="s">
        <v>4205</v>
      </c>
      <c r="J43" s="1" t="s">
        <v>4048</v>
      </c>
      <c r="K43" s="1" t="s">
        <v>4205</v>
      </c>
      <c r="L43" s="1" t="s">
        <v>4205</v>
      </c>
      <c r="M43" s="1" t="s">
        <v>4049</v>
      </c>
      <c r="N43" s="1" t="s">
        <v>4049</v>
      </c>
      <c r="O43" s="1" t="s">
        <v>4050</v>
      </c>
      <c r="P43" s="1" t="s">
        <v>4051</v>
      </c>
      <c r="Q43" s="1" t="s">
        <v>4052</v>
      </c>
      <c r="R43" s="1" t="s">
        <v>4206</v>
      </c>
      <c r="S43" s="1" t="s">
        <v>75</v>
      </c>
      <c r="T43" s="1" t="s">
        <v>4054</v>
      </c>
      <c r="U43" s="1" t="s">
        <v>4008</v>
      </c>
      <c r="V43" s="1" t="s">
        <v>4175</v>
      </c>
    </row>
    <row r="44" s="1" customFormat="1" spans="1:22">
      <c r="A44" s="1" t="s">
        <v>2131</v>
      </c>
      <c r="B44" s="1" t="s">
        <v>357</v>
      </c>
      <c r="C44" s="1" t="s">
        <v>2132</v>
      </c>
      <c r="D44" s="1" t="s">
        <v>393</v>
      </c>
      <c r="E44" s="1" t="s">
        <v>4207</v>
      </c>
      <c r="F44" s="1" t="s">
        <v>825</v>
      </c>
      <c r="G44" s="1" t="s">
        <v>2074</v>
      </c>
      <c r="H44" s="1" t="s">
        <v>4046</v>
      </c>
      <c r="I44" s="1" t="s">
        <v>4208</v>
      </c>
      <c r="J44" s="1" t="s">
        <v>4048</v>
      </c>
      <c r="K44" s="1" t="s">
        <v>4208</v>
      </c>
      <c r="L44" s="1" t="s">
        <v>4208</v>
      </c>
      <c r="M44" s="1" t="s">
        <v>4049</v>
      </c>
      <c r="N44" s="1" t="s">
        <v>4049</v>
      </c>
      <c r="O44" s="1" t="s">
        <v>4050</v>
      </c>
      <c r="P44" s="1" t="s">
        <v>4051</v>
      </c>
      <c r="Q44" s="1" t="s">
        <v>4052</v>
      </c>
      <c r="R44" s="1" t="s">
        <v>4209</v>
      </c>
      <c r="S44" s="1" t="s">
        <v>75</v>
      </c>
      <c r="T44" s="1" t="s">
        <v>4054</v>
      </c>
      <c r="U44" s="1" t="s">
        <v>4008</v>
      </c>
      <c r="V44" s="1" t="s">
        <v>4080</v>
      </c>
    </row>
    <row r="45" s="1" customFormat="1" spans="1:22">
      <c r="A45" s="1" t="s">
        <v>354</v>
      </c>
      <c r="B45" s="1" t="s">
        <v>357</v>
      </c>
      <c r="C45" s="1" t="s">
        <v>355</v>
      </c>
      <c r="D45" s="1" t="s">
        <v>195</v>
      </c>
      <c r="E45" s="1" t="s">
        <v>4210</v>
      </c>
      <c r="F45" s="1" t="s">
        <v>129</v>
      </c>
      <c r="G45" s="1" t="s">
        <v>106</v>
      </c>
      <c r="H45" s="1" t="s">
        <v>4046</v>
      </c>
      <c r="I45" s="1" t="s">
        <v>4211</v>
      </c>
      <c r="J45" s="1" t="s">
        <v>4048</v>
      </c>
      <c r="K45" s="1" t="s">
        <v>4211</v>
      </c>
      <c r="L45" s="1" t="s">
        <v>4211</v>
      </c>
      <c r="M45" s="1" t="s">
        <v>4049</v>
      </c>
      <c r="N45" s="1" t="s">
        <v>4049</v>
      </c>
      <c r="O45" s="1" t="s">
        <v>4050</v>
      </c>
      <c r="P45" s="1" t="s">
        <v>4051</v>
      </c>
      <c r="Q45" s="1" t="s">
        <v>4052</v>
      </c>
      <c r="R45" s="1" t="s">
        <v>4212</v>
      </c>
      <c r="S45" s="1" t="s">
        <v>75</v>
      </c>
      <c r="T45" s="1" t="s">
        <v>4054</v>
      </c>
      <c r="U45" s="1" t="s">
        <v>4012</v>
      </c>
      <c r="V45" s="1" t="s">
        <v>4080</v>
      </c>
    </row>
    <row r="46" s="1" customFormat="1" spans="1:22">
      <c r="A46" s="1" t="s">
        <v>232</v>
      </c>
      <c r="B46" s="1" t="s">
        <v>237</v>
      </c>
      <c r="C46" s="1" t="s">
        <v>233</v>
      </c>
      <c r="D46" s="1" t="s">
        <v>235</v>
      </c>
      <c r="E46" s="1" t="s">
        <v>4213</v>
      </c>
      <c r="F46" s="1" t="s">
        <v>83</v>
      </c>
      <c r="G46" s="1" t="s">
        <v>106</v>
      </c>
      <c r="H46" s="1" t="s">
        <v>4046</v>
      </c>
      <c r="I46" s="1" t="s">
        <v>4214</v>
      </c>
      <c r="J46" s="1" t="s">
        <v>4048</v>
      </c>
      <c r="K46" s="1" t="s">
        <v>4214</v>
      </c>
      <c r="L46" s="1" t="s">
        <v>4214</v>
      </c>
      <c r="M46" s="1" t="s">
        <v>4049</v>
      </c>
      <c r="N46" s="1" t="s">
        <v>4049</v>
      </c>
      <c r="O46" s="1" t="s">
        <v>4050</v>
      </c>
      <c r="P46" s="1" t="s">
        <v>4051</v>
      </c>
      <c r="Q46" s="1" t="s">
        <v>4052</v>
      </c>
      <c r="R46" s="1" t="s">
        <v>4215</v>
      </c>
      <c r="S46" s="1" t="s">
        <v>75</v>
      </c>
      <c r="T46" s="1" t="s">
        <v>4054</v>
      </c>
      <c r="U46" s="1" t="s">
        <v>4008</v>
      </c>
      <c r="V46" s="1" t="s">
        <v>4175</v>
      </c>
    </row>
    <row r="47" s="1" customFormat="1" spans="1:22">
      <c r="A47" s="1" t="s">
        <v>988</v>
      </c>
      <c r="B47" s="1" t="s">
        <v>237</v>
      </c>
      <c r="C47" s="1" t="s">
        <v>989</v>
      </c>
      <c r="D47" s="1" t="s">
        <v>393</v>
      </c>
      <c r="E47" s="1" t="s">
        <v>4216</v>
      </c>
      <c r="F47" s="1" t="s">
        <v>83</v>
      </c>
      <c r="G47" s="1" t="s">
        <v>825</v>
      </c>
      <c r="H47" s="1" t="s">
        <v>4046</v>
      </c>
      <c r="I47" s="1" t="s">
        <v>4217</v>
      </c>
      <c r="J47" s="1" t="s">
        <v>4048</v>
      </c>
      <c r="K47" s="1" t="s">
        <v>4217</v>
      </c>
      <c r="L47" s="1" t="s">
        <v>4217</v>
      </c>
      <c r="M47" s="1" t="s">
        <v>4049</v>
      </c>
      <c r="N47" s="1" t="s">
        <v>4049</v>
      </c>
      <c r="O47" s="1" t="s">
        <v>4050</v>
      </c>
      <c r="P47" s="1" t="s">
        <v>4051</v>
      </c>
      <c r="Q47" s="1" t="s">
        <v>4052</v>
      </c>
      <c r="R47" s="1" t="s">
        <v>4218</v>
      </c>
      <c r="S47" s="1" t="s">
        <v>75</v>
      </c>
      <c r="T47" s="1" t="s">
        <v>4054</v>
      </c>
      <c r="U47" s="1" t="s">
        <v>4008</v>
      </c>
      <c r="V47" s="1" t="s">
        <v>4080</v>
      </c>
    </row>
    <row r="48" s="1" customFormat="1" spans="1:22">
      <c r="A48" s="1" t="s">
        <v>1274</v>
      </c>
      <c r="B48" s="1" t="s">
        <v>844</v>
      </c>
      <c r="C48" s="1" t="s">
        <v>1275</v>
      </c>
      <c r="D48" s="1" t="s">
        <v>1277</v>
      </c>
      <c r="E48" s="1" t="s">
        <v>4219</v>
      </c>
      <c r="F48" s="1" t="s">
        <v>83</v>
      </c>
      <c r="G48" s="1" t="s">
        <v>825</v>
      </c>
      <c r="H48" s="1" t="s">
        <v>4046</v>
      </c>
      <c r="I48" s="1" t="s">
        <v>4220</v>
      </c>
      <c r="J48" s="1" t="s">
        <v>4048</v>
      </c>
      <c r="K48" s="1" t="s">
        <v>4220</v>
      </c>
      <c r="L48" s="1" t="s">
        <v>4220</v>
      </c>
      <c r="M48" s="1" t="s">
        <v>4049</v>
      </c>
      <c r="N48" s="1" t="s">
        <v>4049</v>
      </c>
      <c r="O48" s="1" t="s">
        <v>4050</v>
      </c>
      <c r="P48" s="1" t="s">
        <v>4051</v>
      </c>
      <c r="Q48" s="1" t="s">
        <v>4052</v>
      </c>
      <c r="R48" s="1" t="s">
        <v>4221</v>
      </c>
      <c r="S48" s="1" t="s">
        <v>75</v>
      </c>
      <c r="T48" s="1" t="s">
        <v>4054</v>
      </c>
      <c r="U48" s="1" t="s">
        <v>4008</v>
      </c>
      <c r="V48" s="1" t="s">
        <v>4071</v>
      </c>
    </row>
    <row r="49" s="1" customFormat="1" spans="1:22">
      <c r="A49" s="1" t="s">
        <v>1895</v>
      </c>
      <c r="B49" s="1" t="s">
        <v>844</v>
      </c>
      <c r="C49" s="1" t="s">
        <v>1896</v>
      </c>
      <c r="D49" s="1" t="s">
        <v>1898</v>
      </c>
      <c r="E49" s="1" t="s">
        <v>4222</v>
      </c>
      <c r="F49" s="1" t="s">
        <v>825</v>
      </c>
      <c r="G49" s="1" t="s">
        <v>826</v>
      </c>
      <c r="H49" s="1" t="s">
        <v>4046</v>
      </c>
      <c r="I49" s="1" t="s">
        <v>4223</v>
      </c>
      <c r="J49" s="1" t="s">
        <v>4048</v>
      </c>
      <c r="K49" s="1" t="s">
        <v>4223</v>
      </c>
      <c r="L49" s="1" t="s">
        <v>4223</v>
      </c>
      <c r="M49" s="1" t="s">
        <v>4049</v>
      </c>
      <c r="N49" s="1" t="s">
        <v>4049</v>
      </c>
      <c r="O49" s="1" t="s">
        <v>4050</v>
      </c>
      <c r="P49" s="1" t="s">
        <v>4051</v>
      </c>
      <c r="Q49" s="1" t="s">
        <v>4052</v>
      </c>
      <c r="R49" s="1" t="s">
        <v>4224</v>
      </c>
      <c r="S49" s="1" t="s">
        <v>75</v>
      </c>
      <c r="T49" s="1" t="s">
        <v>4054</v>
      </c>
      <c r="U49" s="1" t="s">
        <v>4008</v>
      </c>
      <c r="V49" s="1" t="s">
        <v>4071</v>
      </c>
    </row>
    <row r="50" s="1" customFormat="1" spans="1:22">
      <c r="A50" s="1" t="s">
        <v>839</v>
      </c>
      <c r="B50" s="1" t="s">
        <v>844</v>
      </c>
      <c r="C50" s="1" t="s">
        <v>840</v>
      </c>
      <c r="D50" s="1" t="s">
        <v>4225</v>
      </c>
      <c r="E50" s="1" t="s">
        <v>4226</v>
      </c>
      <c r="F50" s="1" t="s">
        <v>129</v>
      </c>
      <c r="G50" s="1" t="s">
        <v>825</v>
      </c>
      <c r="H50" s="1" t="s">
        <v>4046</v>
      </c>
      <c r="I50" s="1" t="s">
        <v>4227</v>
      </c>
      <c r="J50" s="1" t="s">
        <v>4048</v>
      </c>
      <c r="K50" s="1" t="s">
        <v>4227</v>
      </c>
      <c r="L50" s="1" t="s">
        <v>4227</v>
      </c>
      <c r="M50" s="1" t="s">
        <v>4049</v>
      </c>
      <c r="N50" s="1" t="s">
        <v>4049</v>
      </c>
      <c r="O50" s="1" t="s">
        <v>4050</v>
      </c>
      <c r="P50" s="1" t="s">
        <v>4051</v>
      </c>
      <c r="Q50" s="1" t="s">
        <v>4052</v>
      </c>
      <c r="R50" s="1" t="s">
        <v>4228</v>
      </c>
      <c r="S50" s="1" t="s">
        <v>75</v>
      </c>
      <c r="T50" s="1" t="s">
        <v>4054</v>
      </c>
      <c r="U50" s="1" t="s">
        <v>4008</v>
      </c>
      <c r="V50" s="1" t="s">
        <v>4059</v>
      </c>
    </row>
    <row r="51" s="1" customFormat="1" spans="1:22">
      <c r="A51" s="1" t="s">
        <v>965</v>
      </c>
      <c r="B51" s="1" t="s">
        <v>844</v>
      </c>
      <c r="C51" s="1" t="s">
        <v>966</v>
      </c>
      <c r="D51" s="1" t="s">
        <v>968</v>
      </c>
      <c r="E51" s="1" t="s">
        <v>4229</v>
      </c>
      <c r="F51" s="1" t="s">
        <v>83</v>
      </c>
      <c r="G51" s="1" t="s">
        <v>825</v>
      </c>
      <c r="H51" s="1" t="s">
        <v>4046</v>
      </c>
      <c r="I51" s="1" t="s">
        <v>4230</v>
      </c>
      <c r="J51" s="1" t="s">
        <v>4048</v>
      </c>
      <c r="K51" s="1" t="s">
        <v>4230</v>
      </c>
      <c r="L51" s="1" t="s">
        <v>4230</v>
      </c>
      <c r="M51" s="1" t="s">
        <v>4049</v>
      </c>
      <c r="N51" s="1" t="s">
        <v>4049</v>
      </c>
      <c r="O51" s="1" t="s">
        <v>4050</v>
      </c>
      <c r="P51" s="1" t="s">
        <v>4051</v>
      </c>
      <c r="Q51" s="1" t="s">
        <v>4052</v>
      </c>
      <c r="R51" s="1" t="s">
        <v>4231</v>
      </c>
      <c r="S51" s="1" t="s">
        <v>75</v>
      </c>
      <c r="T51" s="1" t="s">
        <v>4054</v>
      </c>
      <c r="U51" s="1" t="s">
        <v>4008</v>
      </c>
      <c r="V51" s="1" t="s">
        <v>4175</v>
      </c>
    </row>
    <row r="52" s="1" customFormat="1" spans="1:22">
      <c r="A52" s="1" t="s">
        <v>2138</v>
      </c>
      <c r="B52" s="1" t="s">
        <v>844</v>
      </c>
      <c r="C52" s="1" t="s">
        <v>2139</v>
      </c>
      <c r="D52" s="1" t="s">
        <v>1649</v>
      </c>
      <c r="E52" s="1" t="s">
        <v>4232</v>
      </c>
      <c r="F52" s="1" t="s">
        <v>826</v>
      </c>
      <c r="G52" s="1" t="s">
        <v>2074</v>
      </c>
      <c r="H52" s="1" t="s">
        <v>4046</v>
      </c>
      <c r="I52" s="1" t="s">
        <v>4233</v>
      </c>
      <c r="J52" s="1" t="s">
        <v>4048</v>
      </c>
      <c r="K52" s="1" t="s">
        <v>4233</v>
      </c>
      <c r="L52" s="1" t="s">
        <v>4233</v>
      </c>
      <c r="M52" s="1" t="s">
        <v>4049</v>
      </c>
      <c r="N52" s="1" t="s">
        <v>4049</v>
      </c>
      <c r="O52" s="1" t="s">
        <v>4050</v>
      </c>
      <c r="P52" s="1" t="s">
        <v>4051</v>
      </c>
      <c r="Q52" s="1" t="s">
        <v>4052</v>
      </c>
      <c r="R52" s="1" t="s">
        <v>4234</v>
      </c>
      <c r="S52" s="1" t="s">
        <v>75</v>
      </c>
      <c r="T52" s="1" t="s">
        <v>4054</v>
      </c>
      <c r="U52" s="1" t="s">
        <v>4008</v>
      </c>
      <c r="V52" s="1" t="s">
        <v>4080</v>
      </c>
    </row>
    <row r="53" s="1" customFormat="1" spans="1:22">
      <c r="A53" s="1" t="s">
        <v>2602</v>
      </c>
      <c r="B53" s="1" t="s">
        <v>844</v>
      </c>
      <c r="C53" s="1" t="s">
        <v>2603</v>
      </c>
      <c r="D53" s="1" t="s">
        <v>1649</v>
      </c>
      <c r="E53" s="1" t="s">
        <v>4235</v>
      </c>
      <c r="F53" s="1" t="s">
        <v>2074</v>
      </c>
      <c r="G53" s="1" t="s">
        <v>1452</v>
      </c>
      <c r="H53" s="1" t="s">
        <v>4046</v>
      </c>
      <c r="I53" s="1" t="s">
        <v>4233</v>
      </c>
      <c r="J53" s="1" t="s">
        <v>4048</v>
      </c>
      <c r="K53" s="1" t="s">
        <v>4233</v>
      </c>
      <c r="L53" s="1" t="s">
        <v>4233</v>
      </c>
      <c r="M53" s="1" t="s">
        <v>4049</v>
      </c>
      <c r="N53" s="1" t="s">
        <v>4049</v>
      </c>
      <c r="O53" s="1" t="s">
        <v>4050</v>
      </c>
      <c r="P53" s="1" t="s">
        <v>4051</v>
      </c>
      <c r="Q53" s="1" t="s">
        <v>4052</v>
      </c>
      <c r="R53" s="1" t="s">
        <v>4236</v>
      </c>
      <c r="S53" s="1" t="s">
        <v>75</v>
      </c>
      <c r="T53" s="1" t="s">
        <v>4054</v>
      </c>
      <c r="U53" s="1" t="s">
        <v>4008</v>
      </c>
      <c r="V53" s="1" t="s">
        <v>4080</v>
      </c>
    </row>
    <row r="54" s="1" customFormat="1" spans="1:22">
      <c r="A54" s="1" t="s">
        <v>3975</v>
      </c>
      <c r="B54" s="1" t="s">
        <v>297</v>
      </c>
      <c r="C54" s="1" t="s">
        <v>4237</v>
      </c>
      <c r="D54" s="1" t="s">
        <v>1450</v>
      </c>
      <c r="E54" s="1" t="s">
        <v>4238</v>
      </c>
      <c r="F54" s="1" t="s">
        <v>129</v>
      </c>
      <c r="G54" s="1" t="s">
        <v>825</v>
      </c>
      <c r="H54" s="1" t="s">
        <v>4046</v>
      </c>
      <c r="I54" s="1" t="s">
        <v>4239</v>
      </c>
      <c r="J54" s="1" t="s">
        <v>4048</v>
      </c>
      <c r="K54" s="1" t="s">
        <v>4239</v>
      </c>
      <c r="L54" s="1" t="s">
        <v>4050</v>
      </c>
      <c r="M54" s="1" t="s">
        <v>4240</v>
      </c>
      <c r="N54" s="1" t="s">
        <v>4240</v>
      </c>
      <c r="O54" s="1" t="s">
        <v>4050</v>
      </c>
      <c r="P54" s="1" t="s">
        <v>4051</v>
      </c>
      <c r="Q54" s="1" t="s">
        <v>4052</v>
      </c>
      <c r="R54" s="1" t="s">
        <v>4241</v>
      </c>
      <c r="S54" s="1" t="s">
        <v>75</v>
      </c>
      <c r="T54" s="1" t="s">
        <v>4054</v>
      </c>
      <c r="U54" s="1" t="s">
        <v>4008</v>
      </c>
      <c r="V54" s="1" t="s">
        <v>4242</v>
      </c>
    </row>
    <row r="55" s="1" customFormat="1" spans="1:22">
      <c r="A55" s="1" t="s">
        <v>1447</v>
      </c>
      <c r="B55" s="1" t="s">
        <v>297</v>
      </c>
      <c r="C55" s="1" t="s">
        <v>1448</v>
      </c>
      <c r="D55" s="1" t="s">
        <v>1450</v>
      </c>
      <c r="E55" s="1" t="s">
        <v>4238</v>
      </c>
      <c r="F55" s="1" t="s">
        <v>825</v>
      </c>
      <c r="G55" s="1" t="s">
        <v>1452</v>
      </c>
      <c r="H55" s="1" t="s">
        <v>4046</v>
      </c>
      <c r="I55" s="1" t="s">
        <v>4243</v>
      </c>
      <c r="J55" s="1" t="s">
        <v>4048</v>
      </c>
      <c r="K55" s="1" t="s">
        <v>4243</v>
      </c>
      <c r="L55" s="1" t="s">
        <v>4243</v>
      </c>
      <c r="M55" s="1" t="s">
        <v>4049</v>
      </c>
      <c r="N55" s="1" t="s">
        <v>4049</v>
      </c>
      <c r="O55" s="1" t="s">
        <v>4050</v>
      </c>
      <c r="P55" s="1" t="s">
        <v>4051</v>
      </c>
      <c r="Q55" s="1" t="s">
        <v>4052</v>
      </c>
      <c r="R55" s="1" t="s">
        <v>4244</v>
      </c>
      <c r="S55" s="1" t="s">
        <v>75</v>
      </c>
      <c r="T55" s="1" t="s">
        <v>4054</v>
      </c>
      <c r="U55" s="1" t="s">
        <v>4008</v>
      </c>
      <c r="V55" s="1" t="s">
        <v>4242</v>
      </c>
    </row>
    <row r="56" s="1" customFormat="1" spans="1:22">
      <c r="A56" s="1" t="s">
        <v>1014</v>
      </c>
      <c r="B56" s="1" t="s">
        <v>297</v>
      </c>
      <c r="C56" s="1" t="s">
        <v>1015</v>
      </c>
      <c r="D56" s="1" t="s">
        <v>1017</v>
      </c>
      <c r="E56" s="1" t="s">
        <v>4245</v>
      </c>
      <c r="F56" s="1" t="s">
        <v>106</v>
      </c>
      <c r="G56" s="1" t="s">
        <v>825</v>
      </c>
      <c r="H56" s="1" t="s">
        <v>4046</v>
      </c>
      <c r="I56" s="1" t="s">
        <v>4246</v>
      </c>
      <c r="J56" s="1" t="s">
        <v>4048</v>
      </c>
      <c r="K56" s="1" t="s">
        <v>4246</v>
      </c>
      <c r="L56" s="1" t="s">
        <v>4246</v>
      </c>
      <c r="M56" s="1" t="s">
        <v>4049</v>
      </c>
      <c r="N56" s="1" t="s">
        <v>4049</v>
      </c>
      <c r="O56" s="1" t="s">
        <v>4050</v>
      </c>
      <c r="P56" s="1" t="s">
        <v>4051</v>
      </c>
      <c r="Q56" s="1" t="s">
        <v>4052</v>
      </c>
      <c r="R56" s="1" t="s">
        <v>4247</v>
      </c>
      <c r="S56" s="1" t="s">
        <v>75</v>
      </c>
      <c r="T56" s="1" t="s">
        <v>4054</v>
      </c>
      <c r="U56" s="1" t="s">
        <v>4012</v>
      </c>
      <c r="V56" s="1" t="s">
        <v>4080</v>
      </c>
    </row>
    <row r="57" s="1" customFormat="1" spans="1:22">
      <c r="A57" s="1" t="s">
        <v>292</v>
      </c>
      <c r="B57" s="1" t="s">
        <v>297</v>
      </c>
      <c r="C57" s="1" t="s">
        <v>293</v>
      </c>
      <c r="D57" s="1" t="s">
        <v>295</v>
      </c>
      <c r="E57" s="1" t="s">
        <v>4248</v>
      </c>
      <c r="F57" s="1" t="s">
        <v>95</v>
      </c>
      <c r="G57" s="1" t="s">
        <v>106</v>
      </c>
      <c r="H57" s="1" t="s">
        <v>4046</v>
      </c>
      <c r="I57" s="1" t="s">
        <v>4249</v>
      </c>
      <c r="J57" s="1" t="s">
        <v>4048</v>
      </c>
      <c r="K57" s="1" t="s">
        <v>4249</v>
      </c>
      <c r="L57" s="1" t="s">
        <v>4249</v>
      </c>
      <c r="M57" s="1" t="s">
        <v>4049</v>
      </c>
      <c r="N57" s="1" t="s">
        <v>4049</v>
      </c>
      <c r="O57" s="1" t="s">
        <v>4050</v>
      </c>
      <c r="P57" s="1" t="s">
        <v>4051</v>
      </c>
      <c r="Q57" s="1" t="s">
        <v>4052</v>
      </c>
      <c r="R57" s="1" t="s">
        <v>4250</v>
      </c>
      <c r="S57" s="1" t="s">
        <v>75</v>
      </c>
      <c r="T57" s="1" t="s">
        <v>4054</v>
      </c>
      <c r="U57" s="1" t="s">
        <v>4008</v>
      </c>
      <c r="V57" s="1" t="s">
        <v>4080</v>
      </c>
    </row>
    <row r="58" s="1" customFormat="1" spans="1:22">
      <c r="A58" s="1" t="s">
        <v>1022</v>
      </c>
      <c r="B58" s="1" t="s">
        <v>297</v>
      </c>
      <c r="C58" s="1" t="s">
        <v>1023</v>
      </c>
      <c r="D58" s="1" t="s">
        <v>295</v>
      </c>
      <c r="E58" s="1" t="s">
        <v>4248</v>
      </c>
      <c r="F58" s="1" t="s">
        <v>106</v>
      </c>
      <c r="G58" s="1" t="s">
        <v>825</v>
      </c>
      <c r="H58" s="1" t="s">
        <v>4046</v>
      </c>
      <c r="I58" s="1" t="s">
        <v>4251</v>
      </c>
      <c r="J58" s="1" t="s">
        <v>4048</v>
      </c>
      <c r="K58" s="1" t="s">
        <v>4251</v>
      </c>
      <c r="L58" s="1" t="s">
        <v>4251</v>
      </c>
      <c r="M58" s="1" t="s">
        <v>4049</v>
      </c>
      <c r="N58" s="1" t="s">
        <v>4049</v>
      </c>
      <c r="O58" s="1" t="s">
        <v>4050</v>
      </c>
      <c r="P58" s="1" t="s">
        <v>4051</v>
      </c>
      <c r="Q58" s="1" t="s">
        <v>4052</v>
      </c>
      <c r="R58" s="1" t="s">
        <v>4252</v>
      </c>
      <c r="S58" s="1" t="s">
        <v>75</v>
      </c>
      <c r="T58" s="1" t="s">
        <v>4054</v>
      </c>
      <c r="U58" s="1" t="s">
        <v>4008</v>
      </c>
      <c r="V58" s="1" t="s">
        <v>4080</v>
      </c>
    </row>
    <row r="59" s="1" customFormat="1" spans="1:22">
      <c r="A59" s="1" t="s">
        <v>1231</v>
      </c>
      <c r="B59" s="1" t="s">
        <v>297</v>
      </c>
      <c r="C59" s="1" t="s">
        <v>1232</v>
      </c>
      <c r="D59" s="1" t="s">
        <v>601</v>
      </c>
      <c r="E59" s="1" t="s">
        <v>4253</v>
      </c>
      <c r="F59" s="1" t="s">
        <v>83</v>
      </c>
      <c r="G59" s="1" t="s">
        <v>825</v>
      </c>
      <c r="H59" s="1" t="s">
        <v>4046</v>
      </c>
      <c r="I59" s="1" t="s">
        <v>4254</v>
      </c>
      <c r="J59" s="1" t="s">
        <v>4048</v>
      </c>
      <c r="K59" s="1" t="s">
        <v>4254</v>
      </c>
      <c r="L59" s="1" t="s">
        <v>4254</v>
      </c>
      <c r="M59" s="1" t="s">
        <v>4049</v>
      </c>
      <c r="N59" s="1" t="s">
        <v>4049</v>
      </c>
      <c r="O59" s="1" t="s">
        <v>4050</v>
      </c>
      <c r="P59" s="1" t="s">
        <v>4051</v>
      </c>
      <c r="Q59" s="1" t="s">
        <v>4052</v>
      </c>
      <c r="R59" s="1" t="s">
        <v>4255</v>
      </c>
      <c r="S59" s="1" t="s">
        <v>75</v>
      </c>
      <c r="T59" s="1" t="s">
        <v>4054</v>
      </c>
      <c r="U59" s="1" t="s">
        <v>4012</v>
      </c>
      <c r="V59" s="1" t="s">
        <v>4071</v>
      </c>
    </row>
    <row r="60" s="1" customFormat="1" spans="1:22">
      <c r="A60" s="1" t="s">
        <v>1393</v>
      </c>
      <c r="B60" s="1" t="s">
        <v>1396</v>
      </c>
      <c r="C60" s="1" t="s">
        <v>1394</v>
      </c>
      <c r="D60" s="1" t="s">
        <v>4099</v>
      </c>
      <c r="E60" s="1" t="s">
        <v>4256</v>
      </c>
      <c r="F60" s="1" t="s">
        <v>83</v>
      </c>
      <c r="G60" s="1" t="s">
        <v>825</v>
      </c>
      <c r="H60" s="1" t="s">
        <v>4046</v>
      </c>
      <c r="I60" s="1" t="s">
        <v>4257</v>
      </c>
      <c r="J60" s="1" t="s">
        <v>4048</v>
      </c>
      <c r="K60" s="1" t="s">
        <v>4257</v>
      </c>
      <c r="L60" s="1" t="s">
        <v>4257</v>
      </c>
      <c r="M60" s="1" t="s">
        <v>4049</v>
      </c>
      <c r="N60" s="1" t="s">
        <v>4049</v>
      </c>
      <c r="O60" s="1" t="s">
        <v>4050</v>
      </c>
      <c r="P60" s="1" t="s">
        <v>4051</v>
      </c>
      <c r="Q60" s="1" t="s">
        <v>4052</v>
      </c>
      <c r="R60" s="1" t="s">
        <v>4258</v>
      </c>
      <c r="S60" s="1" t="s">
        <v>75</v>
      </c>
      <c r="T60" s="1" t="s">
        <v>4054</v>
      </c>
      <c r="U60" s="1" t="s">
        <v>4012</v>
      </c>
      <c r="V60" s="1" t="s">
        <v>4080</v>
      </c>
    </row>
    <row r="61" s="1" customFormat="1" spans="1:22">
      <c r="A61" s="1" t="s">
        <v>3436</v>
      </c>
      <c r="B61" s="1" t="s">
        <v>1396</v>
      </c>
      <c r="C61" s="1" t="s">
        <v>3437</v>
      </c>
      <c r="D61" s="1" t="s">
        <v>4259</v>
      </c>
      <c r="E61" s="1" t="s">
        <v>4260</v>
      </c>
      <c r="F61" s="1" t="s">
        <v>825</v>
      </c>
      <c r="G61" s="1" t="s">
        <v>1461</v>
      </c>
      <c r="H61" s="1" t="s">
        <v>4046</v>
      </c>
      <c r="I61" s="1" t="s">
        <v>4261</v>
      </c>
      <c r="J61" s="1" t="s">
        <v>4048</v>
      </c>
      <c r="K61" s="1" t="s">
        <v>4261</v>
      </c>
      <c r="L61" s="1" t="s">
        <v>4261</v>
      </c>
      <c r="M61" s="1" t="s">
        <v>4049</v>
      </c>
      <c r="N61" s="1" t="s">
        <v>4049</v>
      </c>
      <c r="O61" s="1" t="s">
        <v>4050</v>
      </c>
      <c r="P61" s="1" t="s">
        <v>4051</v>
      </c>
      <c r="Q61" s="1" t="s">
        <v>4052</v>
      </c>
      <c r="R61" s="1" t="s">
        <v>4262</v>
      </c>
      <c r="S61" s="1" t="s">
        <v>75</v>
      </c>
      <c r="T61" s="1" t="s">
        <v>4054</v>
      </c>
      <c r="U61" s="1" t="s">
        <v>4008</v>
      </c>
      <c r="V61" s="1" t="s">
        <v>4263</v>
      </c>
    </row>
    <row r="62" s="1" customFormat="1" spans="1:22">
      <c r="A62" s="1" t="s">
        <v>3259</v>
      </c>
      <c r="B62" s="1" t="s">
        <v>1396</v>
      </c>
      <c r="C62" s="1" t="s">
        <v>3260</v>
      </c>
      <c r="D62" s="1" t="s">
        <v>639</v>
      </c>
      <c r="E62" s="1" t="s">
        <v>4264</v>
      </c>
      <c r="F62" s="1" t="s">
        <v>2074</v>
      </c>
      <c r="G62" s="1" t="s">
        <v>1461</v>
      </c>
      <c r="H62" s="1" t="s">
        <v>4046</v>
      </c>
      <c r="I62" s="1" t="s">
        <v>4265</v>
      </c>
      <c r="J62" s="1" t="s">
        <v>4048</v>
      </c>
      <c r="K62" s="1" t="s">
        <v>4265</v>
      </c>
      <c r="L62" s="1" t="s">
        <v>4265</v>
      </c>
      <c r="M62" s="1" t="s">
        <v>4049</v>
      </c>
      <c r="N62" s="1" t="s">
        <v>4049</v>
      </c>
      <c r="O62" s="1" t="s">
        <v>4050</v>
      </c>
      <c r="P62" s="1" t="s">
        <v>4051</v>
      </c>
      <c r="Q62" s="1" t="s">
        <v>4052</v>
      </c>
      <c r="R62" s="1" t="s">
        <v>4266</v>
      </c>
      <c r="S62" s="1" t="s">
        <v>75</v>
      </c>
      <c r="T62" s="1" t="s">
        <v>4054</v>
      </c>
      <c r="U62" s="1" t="s">
        <v>4008</v>
      </c>
      <c r="V62" s="1" t="s">
        <v>4071</v>
      </c>
    </row>
    <row r="63" s="1" customFormat="1" spans="1:22">
      <c r="A63" s="1" t="s">
        <v>1808</v>
      </c>
      <c r="B63" s="1" t="s">
        <v>532</v>
      </c>
      <c r="C63" s="1" t="s">
        <v>1809</v>
      </c>
      <c r="D63" s="1" t="s">
        <v>4267</v>
      </c>
      <c r="E63" s="1" t="s">
        <v>4268</v>
      </c>
      <c r="F63" s="1" t="s">
        <v>129</v>
      </c>
      <c r="G63" s="1" t="s">
        <v>826</v>
      </c>
      <c r="H63" s="1" t="s">
        <v>4046</v>
      </c>
      <c r="I63" s="1" t="s">
        <v>4269</v>
      </c>
      <c r="J63" s="1" t="s">
        <v>4048</v>
      </c>
      <c r="K63" s="1" t="s">
        <v>4269</v>
      </c>
      <c r="L63" s="1" t="s">
        <v>4269</v>
      </c>
      <c r="M63" s="1" t="s">
        <v>4049</v>
      </c>
      <c r="N63" s="1" t="s">
        <v>4049</v>
      </c>
      <c r="O63" s="1" t="s">
        <v>4050</v>
      </c>
      <c r="P63" s="1" t="s">
        <v>4051</v>
      </c>
      <c r="Q63" s="1" t="s">
        <v>4052</v>
      </c>
      <c r="R63" s="1" t="s">
        <v>4270</v>
      </c>
      <c r="S63" s="1" t="s">
        <v>75</v>
      </c>
      <c r="T63" s="1" t="s">
        <v>4054</v>
      </c>
      <c r="U63" s="1" t="s">
        <v>4012</v>
      </c>
      <c r="V63" s="1" t="s">
        <v>4071</v>
      </c>
    </row>
    <row r="64" s="1" customFormat="1" spans="1:22">
      <c r="A64" s="1" t="s">
        <v>1375</v>
      </c>
      <c r="B64" s="1" t="s">
        <v>532</v>
      </c>
      <c r="C64" s="1" t="s">
        <v>1376</v>
      </c>
      <c r="D64" s="1" t="s">
        <v>1378</v>
      </c>
      <c r="E64" s="1" t="s">
        <v>4271</v>
      </c>
      <c r="F64" s="1" t="s">
        <v>95</v>
      </c>
      <c r="G64" s="1" t="s">
        <v>825</v>
      </c>
      <c r="H64" s="1" t="s">
        <v>4046</v>
      </c>
      <c r="I64" s="1" t="s">
        <v>4272</v>
      </c>
      <c r="J64" s="1" t="s">
        <v>4048</v>
      </c>
      <c r="K64" s="1" t="s">
        <v>4272</v>
      </c>
      <c r="L64" s="1" t="s">
        <v>4272</v>
      </c>
      <c r="M64" s="1" t="s">
        <v>4049</v>
      </c>
      <c r="N64" s="1" t="s">
        <v>4049</v>
      </c>
      <c r="O64" s="1" t="s">
        <v>4050</v>
      </c>
      <c r="P64" s="1" t="s">
        <v>4051</v>
      </c>
      <c r="Q64" s="1" t="s">
        <v>4052</v>
      </c>
      <c r="R64" s="1" t="s">
        <v>4273</v>
      </c>
      <c r="S64" s="1" t="s">
        <v>75</v>
      </c>
      <c r="T64" s="1" t="s">
        <v>4054</v>
      </c>
      <c r="U64" s="1" t="s">
        <v>4008</v>
      </c>
      <c r="V64" s="1" t="s">
        <v>4071</v>
      </c>
    </row>
    <row r="65" s="1" customFormat="1" spans="1:22">
      <c r="A65" s="1" t="s">
        <v>1237</v>
      </c>
      <c r="B65" s="1" t="s">
        <v>532</v>
      </c>
      <c r="C65" s="1" t="s">
        <v>1238</v>
      </c>
      <c r="D65" s="1" t="s">
        <v>1240</v>
      </c>
      <c r="E65" s="1" t="s">
        <v>4274</v>
      </c>
      <c r="F65" s="1" t="s">
        <v>129</v>
      </c>
      <c r="G65" s="1" t="s">
        <v>825</v>
      </c>
      <c r="H65" s="1" t="s">
        <v>4046</v>
      </c>
      <c r="I65" s="1" t="s">
        <v>4275</v>
      </c>
      <c r="J65" s="1" t="s">
        <v>4048</v>
      </c>
      <c r="K65" s="1" t="s">
        <v>4275</v>
      </c>
      <c r="L65" s="1" t="s">
        <v>4275</v>
      </c>
      <c r="M65" s="1" t="s">
        <v>4049</v>
      </c>
      <c r="N65" s="1" t="s">
        <v>4049</v>
      </c>
      <c r="O65" s="1" t="s">
        <v>4050</v>
      </c>
      <c r="P65" s="1" t="s">
        <v>4051</v>
      </c>
      <c r="Q65" s="1" t="s">
        <v>4052</v>
      </c>
      <c r="R65" s="1" t="s">
        <v>4276</v>
      </c>
      <c r="S65" s="1" t="s">
        <v>75</v>
      </c>
      <c r="T65" s="1" t="s">
        <v>4054</v>
      </c>
      <c r="U65" s="1" t="s">
        <v>4008</v>
      </c>
      <c r="V65" s="1" t="s">
        <v>4071</v>
      </c>
    </row>
    <row r="66" s="1" customFormat="1" spans="1:22">
      <c r="A66" s="1" t="s">
        <v>2786</v>
      </c>
      <c r="B66" s="1" t="s">
        <v>532</v>
      </c>
      <c r="C66" s="1" t="s">
        <v>2787</v>
      </c>
      <c r="D66" s="1" t="s">
        <v>2789</v>
      </c>
      <c r="E66" s="1" t="s">
        <v>4277</v>
      </c>
      <c r="F66" s="1" t="s">
        <v>2074</v>
      </c>
      <c r="G66" s="1" t="s">
        <v>1452</v>
      </c>
      <c r="H66" s="1" t="s">
        <v>4046</v>
      </c>
      <c r="I66" s="1" t="s">
        <v>4278</v>
      </c>
      <c r="J66" s="1" t="s">
        <v>4048</v>
      </c>
      <c r="K66" s="1" t="s">
        <v>4278</v>
      </c>
      <c r="L66" s="1" t="s">
        <v>4278</v>
      </c>
      <c r="M66" s="1" t="s">
        <v>4049</v>
      </c>
      <c r="N66" s="1" t="s">
        <v>4049</v>
      </c>
      <c r="O66" s="1" t="s">
        <v>4050</v>
      </c>
      <c r="P66" s="1" t="s">
        <v>4051</v>
      </c>
      <c r="Q66" s="1" t="s">
        <v>4052</v>
      </c>
      <c r="R66" s="1" t="s">
        <v>4279</v>
      </c>
      <c r="S66" s="1" t="s">
        <v>75</v>
      </c>
      <c r="T66" s="1" t="s">
        <v>4054</v>
      </c>
      <c r="U66" s="1" t="s">
        <v>4008</v>
      </c>
      <c r="V66" s="1" t="s">
        <v>4071</v>
      </c>
    </row>
    <row r="67" s="1" customFormat="1" spans="1:22">
      <c r="A67" s="1" t="s">
        <v>527</v>
      </c>
      <c r="B67" s="1" t="s">
        <v>532</v>
      </c>
      <c r="C67" s="1" t="s">
        <v>528</v>
      </c>
      <c r="D67" s="1" t="s">
        <v>530</v>
      </c>
      <c r="E67" s="1" t="s">
        <v>4280</v>
      </c>
      <c r="F67" s="1" t="s">
        <v>533</v>
      </c>
      <c r="G67" s="1" t="s">
        <v>106</v>
      </c>
      <c r="H67" s="1" t="s">
        <v>4046</v>
      </c>
      <c r="I67" s="1" t="s">
        <v>4281</v>
      </c>
      <c r="J67" s="1" t="s">
        <v>4048</v>
      </c>
      <c r="K67" s="1" t="s">
        <v>4281</v>
      </c>
      <c r="L67" s="1" t="s">
        <v>4281</v>
      </c>
      <c r="M67" s="1" t="s">
        <v>4049</v>
      </c>
      <c r="N67" s="1" t="s">
        <v>4049</v>
      </c>
      <c r="O67" s="1" t="s">
        <v>4050</v>
      </c>
      <c r="P67" s="1" t="s">
        <v>4051</v>
      </c>
      <c r="Q67" s="1" t="s">
        <v>4052</v>
      </c>
      <c r="R67" s="1" t="s">
        <v>4282</v>
      </c>
      <c r="S67" s="1" t="s">
        <v>75</v>
      </c>
      <c r="T67" s="1" t="s">
        <v>4054</v>
      </c>
      <c r="U67" s="1" t="s">
        <v>4008</v>
      </c>
      <c r="V67" s="1" t="s">
        <v>4071</v>
      </c>
    </row>
    <row r="68" s="1" customFormat="1" spans="1:22">
      <c r="A68" s="1" t="s">
        <v>3507</v>
      </c>
      <c r="B68" s="1" t="s">
        <v>3069</v>
      </c>
      <c r="C68" s="1" t="s">
        <v>3508</v>
      </c>
      <c r="D68" s="1" t="s">
        <v>3067</v>
      </c>
      <c r="E68" s="1" t="s">
        <v>4283</v>
      </c>
      <c r="F68" s="1" t="s">
        <v>1452</v>
      </c>
      <c r="G68" s="1" t="s">
        <v>2075</v>
      </c>
      <c r="H68" s="1" t="s">
        <v>4046</v>
      </c>
      <c r="I68" s="1" t="s">
        <v>4284</v>
      </c>
      <c r="J68" s="1" t="s">
        <v>4048</v>
      </c>
      <c r="K68" s="1" t="s">
        <v>4284</v>
      </c>
      <c r="L68" s="1" t="s">
        <v>4284</v>
      </c>
      <c r="M68" s="1" t="s">
        <v>4049</v>
      </c>
      <c r="N68" s="1" t="s">
        <v>4049</v>
      </c>
      <c r="O68" s="1" t="s">
        <v>4050</v>
      </c>
      <c r="P68" s="1" t="s">
        <v>4051</v>
      </c>
      <c r="Q68" s="1" t="s">
        <v>4052</v>
      </c>
      <c r="R68" s="1" t="s">
        <v>4285</v>
      </c>
      <c r="S68" s="1" t="s">
        <v>75</v>
      </c>
      <c r="T68" s="1" t="s">
        <v>4054</v>
      </c>
      <c r="U68" s="1" t="s">
        <v>4008</v>
      </c>
      <c r="V68" s="1" t="s">
        <v>4175</v>
      </c>
    </row>
    <row r="69" s="1" customFormat="1" spans="1:22">
      <c r="A69" s="1" t="s">
        <v>3074</v>
      </c>
      <c r="B69" s="1" t="s">
        <v>3069</v>
      </c>
      <c r="C69" s="1" t="s">
        <v>3075</v>
      </c>
      <c r="D69" s="1" t="s">
        <v>3067</v>
      </c>
      <c r="E69" s="1" t="s">
        <v>4286</v>
      </c>
      <c r="F69" s="1" t="s">
        <v>2074</v>
      </c>
      <c r="G69" s="1" t="s">
        <v>1461</v>
      </c>
      <c r="H69" s="1" t="s">
        <v>4046</v>
      </c>
      <c r="I69" s="1" t="s">
        <v>4287</v>
      </c>
      <c r="J69" s="1" t="s">
        <v>4048</v>
      </c>
      <c r="K69" s="1" t="s">
        <v>4287</v>
      </c>
      <c r="L69" s="1" t="s">
        <v>4287</v>
      </c>
      <c r="M69" s="1" t="s">
        <v>4049</v>
      </c>
      <c r="N69" s="1" t="s">
        <v>4049</v>
      </c>
      <c r="O69" s="1" t="s">
        <v>4050</v>
      </c>
      <c r="P69" s="1" t="s">
        <v>4051</v>
      </c>
      <c r="Q69" s="1" t="s">
        <v>4052</v>
      </c>
      <c r="R69" s="1" t="s">
        <v>4288</v>
      </c>
      <c r="S69" s="1" t="s">
        <v>75</v>
      </c>
      <c r="T69" s="1" t="s">
        <v>4054</v>
      </c>
      <c r="U69" s="1" t="s">
        <v>4008</v>
      </c>
      <c r="V69" s="1" t="s">
        <v>4175</v>
      </c>
    </row>
    <row r="70" s="1" customFormat="1" spans="1:22">
      <c r="A70" s="1" t="s">
        <v>3064</v>
      </c>
      <c r="B70" s="1" t="s">
        <v>3069</v>
      </c>
      <c r="C70" s="1" t="s">
        <v>3065</v>
      </c>
      <c r="D70" s="1" t="s">
        <v>3067</v>
      </c>
      <c r="E70" s="1" t="s">
        <v>4289</v>
      </c>
      <c r="F70" s="1" t="s">
        <v>2074</v>
      </c>
      <c r="G70" s="1" t="s">
        <v>1461</v>
      </c>
      <c r="H70" s="1" t="s">
        <v>4046</v>
      </c>
      <c r="I70" s="1" t="s">
        <v>4287</v>
      </c>
      <c r="J70" s="1" t="s">
        <v>4048</v>
      </c>
      <c r="K70" s="1" t="s">
        <v>4287</v>
      </c>
      <c r="L70" s="1" t="s">
        <v>4287</v>
      </c>
      <c r="M70" s="1" t="s">
        <v>4049</v>
      </c>
      <c r="N70" s="1" t="s">
        <v>4049</v>
      </c>
      <c r="O70" s="1" t="s">
        <v>4050</v>
      </c>
      <c r="P70" s="1" t="s">
        <v>4051</v>
      </c>
      <c r="Q70" s="1" t="s">
        <v>4052</v>
      </c>
      <c r="R70" s="1" t="s">
        <v>4290</v>
      </c>
      <c r="S70" s="1" t="s">
        <v>75</v>
      </c>
      <c r="T70" s="1" t="s">
        <v>4054</v>
      </c>
      <c r="U70" s="1" t="s">
        <v>4008</v>
      </c>
      <c r="V70" s="1" t="s">
        <v>4175</v>
      </c>
    </row>
    <row r="71" s="1" customFormat="1" spans="1:22">
      <c r="A71" s="1" t="s">
        <v>513</v>
      </c>
      <c r="B71" s="1" t="s">
        <v>518</v>
      </c>
      <c r="C71" s="1" t="s">
        <v>514</v>
      </c>
      <c r="D71" s="1" t="s">
        <v>4291</v>
      </c>
      <c r="E71" s="1" t="s">
        <v>4292</v>
      </c>
      <c r="F71" s="1" t="s">
        <v>95</v>
      </c>
      <c r="G71" s="1" t="s">
        <v>106</v>
      </c>
      <c r="H71" s="1" t="s">
        <v>4046</v>
      </c>
      <c r="I71" s="1" t="s">
        <v>4293</v>
      </c>
      <c r="J71" s="1" t="s">
        <v>4048</v>
      </c>
      <c r="K71" s="1" t="s">
        <v>4293</v>
      </c>
      <c r="L71" s="1" t="s">
        <v>4293</v>
      </c>
      <c r="M71" s="1" t="s">
        <v>4049</v>
      </c>
      <c r="N71" s="1" t="s">
        <v>4049</v>
      </c>
      <c r="O71" s="1" t="s">
        <v>4050</v>
      </c>
      <c r="P71" s="1" t="s">
        <v>4051</v>
      </c>
      <c r="Q71" s="1" t="s">
        <v>4052</v>
      </c>
      <c r="R71" s="1" t="s">
        <v>4294</v>
      </c>
      <c r="S71" s="1" t="s">
        <v>75</v>
      </c>
      <c r="T71" s="1" t="s">
        <v>4054</v>
      </c>
      <c r="U71" s="1" t="s">
        <v>4012</v>
      </c>
      <c r="V71" s="1" t="s">
        <v>4071</v>
      </c>
    </row>
    <row r="72" s="1" customFormat="1" spans="1:22">
      <c r="A72" s="1" t="s">
        <v>524</v>
      </c>
      <c r="B72" s="1" t="s">
        <v>518</v>
      </c>
      <c r="C72" s="1" t="s">
        <v>525</v>
      </c>
      <c r="D72" s="1" t="s">
        <v>4291</v>
      </c>
      <c r="E72" s="1" t="s">
        <v>4295</v>
      </c>
      <c r="F72" s="1" t="s">
        <v>95</v>
      </c>
      <c r="G72" s="1" t="s">
        <v>106</v>
      </c>
      <c r="H72" s="1" t="s">
        <v>4046</v>
      </c>
      <c r="I72" s="1" t="s">
        <v>4293</v>
      </c>
      <c r="J72" s="1" t="s">
        <v>4048</v>
      </c>
      <c r="K72" s="1" t="s">
        <v>4293</v>
      </c>
      <c r="L72" s="1" t="s">
        <v>4293</v>
      </c>
      <c r="M72" s="1" t="s">
        <v>4049</v>
      </c>
      <c r="N72" s="1" t="s">
        <v>4049</v>
      </c>
      <c r="O72" s="1" t="s">
        <v>4050</v>
      </c>
      <c r="P72" s="1" t="s">
        <v>4051</v>
      </c>
      <c r="Q72" s="1" t="s">
        <v>4052</v>
      </c>
      <c r="R72" s="1" t="s">
        <v>4296</v>
      </c>
      <c r="S72" s="1" t="s">
        <v>75</v>
      </c>
      <c r="T72" s="1" t="s">
        <v>4054</v>
      </c>
      <c r="U72" s="1" t="s">
        <v>4012</v>
      </c>
      <c r="V72" s="1" t="s">
        <v>4071</v>
      </c>
    </row>
    <row r="73" s="1" customFormat="1" spans="1:22">
      <c r="A73" s="1" t="s">
        <v>1221</v>
      </c>
      <c r="B73" s="1" t="s">
        <v>518</v>
      </c>
      <c r="C73" s="1" t="s">
        <v>1222</v>
      </c>
      <c r="D73" s="1" t="s">
        <v>4297</v>
      </c>
      <c r="E73" s="1" t="s">
        <v>4298</v>
      </c>
      <c r="F73" s="1" t="s">
        <v>83</v>
      </c>
      <c r="G73" s="1" t="s">
        <v>825</v>
      </c>
      <c r="H73" s="1" t="s">
        <v>4046</v>
      </c>
      <c r="I73" s="1" t="s">
        <v>4299</v>
      </c>
      <c r="J73" s="1" t="s">
        <v>4048</v>
      </c>
      <c r="K73" s="1" t="s">
        <v>4299</v>
      </c>
      <c r="L73" s="1" t="s">
        <v>4299</v>
      </c>
      <c r="M73" s="1" t="s">
        <v>4049</v>
      </c>
      <c r="N73" s="1" t="s">
        <v>4049</v>
      </c>
      <c r="O73" s="1" t="s">
        <v>4050</v>
      </c>
      <c r="P73" s="1" t="s">
        <v>4051</v>
      </c>
      <c r="Q73" s="1" t="s">
        <v>4052</v>
      </c>
      <c r="R73" s="1" t="s">
        <v>4300</v>
      </c>
      <c r="S73" s="1" t="s">
        <v>75</v>
      </c>
      <c r="T73" s="1" t="s">
        <v>4054</v>
      </c>
      <c r="U73" s="1" t="s">
        <v>4008</v>
      </c>
      <c r="V73" s="1" t="s">
        <v>4071</v>
      </c>
    </row>
    <row r="74" s="1" customFormat="1" spans="1:22">
      <c r="A74" s="1" t="s">
        <v>1439</v>
      </c>
      <c r="B74" s="1" t="s">
        <v>518</v>
      </c>
      <c r="C74" s="1" t="s">
        <v>1440</v>
      </c>
      <c r="D74" s="1" t="s">
        <v>1442</v>
      </c>
      <c r="E74" s="1" t="s">
        <v>4301</v>
      </c>
      <c r="F74" s="1" t="s">
        <v>83</v>
      </c>
      <c r="G74" s="1" t="s">
        <v>825</v>
      </c>
      <c r="H74" s="1" t="s">
        <v>4046</v>
      </c>
      <c r="I74" s="1" t="s">
        <v>4302</v>
      </c>
      <c r="J74" s="1" t="s">
        <v>4048</v>
      </c>
      <c r="K74" s="1" t="s">
        <v>4302</v>
      </c>
      <c r="L74" s="1" t="s">
        <v>4302</v>
      </c>
      <c r="M74" s="1" t="s">
        <v>4049</v>
      </c>
      <c r="N74" s="1" t="s">
        <v>4049</v>
      </c>
      <c r="O74" s="1" t="s">
        <v>4050</v>
      </c>
      <c r="P74" s="1" t="s">
        <v>4051</v>
      </c>
      <c r="Q74" s="1" t="s">
        <v>4052</v>
      </c>
      <c r="R74" s="1" t="s">
        <v>4303</v>
      </c>
      <c r="S74" s="1" t="s">
        <v>75</v>
      </c>
      <c r="T74" s="1" t="s">
        <v>4054</v>
      </c>
      <c r="U74" s="1" t="s">
        <v>4008</v>
      </c>
      <c r="V74" s="1" t="s">
        <v>4304</v>
      </c>
    </row>
    <row r="75" s="1" customFormat="1" spans="1:22">
      <c r="A75" s="1" t="s">
        <v>539</v>
      </c>
      <c r="B75" s="1" t="s">
        <v>544</v>
      </c>
      <c r="C75" s="1" t="s">
        <v>540</v>
      </c>
      <c r="D75" s="1" t="s">
        <v>542</v>
      </c>
      <c r="E75" s="1" t="s">
        <v>4305</v>
      </c>
      <c r="F75" s="1" t="s">
        <v>83</v>
      </c>
      <c r="G75" s="1" t="s">
        <v>106</v>
      </c>
      <c r="H75" s="1" t="s">
        <v>4046</v>
      </c>
      <c r="I75" s="1" t="s">
        <v>4306</v>
      </c>
      <c r="J75" s="1" t="s">
        <v>4048</v>
      </c>
      <c r="K75" s="1" t="s">
        <v>4306</v>
      </c>
      <c r="L75" s="1" t="s">
        <v>4306</v>
      </c>
      <c r="M75" s="1" t="s">
        <v>4049</v>
      </c>
      <c r="N75" s="1" t="s">
        <v>4049</v>
      </c>
      <c r="O75" s="1" t="s">
        <v>4050</v>
      </c>
      <c r="P75" s="1" t="s">
        <v>4051</v>
      </c>
      <c r="Q75" s="1" t="s">
        <v>4052</v>
      </c>
      <c r="R75" s="1" t="s">
        <v>4307</v>
      </c>
      <c r="S75" s="1" t="s">
        <v>75</v>
      </c>
      <c r="T75" s="1" t="s">
        <v>4054</v>
      </c>
      <c r="U75" s="1" t="s">
        <v>4012</v>
      </c>
      <c r="V75" s="1" t="s">
        <v>4071</v>
      </c>
    </row>
    <row r="76" s="1" customFormat="1" spans="1:22">
      <c r="A76" s="1" t="s">
        <v>2567</v>
      </c>
      <c r="B76" s="1" t="s">
        <v>544</v>
      </c>
      <c r="C76" s="1" t="s">
        <v>2568</v>
      </c>
      <c r="D76" s="1" t="s">
        <v>4308</v>
      </c>
      <c r="E76" s="1" t="s">
        <v>4309</v>
      </c>
      <c r="F76" s="1" t="s">
        <v>2074</v>
      </c>
      <c r="G76" s="1" t="s">
        <v>1452</v>
      </c>
      <c r="H76" s="1" t="s">
        <v>4046</v>
      </c>
      <c r="I76" s="1" t="s">
        <v>4310</v>
      </c>
      <c r="J76" s="1" t="s">
        <v>4048</v>
      </c>
      <c r="K76" s="1" t="s">
        <v>4310</v>
      </c>
      <c r="L76" s="1" t="s">
        <v>4310</v>
      </c>
      <c r="M76" s="1" t="s">
        <v>4049</v>
      </c>
      <c r="N76" s="1" t="s">
        <v>4049</v>
      </c>
      <c r="O76" s="1" t="s">
        <v>4050</v>
      </c>
      <c r="P76" s="1" t="s">
        <v>4051</v>
      </c>
      <c r="Q76" s="1" t="s">
        <v>4052</v>
      </c>
      <c r="R76" s="1" t="s">
        <v>4311</v>
      </c>
      <c r="S76" s="1" t="s">
        <v>75</v>
      </c>
      <c r="T76" s="1" t="s">
        <v>4054</v>
      </c>
      <c r="U76" s="1" t="s">
        <v>4008</v>
      </c>
      <c r="V76" s="1" t="s">
        <v>4059</v>
      </c>
    </row>
    <row r="77" s="1" customFormat="1" spans="1:22">
      <c r="A77" s="1" t="s">
        <v>1255</v>
      </c>
      <c r="B77" s="1" t="s">
        <v>544</v>
      </c>
      <c r="C77" s="1" t="s">
        <v>1256</v>
      </c>
      <c r="D77" s="1" t="s">
        <v>1258</v>
      </c>
      <c r="E77" s="1" t="s">
        <v>4312</v>
      </c>
      <c r="F77" s="1" t="s">
        <v>95</v>
      </c>
      <c r="G77" s="1" t="s">
        <v>825</v>
      </c>
      <c r="H77" s="1" t="s">
        <v>4046</v>
      </c>
      <c r="I77" s="1" t="s">
        <v>4313</v>
      </c>
      <c r="J77" s="1" t="s">
        <v>4048</v>
      </c>
      <c r="K77" s="1" t="s">
        <v>4313</v>
      </c>
      <c r="L77" s="1" t="s">
        <v>4313</v>
      </c>
      <c r="M77" s="1" t="s">
        <v>4049</v>
      </c>
      <c r="N77" s="1" t="s">
        <v>4049</v>
      </c>
      <c r="O77" s="1" t="s">
        <v>4050</v>
      </c>
      <c r="P77" s="1" t="s">
        <v>4051</v>
      </c>
      <c r="Q77" s="1" t="s">
        <v>4052</v>
      </c>
      <c r="R77" s="1" t="s">
        <v>4314</v>
      </c>
      <c r="S77" s="1" t="s">
        <v>75</v>
      </c>
      <c r="T77" s="1" t="s">
        <v>4054</v>
      </c>
      <c r="U77" s="1" t="s">
        <v>4008</v>
      </c>
      <c r="V77" s="1" t="s">
        <v>4071</v>
      </c>
    </row>
    <row r="78" s="1" customFormat="1" spans="1:22">
      <c r="A78" s="1" t="s">
        <v>3097</v>
      </c>
      <c r="B78" s="1" t="s">
        <v>1434</v>
      </c>
      <c r="C78" s="1" t="s">
        <v>3098</v>
      </c>
      <c r="D78" s="1" t="s">
        <v>365</v>
      </c>
      <c r="E78" s="1" t="s">
        <v>4315</v>
      </c>
      <c r="F78" s="1" t="s">
        <v>1452</v>
      </c>
      <c r="G78" s="1" t="s">
        <v>1461</v>
      </c>
      <c r="H78" s="1" t="s">
        <v>4046</v>
      </c>
      <c r="I78" s="1" t="s">
        <v>4316</v>
      </c>
      <c r="J78" s="1" t="s">
        <v>4048</v>
      </c>
      <c r="K78" s="1" t="s">
        <v>4316</v>
      </c>
      <c r="L78" s="1" t="s">
        <v>4316</v>
      </c>
      <c r="M78" s="1" t="s">
        <v>4049</v>
      </c>
      <c r="N78" s="1" t="s">
        <v>4049</v>
      </c>
      <c r="O78" s="1" t="s">
        <v>4050</v>
      </c>
      <c r="P78" s="1" t="s">
        <v>4051</v>
      </c>
      <c r="Q78" s="1" t="s">
        <v>4052</v>
      </c>
      <c r="R78" s="1" t="s">
        <v>4317</v>
      </c>
      <c r="S78" s="1" t="s">
        <v>75</v>
      </c>
      <c r="T78" s="1" t="s">
        <v>4054</v>
      </c>
      <c r="U78" s="1" t="s">
        <v>4008</v>
      </c>
      <c r="V78" s="1" t="s">
        <v>4080</v>
      </c>
    </row>
    <row r="79" s="1" customFormat="1" spans="1:22">
      <c r="A79" s="1" t="s">
        <v>2144</v>
      </c>
      <c r="B79" s="1" t="s">
        <v>1434</v>
      </c>
      <c r="C79" s="1" t="s">
        <v>2145</v>
      </c>
      <c r="D79" s="1" t="s">
        <v>267</v>
      </c>
      <c r="E79" s="1" t="s">
        <v>4318</v>
      </c>
      <c r="F79" s="1" t="s">
        <v>83</v>
      </c>
      <c r="G79" s="1" t="s">
        <v>2074</v>
      </c>
      <c r="H79" s="1" t="s">
        <v>4046</v>
      </c>
      <c r="I79" s="1" t="s">
        <v>4319</v>
      </c>
      <c r="J79" s="1" t="s">
        <v>4048</v>
      </c>
      <c r="K79" s="1" t="s">
        <v>4319</v>
      </c>
      <c r="L79" s="1" t="s">
        <v>4319</v>
      </c>
      <c r="M79" s="1" t="s">
        <v>4049</v>
      </c>
      <c r="N79" s="1" t="s">
        <v>4049</v>
      </c>
      <c r="O79" s="1" t="s">
        <v>4050</v>
      </c>
      <c r="P79" s="1" t="s">
        <v>4051</v>
      </c>
      <c r="Q79" s="1" t="s">
        <v>4052</v>
      </c>
      <c r="R79" s="1" t="s">
        <v>4320</v>
      </c>
      <c r="S79" s="1" t="s">
        <v>75</v>
      </c>
      <c r="T79" s="1" t="s">
        <v>4054</v>
      </c>
      <c r="U79" s="1" t="s">
        <v>4008</v>
      </c>
      <c r="V79" s="1" t="s">
        <v>4175</v>
      </c>
    </row>
    <row r="80" s="1" customFormat="1" spans="1:22">
      <c r="A80" s="1" t="s">
        <v>1429</v>
      </c>
      <c r="B80" s="1" t="s">
        <v>1434</v>
      </c>
      <c r="C80" s="1" t="s">
        <v>1430</v>
      </c>
      <c r="D80" s="1" t="s">
        <v>4321</v>
      </c>
      <c r="E80" s="1" t="s">
        <v>4322</v>
      </c>
      <c r="F80" s="1" t="s">
        <v>106</v>
      </c>
      <c r="G80" s="1" t="s">
        <v>825</v>
      </c>
      <c r="H80" s="1" t="s">
        <v>4046</v>
      </c>
      <c r="I80" s="1" t="s">
        <v>4323</v>
      </c>
      <c r="J80" s="1" t="s">
        <v>4048</v>
      </c>
      <c r="K80" s="1" t="s">
        <v>4323</v>
      </c>
      <c r="L80" s="1" t="s">
        <v>4323</v>
      </c>
      <c r="M80" s="1" t="s">
        <v>4049</v>
      </c>
      <c r="N80" s="1" t="s">
        <v>4049</v>
      </c>
      <c r="O80" s="1" t="s">
        <v>4050</v>
      </c>
      <c r="P80" s="1" t="s">
        <v>4051</v>
      </c>
      <c r="Q80" s="1" t="s">
        <v>4052</v>
      </c>
      <c r="R80" s="1" t="s">
        <v>4324</v>
      </c>
      <c r="S80" s="1" t="s">
        <v>75</v>
      </c>
      <c r="T80" s="1" t="s">
        <v>4054</v>
      </c>
      <c r="U80" s="1" t="s">
        <v>4008</v>
      </c>
      <c r="V80" s="1" t="s">
        <v>4325</v>
      </c>
    </row>
    <row r="81" s="1" customFormat="1" spans="1:22">
      <c r="A81" s="1" t="s">
        <v>1656</v>
      </c>
      <c r="B81" s="1" t="s">
        <v>1434</v>
      </c>
      <c r="C81" s="1" t="s">
        <v>1657</v>
      </c>
      <c r="D81" s="1" t="s">
        <v>267</v>
      </c>
      <c r="E81" s="1" t="s">
        <v>4326</v>
      </c>
      <c r="F81" s="1" t="s">
        <v>825</v>
      </c>
      <c r="G81" s="1" t="s">
        <v>826</v>
      </c>
      <c r="H81" s="1" t="s">
        <v>4046</v>
      </c>
      <c r="I81" s="1" t="s">
        <v>4327</v>
      </c>
      <c r="J81" s="1" t="s">
        <v>4048</v>
      </c>
      <c r="K81" s="1" t="s">
        <v>4327</v>
      </c>
      <c r="L81" s="1" t="s">
        <v>4327</v>
      </c>
      <c r="M81" s="1" t="s">
        <v>4049</v>
      </c>
      <c r="N81" s="1" t="s">
        <v>4049</v>
      </c>
      <c r="O81" s="1" t="s">
        <v>4050</v>
      </c>
      <c r="P81" s="1" t="s">
        <v>4051</v>
      </c>
      <c r="Q81" s="1" t="s">
        <v>4052</v>
      </c>
      <c r="R81" s="1" t="s">
        <v>4328</v>
      </c>
      <c r="S81" s="1" t="s">
        <v>75</v>
      </c>
      <c r="T81" s="1" t="s">
        <v>4054</v>
      </c>
      <c r="U81" s="1" t="s">
        <v>4008</v>
      </c>
      <c r="V81" s="1" t="s">
        <v>4175</v>
      </c>
    </row>
    <row r="82" s="1" customFormat="1" spans="1:22">
      <c r="A82" s="1" t="s">
        <v>1264</v>
      </c>
      <c r="B82" s="1" t="s">
        <v>1269</v>
      </c>
      <c r="C82" s="1" t="s">
        <v>1265</v>
      </c>
      <c r="D82" s="1" t="s">
        <v>1267</v>
      </c>
      <c r="E82" s="1" t="s">
        <v>4329</v>
      </c>
      <c r="F82" s="1" t="s">
        <v>95</v>
      </c>
      <c r="G82" s="1" t="s">
        <v>825</v>
      </c>
      <c r="H82" s="1" t="s">
        <v>4046</v>
      </c>
      <c r="I82" s="1" t="s">
        <v>4330</v>
      </c>
      <c r="J82" s="1" t="s">
        <v>4048</v>
      </c>
      <c r="K82" s="1" t="s">
        <v>4330</v>
      </c>
      <c r="L82" s="1" t="s">
        <v>4330</v>
      </c>
      <c r="M82" s="1" t="s">
        <v>4049</v>
      </c>
      <c r="N82" s="1" t="s">
        <v>4049</v>
      </c>
      <c r="O82" s="1" t="s">
        <v>4050</v>
      </c>
      <c r="P82" s="1" t="s">
        <v>4051</v>
      </c>
      <c r="Q82" s="1" t="s">
        <v>4052</v>
      </c>
      <c r="R82" s="1" t="s">
        <v>4331</v>
      </c>
      <c r="S82" s="1" t="s">
        <v>75</v>
      </c>
      <c r="T82" s="1" t="s">
        <v>4054</v>
      </c>
      <c r="U82" s="1" t="s">
        <v>4008</v>
      </c>
      <c r="V82" s="1" t="s">
        <v>4071</v>
      </c>
    </row>
    <row r="83" s="1" customFormat="1" spans="1:22">
      <c r="A83" s="1" t="s">
        <v>2554</v>
      </c>
      <c r="B83" s="1" t="s">
        <v>1269</v>
      </c>
      <c r="C83" s="1" t="s">
        <v>2555</v>
      </c>
      <c r="D83" s="1" t="s">
        <v>907</v>
      </c>
      <c r="E83" s="1" t="s">
        <v>4332</v>
      </c>
      <c r="F83" s="1" t="s">
        <v>826</v>
      </c>
      <c r="G83" s="1" t="s">
        <v>1452</v>
      </c>
      <c r="H83" s="1" t="s">
        <v>4046</v>
      </c>
      <c r="I83" s="1" t="s">
        <v>4333</v>
      </c>
      <c r="J83" s="1" t="s">
        <v>4048</v>
      </c>
      <c r="K83" s="1" t="s">
        <v>4333</v>
      </c>
      <c r="L83" s="1" t="s">
        <v>4333</v>
      </c>
      <c r="M83" s="1" t="s">
        <v>4049</v>
      </c>
      <c r="N83" s="1" t="s">
        <v>4049</v>
      </c>
      <c r="O83" s="1" t="s">
        <v>4050</v>
      </c>
      <c r="P83" s="1" t="s">
        <v>4051</v>
      </c>
      <c r="Q83" s="1" t="s">
        <v>4052</v>
      </c>
      <c r="R83" s="1" t="s">
        <v>4334</v>
      </c>
      <c r="S83" s="1" t="s">
        <v>75</v>
      </c>
      <c r="T83" s="1" t="s">
        <v>4054</v>
      </c>
      <c r="U83" s="1" t="s">
        <v>4008</v>
      </c>
      <c r="V83" s="1" t="s">
        <v>4059</v>
      </c>
    </row>
    <row r="84" s="1" customFormat="1" spans="1:22">
      <c r="A84" s="1" t="s">
        <v>1817</v>
      </c>
      <c r="B84" s="1" t="s">
        <v>1269</v>
      </c>
      <c r="C84" s="1" t="s">
        <v>1818</v>
      </c>
      <c r="D84" s="1" t="s">
        <v>4335</v>
      </c>
      <c r="E84" s="1" t="s">
        <v>4336</v>
      </c>
      <c r="F84" s="1" t="s">
        <v>825</v>
      </c>
      <c r="G84" s="1" t="s">
        <v>826</v>
      </c>
      <c r="H84" s="1" t="s">
        <v>4046</v>
      </c>
      <c r="I84" s="1" t="s">
        <v>4337</v>
      </c>
      <c r="J84" s="1" t="s">
        <v>4048</v>
      </c>
      <c r="K84" s="1" t="s">
        <v>4337</v>
      </c>
      <c r="L84" s="1" t="s">
        <v>4337</v>
      </c>
      <c r="M84" s="1" t="s">
        <v>4049</v>
      </c>
      <c r="N84" s="1" t="s">
        <v>4049</v>
      </c>
      <c r="O84" s="1" t="s">
        <v>4050</v>
      </c>
      <c r="P84" s="1" t="s">
        <v>4051</v>
      </c>
      <c r="Q84" s="1" t="s">
        <v>4052</v>
      </c>
      <c r="R84" s="1" t="s">
        <v>4338</v>
      </c>
      <c r="S84" s="1" t="s">
        <v>75</v>
      </c>
      <c r="T84" s="1" t="s">
        <v>4054</v>
      </c>
      <c r="U84" s="1" t="s">
        <v>4008</v>
      </c>
      <c r="V84" s="1" t="s">
        <v>4071</v>
      </c>
    </row>
    <row r="85" s="1" customFormat="1" spans="1:22">
      <c r="A85" s="1" t="s">
        <v>2561</v>
      </c>
      <c r="B85" s="1" t="s">
        <v>1269</v>
      </c>
      <c r="C85" s="1" t="s">
        <v>2562</v>
      </c>
      <c r="D85" s="1" t="s">
        <v>852</v>
      </c>
      <c r="E85" s="1" t="s">
        <v>4339</v>
      </c>
      <c r="F85" s="1" t="s">
        <v>2074</v>
      </c>
      <c r="G85" s="1" t="s">
        <v>1452</v>
      </c>
      <c r="H85" s="1" t="s">
        <v>4046</v>
      </c>
      <c r="I85" s="1" t="s">
        <v>4340</v>
      </c>
      <c r="J85" s="1" t="s">
        <v>4048</v>
      </c>
      <c r="K85" s="1" t="s">
        <v>4340</v>
      </c>
      <c r="L85" s="1" t="s">
        <v>4340</v>
      </c>
      <c r="M85" s="1" t="s">
        <v>4049</v>
      </c>
      <c r="N85" s="1" t="s">
        <v>4049</v>
      </c>
      <c r="O85" s="1" t="s">
        <v>4050</v>
      </c>
      <c r="P85" s="1" t="s">
        <v>4051</v>
      </c>
      <c r="Q85" s="1" t="s">
        <v>4052</v>
      </c>
      <c r="R85" s="1" t="s">
        <v>4341</v>
      </c>
      <c r="S85" s="1" t="s">
        <v>75</v>
      </c>
      <c r="T85" s="1" t="s">
        <v>4054</v>
      </c>
      <c r="U85" s="1" t="s">
        <v>4008</v>
      </c>
      <c r="V85" s="1" t="s">
        <v>4059</v>
      </c>
    </row>
    <row r="86" s="1" customFormat="1" spans="1:22">
      <c r="A86" s="1" t="s">
        <v>3528</v>
      </c>
      <c r="B86" s="1" t="s">
        <v>1269</v>
      </c>
      <c r="C86" s="1" t="s">
        <v>3529</v>
      </c>
      <c r="D86" s="1" t="s">
        <v>365</v>
      </c>
      <c r="E86" s="1" t="s">
        <v>4342</v>
      </c>
      <c r="F86" s="1" t="s">
        <v>1461</v>
      </c>
      <c r="G86" s="1" t="s">
        <v>2075</v>
      </c>
      <c r="H86" s="1" t="s">
        <v>4046</v>
      </c>
      <c r="I86" s="1" t="s">
        <v>4343</v>
      </c>
      <c r="J86" s="1" t="s">
        <v>4048</v>
      </c>
      <c r="K86" s="1" t="s">
        <v>4343</v>
      </c>
      <c r="L86" s="1" t="s">
        <v>4343</v>
      </c>
      <c r="M86" s="1" t="s">
        <v>4049</v>
      </c>
      <c r="N86" s="1" t="s">
        <v>4049</v>
      </c>
      <c r="O86" s="1" t="s">
        <v>4050</v>
      </c>
      <c r="P86" s="1" t="s">
        <v>4051</v>
      </c>
      <c r="Q86" s="1" t="s">
        <v>4052</v>
      </c>
      <c r="R86" s="1" t="s">
        <v>4344</v>
      </c>
      <c r="S86" s="1" t="s">
        <v>75</v>
      </c>
      <c r="T86" s="1" t="s">
        <v>4054</v>
      </c>
      <c r="U86" s="1" t="s">
        <v>4008</v>
      </c>
      <c r="V86" s="1" t="s">
        <v>4080</v>
      </c>
    </row>
    <row r="87" s="1" customFormat="1" spans="1:22">
      <c r="A87" s="1" t="s">
        <v>849</v>
      </c>
      <c r="B87" s="1" t="s">
        <v>854</v>
      </c>
      <c r="C87" s="1" t="s">
        <v>850</v>
      </c>
      <c r="D87" s="1" t="s">
        <v>852</v>
      </c>
      <c r="E87" s="1" t="s">
        <v>4345</v>
      </c>
      <c r="F87" s="1" t="s">
        <v>106</v>
      </c>
      <c r="G87" s="1" t="s">
        <v>825</v>
      </c>
      <c r="H87" s="1" t="s">
        <v>4046</v>
      </c>
      <c r="I87" s="1" t="s">
        <v>4346</v>
      </c>
      <c r="J87" s="1" t="s">
        <v>4048</v>
      </c>
      <c r="K87" s="1" t="s">
        <v>4346</v>
      </c>
      <c r="L87" s="1" t="s">
        <v>4346</v>
      </c>
      <c r="M87" s="1" t="s">
        <v>4049</v>
      </c>
      <c r="N87" s="1" t="s">
        <v>4049</v>
      </c>
      <c r="O87" s="1" t="s">
        <v>4050</v>
      </c>
      <c r="P87" s="1" t="s">
        <v>4051</v>
      </c>
      <c r="Q87" s="1" t="s">
        <v>4052</v>
      </c>
      <c r="R87" s="1" t="s">
        <v>4347</v>
      </c>
      <c r="S87" s="1" t="s">
        <v>75</v>
      </c>
      <c r="T87" s="1" t="s">
        <v>4054</v>
      </c>
      <c r="U87" s="1" t="s">
        <v>4008</v>
      </c>
      <c r="V87" s="1" t="s">
        <v>4059</v>
      </c>
    </row>
    <row r="88" s="1" customFormat="1" spans="1:22">
      <c r="A88" s="1" t="s">
        <v>2150</v>
      </c>
      <c r="B88" s="1" t="s">
        <v>854</v>
      </c>
      <c r="C88" s="1" t="s">
        <v>2151</v>
      </c>
      <c r="D88" s="1" t="s">
        <v>4076</v>
      </c>
      <c r="E88" s="1" t="s">
        <v>4348</v>
      </c>
      <c r="F88" s="1" t="s">
        <v>826</v>
      </c>
      <c r="G88" s="1" t="s">
        <v>2074</v>
      </c>
      <c r="H88" s="1" t="s">
        <v>4046</v>
      </c>
      <c r="I88" s="1" t="s">
        <v>4349</v>
      </c>
      <c r="J88" s="1" t="s">
        <v>4048</v>
      </c>
      <c r="K88" s="1" t="s">
        <v>4349</v>
      </c>
      <c r="L88" s="1" t="s">
        <v>4349</v>
      </c>
      <c r="M88" s="1" t="s">
        <v>4049</v>
      </c>
      <c r="N88" s="1" t="s">
        <v>4049</v>
      </c>
      <c r="O88" s="1" t="s">
        <v>4050</v>
      </c>
      <c r="P88" s="1" t="s">
        <v>4051</v>
      </c>
      <c r="Q88" s="1" t="s">
        <v>4052</v>
      </c>
      <c r="R88" s="1" t="s">
        <v>4350</v>
      </c>
      <c r="S88" s="1" t="s">
        <v>75</v>
      </c>
      <c r="T88" s="1" t="s">
        <v>4054</v>
      </c>
      <c r="U88" s="1" t="s">
        <v>4012</v>
      </c>
      <c r="V88" s="1" t="s">
        <v>4080</v>
      </c>
    </row>
    <row r="89" s="1" customFormat="1" spans="1:22">
      <c r="A89" s="1" t="s">
        <v>1246</v>
      </c>
      <c r="B89" s="1" t="s">
        <v>854</v>
      </c>
      <c r="C89" s="1" t="s">
        <v>1247</v>
      </c>
      <c r="D89" s="1" t="s">
        <v>4335</v>
      </c>
      <c r="E89" s="1" t="s">
        <v>4351</v>
      </c>
      <c r="F89" s="1" t="s">
        <v>106</v>
      </c>
      <c r="G89" s="1" t="s">
        <v>825</v>
      </c>
      <c r="H89" s="1" t="s">
        <v>4046</v>
      </c>
      <c r="I89" s="1" t="s">
        <v>4352</v>
      </c>
      <c r="J89" s="1" t="s">
        <v>4048</v>
      </c>
      <c r="K89" s="1" t="s">
        <v>4352</v>
      </c>
      <c r="L89" s="1" t="s">
        <v>4352</v>
      </c>
      <c r="M89" s="1" t="s">
        <v>4049</v>
      </c>
      <c r="N89" s="1" t="s">
        <v>4049</v>
      </c>
      <c r="O89" s="1" t="s">
        <v>4050</v>
      </c>
      <c r="P89" s="1" t="s">
        <v>4051</v>
      </c>
      <c r="Q89" s="1" t="s">
        <v>4052</v>
      </c>
      <c r="R89" s="1" t="s">
        <v>4353</v>
      </c>
      <c r="S89" s="1" t="s">
        <v>75</v>
      </c>
      <c r="T89" s="1" t="s">
        <v>4054</v>
      </c>
      <c r="U89" s="1" t="s">
        <v>4008</v>
      </c>
      <c r="V89" s="1" t="s">
        <v>4071</v>
      </c>
    </row>
    <row r="90" s="1" customFormat="1" spans="1:22">
      <c r="A90" s="1" t="s">
        <v>2383</v>
      </c>
      <c r="B90" s="1" t="s">
        <v>258</v>
      </c>
      <c r="C90" s="1" t="s">
        <v>2384</v>
      </c>
      <c r="D90" s="1" t="s">
        <v>2386</v>
      </c>
      <c r="E90" s="1" t="s">
        <v>4354</v>
      </c>
      <c r="F90" s="1" t="s">
        <v>825</v>
      </c>
      <c r="G90" s="1" t="s">
        <v>2074</v>
      </c>
      <c r="H90" s="1" t="s">
        <v>4046</v>
      </c>
      <c r="I90" s="1" t="s">
        <v>4355</v>
      </c>
      <c r="J90" s="1" t="s">
        <v>4048</v>
      </c>
      <c r="K90" s="1" t="s">
        <v>4355</v>
      </c>
      <c r="L90" s="1" t="s">
        <v>4355</v>
      </c>
      <c r="M90" s="1" t="s">
        <v>4049</v>
      </c>
      <c r="N90" s="1" t="s">
        <v>4049</v>
      </c>
      <c r="O90" s="1" t="s">
        <v>4050</v>
      </c>
      <c r="P90" s="1" t="s">
        <v>4051</v>
      </c>
      <c r="Q90" s="1" t="s">
        <v>4052</v>
      </c>
      <c r="R90" s="1" t="s">
        <v>4356</v>
      </c>
      <c r="S90" s="1" t="s">
        <v>75</v>
      </c>
      <c r="T90" s="1" t="s">
        <v>4054</v>
      </c>
      <c r="U90" s="1" t="s">
        <v>4008</v>
      </c>
      <c r="V90" s="1" t="s">
        <v>4071</v>
      </c>
    </row>
    <row r="91" s="1" customFormat="1" spans="1:22">
      <c r="A91" s="1" t="s">
        <v>2748</v>
      </c>
      <c r="B91" s="1" t="s">
        <v>258</v>
      </c>
      <c r="C91" s="1" t="s">
        <v>2749</v>
      </c>
      <c r="D91" s="1" t="s">
        <v>1205</v>
      </c>
      <c r="E91" s="1" t="s">
        <v>4357</v>
      </c>
      <c r="F91" s="1" t="s">
        <v>826</v>
      </c>
      <c r="G91" s="1" t="s">
        <v>1452</v>
      </c>
      <c r="H91" s="1" t="s">
        <v>4046</v>
      </c>
      <c r="I91" s="1" t="s">
        <v>4358</v>
      </c>
      <c r="J91" s="1" t="s">
        <v>4048</v>
      </c>
      <c r="K91" s="1" t="s">
        <v>4358</v>
      </c>
      <c r="L91" s="1" t="s">
        <v>4358</v>
      </c>
      <c r="M91" s="1" t="s">
        <v>4049</v>
      </c>
      <c r="N91" s="1" t="s">
        <v>4049</v>
      </c>
      <c r="O91" s="1" t="s">
        <v>4050</v>
      </c>
      <c r="P91" s="1" t="s">
        <v>4051</v>
      </c>
      <c r="Q91" s="1" t="s">
        <v>4052</v>
      </c>
      <c r="R91" s="1" t="s">
        <v>4359</v>
      </c>
      <c r="S91" s="1" t="s">
        <v>75</v>
      </c>
      <c r="T91" s="1" t="s">
        <v>4054</v>
      </c>
      <c r="U91" s="1" t="s">
        <v>4008</v>
      </c>
      <c r="V91" s="1" t="s">
        <v>4080</v>
      </c>
    </row>
    <row r="92" s="1" customFormat="1" spans="1:22">
      <c r="A92" s="1" t="s">
        <v>3707</v>
      </c>
      <c r="B92" s="1" t="s">
        <v>258</v>
      </c>
      <c r="C92" s="1" t="s">
        <v>3708</v>
      </c>
      <c r="D92" s="1" t="s">
        <v>3710</v>
      </c>
      <c r="E92" s="1" t="s">
        <v>4360</v>
      </c>
      <c r="F92" s="1" t="s">
        <v>1452</v>
      </c>
      <c r="G92" s="1" t="s">
        <v>2075</v>
      </c>
      <c r="H92" s="1" t="s">
        <v>4046</v>
      </c>
      <c r="I92" s="1" t="s">
        <v>4361</v>
      </c>
      <c r="J92" s="1" t="s">
        <v>4048</v>
      </c>
      <c r="K92" s="1" t="s">
        <v>4361</v>
      </c>
      <c r="L92" s="1" t="s">
        <v>4361</v>
      </c>
      <c r="M92" s="1" t="s">
        <v>4049</v>
      </c>
      <c r="N92" s="1" t="s">
        <v>4049</v>
      </c>
      <c r="O92" s="1" t="s">
        <v>4050</v>
      </c>
      <c r="P92" s="1" t="s">
        <v>4051</v>
      </c>
      <c r="Q92" s="1" t="s">
        <v>4052</v>
      </c>
      <c r="R92" s="1" t="s">
        <v>4362</v>
      </c>
      <c r="S92" s="1" t="s">
        <v>75</v>
      </c>
      <c r="T92" s="1" t="s">
        <v>4054</v>
      </c>
      <c r="U92" s="1" t="s">
        <v>4012</v>
      </c>
      <c r="V92" s="1" t="s">
        <v>4071</v>
      </c>
    </row>
    <row r="93" s="1" customFormat="1" spans="1:22">
      <c r="A93" s="1" t="s">
        <v>3090</v>
      </c>
      <c r="B93" s="1" t="s">
        <v>258</v>
      </c>
      <c r="C93" s="1" t="s">
        <v>3091</v>
      </c>
      <c r="D93" s="1" t="s">
        <v>1118</v>
      </c>
      <c r="E93" s="1" t="s">
        <v>4363</v>
      </c>
      <c r="F93" s="1" t="s">
        <v>2074</v>
      </c>
      <c r="G93" s="1" t="s">
        <v>1461</v>
      </c>
      <c r="H93" s="1" t="s">
        <v>4046</v>
      </c>
      <c r="I93" s="1" t="s">
        <v>4364</v>
      </c>
      <c r="J93" s="1" t="s">
        <v>4048</v>
      </c>
      <c r="K93" s="1" t="s">
        <v>4364</v>
      </c>
      <c r="L93" s="1" t="s">
        <v>4364</v>
      </c>
      <c r="M93" s="1" t="s">
        <v>4049</v>
      </c>
      <c r="N93" s="1" t="s">
        <v>4049</v>
      </c>
      <c r="O93" s="1" t="s">
        <v>4050</v>
      </c>
      <c r="P93" s="1" t="s">
        <v>4051</v>
      </c>
      <c r="Q93" s="1" t="s">
        <v>4052</v>
      </c>
      <c r="R93" s="1" t="s">
        <v>4365</v>
      </c>
      <c r="S93" s="1" t="s">
        <v>75</v>
      </c>
      <c r="T93" s="1" t="s">
        <v>4054</v>
      </c>
      <c r="U93" s="1" t="s">
        <v>4008</v>
      </c>
      <c r="V93" s="1" t="s">
        <v>4080</v>
      </c>
    </row>
    <row r="94" s="1" customFormat="1" spans="1:22">
      <c r="A94" s="1" t="s">
        <v>3513</v>
      </c>
      <c r="B94" s="1" t="s">
        <v>258</v>
      </c>
      <c r="C94" s="1" t="s">
        <v>3514</v>
      </c>
      <c r="D94" s="1" t="s">
        <v>3516</v>
      </c>
      <c r="E94" s="1" t="s">
        <v>4366</v>
      </c>
      <c r="F94" s="1" t="s">
        <v>1452</v>
      </c>
      <c r="G94" s="1" t="s">
        <v>2075</v>
      </c>
      <c r="H94" s="1" t="s">
        <v>4046</v>
      </c>
      <c r="I94" s="1" t="s">
        <v>4367</v>
      </c>
      <c r="J94" s="1" t="s">
        <v>4048</v>
      </c>
      <c r="K94" s="1" t="s">
        <v>4367</v>
      </c>
      <c r="L94" s="1" t="s">
        <v>4367</v>
      </c>
      <c r="M94" s="1" t="s">
        <v>4049</v>
      </c>
      <c r="N94" s="1" t="s">
        <v>4049</v>
      </c>
      <c r="O94" s="1" t="s">
        <v>4050</v>
      </c>
      <c r="P94" s="1" t="s">
        <v>4051</v>
      </c>
      <c r="Q94" s="1" t="s">
        <v>4052</v>
      </c>
      <c r="R94" s="1" t="s">
        <v>4368</v>
      </c>
      <c r="S94" s="1" t="s">
        <v>75</v>
      </c>
      <c r="T94" s="1" t="s">
        <v>4054</v>
      </c>
      <c r="U94" s="1" t="s">
        <v>4012</v>
      </c>
      <c r="V94" s="1" t="s">
        <v>4080</v>
      </c>
    </row>
    <row r="95" s="1" customFormat="1" spans="1:22">
      <c r="A95" s="1" t="s">
        <v>2672</v>
      </c>
      <c r="B95" s="1" t="s">
        <v>258</v>
      </c>
      <c r="C95" s="1" t="s">
        <v>2673</v>
      </c>
      <c r="D95" s="1" t="s">
        <v>1156</v>
      </c>
      <c r="E95" s="1" t="s">
        <v>4369</v>
      </c>
      <c r="F95" s="1" t="s">
        <v>2074</v>
      </c>
      <c r="G95" s="1" t="s">
        <v>1452</v>
      </c>
      <c r="H95" s="1" t="s">
        <v>4046</v>
      </c>
      <c r="I95" s="1" t="s">
        <v>4370</v>
      </c>
      <c r="J95" s="1" t="s">
        <v>4048</v>
      </c>
      <c r="K95" s="1" t="s">
        <v>4370</v>
      </c>
      <c r="L95" s="1" t="s">
        <v>4370</v>
      </c>
      <c r="M95" s="1" t="s">
        <v>4049</v>
      </c>
      <c r="N95" s="1" t="s">
        <v>4049</v>
      </c>
      <c r="O95" s="1" t="s">
        <v>4050</v>
      </c>
      <c r="P95" s="1" t="s">
        <v>4051</v>
      </c>
      <c r="Q95" s="1" t="s">
        <v>4052</v>
      </c>
      <c r="R95" s="1" t="s">
        <v>4371</v>
      </c>
      <c r="S95" s="1" t="s">
        <v>75</v>
      </c>
      <c r="T95" s="1" t="s">
        <v>4054</v>
      </c>
      <c r="U95" s="1" t="s">
        <v>4008</v>
      </c>
      <c r="V95" s="1" t="s">
        <v>4175</v>
      </c>
    </row>
    <row r="96" s="1" customFormat="1" spans="1:22">
      <c r="A96" s="1" t="s">
        <v>253</v>
      </c>
      <c r="B96" s="1" t="s">
        <v>258</v>
      </c>
      <c r="C96" s="1" t="s">
        <v>254</v>
      </c>
      <c r="D96" s="1" t="s">
        <v>4372</v>
      </c>
      <c r="E96" s="1" t="s">
        <v>4373</v>
      </c>
      <c r="F96" s="1" t="s">
        <v>83</v>
      </c>
      <c r="G96" s="1" t="s">
        <v>106</v>
      </c>
      <c r="H96" s="1" t="s">
        <v>4046</v>
      </c>
      <c r="I96" s="1" t="s">
        <v>4374</v>
      </c>
      <c r="J96" s="1" t="s">
        <v>4048</v>
      </c>
      <c r="K96" s="1" t="s">
        <v>4374</v>
      </c>
      <c r="L96" s="1" t="s">
        <v>4374</v>
      </c>
      <c r="M96" s="1" t="s">
        <v>4049</v>
      </c>
      <c r="N96" s="1" t="s">
        <v>4049</v>
      </c>
      <c r="O96" s="1" t="s">
        <v>4050</v>
      </c>
      <c r="P96" s="1" t="s">
        <v>4051</v>
      </c>
      <c r="Q96" s="1" t="s">
        <v>4052</v>
      </c>
      <c r="R96" s="1" t="s">
        <v>4375</v>
      </c>
      <c r="S96" s="1" t="s">
        <v>75</v>
      </c>
      <c r="T96" s="1" t="s">
        <v>4054</v>
      </c>
      <c r="U96" s="1" t="s">
        <v>4008</v>
      </c>
      <c r="V96" s="1" t="s">
        <v>4144</v>
      </c>
    </row>
    <row r="97" s="1" customFormat="1" spans="1:22">
      <c r="A97" s="1" t="s">
        <v>1823</v>
      </c>
      <c r="B97" s="1" t="s">
        <v>269</v>
      </c>
      <c r="C97" s="1" t="s">
        <v>1824</v>
      </c>
      <c r="D97" s="1" t="s">
        <v>1240</v>
      </c>
      <c r="E97" s="1" t="s">
        <v>4376</v>
      </c>
      <c r="F97" s="1" t="s">
        <v>95</v>
      </c>
      <c r="G97" s="1" t="s">
        <v>826</v>
      </c>
      <c r="H97" s="1" t="s">
        <v>4046</v>
      </c>
      <c r="I97" s="1" t="s">
        <v>4377</v>
      </c>
      <c r="J97" s="1" t="s">
        <v>4048</v>
      </c>
      <c r="K97" s="1" t="s">
        <v>4377</v>
      </c>
      <c r="L97" s="1" t="s">
        <v>4377</v>
      </c>
      <c r="M97" s="1" t="s">
        <v>4049</v>
      </c>
      <c r="N97" s="1" t="s">
        <v>4049</v>
      </c>
      <c r="O97" s="1" t="s">
        <v>4050</v>
      </c>
      <c r="P97" s="1" t="s">
        <v>4051</v>
      </c>
      <c r="Q97" s="1" t="s">
        <v>4052</v>
      </c>
      <c r="R97" s="1" t="s">
        <v>4378</v>
      </c>
      <c r="S97" s="1" t="s">
        <v>75</v>
      </c>
      <c r="T97" s="1" t="s">
        <v>4054</v>
      </c>
      <c r="U97" s="1" t="s">
        <v>4008</v>
      </c>
      <c r="V97" s="1" t="s">
        <v>4071</v>
      </c>
    </row>
    <row r="98" s="1" customFormat="1" spans="1:22">
      <c r="A98" s="1" t="s">
        <v>3048</v>
      </c>
      <c r="B98" s="1" t="s">
        <v>269</v>
      </c>
      <c r="C98" s="1" t="s">
        <v>3049</v>
      </c>
      <c r="D98" s="1" t="s">
        <v>3051</v>
      </c>
      <c r="E98" s="1" t="s">
        <v>4379</v>
      </c>
      <c r="F98" s="1" t="s">
        <v>1452</v>
      </c>
      <c r="G98" s="1" t="s">
        <v>1461</v>
      </c>
      <c r="H98" s="1" t="s">
        <v>4046</v>
      </c>
      <c r="I98" s="1" t="s">
        <v>4380</v>
      </c>
      <c r="J98" s="1" t="s">
        <v>4048</v>
      </c>
      <c r="K98" s="1" t="s">
        <v>4380</v>
      </c>
      <c r="L98" s="1" t="s">
        <v>4380</v>
      </c>
      <c r="M98" s="1" t="s">
        <v>4049</v>
      </c>
      <c r="N98" s="1" t="s">
        <v>4049</v>
      </c>
      <c r="O98" s="1" t="s">
        <v>4050</v>
      </c>
      <c r="P98" s="1" t="s">
        <v>4051</v>
      </c>
      <c r="Q98" s="1" t="s">
        <v>4052</v>
      </c>
      <c r="R98" s="1" t="s">
        <v>4381</v>
      </c>
      <c r="S98" s="1" t="s">
        <v>75</v>
      </c>
      <c r="T98" s="1" t="s">
        <v>4054</v>
      </c>
      <c r="U98" s="1" t="s">
        <v>4008</v>
      </c>
      <c r="V98" s="1" t="s">
        <v>4059</v>
      </c>
    </row>
    <row r="99" s="1" customFormat="1" spans="1:22">
      <c r="A99" s="1" t="s">
        <v>1837</v>
      </c>
      <c r="B99" s="1" t="s">
        <v>269</v>
      </c>
      <c r="C99" s="1" t="s">
        <v>1838</v>
      </c>
      <c r="D99" s="1" t="s">
        <v>4382</v>
      </c>
      <c r="E99" s="1" t="s">
        <v>4383</v>
      </c>
      <c r="F99" s="1" t="s">
        <v>83</v>
      </c>
      <c r="G99" s="1" t="s">
        <v>826</v>
      </c>
      <c r="H99" s="1" t="s">
        <v>4046</v>
      </c>
      <c r="I99" s="1" t="s">
        <v>4384</v>
      </c>
      <c r="J99" s="1" t="s">
        <v>4048</v>
      </c>
      <c r="K99" s="1" t="s">
        <v>4384</v>
      </c>
      <c r="L99" s="1" t="s">
        <v>4384</v>
      </c>
      <c r="M99" s="1" t="s">
        <v>4049</v>
      </c>
      <c r="N99" s="1" t="s">
        <v>4049</v>
      </c>
      <c r="O99" s="1" t="s">
        <v>4050</v>
      </c>
      <c r="P99" s="1" t="s">
        <v>4051</v>
      </c>
      <c r="Q99" s="1" t="s">
        <v>4052</v>
      </c>
      <c r="R99" s="1" t="s">
        <v>4385</v>
      </c>
      <c r="S99" s="1" t="s">
        <v>75</v>
      </c>
      <c r="T99" s="1" t="s">
        <v>4054</v>
      </c>
      <c r="U99" s="1" t="s">
        <v>4008</v>
      </c>
      <c r="V99" s="1" t="s">
        <v>4071</v>
      </c>
    </row>
    <row r="100" s="1" customFormat="1" spans="1:22">
      <c r="A100" s="1" t="s">
        <v>3522</v>
      </c>
      <c r="B100" s="1" t="s">
        <v>269</v>
      </c>
      <c r="C100" s="1" t="s">
        <v>3523</v>
      </c>
      <c r="D100" s="1" t="s">
        <v>1118</v>
      </c>
      <c r="E100" s="1" t="s">
        <v>4386</v>
      </c>
      <c r="F100" s="1" t="s">
        <v>2074</v>
      </c>
      <c r="G100" s="1" t="s">
        <v>2075</v>
      </c>
      <c r="H100" s="1" t="s">
        <v>4046</v>
      </c>
      <c r="I100" s="1" t="s">
        <v>4387</v>
      </c>
      <c r="J100" s="1" t="s">
        <v>4048</v>
      </c>
      <c r="K100" s="1" t="s">
        <v>4387</v>
      </c>
      <c r="L100" s="1" t="s">
        <v>4387</v>
      </c>
      <c r="M100" s="1" t="s">
        <v>4049</v>
      </c>
      <c r="N100" s="1" t="s">
        <v>4049</v>
      </c>
      <c r="O100" s="1" t="s">
        <v>4050</v>
      </c>
      <c r="P100" s="1" t="s">
        <v>4051</v>
      </c>
      <c r="Q100" s="1" t="s">
        <v>4052</v>
      </c>
      <c r="R100" s="1" t="s">
        <v>4388</v>
      </c>
      <c r="S100" s="1" t="s">
        <v>75</v>
      </c>
      <c r="T100" s="1" t="s">
        <v>4054</v>
      </c>
      <c r="U100" s="1" t="s">
        <v>4008</v>
      </c>
      <c r="V100" s="1" t="s">
        <v>4080</v>
      </c>
    </row>
    <row r="101" s="1" customFormat="1" spans="1:22">
      <c r="A101" s="1" t="s">
        <v>3022</v>
      </c>
      <c r="B101" s="1" t="s">
        <v>269</v>
      </c>
      <c r="C101" s="1" t="s">
        <v>3023</v>
      </c>
      <c r="D101" s="1" t="s">
        <v>3025</v>
      </c>
      <c r="E101" s="1" t="s">
        <v>4389</v>
      </c>
      <c r="F101" s="1" t="s">
        <v>2074</v>
      </c>
      <c r="G101" s="1" t="s">
        <v>1461</v>
      </c>
      <c r="H101" s="1" t="s">
        <v>4046</v>
      </c>
      <c r="I101" s="1" t="s">
        <v>4390</v>
      </c>
      <c r="J101" s="1" t="s">
        <v>4048</v>
      </c>
      <c r="K101" s="1" t="s">
        <v>4390</v>
      </c>
      <c r="L101" s="1" t="s">
        <v>4390</v>
      </c>
      <c r="M101" s="1" t="s">
        <v>4049</v>
      </c>
      <c r="N101" s="1" t="s">
        <v>4049</v>
      </c>
      <c r="O101" s="1" t="s">
        <v>4050</v>
      </c>
      <c r="P101" s="1" t="s">
        <v>4051</v>
      </c>
      <c r="Q101" s="1" t="s">
        <v>4052</v>
      </c>
      <c r="R101" s="1" t="s">
        <v>4391</v>
      </c>
      <c r="S101" s="1" t="s">
        <v>75</v>
      </c>
      <c r="T101" s="1" t="s">
        <v>4054</v>
      </c>
      <c r="U101" s="1" t="s">
        <v>4008</v>
      </c>
      <c r="V101" s="1" t="s">
        <v>4059</v>
      </c>
    </row>
    <row r="102" s="1" customFormat="1" spans="1:22">
      <c r="A102" s="1" t="s">
        <v>264</v>
      </c>
      <c r="B102" s="1" t="s">
        <v>269</v>
      </c>
      <c r="C102" s="1" t="s">
        <v>265</v>
      </c>
      <c r="D102" s="1" t="s">
        <v>267</v>
      </c>
      <c r="E102" s="1" t="s">
        <v>4392</v>
      </c>
      <c r="F102" s="1" t="s">
        <v>95</v>
      </c>
      <c r="G102" s="1" t="s">
        <v>106</v>
      </c>
      <c r="H102" s="1" t="s">
        <v>4046</v>
      </c>
      <c r="I102" s="1" t="s">
        <v>4393</v>
      </c>
      <c r="J102" s="1" t="s">
        <v>4048</v>
      </c>
      <c r="K102" s="1" t="s">
        <v>4393</v>
      </c>
      <c r="L102" s="1" t="s">
        <v>4393</v>
      </c>
      <c r="M102" s="1" t="s">
        <v>4049</v>
      </c>
      <c r="N102" s="1" t="s">
        <v>4049</v>
      </c>
      <c r="O102" s="1" t="s">
        <v>4050</v>
      </c>
      <c r="P102" s="1" t="s">
        <v>4051</v>
      </c>
      <c r="Q102" s="1" t="s">
        <v>4052</v>
      </c>
      <c r="R102" s="1" t="s">
        <v>4394</v>
      </c>
      <c r="S102" s="1" t="s">
        <v>75</v>
      </c>
      <c r="T102" s="1" t="s">
        <v>4054</v>
      </c>
      <c r="U102" s="1" t="s">
        <v>4008</v>
      </c>
      <c r="V102" s="1" t="s">
        <v>4175</v>
      </c>
    </row>
    <row r="103" s="1" customFormat="1" spans="1:22">
      <c r="A103" s="1" t="s">
        <v>100</v>
      </c>
      <c r="B103" s="1" t="s">
        <v>105</v>
      </c>
      <c r="C103" s="1" t="s">
        <v>101</v>
      </c>
      <c r="D103" s="1" t="s">
        <v>4395</v>
      </c>
      <c r="E103" s="1" t="s">
        <v>4396</v>
      </c>
      <c r="F103" s="1" t="s">
        <v>83</v>
      </c>
      <c r="G103" s="1" t="s">
        <v>106</v>
      </c>
      <c r="H103" s="1" t="s">
        <v>4046</v>
      </c>
      <c r="I103" s="1" t="s">
        <v>4397</v>
      </c>
      <c r="J103" s="1" t="s">
        <v>4048</v>
      </c>
      <c r="K103" s="1" t="s">
        <v>4397</v>
      </c>
      <c r="L103" s="1" t="s">
        <v>4397</v>
      </c>
      <c r="M103" s="1" t="s">
        <v>4049</v>
      </c>
      <c r="N103" s="1" t="s">
        <v>4049</v>
      </c>
      <c r="O103" s="1" t="s">
        <v>4050</v>
      </c>
      <c r="P103" s="1" t="s">
        <v>4051</v>
      </c>
      <c r="Q103" s="1" t="s">
        <v>4052</v>
      </c>
      <c r="R103" s="1" t="s">
        <v>4398</v>
      </c>
      <c r="S103" s="1" t="s">
        <v>75</v>
      </c>
      <c r="T103" s="1" t="s">
        <v>4054</v>
      </c>
      <c r="U103" s="1" t="s">
        <v>4008</v>
      </c>
      <c r="V103" s="1" t="s">
        <v>4059</v>
      </c>
    </row>
    <row r="104" s="1" customFormat="1" spans="1:22">
      <c r="A104" s="1" t="s">
        <v>2080</v>
      </c>
      <c r="B104" s="1" t="s">
        <v>105</v>
      </c>
      <c r="C104" s="1" t="s">
        <v>2081</v>
      </c>
      <c r="D104" s="1" t="s">
        <v>2083</v>
      </c>
      <c r="E104" s="1" t="s">
        <v>4399</v>
      </c>
      <c r="F104" s="1" t="s">
        <v>826</v>
      </c>
      <c r="G104" s="1" t="s">
        <v>2074</v>
      </c>
      <c r="H104" s="1" t="s">
        <v>4046</v>
      </c>
      <c r="I104" s="1" t="s">
        <v>4400</v>
      </c>
      <c r="J104" s="1" t="s">
        <v>4048</v>
      </c>
      <c r="K104" s="1" t="s">
        <v>4400</v>
      </c>
      <c r="L104" s="1" t="s">
        <v>4400</v>
      </c>
      <c r="M104" s="1" t="s">
        <v>4049</v>
      </c>
      <c r="N104" s="1" t="s">
        <v>4049</v>
      </c>
      <c r="O104" s="1" t="s">
        <v>4050</v>
      </c>
      <c r="P104" s="1" t="s">
        <v>4051</v>
      </c>
      <c r="Q104" s="1" t="s">
        <v>4052</v>
      </c>
      <c r="R104" s="1" t="s">
        <v>4401</v>
      </c>
      <c r="S104" s="1" t="s">
        <v>75</v>
      </c>
      <c r="T104" s="1" t="s">
        <v>4054</v>
      </c>
      <c r="U104" s="1" t="s">
        <v>4008</v>
      </c>
      <c r="V104" s="1" t="s">
        <v>4402</v>
      </c>
    </row>
    <row r="105" s="1" customFormat="1" spans="1:22">
      <c r="A105" s="1" t="s">
        <v>1829</v>
      </c>
      <c r="B105" s="1" t="s">
        <v>105</v>
      </c>
      <c r="C105" s="1" t="s">
        <v>1830</v>
      </c>
      <c r="D105" s="1" t="s">
        <v>4403</v>
      </c>
      <c r="E105" s="1" t="s">
        <v>4404</v>
      </c>
      <c r="F105" s="1" t="s">
        <v>825</v>
      </c>
      <c r="G105" s="1" t="s">
        <v>826</v>
      </c>
      <c r="H105" s="1" t="s">
        <v>4046</v>
      </c>
      <c r="I105" s="1" t="s">
        <v>4405</v>
      </c>
      <c r="J105" s="1" t="s">
        <v>4048</v>
      </c>
      <c r="K105" s="1" t="s">
        <v>4405</v>
      </c>
      <c r="L105" s="1" t="s">
        <v>4405</v>
      </c>
      <c r="M105" s="1" t="s">
        <v>4049</v>
      </c>
      <c r="N105" s="1" t="s">
        <v>4049</v>
      </c>
      <c r="O105" s="1" t="s">
        <v>4050</v>
      </c>
      <c r="P105" s="1" t="s">
        <v>4051</v>
      </c>
      <c r="Q105" s="1" t="s">
        <v>4052</v>
      </c>
      <c r="R105" s="1" t="s">
        <v>4406</v>
      </c>
      <c r="S105" s="1" t="s">
        <v>75</v>
      </c>
      <c r="T105" s="1" t="s">
        <v>4054</v>
      </c>
      <c r="U105" s="1" t="s">
        <v>4008</v>
      </c>
      <c r="V105" s="1" t="s">
        <v>4071</v>
      </c>
    </row>
    <row r="106" s="1" customFormat="1" spans="1:22">
      <c r="A106" s="1" t="s">
        <v>1904</v>
      </c>
      <c r="B106" s="1" t="s">
        <v>105</v>
      </c>
      <c r="C106" s="1" t="s">
        <v>1905</v>
      </c>
      <c r="D106" s="1" t="s">
        <v>1907</v>
      </c>
      <c r="E106" s="1" t="s">
        <v>4407</v>
      </c>
      <c r="F106" s="1" t="s">
        <v>83</v>
      </c>
      <c r="G106" s="1" t="s">
        <v>826</v>
      </c>
      <c r="H106" s="1" t="s">
        <v>4046</v>
      </c>
      <c r="I106" s="1" t="s">
        <v>4408</v>
      </c>
      <c r="J106" s="1" t="s">
        <v>4048</v>
      </c>
      <c r="K106" s="1" t="s">
        <v>4408</v>
      </c>
      <c r="L106" s="1" t="s">
        <v>4408</v>
      </c>
      <c r="M106" s="1" t="s">
        <v>4049</v>
      </c>
      <c r="N106" s="1" t="s">
        <v>4049</v>
      </c>
      <c r="O106" s="1" t="s">
        <v>4050</v>
      </c>
      <c r="P106" s="1" t="s">
        <v>4051</v>
      </c>
      <c r="Q106" s="1" t="s">
        <v>4052</v>
      </c>
      <c r="R106" s="1" t="s">
        <v>4409</v>
      </c>
      <c r="S106" s="1" t="s">
        <v>75</v>
      </c>
      <c r="T106" s="1" t="s">
        <v>4054</v>
      </c>
      <c r="U106" s="1" t="s">
        <v>4008</v>
      </c>
      <c r="V106" s="1" t="s">
        <v>4071</v>
      </c>
    </row>
    <row r="107" s="1" customFormat="1" spans="1:22">
      <c r="A107" s="1" t="s">
        <v>3265</v>
      </c>
      <c r="B107" s="1" t="s">
        <v>105</v>
      </c>
      <c r="C107" s="1" t="s">
        <v>3266</v>
      </c>
      <c r="D107" s="1" t="s">
        <v>2386</v>
      </c>
      <c r="E107" s="1" t="s">
        <v>4410</v>
      </c>
      <c r="F107" s="1" t="s">
        <v>826</v>
      </c>
      <c r="G107" s="1" t="s">
        <v>1461</v>
      </c>
      <c r="H107" s="1" t="s">
        <v>4046</v>
      </c>
      <c r="I107" s="1" t="s">
        <v>4411</v>
      </c>
      <c r="J107" s="1" t="s">
        <v>4048</v>
      </c>
      <c r="K107" s="1" t="s">
        <v>4411</v>
      </c>
      <c r="L107" s="1" t="s">
        <v>4411</v>
      </c>
      <c r="M107" s="1" t="s">
        <v>4049</v>
      </c>
      <c r="N107" s="1" t="s">
        <v>4049</v>
      </c>
      <c r="O107" s="1" t="s">
        <v>4050</v>
      </c>
      <c r="P107" s="1" t="s">
        <v>4051</v>
      </c>
      <c r="Q107" s="1" t="s">
        <v>4052</v>
      </c>
      <c r="R107" s="1" t="s">
        <v>4412</v>
      </c>
      <c r="S107" s="1" t="s">
        <v>75</v>
      </c>
      <c r="T107" s="1" t="s">
        <v>4054</v>
      </c>
      <c r="U107" s="1" t="s">
        <v>4008</v>
      </c>
      <c r="V107" s="1" t="s">
        <v>4071</v>
      </c>
    </row>
    <row r="108" s="1" customFormat="1" spans="1:22">
      <c r="A108" s="1" t="s">
        <v>1661</v>
      </c>
      <c r="B108" s="1" t="s">
        <v>105</v>
      </c>
      <c r="C108" s="1" t="s">
        <v>1662</v>
      </c>
      <c r="D108" s="1" t="s">
        <v>1067</v>
      </c>
      <c r="E108" s="1" t="s">
        <v>4413</v>
      </c>
      <c r="F108" s="1" t="s">
        <v>825</v>
      </c>
      <c r="G108" s="1" t="s">
        <v>826</v>
      </c>
      <c r="H108" s="1" t="s">
        <v>4046</v>
      </c>
      <c r="I108" s="1" t="s">
        <v>4414</v>
      </c>
      <c r="J108" s="1" t="s">
        <v>4048</v>
      </c>
      <c r="K108" s="1" t="s">
        <v>4414</v>
      </c>
      <c r="L108" s="1" t="s">
        <v>4414</v>
      </c>
      <c r="M108" s="1" t="s">
        <v>4049</v>
      </c>
      <c r="N108" s="1" t="s">
        <v>4049</v>
      </c>
      <c r="O108" s="1" t="s">
        <v>4050</v>
      </c>
      <c r="P108" s="1" t="s">
        <v>4051</v>
      </c>
      <c r="Q108" s="1" t="s">
        <v>4052</v>
      </c>
      <c r="R108" s="1" t="s">
        <v>4415</v>
      </c>
      <c r="S108" s="1" t="s">
        <v>75</v>
      </c>
      <c r="T108" s="1" t="s">
        <v>4054</v>
      </c>
      <c r="U108" s="1" t="s">
        <v>4008</v>
      </c>
      <c r="V108" s="1" t="s">
        <v>4175</v>
      </c>
    </row>
    <row r="109" s="1" customFormat="1" spans="1:22">
      <c r="A109" s="1" t="s">
        <v>1292</v>
      </c>
      <c r="B109" s="1" t="s">
        <v>105</v>
      </c>
      <c r="C109" s="1" t="s">
        <v>1293</v>
      </c>
      <c r="D109" s="1" t="s">
        <v>4382</v>
      </c>
      <c r="E109" s="1" t="s">
        <v>4416</v>
      </c>
      <c r="F109" s="1" t="s">
        <v>129</v>
      </c>
      <c r="G109" s="1" t="s">
        <v>825</v>
      </c>
      <c r="H109" s="1" t="s">
        <v>4046</v>
      </c>
      <c r="I109" s="1" t="s">
        <v>4417</v>
      </c>
      <c r="J109" s="1" t="s">
        <v>4048</v>
      </c>
      <c r="K109" s="1" t="s">
        <v>4417</v>
      </c>
      <c r="L109" s="1" t="s">
        <v>4417</v>
      </c>
      <c r="M109" s="1" t="s">
        <v>4049</v>
      </c>
      <c r="N109" s="1" t="s">
        <v>4049</v>
      </c>
      <c r="O109" s="1" t="s">
        <v>4050</v>
      </c>
      <c r="P109" s="1" t="s">
        <v>4051</v>
      </c>
      <c r="Q109" s="1" t="s">
        <v>4052</v>
      </c>
      <c r="R109" s="1" t="s">
        <v>4418</v>
      </c>
      <c r="S109" s="1" t="s">
        <v>75</v>
      </c>
      <c r="T109" s="1" t="s">
        <v>4054</v>
      </c>
      <c r="U109" s="1" t="s">
        <v>4008</v>
      </c>
      <c r="V109" s="1" t="s">
        <v>4071</v>
      </c>
    </row>
    <row r="110" s="1" customFormat="1" spans="1:22">
      <c r="A110" s="1" t="s">
        <v>275</v>
      </c>
      <c r="B110" s="1" t="s">
        <v>280</v>
      </c>
      <c r="C110" s="1" t="s">
        <v>276</v>
      </c>
      <c r="D110" s="1" t="s">
        <v>278</v>
      </c>
      <c r="E110" s="1" t="s">
        <v>4419</v>
      </c>
      <c r="F110" s="1" t="s">
        <v>83</v>
      </c>
      <c r="G110" s="1" t="s">
        <v>106</v>
      </c>
      <c r="H110" s="1" t="s">
        <v>4046</v>
      </c>
      <c r="I110" s="1" t="s">
        <v>4420</v>
      </c>
      <c r="J110" s="1" t="s">
        <v>4048</v>
      </c>
      <c r="K110" s="1" t="s">
        <v>4420</v>
      </c>
      <c r="L110" s="1" t="s">
        <v>4420</v>
      </c>
      <c r="M110" s="1" t="s">
        <v>4049</v>
      </c>
      <c r="N110" s="1" t="s">
        <v>4049</v>
      </c>
      <c r="O110" s="1" t="s">
        <v>4050</v>
      </c>
      <c r="P110" s="1" t="s">
        <v>4051</v>
      </c>
      <c r="Q110" s="1" t="s">
        <v>4052</v>
      </c>
      <c r="R110" s="1" t="s">
        <v>4421</v>
      </c>
      <c r="S110" s="1" t="s">
        <v>75</v>
      </c>
      <c r="T110" s="1" t="s">
        <v>4054</v>
      </c>
      <c r="U110" s="1" t="s">
        <v>4008</v>
      </c>
      <c r="V110" s="1" t="s">
        <v>4080</v>
      </c>
    </row>
    <row r="111" s="1" customFormat="1" spans="1:22">
      <c r="A111" s="1" t="s">
        <v>859</v>
      </c>
      <c r="B111" s="1" t="s">
        <v>280</v>
      </c>
      <c r="C111" s="1" t="s">
        <v>860</v>
      </c>
      <c r="D111" s="1" t="s">
        <v>4422</v>
      </c>
      <c r="E111" s="1" t="s">
        <v>4423</v>
      </c>
      <c r="F111" s="1" t="s">
        <v>106</v>
      </c>
      <c r="G111" s="1" t="s">
        <v>825</v>
      </c>
      <c r="H111" s="1" t="s">
        <v>4046</v>
      </c>
      <c r="I111" s="1" t="s">
        <v>4424</v>
      </c>
      <c r="J111" s="1" t="s">
        <v>4048</v>
      </c>
      <c r="K111" s="1" t="s">
        <v>4424</v>
      </c>
      <c r="L111" s="1" t="s">
        <v>4424</v>
      </c>
      <c r="M111" s="1" t="s">
        <v>4049</v>
      </c>
      <c r="N111" s="1" t="s">
        <v>4049</v>
      </c>
      <c r="O111" s="1" t="s">
        <v>4050</v>
      </c>
      <c r="P111" s="1" t="s">
        <v>4051</v>
      </c>
      <c r="Q111" s="1" t="s">
        <v>4052</v>
      </c>
      <c r="R111" s="1" t="s">
        <v>4425</v>
      </c>
      <c r="S111" s="1" t="s">
        <v>75</v>
      </c>
      <c r="T111" s="1" t="s">
        <v>4054</v>
      </c>
      <c r="U111" s="1" t="s">
        <v>4008</v>
      </c>
      <c r="V111" s="1" t="s">
        <v>4059</v>
      </c>
    </row>
    <row r="112" s="1" customFormat="1" spans="1:22">
      <c r="A112" s="1" t="s">
        <v>1475</v>
      </c>
      <c r="B112" s="1" t="s">
        <v>280</v>
      </c>
      <c r="C112" s="1" t="s">
        <v>1476</v>
      </c>
      <c r="D112" s="1" t="s">
        <v>4426</v>
      </c>
      <c r="E112" s="1" t="s">
        <v>4427</v>
      </c>
      <c r="F112" s="1" t="s">
        <v>95</v>
      </c>
      <c r="G112" s="1" t="s">
        <v>825</v>
      </c>
      <c r="H112" s="1" t="s">
        <v>4046</v>
      </c>
      <c r="I112" s="1" t="s">
        <v>4428</v>
      </c>
      <c r="J112" s="1" t="s">
        <v>4048</v>
      </c>
      <c r="K112" s="1" t="s">
        <v>4428</v>
      </c>
      <c r="L112" s="1" t="s">
        <v>4428</v>
      </c>
      <c r="M112" s="1" t="s">
        <v>4049</v>
      </c>
      <c r="N112" s="1" t="s">
        <v>4049</v>
      </c>
      <c r="O112" s="1" t="s">
        <v>4050</v>
      </c>
      <c r="P112" s="1" t="s">
        <v>4051</v>
      </c>
      <c r="Q112" s="1" t="s">
        <v>4052</v>
      </c>
      <c r="R112" s="1" t="s">
        <v>4429</v>
      </c>
      <c r="S112" s="1" t="s">
        <v>75</v>
      </c>
      <c r="T112" s="1" t="s">
        <v>4054</v>
      </c>
      <c r="U112" s="1" t="s">
        <v>4008</v>
      </c>
      <c r="V112" s="1" t="s">
        <v>4152</v>
      </c>
    </row>
    <row r="113" s="1" customFormat="1" spans="1:22">
      <c r="A113" s="1" t="s">
        <v>2162</v>
      </c>
      <c r="B113" s="1" t="s">
        <v>280</v>
      </c>
      <c r="C113" s="1" t="s">
        <v>2163</v>
      </c>
      <c r="D113" s="1" t="s">
        <v>267</v>
      </c>
      <c r="E113" s="1" t="s">
        <v>4430</v>
      </c>
      <c r="F113" s="1" t="s">
        <v>825</v>
      </c>
      <c r="G113" s="1" t="s">
        <v>2074</v>
      </c>
      <c r="H113" s="1" t="s">
        <v>4046</v>
      </c>
      <c r="I113" s="1" t="s">
        <v>4431</v>
      </c>
      <c r="J113" s="1" t="s">
        <v>4048</v>
      </c>
      <c r="K113" s="1" t="s">
        <v>4431</v>
      </c>
      <c r="L113" s="1" t="s">
        <v>4431</v>
      </c>
      <c r="M113" s="1" t="s">
        <v>4049</v>
      </c>
      <c r="N113" s="1" t="s">
        <v>4049</v>
      </c>
      <c r="O113" s="1" t="s">
        <v>4050</v>
      </c>
      <c r="P113" s="1" t="s">
        <v>4051</v>
      </c>
      <c r="Q113" s="1" t="s">
        <v>4052</v>
      </c>
      <c r="R113" s="1" t="s">
        <v>4432</v>
      </c>
      <c r="S113" s="1" t="s">
        <v>75</v>
      </c>
      <c r="T113" s="1" t="s">
        <v>4054</v>
      </c>
      <c r="U113" s="1" t="s">
        <v>4008</v>
      </c>
      <c r="V113" s="1" t="s">
        <v>4175</v>
      </c>
    </row>
    <row r="114" s="1" customFormat="1" spans="1:22">
      <c r="A114" s="1" t="s">
        <v>2392</v>
      </c>
      <c r="B114" s="1" t="s">
        <v>280</v>
      </c>
      <c r="C114" s="1" t="s">
        <v>2393</v>
      </c>
      <c r="D114" s="1" t="s">
        <v>4433</v>
      </c>
      <c r="E114" s="1" t="s">
        <v>4434</v>
      </c>
      <c r="F114" s="1" t="s">
        <v>825</v>
      </c>
      <c r="G114" s="1" t="s">
        <v>2074</v>
      </c>
      <c r="H114" s="1" t="s">
        <v>4046</v>
      </c>
      <c r="I114" s="1" t="s">
        <v>4435</v>
      </c>
      <c r="J114" s="1" t="s">
        <v>4048</v>
      </c>
      <c r="K114" s="1" t="s">
        <v>4435</v>
      </c>
      <c r="L114" s="1" t="s">
        <v>4435</v>
      </c>
      <c r="M114" s="1" t="s">
        <v>4049</v>
      </c>
      <c r="N114" s="1" t="s">
        <v>4049</v>
      </c>
      <c r="O114" s="1" t="s">
        <v>4050</v>
      </c>
      <c r="P114" s="1" t="s">
        <v>4051</v>
      </c>
      <c r="Q114" s="1" t="s">
        <v>4052</v>
      </c>
      <c r="R114" s="1" t="s">
        <v>4436</v>
      </c>
      <c r="S114" s="1" t="s">
        <v>75</v>
      </c>
      <c r="T114" s="1" t="s">
        <v>4054</v>
      </c>
      <c r="U114" s="1" t="s">
        <v>4008</v>
      </c>
      <c r="V114" s="1" t="s">
        <v>4071</v>
      </c>
    </row>
    <row r="115" s="1" customFormat="1" spans="1:22">
      <c r="A115" s="1" t="s">
        <v>2907</v>
      </c>
      <c r="B115" s="1" t="s">
        <v>280</v>
      </c>
      <c r="C115" s="1" t="s">
        <v>2908</v>
      </c>
      <c r="D115" s="1" t="s">
        <v>2910</v>
      </c>
      <c r="E115" s="1" t="s">
        <v>4437</v>
      </c>
      <c r="F115" s="1" t="s">
        <v>825</v>
      </c>
      <c r="G115" s="1" t="s">
        <v>1452</v>
      </c>
      <c r="H115" s="1" t="s">
        <v>4046</v>
      </c>
      <c r="I115" s="1" t="s">
        <v>4438</v>
      </c>
      <c r="J115" s="1" t="s">
        <v>4048</v>
      </c>
      <c r="K115" s="1" t="s">
        <v>4438</v>
      </c>
      <c r="L115" s="1" t="s">
        <v>4439</v>
      </c>
      <c r="M115" s="1" t="s">
        <v>4440</v>
      </c>
      <c r="N115" s="1" t="s">
        <v>4440</v>
      </c>
      <c r="O115" s="1" t="s">
        <v>4050</v>
      </c>
      <c r="P115" s="1" t="s">
        <v>4051</v>
      </c>
      <c r="Q115" s="1" t="s">
        <v>4052</v>
      </c>
      <c r="R115" s="1" t="s">
        <v>4441</v>
      </c>
      <c r="S115" s="1" t="s">
        <v>75</v>
      </c>
      <c r="T115" s="1" t="s">
        <v>4054</v>
      </c>
      <c r="U115" s="1" t="s">
        <v>4012</v>
      </c>
      <c r="V115" s="1" t="s">
        <v>4071</v>
      </c>
    </row>
    <row r="116" s="1" customFormat="1" spans="1:22">
      <c r="A116" s="1" t="s">
        <v>1854</v>
      </c>
      <c r="B116" s="1" t="s">
        <v>280</v>
      </c>
      <c r="C116" s="1" t="s">
        <v>1855</v>
      </c>
      <c r="D116" s="1" t="s">
        <v>570</v>
      </c>
      <c r="E116" s="1" t="s">
        <v>4442</v>
      </c>
      <c r="F116" s="1" t="s">
        <v>825</v>
      </c>
      <c r="G116" s="1" t="s">
        <v>826</v>
      </c>
      <c r="H116" s="1" t="s">
        <v>4046</v>
      </c>
      <c r="I116" s="1" t="s">
        <v>4443</v>
      </c>
      <c r="J116" s="1" t="s">
        <v>4048</v>
      </c>
      <c r="K116" s="1" t="s">
        <v>4443</v>
      </c>
      <c r="L116" s="1" t="s">
        <v>4443</v>
      </c>
      <c r="M116" s="1" t="s">
        <v>4049</v>
      </c>
      <c r="N116" s="1" t="s">
        <v>4049</v>
      </c>
      <c r="O116" s="1" t="s">
        <v>4050</v>
      </c>
      <c r="P116" s="1" t="s">
        <v>4051</v>
      </c>
      <c r="Q116" s="1" t="s">
        <v>4052</v>
      </c>
      <c r="R116" s="1" t="s">
        <v>4444</v>
      </c>
      <c r="S116" s="1" t="s">
        <v>75</v>
      </c>
      <c r="T116" s="1" t="s">
        <v>4054</v>
      </c>
      <c r="U116" s="1" t="s">
        <v>4008</v>
      </c>
      <c r="V116" s="1" t="s">
        <v>4071</v>
      </c>
    </row>
    <row r="117" s="1" customFormat="1" spans="1:22">
      <c r="A117" s="1" t="s">
        <v>557</v>
      </c>
      <c r="B117" s="1" t="s">
        <v>562</v>
      </c>
      <c r="C117" s="1" t="s">
        <v>558</v>
      </c>
      <c r="D117" s="1" t="s">
        <v>560</v>
      </c>
      <c r="E117" s="1" t="s">
        <v>4445</v>
      </c>
      <c r="F117" s="1" t="s">
        <v>95</v>
      </c>
      <c r="G117" s="1" t="s">
        <v>106</v>
      </c>
      <c r="H117" s="1" t="s">
        <v>4046</v>
      </c>
      <c r="I117" s="1" t="s">
        <v>4446</v>
      </c>
      <c r="J117" s="1" t="s">
        <v>4048</v>
      </c>
      <c r="K117" s="1" t="s">
        <v>4446</v>
      </c>
      <c r="L117" s="1" t="s">
        <v>4446</v>
      </c>
      <c r="M117" s="1" t="s">
        <v>4049</v>
      </c>
      <c r="N117" s="1" t="s">
        <v>4049</v>
      </c>
      <c r="O117" s="1" t="s">
        <v>4050</v>
      </c>
      <c r="P117" s="1" t="s">
        <v>4051</v>
      </c>
      <c r="Q117" s="1" t="s">
        <v>4052</v>
      </c>
      <c r="R117" s="1" t="s">
        <v>4447</v>
      </c>
      <c r="S117" s="1" t="s">
        <v>75</v>
      </c>
      <c r="T117" s="1" t="s">
        <v>4054</v>
      </c>
      <c r="U117" s="1" t="s">
        <v>4008</v>
      </c>
      <c r="V117" s="1" t="s">
        <v>4071</v>
      </c>
    </row>
    <row r="118" s="1" customFormat="1" spans="1:22">
      <c r="A118" s="1" t="s">
        <v>1283</v>
      </c>
      <c r="B118" s="1" t="s">
        <v>562</v>
      </c>
      <c r="C118" s="1" t="s">
        <v>1284</v>
      </c>
      <c r="D118" s="1" t="s">
        <v>1286</v>
      </c>
      <c r="E118" s="1" t="s">
        <v>4448</v>
      </c>
      <c r="F118" s="1" t="s">
        <v>95</v>
      </c>
      <c r="G118" s="1" t="s">
        <v>825</v>
      </c>
      <c r="H118" s="1" t="s">
        <v>4046</v>
      </c>
      <c r="I118" s="1" t="s">
        <v>4449</v>
      </c>
      <c r="J118" s="1" t="s">
        <v>4048</v>
      </c>
      <c r="K118" s="1" t="s">
        <v>4449</v>
      </c>
      <c r="L118" s="1" t="s">
        <v>4449</v>
      </c>
      <c r="M118" s="1" t="s">
        <v>4049</v>
      </c>
      <c r="N118" s="1" t="s">
        <v>4049</v>
      </c>
      <c r="O118" s="1" t="s">
        <v>4050</v>
      </c>
      <c r="P118" s="1" t="s">
        <v>4051</v>
      </c>
      <c r="Q118" s="1" t="s">
        <v>4052</v>
      </c>
      <c r="R118" s="1" t="s">
        <v>4450</v>
      </c>
      <c r="S118" s="1" t="s">
        <v>75</v>
      </c>
      <c r="T118" s="1" t="s">
        <v>4054</v>
      </c>
      <c r="U118" s="1" t="s">
        <v>4008</v>
      </c>
      <c r="V118" s="1" t="s">
        <v>4071</v>
      </c>
    </row>
    <row r="119" s="1" customFormat="1" spans="1:22">
      <c r="A119" s="1" t="s">
        <v>2169</v>
      </c>
      <c r="B119" s="1" t="s">
        <v>562</v>
      </c>
      <c r="C119" s="1" t="s">
        <v>2170</v>
      </c>
      <c r="D119" s="1" t="s">
        <v>2172</v>
      </c>
      <c r="E119" s="1" t="s">
        <v>4451</v>
      </c>
      <c r="F119" s="1" t="s">
        <v>825</v>
      </c>
      <c r="G119" s="1" t="s">
        <v>2074</v>
      </c>
      <c r="H119" s="1" t="s">
        <v>4046</v>
      </c>
      <c r="I119" s="1" t="s">
        <v>4452</v>
      </c>
      <c r="J119" s="1" t="s">
        <v>4048</v>
      </c>
      <c r="K119" s="1" t="s">
        <v>4452</v>
      </c>
      <c r="L119" s="1" t="s">
        <v>4452</v>
      </c>
      <c r="M119" s="1" t="s">
        <v>4049</v>
      </c>
      <c r="N119" s="1" t="s">
        <v>4049</v>
      </c>
      <c r="O119" s="1" t="s">
        <v>4050</v>
      </c>
      <c r="P119" s="1" t="s">
        <v>4051</v>
      </c>
      <c r="Q119" s="1" t="s">
        <v>4052</v>
      </c>
      <c r="R119" s="1" t="s">
        <v>4453</v>
      </c>
      <c r="S119" s="1" t="s">
        <v>75</v>
      </c>
      <c r="T119" s="1" t="s">
        <v>4054</v>
      </c>
      <c r="U119" s="1" t="s">
        <v>4008</v>
      </c>
      <c r="V119" s="1" t="s">
        <v>4080</v>
      </c>
    </row>
    <row r="120" s="1" customFormat="1" spans="1:22">
      <c r="A120" s="1" t="s">
        <v>1311</v>
      </c>
      <c r="B120" s="1" t="s">
        <v>562</v>
      </c>
      <c r="C120" s="1" t="s">
        <v>1312</v>
      </c>
      <c r="D120" s="1" t="s">
        <v>1314</v>
      </c>
      <c r="E120" s="1" t="s">
        <v>4454</v>
      </c>
      <c r="F120" s="1" t="s">
        <v>95</v>
      </c>
      <c r="G120" s="1" t="s">
        <v>825</v>
      </c>
      <c r="H120" s="1" t="s">
        <v>4046</v>
      </c>
      <c r="I120" s="1" t="s">
        <v>4455</v>
      </c>
      <c r="J120" s="1" t="s">
        <v>4048</v>
      </c>
      <c r="K120" s="1" t="s">
        <v>4455</v>
      </c>
      <c r="L120" s="1" t="s">
        <v>4455</v>
      </c>
      <c r="M120" s="1" t="s">
        <v>4049</v>
      </c>
      <c r="N120" s="1" t="s">
        <v>4049</v>
      </c>
      <c r="O120" s="1" t="s">
        <v>4050</v>
      </c>
      <c r="P120" s="1" t="s">
        <v>4051</v>
      </c>
      <c r="Q120" s="1" t="s">
        <v>4052</v>
      </c>
      <c r="R120" s="1" t="s">
        <v>4456</v>
      </c>
      <c r="S120" s="1" t="s">
        <v>75</v>
      </c>
      <c r="T120" s="1" t="s">
        <v>4054</v>
      </c>
      <c r="U120" s="1" t="s">
        <v>4008</v>
      </c>
      <c r="V120" s="1" t="s">
        <v>4071</v>
      </c>
    </row>
    <row r="121" s="1" customFormat="1" spans="1:22">
      <c r="A121" s="1" t="s">
        <v>303</v>
      </c>
      <c r="B121" s="1" t="s">
        <v>308</v>
      </c>
      <c r="C121" s="1" t="s">
        <v>304</v>
      </c>
      <c r="D121" s="1" t="s">
        <v>4457</v>
      </c>
      <c r="E121" s="1" t="s">
        <v>4458</v>
      </c>
      <c r="F121" s="1" t="s">
        <v>83</v>
      </c>
      <c r="G121" s="1" t="s">
        <v>106</v>
      </c>
      <c r="H121" s="1" t="s">
        <v>4046</v>
      </c>
      <c r="I121" s="1" t="s">
        <v>4459</v>
      </c>
      <c r="J121" s="1" t="s">
        <v>4048</v>
      </c>
      <c r="K121" s="1" t="s">
        <v>4459</v>
      </c>
      <c r="L121" s="1" t="s">
        <v>4459</v>
      </c>
      <c r="M121" s="1" t="s">
        <v>4049</v>
      </c>
      <c r="N121" s="1" t="s">
        <v>4049</v>
      </c>
      <c r="O121" s="1" t="s">
        <v>4050</v>
      </c>
      <c r="P121" s="1" t="s">
        <v>4051</v>
      </c>
      <c r="Q121" s="1" t="s">
        <v>4052</v>
      </c>
      <c r="R121" s="1" t="s">
        <v>4460</v>
      </c>
      <c r="S121" s="1" t="s">
        <v>75</v>
      </c>
      <c r="T121" s="1" t="s">
        <v>4054</v>
      </c>
      <c r="U121" s="1" t="s">
        <v>4012</v>
      </c>
      <c r="V121" s="1" t="s">
        <v>4461</v>
      </c>
    </row>
    <row r="122" s="1" customFormat="1" spans="1:22">
      <c r="A122" s="1" t="s">
        <v>2089</v>
      </c>
      <c r="B122" s="1" t="s">
        <v>308</v>
      </c>
      <c r="C122" s="1" t="s">
        <v>2090</v>
      </c>
      <c r="D122" s="1" t="s">
        <v>2092</v>
      </c>
      <c r="E122" s="1" t="s">
        <v>4462</v>
      </c>
      <c r="F122" s="1" t="s">
        <v>825</v>
      </c>
      <c r="G122" s="1" t="s">
        <v>2074</v>
      </c>
      <c r="H122" s="1" t="s">
        <v>4046</v>
      </c>
      <c r="I122" s="1" t="s">
        <v>4463</v>
      </c>
      <c r="J122" s="1" t="s">
        <v>4048</v>
      </c>
      <c r="K122" s="1" t="s">
        <v>4463</v>
      </c>
      <c r="L122" s="1" t="s">
        <v>4463</v>
      </c>
      <c r="M122" s="1" t="s">
        <v>4049</v>
      </c>
      <c r="N122" s="1" t="s">
        <v>4049</v>
      </c>
      <c r="O122" s="1" t="s">
        <v>4050</v>
      </c>
      <c r="P122" s="1" t="s">
        <v>4051</v>
      </c>
      <c r="Q122" s="1" t="s">
        <v>4052</v>
      </c>
      <c r="R122" s="1" t="s">
        <v>4464</v>
      </c>
      <c r="S122" s="1" t="s">
        <v>75</v>
      </c>
      <c r="T122" s="1" t="s">
        <v>4054</v>
      </c>
      <c r="U122" s="1" t="s">
        <v>4008</v>
      </c>
      <c r="V122" s="1" t="s">
        <v>4059</v>
      </c>
    </row>
    <row r="123" s="1" customFormat="1" spans="1:22">
      <c r="A123" s="1" t="s">
        <v>2182</v>
      </c>
      <c r="B123" s="1" t="s">
        <v>308</v>
      </c>
      <c r="C123" s="1" t="s">
        <v>2183</v>
      </c>
      <c r="D123" s="1" t="s">
        <v>2172</v>
      </c>
      <c r="E123" s="1" t="s">
        <v>4465</v>
      </c>
      <c r="F123" s="1" t="s">
        <v>825</v>
      </c>
      <c r="G123" s="1" t="s">
        <v>2074</v>
      </c>
      <c r="H123" s="1" t="s">
        <v>4046</v>
      </c>
      <c r="I123" s="1" t="s">
        <v>4466</v>
      </c>
      <c r="J123" s="1" t="s">
        <v>4048</v>
      </c>
      <c r="K123" s="1" t="s">
        <v>4466</v>
      </c>
      <c r="L123" s="1" t="s">
        <v>4466</v>
      </c>
      <c r="M123" s="1" t="s">
        <v>4049</v>
      </c>
      <c r="N123" s="1" t="s">
        <v>4049</v>
      </c>
      <c r="O123" s="1" t="s">
        <v>4050</v>
      </c>
      <c r="P123" s="1" t="s">
        <v>4051</v>
      </c>
      <c r="Q123" s="1" t="s">
        <v>4052</v>
      </c>
      <c r="R123" s="1" t="s">
        <v>4467</v>
      </c>
      <c r="S123" s="1" t="s">
        <v>75</v>
      </c>
      <c r="T123" s="1" t="s">
        <v>4054</v>
      </c>
      <c r="U123" s="1" t="s">
        <v>4008</v>
      </c>
      <c r="V123" s="1" t="s">
        <v>4080</v>
      </c>
    </row>
    <row r="124" s="1" customFormat="1" spans="1:22">
      <c r="A124" s="1" t="s">
        <v>616</v>
      </c>
      <c r="B124" s="1" t="s">
        <v>308</v>
      </c>
      <c r="C124" s="1" t="s">
        <v>617</v>
      </c>
      <c r="D124" s="1" t="s">
        <v>619</v>
      </c>
      <c r="E124" s="1" t="s">
        <v>4468</v>
      </c>
      <c r="F124" s="1" t="s">
        <v>95</v>
      </c>
      <c r="G124" s="1" t="s">
        <v>106</v>
      </c>
      <c r="H124" s="1" t="s">
        <v>4046</v>
      </c>
      <c r="I124" s="1" t="s">
        <v>4469</v>
      </c>
      <c r="J124" s="1" t="s">
        <v>4048</v>
      </c>
      <c r="K124" s="1" t="s">
        <v>4469</v>
      </c>
      <c r="L124" s="1" t="s">
        <v>4469</v>
      </c>
      <c r="M124" s="1" t="s">
        <v>4049</v>
      </c>
      <c r="N124" s="1" t="s">
        <v>4049</v>
      </c>
      <c r="O124" s="1" t="s">
        <v>4050</v>
      </c>
      <c r="P124" s="1" t="s">
        <v>4051</v>
      </c>
      <c r="Q124" s="1" t="s">
        <v>4052</v>
      </c>
      <c r="R124" s="1" t="s">
        <v>4470</v>
      </c>
      <c r="S124" s="1" t="s">
        <v>75</v>
      </c>
      <c r="T124" s="1" t="s">
        <v>4054</v>
      </c>
      <c r="U124" s="1" t="s">
        <v>4012</v>
      </c>
      <c r="V124" s="1" t="s">
        <v>4071</v>
      </c>
    </row>
    <row r="125" s="1" customFormat="1" spans="1:22">
      <c r="A125" s="1" t="s">
        <v>626</v>
      </c>
      <c r="B125" s="1" t="s">
        <v>631</v>
      </c>
      <c r="C125" s="1" t="s">
        <v>627</v>
      </c>
      <c r="D125" s="1" t="s">
        <v>629</v>
      </c>
      <c r="E125" s="1" t="s">
        <v>4471</v>
      </c>
      <c r="F125" s="1" t="s">
        <v>95</v>
      </c>
      <c r="G125" s="1" t="s">
        <v>106</v>
      </c>
      <c r="H125" s="1" t="s">
        <v>4046</v>
      </c>
      <c r="I125" s="1" t="s">
        <v>4472</v>
      </c>
      <c r="J125" s="1" t="s">
        <v>4048</v>
      </c>
      <c r="K125" s="1" t="s">
        <v>4472</v>
      </c>
      <c r="L125" s="1" t="s">
        <v>4472</v>
      </c>
      <c r="M125" s="1" t="s">
        <v>4049</v>
      </c>
      <c r="N125" s="1" t="s">
        <v>4049</v>
      </c>
      <c r="O125" s="1" t="s">
        <v>4050</v>
      </c>
      <c r="P125" s="1" t="s">
        <v>4051</v>
      </c>
      <c r="Q125" s="1" t="s">
        <v>4052</v>
      </c>
      <c r="R125" s="1" t="s">
        <v>4473</v>
      </c>
      <c r="S125" s="1" t="s">
        <v>75</v>
      </c>
      <c r="T125" s="1" t="s">
        <v>4054</v>
      </c>
      <c r="U125" s="1" t="s">
        <v>4008</v>
      </c>
      <c r="V125" s="1" t="s">
        <v>4071</v>
      </c>
    </row>
    <row r="126" s="1" customFormat="1" spans="1:22">
      <c r="A126" s="1" t="s">
        <v>2808</v>
      </c>
      <c r="B126" s="1" t="s">
        <v>631</v>
      </c>
      <c r="C126" s="1" t="s">
        <v>2809</v>
      </c>
      <c r="D126" s="1" t="s">
        <v>629</v>
      </c>
      <c r="E126" s="1" t="s">
        <v>4474</v>
      </c>
      <c r="F126" s="1" t="s">
        <v>825</v>
      </c>
      <c r="G126" s="1" t="s">
        <v>1452</v>
      </c>
      <c r="H126" s="1" t="s">
        <v>4046</v>
      </c>
      <c r="I126" s="1" t="s">
        <v>4475</v>
      </c>
      <c r="J126" s="1" t="s">
        <v>4048</v>
      </c>
      <c r="K126" s="1" t="s">
        <v>4475</v>
      </c>
      <c r="L126" s="1" t="s">
        <v>4475</v>
      </c>
      <c r="M126" s="1" t="s">
        <v>4049</v>
      </c>
      <c r="N126" s="1" t="s">
        <v>4049</v>
      </c>
      <c r="O126" s="1" t="s">
        <v>4050</v>
      </c>
      <c r="P126" s="1" t="s">
        <v>4051</v>
      </c>
      <c r="Q126" s="1" t="s">
        <v>4052</v>
      </c>
      <c r="R126" s="1" t="s">
        <v>4476</v>
      </c>
      <c r="S126" s="1" t="s">
        <v>75</v>
      </c>
      <c r="T126" s="1" t="s">
        <v>4054</v>
      </c>
      <c r="U126" s="1" t="s">
        <v>4008</v>
      </c>
      <c r="V126" s="1" t="s">
        <v>4071</v>
      </c>
    </row>
    <row r="127" s="1" customFormat="1" spans="1:22">
      <c r="A127" s="1" t="s">
        <v>1674</v>
      </c>
      <c r="B127" s="1" t="s">
        <v>631</v>
      </c>
      <c r="C127" s="1" t="s">
        <v>1675</v>
      </c>
      <c r="D127" s="1" t="s">
        <v>1156</v>
      </c>
      <c r="E127" s="1" t="s">
        <v>4477</v>
      </c>
      <c r="F127" s="1" t="s">
        <v>106</v>
      </c>
      <c r="G127" s="1" t="s">
        <v>826</v>
      </c>
      <c r="H127" s="1" t="s">
        <v>4046</v>
      </c>
      <c r="I127" s="1" t="s">
        <v>4478</v>
      </c>
      <c r="J127" s="1" t="s">
        <v>4048</v>
      </c>
      <c r="K127" s="1" t="s">
        <v>4478</v>
      </c>
      <c r="L127" s="1" t="s">
        <v>4478</v>
      </c>
      <c r="M127" s="1" t="s">
        <v>4049</v>
      </c>
      <c r="N127" s="1" t="s">
        <v>4049</v>
      </c>
      <c r="O127" s="1" t="s">
        <v>4050</v>
      </c>
      <c r="P127" s="1" t="s">
        <v>4051</v>
      </c>
      <c r="Q127" s="1" t="s">
        <v>4052</v>
      </c>
      <c r="R127" s="1" t="s">
        <v>4479</v>
      </c>
      <c r="S127" s="1" t="s">
        <v>75</v>
      </c>
      <c r="T127" s="1" t="s">
        <v>4054</v>
      </c>
      <c r="U127" s="1" t="s">
        <v>4008</v>
      </c>
      <c r="V127" s="1" t="s">
        <v>4175</v>
      </c>
    </row>
    <row r="128" s="1" customFormat="1" spans="1:22">
      <c r="A128" s="1" t="s">
        <v>1690</v>
      </c>
      <c r="B128" s="1" t="s">
        <v>631</v>
      </c>
      <c r="C128" s="1" t="s">
        <v>1691</v>
      </c>
      <c r="D128" s="1" t="s">
        <v>393</v>
      </c>
      <c r="E128" s="1" t="s">
        <v>4480</v>
      </c>
      <c r="F128" s="1" t="s">
        <v>106</v>
      </c>
      <c r="G128" s="1" t="s">
        <v>826</v>
      </c>
      <c r="H128" s="1" t="s">
        <v>4046</v>
      </c>
      <c r="I128" s="1" t="s">
        <v>4481</v>
      </c>
      <c r="J128" s="1" t="s">
        <v>4048</v>
      </c>
      <c r="K128" s="1" t="s">
        <v>4481</v>
      </c>
      <c r="L128" s="1" t="s">
        <v>4481</v>
      </c>
      <c r="M128" s="1" t="s">
        <v>4049</v>
      </c>
      <c r="N128" s="1" t="s">
        <v>4049</v>
      </c>
      <c r="O128" s="1" t="s">
        <v>4050</v>
      </c>
      <c r="P128" s="1" t="s">
        <v>4051</v>
      </c>
      <c r="Q128" s="1" t="s">
        <v>4052</v>
      </c>
      <c r="R128" s="1" t="s">
        <v>4482</v>
      </c>
      <c r="S128" s="1" t="s">
        <v>75</v>
      </c>
      <c r="T128" s="1" t="s">
        <v>4054</v>
      </c>
      <c r="U128" s="1" t="s">
        <v>4008</v>
      </c>
      <c r="V128" s="1" t="s">
        <v>4080</v>
      </c>
    </row>
    <row r="129" s="1" customFormat="1" spans="1:22">
      <c r="A129" s="1" t="s">
        <v>577</v>
      </c>
      <c r="B129" s="1" t="s">
        <v>582</v>
      </c>
      <c r="C129" s="1" t="s">
        <v>578</v>
      </c>
      <c r="D129" s="1" t="s">
        <v>580</v>
      </c>
      <c r="E129" s="1" t="s">
        <v>4326</v>
      </c>
      <c r="F129" s="1" t="s">
        <v>95</v>
      </c>
      <c r="G129" s="1" t="s">
        <v>106</v>
      </c>
      <c r="H129" s="1" t="s">
        <v>4046</v>
      </c>
      <c r="I129" s="1" t="s">
        <v>4483</v>
      </c>
      <c r="J129" s="1" t="s">
        <v>4048</v>
      </c>
      <c r="K129" s="1" t="s">
        <v>4483</v>
      </c>
      <c r="L129" s="1" t="s">
        <v>4483</v>
      </c>
      <c r="M129" s="1" t="s">
        <v>4049</v>
      </c>
      <c r="N129" s="1" t="s">
        <v>4049</v>
      </c>
      <c r="O129" s="1" t="s">
        <v>4050</v>
      </c>
      <c r="P129" s="1" t="s">
        <v>4051</v>
      </c>
      <c r="Q129" s="1" t="s">
        <v>4052</v>
      </c>
      <c r="R129" s="1" t="s">
        <v>4484</v>
      </c>
      <c r="S129" s="1" t="s">
        <v>75</v>
      </c>
      <c r="T129" s="1" t="s">
        <v>4054</v>
      </c>
      <c r="U129" s="1" t="s">
        <v>4012</v>
      </c>
      <c r="V129" s="1" t="s">
        <v>4071</v>
      </c>
    </row>
    <row r="130" s="1" customFormat="1" spans="1:22">
      <c r="A130" s="1" t="s">
        <v>1578</v>
      </c>
      <c r="B130" s="1" t="s">
        <v>582</v>
      </c>
      <c r="C130" s="1" t="s">
        <v>1579</v>
      </c>
      <c r="D130" s="1" t="s">
        <v>1468</v>
      </c>
      <c r="E130" s="1" t="s">
        <v>4485</v>
      </c>
      <c r="F130" s="1" t="s">
        <v>95</v>
      </c>
      <c r="G130" s="1" t="s">
        <v>825</v>
      </c>
      <c r="H130" s="1" t="s">
        <v>4046</v>
      </c>
      <c r="I130" s="1" t="s">
        <v>4486</v>
      </c>
      <c r="J130" s="1" t="s">
        <v>4048</v>
      </c>
      <c r="K130" s="1" t="s">
        <v>4486</v>
      </c>
      <c r="L130" s="1" t="s">
        <v>4486</v>
      </c>
      <c r="M130" s="1" t="s">
        <v>4049</v>
      </c>
      <c r="N130" s="1" t="s">
        <v>4049</v>
      </c>
      <c r="O130" s="1" t="s">
        <v>4050</v>
      </c>
      <c r="P130" s="1" t="s">
        <v>4051</v>
      </c>
      <c r="Q130" s="1" t="s">
        <v>4052</v>
      </c>
      <c r="R130" s="1" t="s">
        <v>4487</v>
      </c>
      <c r="S130" s="1" t="s">
        <v>75</v>
      </c>
      <c r="T130" s="1" t="s">
        <v>4054</v>
      </c>
      <c r="U130" s="1" t="s">
        <v>4008</v>
      </c>
      <c r="V130" s="1" t="s">
        <v>4488</v>
      </c>
    </row>
    <row r="131" s="1" customFormat="1" spans="1:22">
      <c r="A131" s="1" t="s">
        <v>2614</v>
      </c>
      <c r="B131" s="1" t="s">
        <v>582</v>
      </c>
      <c r="C131" s="1" t="s">
        <v>2615</v>
      </c>
      <c r="D131" s="1" t="s">
        <v>393</v>
      </c>
      <c r="E131" s="1" t="s">
        <v>4489</v>
      </c>
      <c r="F131" s="1" t="s">
        <v>2074</v>
      </c>
      <c r="G131" s="1" t="s">
        <v>1452</v>
      </c>
      <c r="H131" s="1" t="s">
        <v>4046</v>
      </c>
      <c r="I131" s="1" t="s">
        <v>4490</v>
      </c>
      <c r="J131" s="1" t="s">
        <v>4048</v>
      </c>
      <c r="K131" s="1" t="s">
        <v>4490</v>
      </c>
      <c r="L131" s="1" t="s">
        <v>4490</v>
      </c>
      <c r="M131" s="1" t="s">
        <v>4049</v>
      </c>
      <c r="N131" s="1" t="s">
        <v>4049</v>
      </c>
      <c r="O131" s="1" t="s">
        <v>4050</v>
      </c>
      <c r="P131" s="1" t="s">
        <v>4051</v>
      </c>
      <c r="Q131" s="1" t="s">
        <v>4052</v>
      </c>
      <c r="R131" s="1" t="s">
        <v>4491</v>
      </c>
      <c r="S131" s="1" t="s">
        <v>75</v>
      </c>
      <c r="T131" s="1" t="s">
        <v>4054</v>
      </c>
      <c r="U131" s="1" t="s">
        <v>4008</v>
      </c>
      <c r="V131" s="1" t="s">
        <v>4080</v>
      </c>
    </row>
    <row r="132" s="1" customFormat="1" spans="1:22">
      <c r="A132" s="1" t="s">
        <v>773</v>
      </c>
      <c r="B132" s="1" t="s">
        <v>582</v>
      </c>
      <c r="C132" s="1" t="s">
        <v>774</v>
      </c>
      <c r="D132" s="1" t="s">
        <v>776</v>
      </c>
      <c r="E132" s="1" t="s">
        <v>4492</v>
      </c>
      <c r="F132" s="1" t="s">
        <v>95</v>
      </c>
      <c r="G132" s="1" t="s">
        <v>106</v>
      </c>
      <c r="H132" s="1" t="s">
        <v>4046</v>
      </c>
      <c r="I132" s="1" t="s">
        <v>4493</v>
      </c>
      <c r="J132" s="1" t="s">
        <v>4048</v>
      </c>
      <c r="K132" s="1" t="s">
        <v>4493</v>
      </c>
      <c r="L132" s="1" t="s">
        <v>4493</v>
      </c>
      <c r="M132" s="1" t="s">
        <v>4049</v>
      </c>
      <c r="N132" s="1" t="s">
        <v>4049</v>
      </c>
      <c r="O132" s="1" t="s">
        <v>4050</v>
      </c>
      <c r="P132" s="1" t="s">
        <v>4051</v>
      </c>
      <c r="Q132" s="1" t="s">
        <v>4052</v>
      </c>
      <c r="R132" s="1" t="s">
        <v>4494</v>
      </c>
      <c r="S132" s="1" t="s">
        <v>75</v>
      </c>
      <c r="T132" s="1" t="s">
        <v>4054</v>
      </c>
      <c r="U132" s="1" t="s">
        <v>4008</v>
      </c>
      <c r="V132" s="1" t="s">
        <v>4055</v>
      </c>
    </row>
    <row r="133" s="1" customFormat="1" spans="1:22">
      <c r="A133" s="1" t="s">
        <v>1401</v>
      </c>
      <c r="B133" s="1" t="s">
        <v>582</v>
      </c>
      <c r="C133" s="1" t="s">
        <v>1402</v>
      </c>
      <c r="D133" s="1" t="s">
        <v>1017</v>
      </c>
      <c r="E133" s="1" t="s">
        <v>4495</v>
      </c>
      <c r="F133" s="1" t="s">
        <v>83</v>
      </c>
      <c r="G133" s="1" t="s">
        <v>825</v>
      </c>
      <c r="H133" s="1" t="s">
        <v>4046</v>
      </c>
      <c r="I133" s="1" t="s">
        <v>4192</v>
      </c>
      <c r="J133" s="1" t="s">
        <v>4048</v>
      </c>
      <c r="K133" s="1" t="s">
        <v>4192</v>
      </c>
      <c r="L133" s="1" t="s">
        <v>4192</v>
      </c>
      <c r="M133" s="1" t="s">
        <v>4049</v>
      </c>
      <c r="N133" s="1" t="s">
        <v>4049</v>
      </c>
      <c r="O133" s="1" t="s">
        <v>4050</v>
      </c>
      <c r="P133" s="1" t="s">
        <v>4051</v>
      </c>
      <c r="Q133" s="1" t="s">
        <v>4052</v>
      </c>
      <c r="R133" s="1" t="s">
        <v>4496</v>
      </c>
      <c r="S133" s="1" t="s">
        <v>75</v>
      </c>
      <c r="T133" s="1" t="s">
        <v>4054</v>
      </c>
      <c r="U133" s="1" t="s">
        <v>4012</v>
      </c>
      <c r="V133" s="1" t="s">
        <v>4080</v>
      </c>
    </row>
    <row r="134" s="1" customFormat="1" spans="1:22">
      <c r="A134" s="1" t="s">
        <v>1878</v>
      </c>
      <c r="B134" s="1" t="s">
        <v>582</v>
      </c>
      <c r="C134" s="1" t="s">
        <v>1879</v>
      </c>
      <c r="D134" s="1" t="s">
        <v>1881</v>
      </c>
      <c r="E134" s="1" t="s">
        <v>4497</v>
      </c>
      <c r="F134" s="1" t="s">
        <v>825</v>
      </c>
      <c r="G134" s="1" t="s">
        <v>826</v>
      </c>
      <c r="H134" s="1" t="s">
        <v>4046</v>
      </c>
      <c r="I134" s="1" t="s">
        <v>4498</v>
      </c>
      <c r="J134" s="1" t="s">
        <v>4048</v>
      </c>
      <c r="K134" s="1" t="s">
        <v>4498</v>
      </c>
      <c r="L134" s="1" t="s">
        <v>4498</v>
      </c>
      <c r="M134" s="1" t="s">
        <v>4049</v>
      </c>
      <c r="N134" s="1" t="s">
        <v>4049</v>
      </c>
      <c r="O134" s="1" t="s">
        <v>4050</v>
      </c>
      <c r="P134" s="1" t="s">
        <v>4051</v>
      </c>
      <c r="Q134" s="1" t="s">
        <v>4052</v>
      </c>
      <c r="R134" s="1" t="s">
        <v>4499</v>
      </c>
      <c r="S134" s="1" t="s">
        <v>75</v>
      </c>
      <c r="T134" s="1" t="s">
        <v>4054</v>
      </c>
      <c r="U134" s="1" t="s">
        <v>4012</v>
      </c>
      <c r="V134" s="1" t="s">
        <v>4071</v>
      </c>
    </row>
    <row r="135" s="1" customFormat="1" spans="1:22">
      <c r="A135" s="1" t="s">
        <v>2107</v>
      </c>
      <c r="B135" s="1" t="s">
        <v>582</v>
      </c>
      <c r="C135" s="1" t="s">
        <v>2108</v>
      </c>
      <c r="D135" s="1" t="s">
        <v>4500</v>
      </c>
      <c r="E135" s="1" t="s">
        <v>4501</v>
      </c>
      <c r="F135" s="1" t="s">
        <v>826</v>
      </c>
      <c r="G135" s="1" t="s">
        <v>2074</v>
      </c>
      <c r="H135" s="1" t="s">
        <v>4046</v>
      </c>
      <c r="I135" s="1" t="s">
        <v>4502</v>
      </c>
      <c r="J135" s="1" t="s">
        <v>4048</v>
      </c>
      <c r="K135" s="1" t="s">
        <v>4502</v>
      </c>
      <c r="L135" s="1" t="s">
        <v>4502</v>
      </c>
      <c r="M135" s="1" t="s">
        <v>4049</v>
      </c>
      <c r="N135" s="1" t="s">
        <v>4049</v>
      </c>
      <c r="O135" s="1" t="s">
        <v>4050</v>
      </c>
      <c r="P135" s="1" t="s">
        <v>4051</v>
      </c>
      <c r="Q135" s="1" t="s">
        <v>4052</v>
      </c>
      <c r="R135" s="1" t="s">
        <v>4503</v>
      </c>
      <c r="S135" s="1" t="s">
        <v>75</v>
      </c>
      <c r="T135" s="1" t="s">
        <v>4054</v>
      </c>
      <c r="U135" s="1" t="s">
        <v>4008</v>
      </c>
      <c r="V135" s="1" t="s">
        <v>4059</v>
      </c>
    </row>
    <row r="136" s="1" customFormat="1" spans="1:22">
      <c r="A136" s="1" t="s">
        <v>1044</v>
      </c>
      <c r="B136" s="1" t="s">
        <v>582</v>
      </c>
      <c r="C136" s="1" t="s">
        <v>1045</v>
      </c>
      <c r="D136" s="1" t="s">
        <v>365</v>
      </c>
      <c r="E136" s="1" t="s">
        <v>4504</v>
      </c>
      <c r="F136" s="1" t="s">
        <v>106</v>
      </c>
      <c r="G136" s="1" t="s">
        <v>825</v>
      </c>
      <c r="H136" s="1" t="s">
        <v>4046</v>
      </c>
      <c r="I136" s="1" t="s">
        <v>4505</v>
      </c>
      <c r="J136" s="1" t="s">
        <v>4048</v>
      </c>
      <c r="K136" s="1" t="s">
        <v>4505</v>
      </c>
      <c r="L136" s="1" t="s">
        <v>4505</v>
      </c>
      <c r="M136" s="1" t="s">
        <v>4049</v>
      </c>
      <c r="N136" s="1" t="s">
        <v>4049</v>
      </c>
      <c r="O136" s="1" t="s">
        <v>4050</v>
      </c>
      <c r="P136" s="1" t="s">
        <v>4051</v>
      </c>
      <c r="Q136" s="1" t="s">
        <v>4052</v>
      </c>
      <c r="R136" s="1" t="s">
        <v>4506</v>
      </c>
      <c r="S136" s="1" t="s">
        <v>75</v>
      </c>
      <c r="T136" s="1" t="s">
        <v>4054</v>
      </c>
      <c r="U136" s="1" t="s">
        <v>4008</v>
      </c>
      <c r="V136" s="1" t="s">
        <v>4080</v>
      </c>
    </row>
    <row r="137" s="1" customFormat="1" spans="1:22">
      <c r="A137" s="1" t="s">
        <v>2620</v>
      </c>
      <c r="B137" s="1" t="s">
        <v>582</v>
      </c>
      <c r="C137" s="1" t="s">
        <v>2621</v>
      </c>
      <c r="D137" s="1" t="s">
        <v>393</v>
      </c>
      <c r="E137" s="1" t="s">
        <v>4507</v>
      </c>
      <c r="F137" s="1" t="s">
        <v>826</v>
      </c>
      <c r="G137" s="1" t="s">
        <v>1452</v>
      </c>
      <c r="H137" s="1" t="s">
        <v>4046</v>
      </c>
      <c r="I137" s="1" t="s">
        <v>4508</v>
      </c>
      <c r="J137" s="1" t="s">
        <v>4048</v>
      </c>
      <c r="K137" s="1" t="s">
        <v>4508</v>
      </c>
      <c r="L137" s="1" t="s">
        <v>4508</v>
      </c>
      <c r="M137" s="1" t="s">
        <v>4049</v>
      </c>
      <c r="N137" s="1" t="s">
        <v>4049</v>
      </c>
      <c r="O137" s="1" t="s">
        <v>4050</v>
      </c>
      <c r="P137" s="1" t="s">
        <v>4051</v>
      </c>
      <c r="Q137" s="1" t="s">
        <v>4052</v>
      </c>
      <c r="R137" s="1" t="s">
        <v>4509</v>
      </c>
      <c r="S137" s="1" t="s">
        <v>75</v>
      </c>
      <c r="T137" s="1" t="s">
        <v>4054</v>
      </c>
      <c r="U137" s="1" t="s">
        <v>4008</v>
      </c>
      <c r="V137" s="1" t="s">
        <v>4080</v>
      </c>
    </row>
    <row r="138" s="1" customFormat="1" spans="1:22">
      <c r="A138" s="1" t="s">
        <v>758</v>
      </c>
      <c r="B138" s="1" t="s">
        <v>582</v>
      </c>
      <c r="C138" s="1" t="s">
        <v>759</v>
      </c>
      <c r="D138" s="1" t="s">
        <v>4457</v>
      </c>
      <c r="E138" s="1" t="s">
        <v>4510</v>
      </c>
      <c r="F138" s="1" t="s">
        <v>83</v>
      </c>
      <c r="G138" s="1" t="s">
        <v>106</v>
      </c>
      <c r="H138" s="1" t="s">
        <v>4046</v>
      </c>
      <c r="I138" s="1" t="s">
        <v>4511</v>
      </c>
      <c r="J138" s="1" t="s">
        <v>4048</v>
      </c>
      <c r="K138" s="1" t="s">
        <v>4511</v>
      </c>
      <c r="L138" s="1" t="s">
        <v>4511</v>
      </c>
      <c r="M138" s="1" t="s">
        <v>4049</v>
      </c>
      <c r="N138" s="1" t="s">
        <v>4049</v>
      </c>
      <c r="O138" s="1" t="s">
        <v>4050</v>
      </c>
      <c r="P138" s="1" t="s">
        <v>4051</v>
      </c>
      <c r="Q138" s="1" t="s">
        <v>4052</v>
      </c>
      <c r="R138" s="1" t="s">
        <v>4512</v>
      </c>
      <c r="S138" s="1" t="s">
        <v>75</v>
      </c>
      <c r="T138" s="1" t="s">
        <v>4054</v>
      </c>
      <c r="U138" s="1" t="s">
        <v>4012</v>
      </c>
      <c r="V138" s="1" t="s">
        <v>4461</v>
      </c>
    </row>
    <row r="139" s="1" customFormat="1" spans="1:22">
      <c r="A139" s="1" t="s">
        <v>1869</v>
      </c>
      <c r="B139" s="1" t="s">
        <v>1507</v>
      </c>
      <c r="C139" s="1" t="s">
        <v>1870</v>
      </c>
      <c r="D139" s="1" t="s">
        <v>1872</v>
      </c>
      <c r="E139" s="1" t="s">
        <v>4513</v>
      </c>
      <c r="F139" s="1" t="s">
        <v>95</v>
      </c>
      <c r="G139" s="1" t="s">
        <v>826</v>
      </c>
      <c r="H139" s="1" t="s">
        <v>4046</v>
      </c>
      <c r="I139" s="1" t="s">
        <v>4514</v>
      </c>
      <c r="J139" s="1" t="s">
        <v>4048</v>
      </c>
      <c r="K139" s="1" t="s">
        <v>4514</v>
      </c>
      <c r="L139" s="1" t="s">
        <v>4514</v>
      </c>
      <c r="M139" s="1" t="s">
        <v>4049</v>
      </c>
      <c r="N139" s="1" t="s">
        <v>4049</v>
      </c>
      <c r="O139" s="1" t="s">
        <v>4050</v>
      </c>
      <c r="P139" s="1" t="s">
        <v>4051</v>
      </c>
      <c r="Q139" s="1" t="s">
        <v>4052</v>
      </c>
      <c r="R139" s="1" t="s">
        <v>4515</v>
      </c>
      <c r="S139" s="1" t="s">
        <v>75</v>
      </c>
      <c r="T139" s="1" t="s">
        <v>4054</v>
      </c>
      <c r="U139" s="1" t="s">
        <v>4012</v>
      </c>
      <c r="V139" s="1" t="s">
        <v>4071</v>
      </c>
    </row>
    <row r="140" s="1" customFormat="1" spans="1:22">
      <c r="A140" s="1" t="s">
        <v>2230</v>
      </c>
      <c r="B140" s="1" t="s">
        <v>1507</v>
      </c>
      <c r="C140" s="1" t="s">
        <v>2231</v>
      </c>
      <c r="D140" s="1" t="s">
        <v>4076</v>
      </c>
      <c r="E140" s="1" t="s">
        <v>4516</v>
      </c>
      <c r="F140" s="1" t="s">
        <v>106</v>
      </c>
      <c r="G140" s="1" t="s">
        <v>2074</v>
      </c>
      <c r="H140" s="1" t="s">
        <v>4046</v>
      </c>
      <c r="I140" s="1" t="s">
        <v>4517</v>
      </c>
      <c r="J140" s="1" t="s">
        <v>4048</v>
      </c>
      <c r="K140" s="1" t="s">
        <v>4517</v>
      </c>
      <c r="L140" s="1" t="s">
        <v>4517</v>
      </c>
      <c r="M140" s="1" t="s">
        <v>4049</v>
      </c>
      <c r="N140" s="1" t="s">
        <v>4049</v>
      </c>
      <c r="O140" s="1" t="s">
        <v>4050</v>
      </c>
      <c r="P140" s="1" t="s">
        <v>4051</v>
      </c>
      <c r="Q140" s="1" t="s">
        <v>4052</v>
      </c>
      <c r="R140" s="1" t="s">
        <v>4518</v>
      </c>
      <c r="S140" s="1" t="s">
        <v>75</v>
      </c>
      <c r="T140" s="1" t="s">
        <v>4054</v>
      </c>
      <c r="U140" s="1" t="s">
        <v>4012</v>
      </c>
      <c r="V140" s="1" t="s">
        <v>4080</v>
      </c>
    </row>
    <row r="141" s="1" customFormat="1" spans="1:22">
      <c r="A141" s="1" t="s">
        <v>2176</v>
      </c>
      <c r="B141" s="1" t="s">
        <v>1507</v>
      </c>
      <c r="C141" s="1" t="s">
        <v>2177</v>
      </c>
      <c r="D141" s="1" t="s">
        <v>295</v>
      </c>
      <c r="E141" s="1" t="s">
        <v>4519</v>
      </c>
      <c r="F141" s="1" t="s">
        <v>106</v>
      </c>
      <c r="G141" s="1" t="s">
        <v>2074</v>
      </c>
      <c r="H141" s="1" t="s">
        <v>4046</v>
      </c>
      <c r="I141" s="1" t="s">
        <v>4520</v>
      </c>
      <c r="J141" s="1" t="s">
        <v>4048</v>
      </c>
      <c r="K141" s="1" t="s">
        <v>4520</v>
      </c>
      <c r="L141" s="1" t="s">
        <v>4520</v>
      </c>
      <c r="M141" s="1" t="s">
        <v>4049</v>
      </c>
      <c r="N141" s="1" t="s">
        <v>4049</v>
      </c>
      <c r="O141" s="1" t="s">
        <v>4050</v>
      </c>
      <c r="P141" s="1" t="s">
        <v>4051</v>
      </c>
      <c r="Q141" s="1" t="s">
        <v>4052</v>
      </c>
      <c r="R141" s="1" t="s">
        <v>4521</v>
      </c>
      <c r="S141" s="1" t="s">
        <v>75</v>
      </c>
      <c r="T141" s="1" t="s">
        <v>4054</v>
      </c>
      <c r="U141" s="1" t="s">
        <v>4008</v>
      </c>
      <c r="V141" s="1" t="s">
        <v>4080</v>
      </c>
    </row>
    <row r="142" s="1" customFormat="1" spans="1:22">
      <c r="A142" s="1" t="s">
        <v>1502</v>
      </c>
      <c r="B142" s="1" t="s">
        <v>1507</v>
      </c>
      <c r="C142" s="1" t="s">
        <v>1503</v>
      </c>
      <c r="D142" s="1" t="s">
        <v>3949</v>
      </c>
      <c r="E142" s="1" t="s">
        <v>4522</v>
      </c>
      <c r="F142" s="1" t="s">
        <v>106</v>
      </c>
      <c r="G142" s="1" t="s">
        <v>825</v>
      </c>
      <c r="H142" s="1" t="s">
        <v>4046</v>
      </c>
      <c r="I142" s="1" t="s">
        <v>4523</v>
      </c>
      <c r="J142" s="1" t="s">
        <v>4048</v>
      </c>
      <c r="K142" s="1" t="s">
        <v>4523</v>
      </c>
      <c r="L142" s="1" t="s">
        <v>4523</v>
      </c>
      <c r="M142" s="1" t="s">
        <v>4049</v>
      </c>
      <c r="N142" s="1" t="s">
        <v>4049</v>
      </c>
      <c r="O142" s="1" t="s">
        <v>4050</v>
      </c>
      <c r="P142" s="1" t="s">
        <v>4051</v>
      </c>
      <c r="Q142" s="1" t="s">
        <v>4052</v>
      </c>
      <c r="R142" s="1" t="s">
        <v>4524</v>
      </c>
      <c r="S142" s="1" t="s">
        <v>75</v>
      </c>
      <c r="T142" s="1" t="s">
        <v>4054</v>
      </c>
      <c r="U142" s="1" t="s">
        <v>4008</v>
      </c>
      <c r="V142" s="1" t="s">
        <v>4525</v>
      </c>
    </row>
    <row r="143" s="1" customFormat="1" spans="1:22">
      <c r="A143" s="1" t="s">
        <v>2237</v>
      </c>
      <c r="B143" s="1" t="s">
        <v>128</v>
      </c>
      <c r="C143" s="1" t="s">
        <v>2238</v>
      </c>
      <c r="D143" s="1" t="s">
        <v>1156</v>
      </c>
      <c r="E143" s="1" t="s">
        <v>4526</v>
      </c>
      <c r="F143" s="1" t="s">
        <v>825</v>
      </c>
      <c r="G143" s="1" t="s">
        <v>2074</v>
      </c>
      <c r="H143" s="1" t="s">
        <v>4046</v>
      </c>
      <c r="I143" s="1" t="s">
        <v>4527</v>
      </c>
      <c r="J143" s="1" t="s">
        <v>4048</v>
      </c>
      <c r="K143" s="1" t="s">
        <v>4527</v>
      </c>
      <c r="L143" s="1" t="s">
        <v>4527</v>
      </c>
      <c r="M143" s="1" t="s">
        <v>4049</v>
      </c>
      <c r="N143" s="1" t="s">
        <v>4049</v>
      </c>
      <c r="O143" s="1" t="s">
        <v>4050</v>
      </c>
      <c r="P143" s="1" t="s">
        <v>4051</v>
      </c>
      <c r="Q143" s="1" t="s">
        <v>4052</v>
      </c>
      <c r="R143" s="1" t="s">
        <v>4528</v>
      </c>
      <c r="S143" s="1" t="s">
        <v>75</v>
      </c>
      <c r="T143" s="1" t="s">
        <v>4054</v>
      </c>
      <c r="U143" s="1" t="s">
        <v>4008</v>
      </c>
      <c r="V143" s="1" t="s">
        <v>4175</v>
      </c>
    </row>
    <row r="144" s="1" customFormat="1" spans="1:22">
      <c r="A144" s="1" t="s">
        <v>750</v>
      </c>
      <c r="B144" s="1" t="s">
        <v>128</v>
      </c>
      <c r="C144" s="1" t="s">
        <v>751</v>
      </c>
      <c r="D144" s="1" t="s">
        <v>4529</v>
      </c>
      <c r="E144" s="1" t="s">
        <v>4530</v>
      </c>
      <c r="F144" s="1" t="s">
        <v>83</v>
      </c>
      <c r="G144" s="1" t="s">
        <v>106</v>
      </c>
      <c r="H144" s="1" t="s">
        <v>4046</v>
      </c>
      <c r="I144" s="1" t="s">
        <v>4531</v>
      </c>
      <c r="J144" s="1" t="s">
        <v>4048</v>
      </c>
      <c r="K144" s="1" t="s">
        <v>4531</v>
      </c>
      <c r="L144" s="1" t="s">
        <v>4531</v>
      </c>
      <c r="M144" s="1" t="s">
        <v>4049</v>
      </c>
      <c r="N144" s="1" t="s">
        <v>4049</v>
      </c>
      <c r="O144" s="1" t="s">
        <v>4050</v>
      </c>
      <c r="P144" s="1" t="s">
        <v>4051</v>
      </c>
      <c r="Q144" s="1" t="s">
        <v>4052</v>
      </c>
      <c r="R144" s="1" t="s">
        <v>4532</v>
      </c>
      <c r="S144" s="1" t="s">
        <v>75</v>
      </c>
      <c r="T144" s="1" t="s">
        <v>4054</v>
      </c>
      <c r="U144" s="1" t="s">
        <v>4008</v>
      </c>
      <c r="V144" s="1" t="s">
        <v>4144</v>
      </c>
    </row>
    <row r="145" s="1" customFormat="1" spans="1:22">
      <c r="A145" s="1" t="s">
        <v>1484</v>
      </c>
      <c r="B145" s="1" t="s">
        <v>128</v>
      </c>
      <c r="C145" s="1" t="s">
        <v>1485</v>
      </c>
      <c r="D145" s="1" t="s">
        <v>1487</v>
      </c>
      <c r="E145" s="1" t="s">
        <v>4533</v>
      </c>
      <c r="F145" s="1" t="s">
        <v>95</v>
      </c>
      <c r="G145" s="1" t="s">
        <v>825</v>
      </c>
      <c r="H145" s="1" t="s">
        <v>4046</v>
      </c>
      <c r="I145" s="1" t="s">
        <v>4534</v>
      </c>
      <c r="J145" s="1" t="s">
        <v>4048</v>
      </c>
      <c r="K145" s="1" t="s">
        <v>4534</v>
      </c>
      <c r="L145" s="1" t="s">
        <v>4534</v>
      </c>
      <c r="M145" s="1" t="s">
        <v>4049</v>
      </c>
      <c r="N145" s="1" t="s">
        <v>4049</v>
      </c>
      <c r="O145" s="1" t="s">
        <v>4050</v>
      </c>
      <c r="P145" s="1" t="s">
        <v>4051</v>
      </c>
      <c r="Q145" s="1" t="s">
        <v>4052</v>
      </c>
      <c r="R145" s="1" t="s">
        <v>4535</v>
      </c>
      <c r="S145" s="1" t="s">
        <v>75</v>
      </c>
      <c r="T145" s="1" t="s">
        <v>4054</v>
      </c>
      <c r="U145" s="1" t="s">
        <v>4008</v>
      </c>
      <c r="V145" s="1" t="s">
        <v>4536</v>
      </c>
    </row>
    <row r="146" s="1" customFormat="1" spans="1:22">
      <c r="A146" s="1" t="s">
        <v>3271</v>
      </c>
      <c r="B146" s="1" t="s">
        <v>128</v>
      </c>
      <c r="C146" s="1" t="s">
        <v>3272</v>
      </c>
      <c r="D146" s="1" t="s">
        <v>639</v>
      </c>
      <c r="E146" s="1" t="s">
        <v>4537</v>
      </c>
      <c r="F146" s="1" t="s">
        <v>1452</v>
      </c>
      <c r="G146" s="1" t="s">
        <v>1461</v>
      </c>
      <c r="H146" s="1" t="s">
        <v>4046</v>
      </c>
      <c r="I146" s="1" t="s">
        <v>4538</v>
      </c>
      <c r="J146" s="1" t="s">
        <v>4048</v>
      </c>
      <c r="K146" s="1" t="s">
        <v>4538</v>
      </c>
      <c r="L146" s="1" t="s">
        <v>4538</v>
      </c>
      <c r="M146" s="1" t="s">
        <v>4049</v>
      </c>
      <c r="N146" s="1" t="s">
        <v>4049</v>
      </c>
      <c r="O146" s="1" t="s">
        <v>4050</v>
      </c>
      <c r="P146" s="1" t="s">
        <v>4051</v>
      </c>
      <c r="Q146" s="1" t="s">
        <v>4052</v>
      </c>
      <c r="R146" s="1" t="s">
        <v>4539</v>
      </c>
      <c r="S146" s="1" t="s">
        <v>75</v>
      </c>
      <c r="T146" s="1" t="s">
        <v>4054</v>
      </c>
      <c r="U146" s="1" t="s">
        <v>4008</v>
      </c>
      <c r="V146" s="1" t="s">
        <v>4071</v>
      </c>
    </row>
    <row r="147" s="1" customFormat="1" spans="1:22">
      <c r="A147" s="1" t="s">
        <v>1729</v>
      </c>
      <c r="B147" s="1" t="s">
        <v>128</v>
      </c>
      <c r="C147" s="1" t="s">
        <v>1730</v>
      </c>
      <c r="D147" s="1" t="s">
        <v>1156</v>
      </c>
      <c r="E147" s="1" t="s">
        <v>4540</v>
      </c>
      <c r="F147" s="1" t="s">
        <v>825</v>
      </c>
      <c r="G147" s="1" t="s">
        <v>826</v>
      </c>
      <c r="H147" s="1" t="s">
        <v>4046</v>
      </c>
      <c r="I147" s="1" t="s">
        <v>4541</v>
      </c>
      <c r="J147" s="1" t="s">
        <v>4048</v>
      </c>
      <c r="K147" s="1" t="s">
        <v>4541</v>
      </c>
      <c r="L147" s="1" t="s">
        <v>4541</v>
      </c>
      <c r="M147" s="1" t="s">
        <v>4049</v>
      </c>
      <c r="N147" s="1" t="s">
        <v>4049</v>
      </c>
      <c r="O147" s="1" t="s">
        <v>4050</v>
      </c>
      <c r="P147" s="1" t="s">
        <v>4051</v>
      </c>
      <c r="Q147" s="1" t="s">
        <v>4052</v>
      </c>
      <c r="R147" s="1" t="s">
        <v>4542</v>
      </c>
      <c r="S147" s="1" t="s">
        <v>75</v>
      </c>
      <c r="T147" s="1" t="s">
        <v>4054</v>
      </c>
      <c r="U147" s="1" t="s">
        <v>4008</v>
      </c>
      <c r="V147" s="1" t="s">
        <v>4175</v>
      </c>
    </row>
    <row r="148" s="1" customFormat="1" spans="1:22">
      <c r="A148" s="1" t="s">
        <v>123</v>
      </c>
      <c r="B148" s="1" t="s">
        <v>128</v>
      </c>
      <c r="C148" s="1" t="s">
        <v>124</v>
      </c>
      <c r="D148" s="1" t="s">
        <v>4543</v>
      </c>
      <c r="E148" s="1" t="s">
        <v>4544</v>
      </c>
      <c r="F148" s="1" t="s">
        <v>129</v>
      </c>
      <c r="G148" s="1" t="s">
        <v>106</v>
      </c>
      <c r="H148" s="1" t="s">
        <v>4046</v>
      </c>
      <c r="I148" s="1" t="s">
        <v>4545</v>
      </c>
      <c r="J148" s="1" t="s">
        <v>4048</v>
      </c>
      <c r="K148" s="1" t="s">
        <v>4545</v>
      </c>
      <c r="L148" s="1" t="s">
        <v>4545</v>
      </c>
      <c r="M148" s="1" t="s">
        <v>4049</v>
      </c>
      <c r="N148" s="1" t="s">
        <v>4049</v>
      </c>
      <c r="O148" s="1" t="s">
        <v>4050</v>
      </c>
      <c r="P148" s="1" t="s">
        <v>4051</v>
      </c>
      <c r="Q148" s="1" t="s">
        <v>4052</v>
      </c>
      <c r="R148" s="1" t="s">
        <v>4546</v>
      </c>
      <c r="S148" s="1" t="s">
        <v>75</v>
      </c>
      <c r="T148" s="1" t="s">
        <v>4054</v>
      </c>
      <c r="U148" s="1" t="s">
        <v>4008</v>
      </c>
      <c r="V148" s="1" t="s">
        <v>4059</v>
      </c>
    </row>
    <row r="149" s="1" customFormat="1" spans="1:22">
      <c r="A149" s="1" t="s">
        <v>3723</v>
      </c>
      <c r="B149" s="1" t="s">
        <v>128</v>
      </c>
      <c r="C149" s="1" t="s">
        <v>3724</v>
      </c>
      <c r="D149" s="1" t="s">
        <v>1286</v>
      </c>
      <c r="E149" s="1" t="s">
        <v>4547</v>
      </c>
      <c r="F149" s="1" t="s">
        <v>1452</v>
      </c>
      <c r="G149" s="1" t="s">
        <v>2075</v>
      </c>
      <c r="H149" s="1" t="s">
        <v>4046</v>
      </c>
      <c r="I149" s="1" t="s">
        <v>4548</v>
      </c>
      <c r="J149" s="1" t="s">
        <v>4048</v>
      </c>
      <c r="K149" s="1" t="s">
        <v>4548</v>
      </c>
      <c r="L149" s="1" t="s">
        <v>4548</v>
      </c>
      <c r="M149" s="1" t="s">
        <v>4049</v>
      </c>
      <c r="N149" s="1" t="s">
        <v>4049</v>
      </c>
      <c r="O149" s="1" t="s">
        <v>4050</v>
      </c>
      <c r="P149" s="1" t="s">
        <v>4051</v>
      </c>
      <c r="Q149" s="1" t="s">
        <v>4052</v>
      </c>
      <c r="R149" s="1" t="s">
        <v>4549</v>
      </c>
      <c r="S149" s="1" t="s">
        <v>75</v>
      </c>
      <c r="T149" s="1" t="s">
        <v>4054</v>
      </c>
      <c r="U149" s="1" t="s">
        <v>4012</v>
      </c>
      <c r="V149" s="1" t="s">
        <v>4071</v>
      </c>
    </row>
    <row r="150" s="1" customFormat="1" spans="1:22">
      <c r="A150" s="1" t="s">
        <v>2098</v>
      </c>
      <c r="B150" s="1" t="s">
        <v>128</v>
      </c>
      <c r="C150" s="1" t="s">
        <v>2099</v>
      </c>
      <c r="D150" s="1" t="s">
        <v>4550</v>
      </c>
      <c r="E150" s="1" t="s">
        <v>4551</v>
      </c>
      <c r="F150" s="1" t="s">
        <v>83</v>
      </c>
      <c r="G150" s="1" t="s">
        <v>2074</v>
      </c>
      <c r="H150" s="1" t="s">
        <v>4046</v>
      </c>
      <c r="I150" s="1" t="s">
        <v>4552</v>
      </c>
      <c r="J150" s="1" t="s">
        <v>4048</v>
      </c>
      <c r="K150" s="1" t="s">
        <v>4552</v>
      </c>
      <c r="L150" s="1" t="s">
        <v>4552</v>
      </c>
      <c r="M150" s="1" t="s">
        <v>4049</v>
      </c>
      <c r="N150" s="1" t="s">
        <v>4049</v>
      </c>
      <c r="O150" s="1" t="s">
        <v>4050</v>
      </c>
      <c r="P150" s="1" t="s">
        <v>4051</v>
      </c>
      <c r="Q150" s="1" t="s">
        <v>4052</v>
      </c>
      <c r="R150" s="1" t="s">
        <v>4553</v>
      </c>
      <c r="S150" s="1" t="s">
        <v>75</v>
      </c>
      <c r="T150" s="1" t="s">
        <v>4054</v>
      </c>
      <c r="U150" s="1" t="s">
        <v>4008</v>
      </c>
      <c r="V150" s="1" t="s">
        <v>4059</v>
      </c>
    </row>
    <row r="151" s="1" customFormat="1" spans="1:22">
      <c r="A151" s="1" t="s">
        <v>3104</v>
      </c>
      <c r="B151" s="1" t="s">
        <v>128</v>
      </c>
      <c r="C151" s="1" t="s">
        <v>3105</v>
      </c>
      <c r="D151" s="1" t="s">
        <v>1118</v>
      </c>
      <c r="E151" s="1" t="s">
        <v>4554</v>
      </c>
      <c r="F151" s="1" t="s">
        <v>825</v>
      </c>
      <c r="G151" s="1" t="s">
        <v>1461</v>
      </c>
      <c r="H151" s="1" t="s">
        <v>4046</v>
      </c>
      <c r="I151" s="1" t="s">
        <v>4555</v>
      </c>
      <c r="J151" s="1" t="s">
        <v>4048</v>
      </c>
      <c r="K151" s="1" t="s">
        <v>4555</v>
      </c>
      <c r="L151" s="1" t="s">
        <v>4555</v>
      </c>
      <c r="M151" s="1" t="s">
        <v>4049</v>
      </c>
      <c r="N151" s="1" t="s">
        <v>4049</v>
      </c>
      <c r="O151" s="1" t="s">
        <v>4050</v>
      </c>
      <c r="P151" s="1" t="s">
        <v>4051</v>
      </c>
      <c r="Q151" s="1" t="s">
        <v>4052</v>
      </c>
      <c r="R151" s="1" t="s">
        <v>4556</v>
      </c>
      <c r="S151" s="1" t="s">
        <v>75</v>
      </c>
      <c r="T151" s="1" t="s">
        <v>4054</v>
      </c>
      <c r="U151" s="1" t="s">
        <v>4008</v>
      </c>
      <c r="V151" s="1" t="s">
        <v>4080</v>
      </c>
    </row>
    <row r="152" s="1" customFormat="1" spans="1:22">
      <c r="A152" s="1" t="s">
        <v>362</v>
      </c>
      <c r="B152" s="1" t="s">
        <v>128</v>
      </c>
      <c r="C152" s="1" t="s">
        <v>363</v>
      </c>
      <c r="D152" s="1" t="s">
        <v>365</v>
      </c>
      <c r="E152" s="1" t="s">
        <v>4557</v>
      </c>
      <c r="F152" s="1" t="s">
        <v>83</v>
      </c>
      <c r="G152" s="1" t="s">
        <v>106</v>
      </c>
      <c r="H152" s="1" t="s">
        <v>4046</v>
      </c>
      <c r="I152" s="1" t="s">
        <v>4558</v>
      </c>
      <c r="J152" s="1" t="s">
        <v>4048</v>
      </c>
      <c r="K152" s="1" t="s">
        <v>4558</v>
      </c>
      <c r="L152" s="1" t="s">
        <v>4558</v>
      </c>
      <c r="M152" s="1" t="s">
        <v>4049</v>
      </c>
      <c r="N152" s="1" t="s">
        <v>4049</v>
      </c>
      <c r="O152" s="1" t="s">
        <v>4050</v>
      </c>
      <c r="P152" s="1" t="s">
        <v>4051</v>
      </c>
      <c r="Q152" s="1" t="s">
        <v>4052</v>
      </c>
      <c r="R152" s="1" t="s">
        <v>4559</v>
      </c>
      <c r="S152" s="1" t="s">
        <v>75</v>
      </c>
      <c r="T152" s="1" t="s">
        <v>4054</v>
      </c>
      <c r="U152" s="1" t="s">
        <v>4008</v>
      </c>
      <c r="V152" s="1" t="s">
        <v>4080</v>
      </c>
    </row>
    <row r="153" s="1" customFormat="1" spans="1:22">
      <c r="A153" s="1" t="s">
        <v>1072</v>
      </c>
      <c r="B153" s="1" t="s">
        <v>128</v>
      </c>
      <c r="C153" s="1" t="s">
        <v>1073</v>
      </c>
      <c r="D153" s="1" t="s">
        <v>365</v>
      </c>
      <c r="E153" s="1" t="s">
        <v>4557</v>
      </c>
      <c r="F153" s="1" t="s">
        <v>106</v>
      </c>
      <c r="G153" s="1" t="s">
        <v>825</v>
      </c>
      <c r="H153" s="1" t="s">
        <v>4046</v>
      </c>
      <c r="I153" s="1" t="s">
        <v>4558</v>
      </c>
      <c r="J153" s="1" t="s">
        <v>4048</v>
      </c>
      <c r="K153" s="1" t="s">
        <v>4558</v>
      </c>
      <c r="L153" s="1" t="s">
        <v>4558</v>
      </c>
      <c r="M153" s="1" t="s">
        <v>4049</v>
      </c>
      <c r="N153" s="1" t="s">
        <v>4049</v>
      </c>
      <c r="O153" s="1" t="s">
        <v>4050</v>
      </c>
      <c r="P153" s="1" t="s">
        <v>4051</v>
      </c>
      <c r="Q153" s="1" t="s">
        <v>4052</v>
      </c>
      <c r="R153" s="1" t="s">
        <v>4560</v>
      </c>
      <c r="S153" s="1" t="s">
        <v>75</v>
      </c>
      <c r="T153" s="1" t="s">
        <v>4054</v>
      </c>
      <c r="U153" s="1" t="s">
        <v>4008</v>
      </c>
      <c r="V153" s="1" t="s">
        <v>4080</v>
      </c>
    </row>
    <row r="154" s="1" customFormat="1" spans="1:22">
      <c r="A154" s="1" t="s">
        <v>3715</v>
      </c>
      <c r="B154" s="1" t="s">
        <v>128</v>
      </c>
      <c r="C154" s="1" t="s">
        <v>3716</v>
      </c>
      <c r="D154" s="1" t="s">
        <v>3718</v>
      </c>
      <c r="E154" s="1" t="s">
        <v>4561</v>
      </c>
      <c r="F154" s="1" t="s">
        <v>1452</v>
      </c>
      <c r="G154" s="1" t="s">
        <v>2075</v>
      </c>
      <c r="H154" s="1" t="s">
        <v>4046</v>
      </c>
      <c r="I154" s="1" t="s">
        <v>4562</v>
      </c>
      <c r="J154" s="1" t="s">
        <v>4048</v>
      </c>
      <c r="K154" s="1" t="s">
        <v>4562</v>
      </c>
      <c r="L154" s="1" t="s">
        <v>4562</v>
      </c>
      <c r="M154" s="1" t="s">
        <v>4049</v>
      </c>
      <c r="N154" s="1" t="s">
        <v>4049</v>
      </c>
      <c r="O154" s="1" t="s">
        <v>4050</v>
      </c>
      <c r="P154" s="1" t="s">
        <v>4051</v>
      </c>
      <c r="Q154" s="1" t="s">
        <v>4052</v>
      </c>
      <c r="R154" s="1" t="s">
        <v>4563</v>
      </c>
      <c r="S154" s="1" t="s">
        <v>75</v>
      </c>
      <c r="T154" s="1" t="s">
        <v>4054</v>
      </c>
      <c r="U154" s="1" t="s">
        <v>4008</v>
      </c>
      <c r="V154" s="1" t="s">
        <v>4071</v>
      </c>
    </row>
    <row r="155" s="1" customFormat="1" spans="1:22">
      <c r="A155" s="1" t="s">
        <v>1064</v>
      </c>
      <c r="B155" s="1" t="s">
        <v>128</v>
      </c>
      <c r="C155" s="1" t="s">
        <v>1065</v>
      </c>
      <c r="D155" s="1" t="s">
        <v>1067</v>
      </c>
      <c r="E155" s="1" t="s">
        <v>4564</v>
      </c>
      <c r="F155" s="1" t="s">
        <v>106</v>
      </c>
      <c r="G155" s="1" t="s">
        <v>825</v>
      </c>
      <c r="H155" s="1" t="s">
        <v>4046</v>
      </c>
      <c r="I155" s="1" t="s">
        <v>4565</v>
      </c>
      <c r="J155" s="1" t="s">
        <v>4048</v>
      </c>
      <c r="K155" s="1" t="s">
        <v>4565</v>
      </c>
      <c r="L155" s="1" t="s">
        <v>4565</v>
      </c>
      <c r="M155" s="1" t="s">
        <v>4049</v>
      </c>
      <c r="N155" s="1" t="s">
        <v>4049</v>
      </c>
      <c r="O155" s="1" t="s">
        <v>4050</v>
      </c>
      <c r="P155" s="1" t="s">
        <v>4051</v>
      </c>
      <c r="Q155" s="1" t="s">
        <v>4052</v>
      </c>
      <c r="R155" s="1" t="s">
        <v>4566</v>
      </c>
      <c r="S155" s="1" t="s">
        <v>75</v>
      </c>
      <c r="T155" s="1" t="s">
        <v>4054</v>
      </c>
      <c r="U155" s="1" t="s">
        <v>4008</v>
      </c>
      <c r="V155" s="1" t="s">
        <v>4175</v>
      </c>
    </row>
    <row r="156" s="1" customFormat="1" spans="1:22">
      <c r="A156" s="1" t="s">
        <v>1610</v>
      </c>
      <c r="B156" s="1" t="s">
        <v>128</v>
      </c>
      <c r="C156" s="1" t="s">
        <v>1611</v>
      </c>
      <c r="D156" s="1" t="s">
        <v>4567</v>
      </c>
      <c r="E156" s="1" t="s">
        <v>4568</v>
      </c>
      <c r="F156" s="1" t="s">
        <v>83</v>
      </c>
      <c r="G156" s="1" t="s">
        <v>826</v>
      </c>
      <c r="H156" s="1" t="s">
        <v>4046</v>
      </c>
      <c r="I156" s="1" t="s">
        <v>4569</v>
      </c>
      <c r="J156" s="1" t="s">
        <v>4048</v>
      </c>
      <c r="K156" s="1" t="s">
        <v>4569</v>
      </c>
      <c r="L156" s="1" t="s">
        <v>4569</v>
      </c>
      <c r="M156" s="1" t="s">
        <v>4049</v>
      </c>
      <c r="N156" s="1" t="s">
        <v>4049</v>
      </c>
      <c r="O156" s="1" t="s">
        <v>4050</v>
      </c>
      <c r="P156" s="1" t="s">
        <v>4051</v>
      </c>
      <c r="Q156" s="1" t="s">
        <v>4052</v>
      </c>
      <c r="R156" s="1" t="s">
        <v>4570</v>
      </c>
      <c r="S156" s="1" t="s">
        <v>75</v>
      </c>
      <c r="T156" s="1" t="s">
        <v>4054</v>
      </c>
      <c r="U156" s="1" t="s">
        <v>4008</v>
      </c>
      <c r="V156" s="1" t="s">
        <v>4059</v>
      </c>
    </row>
    <row r="157" s="1" customFormat="1" spans="1:22">
      <c r="A157" s="1" t="s">
        <v>1057</v>
      </c>
      <c r="B157" s="1" t="s">
        <v>128</v>
      </c>
      <c r="C157" s="1" t="s">
        <v>1058</v>
      </c>
      <c r="D157" s="1" t="s">
        <v>471</v>
      </c>
      <c r="E157" s="1" t="s">
        <v>4571</v>
      </c>
      <c r="F157" s="1" t="s">
        <v>83</v>
      </c>
      <c r="G157" s="1" t="s">
        <v>825</v>
      </c>
      <c r="H157" s="1" t="s">
        <v>4046</v>
      </c>
      <c r="I157" s="1" t="s">
        <v>4572</v>
      </c>
      <c r="J157" s="1" t="s">
        <v>4048</v>
      </c>
      <c r="K157" s="1" t="s">
        <v>4572</v>
      </c>
      <c r="L157" s="1" t="s">
        <v>4572</v>
      </c>
      <c r="M157" s="1" t="s">
        <v>4049</v>
      </c>
      <c r="N157" s="1" t="s">
        <v>4049</v>
      </c>
      <c r="O157" s="1" t="s">
        <v>4050</v>
      </c>
      <c r="P157" s="1" t="s">
        <v>4051</v>
      </c>
      <c r="Q157" s="1" t="s">
        <v>4052</v>
      </c>
      <c r="R157" s="1" t="s">
        <v>4573</v>
      </c>
      <c r="S157" s="1" t="s">
        <v>75</v>
      </c>
      <c r="T157" s="1" t="s">
        <v>4054</v>
      </c>
      <c r="U157" s="1" t="s">
        <v>4008</v>
      </c>
      <c r="V157" s="1" t="s">
        <v>4175</v>
      </c>
    </row>
    <row r="158" s="1" customFormat="1" spans="1:22">
      <c r="A158" s="1" t="s">
        <v>3737</v>
      </c>
      <c r="B158" s="1" t="s">
        <v>128</v>
      </c>
      <c r="C158" s="1" t="s">
        <v>3738</v>
      </c>
      <c r="D158" s="1" t="s">
        <v>4433</v>
      </c>
      <c r="E158" s="1" t="s">
        <v>4574</v>
      </c>
      <c r="F158" s="1" t="s">
        <v>1452</v>
      </c>
      <c r="G158" s="1" t="s">
        <v>2075</v>
      </c>
      <c r="H158" s="1" t="s">
        <v>4046</v>
      </c>
      <c r="I158" s="1" t="s">
        <v>4575</v>
      </c>
      <c r="J158" s="1" t="s">
        <v>4048</v>
      </c>
      <c r="K158" s="1" t="s">
        <v>4575</v>
      </c>
      <c r="L158" s="1" t="s">
        <v>4575</v>
      </c>
      <c r="M158" s="1" t="s">
        <v>4049</v>
      </c>
      <c r="N158" s="1" t="s">
        <v>4049</v>
      </c>
      <c r="O158" s="1" t="s">
        <v>4050</v>
      </c>
      <c r="P158" s="1" t="s">
        <v>4051</v>
      </c>
      <c r="Q158" s="1" t="s">
        <v>4052</v>
      </c>
      <c r="R158" s="1" t="s">
        <v>4576</v>
      </c>
      <c r="S158" s="1" t="s">
        <v>75</v>
      </c>
      <c r="T158" s="1" t="s">
        <v>4054</v>
      </c>
      <c r="U158" s="1" t="s">
        <v>4008</v>
      </c>
      <c r="V158" s="1" t="s">
        <v>4071</v>
      </c>
    </row>
    <row r="159" s="1" customFormat="1" spans="1:22">
      <c r="A159" s="1" t="s">
        <v>3730</v>
      </c>
      <c r="B159" s="1" t="s">
        <v>128</v>
      </c>
      <c r="C159" s="1" t="s">
        <v>3731</v>
      </c>
      <c r="D159" s="1" t="s">
        <v>4433</v>
      </c>
      <c r="E159" s="1" t="s">
        <v>4577</v>
      </c>
      <c r="F159" s="1" t="s">
        <v>1452</v>
      </c>
      <c r="G159" s="1" t="s">
        <v>2075</v>
      </c>
      <c r="H159" s="1" t="s">
        <v>4046</v>
      </c>
      <c r="I159" s="1" t="s">
        <v>4578</v>
      </c>
      <c r="J159" s="1" t="s">
        <v>4048</v>
      </c>
      <c r="K159" s="1" t="s">
        <v>4578</v>
      </c>
      <c r="L159" s="1" t="s">
        <v>4578</v>
      </c>
      <c r="M159" s="1" t="s">
        <v>4049</v>
      </c>
      <c r="N159" s="1" t="s">
        <v>4049</v>
      </c>
      <c r="O159" s="1" t="s">
        <v>4050</v>
      </c>
      <c r="P159" s="1" t="s">
        <v>4051</v>
      </c>
      <c r="Q159" s="1" t="s">
        <v>4052</v>
      </c>
      <c r="R159" s="1" t="s">
        <v>4579</v>
      </c>
      <c r="S159" s="1" t="s">
        <v>75</v>
      </c>
      <c r="T159" s="1" t="s">
        <v>4054</v>
      </c>
      <c r="U159" s="1" t="s">
        <v>4008</v>
      </c>
      <c r="V159" s="1" t="s">
        <v>4071</v>
      </c>
    </row>
    <row r="160" s="1" customFormat="1" spans="1:22">
      <c r="A160" s="1" t="s">
        <v>636</v>
      </c>
      <c r="B160" s="1" t="s">
        <v>128</v>
      </c>
      <c r="C160" s="1" t="s">
        <v>637</v>
      </c>
      <c r="D160" s="1" t="s">
        <v>639</v>
      </c>
      <c r="E160" s="1" t="s">
        <v>4580</v>
      </c>
      <c r="F160" s="1" t="s">
        <v>83</v>
      </c>
      <c r="G160" s="1" t="s">
        <v>106</v>
      </c>
      <c r="H160" s="1" t="s">
        <v>4046</v>
      </c>
      <c r="I160" s="1" t="s">
        <v>4581</v>
      </c>
      <c r="J160" s="1" t="s">
        <v>4048</v>
      </c>
      <c r="K160" s="1" t="s">
        <v>4581</v>
      </c>
      <c r="L160" s="1" t="s">
        <v>4581</v>
      </c>
      <c r="M160" s="1" t="s">
        <v>4049</v>
      </c>
      <c r="N160" s="1" t="s">
        <v>4049</v>
      </c>
      <c r="O160" s="1" t="s">
        <v>4050</v>
      </c>
      <c r="P160" s="1" t="s">
        <v>4051</v>
      </c>
      <c r="Q160" s="1" t="s">
        <v>4052</v>
      </c>
      <c r="R160" s="1" t="s">
        <v>4582</v>
      </c>
      <c r="S160" s="1" t="s">
        <v>75</v>
      </c>
      <c r="T160" s="1" t="s">
        <v>4054</v>
      </c>
      <c r="U160" s="1" t="s">
        <v>4008</v>
      </c>
      <c r="V160" s="1" t="s">
        <v>4071</v>
      </c>
    </row>
    <row r="161" s="1" customFormat="1" spans="1:22">
      <c r="A161" s="1" t="s">
        <v>2462</v>
      </c>
      <c r="B161" s="1" t="s">
        <v>128</v>
      </c>
      <c r="C161" s="1" t="s">
        <v>2463</v>
      </c>
      <c r="D161" s="1" t="s">
        <v>2465</v>
      </c>
      <c r="E161" s="1" t="s">
        <v>4583</v>
      </c>
      <c r="F161" s="1" t="s">
        <v>95</v>
      </c>
      <c r="G161" s="1" t="s">
        <v>2074</v>
      </c>
      <c r="H161" s="1" t="s">
        <v>4046</v>
      </c>
      <c r="I161" s="1" t="s">
        <v>4584</v>
      </c>
      <c r="J161" s="1" t="s">
        <v>4048</v>
      </c>
      <c r="K161" s="1" t="s">
        <v>4584</v>
      </c>
      <c r="L161" s="1" t="s">
        <v>4584</v>
      </c>
      <c r="M161" s="1" t="s">
        <v>4049</v>
      </c>
      <c r="N161" s="1" t="s">
        <v>4049</v>
      </c>
      <c r="O161" s="1" t="s">
        <v>4050</v>
      </c>
      <c r="P161" s="1" t="s">
        <v>4051</v>
      </c>
      <c r="Q161" s="1" t="s">
        <v>4052</v>
      </c>
      <c r="R161" s="1" t="s">
        <v>4585</v>
      </c>
      <c r="S161" s="1" t="s">
        <v>75</v>
      </c>
      <c r="T161" s="1" t="s">
        <v>4054</v>
      </c>
      <c r="U161" s="1" t="s">
        <v>4008</v>
      </c>
      <c r="V161" s="1" t="s">
        <v>4304</v>
      </c>
    </row>
    <row r="162" s="1" customFormat="1" spans="1:22">
      <c r="A162" s="1" t="s">
        <v>2633</v>
      </c>
      <c r="B162" s="1" t="s">
        <v>1685</v>
      </c>
      <c r="C162" s="1" t="s">
        <v>2634</v>
      </c>
      <c r="D162" s="1" t="s">
        <v>4586</v>
      </c>
      <c r="E162" s="1" t="s">
        <v>4587</v>
      </c>
      <c r="F162" s="1" t="s">
        <v>825</v>
      </c>
      <c r="G162" s="1" t="s">
        <v>1452</v>
      </c>
      <c r="H162" s="1" t="s">
        <v>4046</v>
      </c>
      <c r="I162" s="1" t="s">
        <v>4588</v>
      </c>
      <c r="J162" s="1" t="s">
        <v>4048</v>
      </c>
      <c r="K162" s="1" t="s">
        <v>4588</v>
      </c>
      <c r="L162" s="1" t="s">
        <v>4588</v>
      </c>
      <c r="M162" s="1" t="s">
        <v>4049</v>
      </c>
      <c r="N162" s="1" t="s">
        <v>4049</v>
      </c>
      <c r="O162" s="1" t="s">
        <v>4050</v>
      </c>
      <c r="P162" s="1" t="s">
        <v>4051</v>
      </c>
      <c r="Q162" s="1" t="s">
        <v>4052</v>
      </c>
      <c r="R162" s="1" t="s">
        <v>4589</v>
      </c>
      <c r="S162" s="1" t="s">
        <v>75</v>
      </c>
      <c r="T162" s="1" t="s">
        <v>4054</v>
      </c>
      <c r="U162" s="1" t="s">
        <v>4008</v>
      </c>
      <c r="V162" s="1" t="s">
        <v>4080</v>
      </c>
    </row>
    <row r="163" s="1" customFormat="1" spans="1:22">
      <c r="A163" s="1" t="s">
        <v>2575</v>
      </c>
      <c r="B163" s="1" t="s">
        <v>1685</v>
      </c>
      <c r="C163" s="1" t="s">
        <v>2576</v>
      </c>
      <c r="D163" s="1" t="s">
        <v>1640</v>
      </c>
      <c r="E163" s="1" t="s">
        <v>4590</v>
      </c>
      <c r="F163" s="1" t="s">
        <v>106</v>
      </c>
      <c r="G163" s="1" t="s">
        <v>1452</v>
      </c>
      <c r="H163" s="1" t="s">
        <v>4046</v>
      </c>
      <c r="I163" s="1" t="s">
        <v>4591</v>
      </c>
      <c r="J163" s="1" t="s">
        <v>4048</v>
      </c>
      <c r="K163" s="1" t="s">
        <v>4591</v>
      </c>
      <c r="L163" s="1" t="s">
        <v>4591</v>
      </c>
      <c r="M163" s="1" t="s">
        <v>4049</v>
      </c>
      <c r="N163" s="1" t="s">
        <v>4049</v>
      </c>
      <c r="O163" s="1" t="s">
        <v>4050</v>
      </c>
      <c r="P163" s="1" t="s">
        <v>4051</v>
      </c>
      <c r="Q163" s="1" t="s">
        <v>4052</v>
      </c>
      <c r="R163" s="1" t="s">
        <v>4592</v>
      </c>
      <c r="S163" s="1" t="s">
        <v>75</v>
      </c>
      <c r="T163" s="1" t="s">
        <v>4054</v>
      </c>
      <c r="U163" s="1" t="s">
        <v>4008</v>
      </c>
      <c r="V163" s="1" t="s">
        <v>4059</v>
      </c>
    </row>
    <row r="164" s="1" customFormat="1" spans="1:22">
      <c r="A164" s="1" t="s">
        <v>1680</v>
      </c>
      <c r="B164" s="1" t="s">
        <v>1685</v>
      </c>
      <c r="C164" s="1" t="s">
        <v>1681</v>
      </c>
      <c r="D164" s="1" t="s">
        <v>4593</v>
      </c>
      <c r="E164" s="1" t="s">
        <v>4594</v>
      </c>
      <c r="F164" s="1" t="s">
        <v>106</v>
      </c>
      <c r="G164" s="1" t="s">
        <v>826</v>
      </c>
      <c r="H164" s="1" t="s">
        <v>4046</v>
      </c>
      <c r="I164" s="1" t="s">
        <v>4595</v>
      </c>
      <c r="J164" s="1" t="s">
        <v>4048</v>
      </c>
      <c r="K164" s="1" t="s">
        <v>4595</v>
      </c>
      <c r="L164" s="1" t="s">
        <v>4595</v>
      </c>
      <c r="M164" s="1" t="s">
        <v>4049</v>
      </c>
      <c r="N164" s="1" t="s">
        <v>4049</v>
      </c>
      <c r="O164" s="1" t="s">
        <v>4050</v>
      </c>
      <c r="P164" s="1" t="s">
        <v>4051</v>
      </c>
      <c r="Q164" s="1" t="s">
        <v>4052</v>
      </c>
      <c r="R164" s="1" t="s">
        <v>4596</v>
      </c>
      <c r="S164" s="1" t="s">
        <v>75</v>
      </c>
      <c r="T164" s="1" t="s">
        <v>4054</v>
      </c>
      <c r="U164" s="1" t="s">
        <v>4008</v>
      </c>
      <c r="V164" s="1" t="s">
        <v>4080</v>
      </c>
    </row>
    <row r="165" s="1" customFormat="1" spans="1:22">
      <c r="A165" s="1" t="s">
        <v>2517</v>
      </c>
      <c r="B165" s="1" t="s">
        <v>1685</v>
      </c>
      <c r="C165" s="1" t="s">
        <v>2518</v>
      </c>
      <c r="D165" s="1" t="s">
        <v>2520</v>
      </c>
      <c r="E165" s="1" t="s">
        <v>4597</v>
      </c>
      <c r="F165" s="1" t="s">
        <v>106</v>
      </c>
      <c r="G165" s="1" t="s">
        <v>2074</v>
      </c>
      <c r="H165" s="1" t="s">
        <v>4046</v>
      </c>
      <c r="I165" s="1" t="s">
        <v>4598</v>
      </c>
      <c r="J165" s="1" t="s">
        <v>4048</v>
      </c>
      <c r="K165" s="1" t="s">
        <v>4598</v>
      </c>
      <c r="L165" s="1" t="s">
        <v>4598</v>
      </c>
      <c r="M165" s="1" t="s">
        <v>4049</v>
      </c>
      <c r="N165" s="1" t="s">
        <v>4049</v>
      </c>
      <c r="O165" s="1" t="s">
        <v>4050</v>
      </c>
      <c r="P165" s="1" t="s">
        <v>4051</v>
      </c>
      <c r="Q165" s="1" t="s">
        <v>4052</v>
      </c>
      <c r="R165" s="1" t="s">
        <v>4599</v>
      </c>
      <c r="S165" s="1" t="s">
        <v>75</v>
      </c>
      <c r="T165" s="1" t="s">
        <v>4054</v>
      </c>
      <c r="U165" s="1" t="s">
        <v>4008</v>
      </c>
      <c r="V165" s="1" t="s">
        <v>4600</v>
      </c>
    </row>
    <row r="166" s="1" customFormat="1" spans="1:22">
      <c r="A166" s="1" t="s">
        <v>2605</v>
      </c>
      <c r="B166" s="1" t="s">
        <v>1685</v>
      </c>
      <c r="C166" s="1" t="s">
        <v>2606</v>
      </c>
      <c r="D166" s="1" t="s">
        <v>4601</v>
      </c>
      <c r="E166" s="1" t="s">
        <v>4602</v>
      </c>
      <c r="F166" s="1" t="s">
        <v>2074</v>
      </c>
      <c r="G166" s="1" t="s">
        <v>1452</v>
      </c>
      <c r="H166" s="1" t="s">
        <v>4046</v>
      </c>
      <c r="I166" s="1" t="s">
        <v>4603</v>
      </c>
      <c r="J166" s="1" t="s">
        <v>4048</v>
      </c>
      <c r="K166" s="1" t="s">
        <v>4603</v>
      </c>
      <c r="L166" s="1" t="s">
        <v>4603</v>
      </c>
      <c r="M166" s="1" t="s">
        <v>4049</v>
      </c>
      <c r="N166" s="1" t="s">
        <v>4049</v>
      </c>
      <c r="O166" s="1" t="s">
        <v>4050</v>
      </c>
      <c r="P166" s="1" t="s">
        <v>4051</v>
      </c>
      <c r="Q166" s="1" t="s">
        <v>4052</v>
      </c>
      <c r="R166" s="1" t="s">
        <v>4604</v>
      </c>
      <c r="S166" s="1" t="s">
        <v>75</v>
      </c>
      <c r="T166" s="1" t="s">
        <v>4054</v>
      </c>
      <c r="U166" s="1" t="s">
        <v>4008</v>
      </c>
      <c r="V166" s="1" t="s">
        <v>4080</v>
      </c>
    </row>
    <row r="167" s="1" customFormat="1" spans="1:22">
      <c r="A167" s="1" t="s">
        <v>3633</v>
      </c>
      <c r="B167" s="1" t="s">
        <v>117</v>
      </c>
      <c r="C167" s="1" t="s">
        <v>3634</v>
      </c>
      <c r="D167" s="1" t="s">
        <v>393</v>
      </c>
      <c r="E167" s="1" t="s">
        <v>4605</v>
      </c>
      <c r="F167" s="1" t="s">
        <v>2074</v>
      </c>
      <c r="G167" s="1" t="s">
        <v>2075</v>
      </c>
      <c r="H167" s="1" t="s">
        <v>4046</v>
      </c>
      <c r="I167" s="1" t="s">
        <v>4606</v>
      </c>
      <c r="J167" s="1" t="s">
        <v>4048</v>
      </c>
      <c r="K167" s="1" t="s">
        <v>4606</v>
      </c>
      <c r="L167" s="1" t="s">
        <v>4606</v>
      </c>
      <c r="M167" s="1" t="s">
        <v>4049</v>
      </c>
      <c r="N167" s="1" t="s">
        <v>4049</v>
      </c>
      <c r="O167" s="1" t="s">
        <v>4050</v>
      </c>
      <c r="P167" s="1" t="s">
        <v>4051</v>
      </c>
      <c r="Q167" s="1" t="s">
        <v>4052</v>
      </c>
      <c r="R167" s="1" t="s">
        <v>4607</v>
      </c>
      <c r="S167" s="1" t="s">
        <v>75</v>
      </c>
      <c r="T167" s="1" t="s">
        <v>4054</v>
      </c>
      <c r="U167" s="1" t="s">
        <v>4008</v>
      </c>
      <c r="V167" s="1" t="s">
        <v>4080</v>
      </c>
    </row>
    <row r="168" s="1" customFormat="1" spans="1:22">
      <c r="A168" s="1" t="s">
        <v>112</v>
      </c>
      <c r="B168" s="1" t="s">
        <v>117</v>
      </c>
      <c r="C168" s="1" t="s">
        <v>113</v>
      </c>
      <c r="D168" s="1" t="s">
        <v>115</v>
      </c>
      <c r="E168" s="1" t="s">
        <v>4608</v>
      </c>
      <c r="F168" s="1" t="s">
        <v>83</v>
      </c>
      <c r="G168" s="1" t="s">
        <v>106</v>
      </c>
      <c r="H168" s="1" t="s">
        <v>4046</v>
      </c>
      <c r="I168" s="1" t="s">
        <v>4609</v>
      </c>
      <c r="J168" s="1" t="s">
        <v>4048</v>
      </c>
      <c r="K168" s="1" t="s">
        <v>4609</v>
      </c>
      <c r="L168" s="1" t="s">
        <v>4609</v>
      </c>
      <c r="M168" s="1" t="s">
        <v>4049</v>
      </c>
      <c r="N168" s="1" t="s">
        <v>4049</v>
      </c>
      <c r="O168" s="1" t="s">
        <v>4050</v>
      </c>
      <c r="P168" s="1" t="s">
        <v>4051</v>
      </c>
      <c r="Q168" s="1" t="s">
        <v>4052</v>
      </c>
      <c r="R168" s="1" t="s">
        <v>4610</v>
      </c>
      <c r="S168" s="1" t="s">
        <v>75</v>
      </c>
      <c r="T168" s="1" t="s">
        <v>4054</v>
      </c>
      <c r="U168" s="1" t="s">
        <v>4012</v>
      </c>
      <c r="V168" s="1" t="s">
        <v>4611</v>
      </c>
    </row>
    <row r="169" s="1" customFormat="1" spans="1:22">
      <c r="A169" s="1" t="s">
        <v>3544</v>
      </c>
      <c r="B169" s="1" t="s">
        <v>117</v>
      </c>
      <c r="C169" s="1" t="s">
        <v>3545</v>
      </c>
      <c r="D169" s="1" t="s">
        <v>481</v>
      </c>
      <c r="E169" s="1" t="s">
        <v>4612</v>
      </c>
      <c r="F169" s="1" t="s">
        <v>1461</v>
      </c>
      <c r="G169" s="1" t="s">
        <v>2075</v>
      </c>
      <c r="H169" s="1" t="s">
        <v>4046</v>
      </c>
      <c r="I169" s="1" t="s">
        <v>4613</v>
      </c>
      <c r="J169" s="1" t="s">
        <v>4048</v>
      </c>
      <c r="K169" s="1" t="s">
        <v>4613</v>
      </c>
      <c r="L169" s="1" t="s">
        <v>4613</v>
      </c>
      <c r="M169" s="1" t="s">
        <v>4049</v>
      </c>
      <c r="N169" s="1" t="s">
        <v>4049</v>
      </c>
      <c r="O169" s="1" t="s">
        <v>4050</v>
      </c>
      <c r="P169" s="1" t="s">
        <v>4051</v>
      </c>
      <c r="Q169" s="1" t="s">
        <v>4052</v>
      </c>
      <c r="R169" s="1" t="s">
        <v>4614</v>
      </c>
      <c r="S169" s="1" t="s">
        <v>75</v>
      </c>
      <c r="T169" s="1" t="s">
        <v>4054</v>
      </c>
      <c r="U169" s="1" t="s">
        <v>4008</v>
      </c>
      <c r="V169" s="1" t="s">
        <v>4175</v>
      </c>
    </row>
    <row r="170" s="1" customFormat="1" spans="1:22">
      <c r="A170" s="1" t="s">
        <v>567</v>
      </c>
      <c r="B170" s="1" t="s">
        <v>117</v>
      </c>
      <c r="C170" s="1" t="s">
        <v>568</v>
      </c>
      <c r="D170" s="1" t="s">
        <v>570</v>
      </c>
      <c r="E170" s="1" t="s">
        <v>4615</v>
      </c>
      <c r="F170" s="1" t="s">
        <v>95</v>
      </c>
      <c r="G170" s="1" t="s">
        <v>106</v>
      </c>
      <c r="H170" s="1" t="s">
        <v>4046</v>
      </c>
      <c r="I170" s="1" t="s">
        <v>4616</v>
      </c>
      <c r="J170" s="1" t="s">
        <v>4048</v>
      </c>
      <c r="K170" s="1" t="s">
        <v>4616</v>
      </c>
      <c r="L170" s="1" t="s">
        <v>4616</v>
      </c>
      <c r="M170" s="1" t="s">
        <v>4049</v>
      </c>
      <c r="N170" s="1" t="s">
        <v>4049</v>
      </c>
      <c r="O170" s="1" t="s">
        <v>4050</v>
      </c>
      <c r="P170" s="1" t="s">
        <v>4051</v>
      </c>
      <c r="Q170" s="1" t="s">
        <v>4052</v>
      </c>
      <c r="R170" s="1" t="s">
        <v>4617</v>
      </c>
      <c r="S170" s="1" t="s">
        <v>75</v>
      </c>
      <c r="T170" s="1" t="s">
        <v>4054</v>
      </c>
      <c r="U170" s="1" t="s">
        <v>4008</v>
      </c>
      <c r="V170" s="1" t="s">
        <v>4071</v>
      </c>
    </row>
    <row r="171" s="1" customFormat="1" spans="1:22">
      <c r="A171" s="1" t="s">
        <v>3533</v>
      </c>
      <c r="B171" s="1" t="s">
        <v>117</v>
      </c>
      <c r="C171" s="1" t="s">
        <v>3534</v>
      </c>
      <c r="D171" s="1" t="s">
        <v>365</v>
      </c>
      <c r="E171" s="1" t="s">
        <v>4618</v>
      </c>
      <c r="F171" s="1" t="s">
        <v>1461</v>
      </c>
      <c r="G171" s="1" t="s">
        <v>2075</v>
      </c>
      <c r="H171" s="1" t="s">
        <v>4046</v>
      </c>
      <c r="I171" s="1" t="s">
        <v>4619</v>
      </c>
      <c r="J171" s="1" t="s">
        <v>4048</v>
      </c>
      <c r="K171" s="1" t="s">
        <v>4619</v>
      </c>
      <c r="L171" s="1" t="s">
        <v>4619</v>
      </c>
      <c r="M171" s="1" t="s">
        <v>4049</v>
      </c>
      <c r="N171" s="1" t="s">
        <v>4049</v>
      </c>
      <c r="O171" s="1" t="s">
        <v>4050</v>
      </c>
      <c r="P171" s="1" t="s">
        <v>4051</v>
      </c>
      <c r="Q171" s="1" t="s">
        <v>4052</v>
      </c>
      <c r="R171" s="1" t="s">
        <v>4620</v>
      </c>
      <c r="S171" s="1" t="s">
        <v>75</v>
      </c>
      <c r="T171" s="1" t="s">
        <v>4054</v>
      </c>
      <c r="U171" s="1" t="s">
        <v>4008</v>
      </c>
      <c r="V171" s="1" t="s">
        <v>4080</v>
      </c>
    </row>
    <row r="172" s="1" customFormat="1" spans="1:22">
      <c r="A172" s="1" t="s">
        <v>1703</v>
      </c>
      <c r="B172" s="1" t="s">
        <v>117</v>
      </c>
      <c r="C172" s="1" t="s">
        <v>1704</v>
      </c>
      <c r="D172" s="1" t="s">
        <v>365</v>
      </c>
      <c r="E172" s="1" t="s">
        <v>4621</v>
      </c>
      <c r="F172" s="1" t="s">
        <v>83</v>
      </c>
      <c r="G172" s="1" t="s">
        <v>826</v>
      </c>
      <c r="H172" s="1" t="s">
        <v>4046</v>
      </c>
      <c r="I172" s="1" t="s">
        <v>4622</v>
      </c>
      <c r="J172" s="1" t="s">
        <v>4048</v>
      </c>
      <c r="K172" s="1" t="s">
        <v>4622</v>
      </c>
      <c r="L172" s="1" t="s">
        <v>4622</v>
      </c>
      <c r="M172" s="1" t="s">
        <v>4049</v>
      </c>
      <c r="N172" s="1" t="s">
        <v>4049</v>
      </c>
      <c r="O172" s="1" t="s">
        <v>4050</v>
      </c>
      <c r="P172" s="1" t="s">
        <v>4051</v>
      </c>
      <c r="Q172" s="1" t="s">
        <v>4052</v>
      </c>
      <c r="R172" s="1" t="s">
        <v>4623</v>
      </c>
      <c r="S172" s="1" t="s">
        <v>75</v>
      </c>
      <c r="T172" s="1" t="s">
        <v>4054</v>
      </c>
      <c r="U172" s="1" t="s">
        <v>4008</v>
      </c>
      <c r="V172" s="1" t="s">
        <v>4080</v>
      </c>
    </row>
    <row r="173" s="1" customFormat="1" spans="1:22">
      <c r="A173" s="1" t="s">
        <v>606</v>
      </c>
      <c r="B173" s="1" t="s">
        <v>117</v>
      </c>
      <c r="C173" s="1" t="s">
        <v>607</v>
      </c>
      <c r="D173" s="1" t="s">
        <v>609</v>
      </c>
      <c r="E173" s="1" t="s">
        <v>4624</v>
      </c>
      <c r="F173" s="1" t="s">
        <v>83</v>
      </c>
      <c r="G173" s="1" t="s">
        <v>106</v>
      </c>
      <c r="H173" s="1" t="s">
        <v>4046</v>
      </c>
      <c r="I173" s="1" t="s">
        <v>4625</v>
      </c>
      <c r="J173" s="1" t="s">
        <v>4048</v>
      </c>
      <c r="K173" s="1" t="s">
        <v>4625</v>
      </c>
      <c r="L173" s="1" t="s">
        <v>4625</v>
      </c>
      <c r="M173" s="1" t="s">
        <v>4049</v>
      </c>
      <c r="N173" s="1" t="s">
        <v>4049</v>
      </c>
      <c r="O173" s="1" t="s">
        <v>4050</v>
      </c>
      <c r="P173" s="1" t="s">
        <v>4051</v>
      </c>
      <c r="Q173" s="1" t="s">
        <v>4052</v>
      </c>
      <c r="R173" s="1" t="s">
        <v>4626</v>
      </c>
      <c r="S173" s="1" t="s">
        <v>75</v>
      </c>
      <c r="T173" s="1" t="s">
        <v>4054</v>
      </c>
      <c r="U173" s="1" t="s">
        <v>4012</v>
      </c>
      <c r="V173" s="1" t="s">
        <v>4071</v>
      </c>
    </row>
    <row r="174" s="1" customFormat="1" spans="1:22">
      <c r="A174" s="1" t="s">
        <v>3539</v>
      </c>
      <c r="B174" s="1" t="s">
        <v>117</v>
      </c>
      <c r="C174" s="1" t="s">
        <v>3540</v>
      </c>
      <c r="D174" s="1" t="s">
        <v>471</v>
      </c>
      <c r="E174" s="1" t="s">
        <v>4627</v>
      </c>
      <c r="F174" s="1" t="s">
        <v>1452</v>
      </c>
      <c r="G174" s="1" t="s">
        <v>2075</v>
      </c>
      <c r="H174" s="1" t="s">
        <v>4046</v>
      </c>
      <c r="I174" s="1" t="s">
        <v>4628</v>
      </c>
      <c r="J174" s="1" t="s">
        <v>4048</v>
      </c>
      <c r="K174" s="1" t="s">
        <v>4628</v>
      </c>
      <c r="L174" s="1" t="s">
        <v>4628</v>
      </c>
      <c r="M174" s="1" t="s">
        <v>4049</v>
      </c>
      <c r="N174" s="1" t="s">
        <v>4049</v>
      </c>
      <c r="O174" s="1" t="s">
        <v>4050</v>
      </c>
      <c r="P174" s="1" t="s">
        <v>4051</v>
      </c>
      <c r="Q174" s="1" t="s">
        <v>4052</v>
      </c>
      <c r="R174" s="1" t="s">
        <v>4629</v>
      </c>
      <c r="S174" s="1" t="s">
        <v>75</v>
      </c>
      <c r="T174" s="1" t="s">
        <v>4054</v>
      </c>
      <c r="U174" s="1" t="s">
        <v>4008</v>
      </c>
      <c r="V174" s="1" t="s">
        <v>4175</v>
      </c>
    </row>
    <row r="175" s="1" customFormat="1" spans="1:22">
      <c r="A175" s="1" t="s">
        <v>3690</v>
      </c>
      <c r="B175" s="1" t="s">
        <v>117</v>
      </c>
      <c r="C175" s="1" t="s">
        <v>3691</v>
      </c>
      <c r="D175" s="1" t="s">
        <v>3693</v>
      </c>
      <c r="E175" s="1" t="s">
        <v>4630</v>
      </c>
      <c r="F175" s="1" t="s">
        <v>1461</v>
      </c>
      <c r="G175" s="1" t="s">
        <v>2075</v>
      </c>
      <c r="H175" s="1" t="s">
        <v>4046</v>
      </c>
      <c r="I175" s="1" t="s">
        <v>4631</v>
      </c>
      <c r="J175" s="1" t="s">
        <v>4048</v>
      </c>
      <c r="K175" s="1" t="s">
        <v>4631</v>
      </c>
      <c r="L175" s="1" t="s">
        <v>4631</v>
      </c>
      <c r="M175" s="1" t="s">
        <v>4049</v>
      </c>
      <c r="N175" s="1" t="s">
        <v>4049</v>
      </c>
      <c r="O175" s="1" t="s">
        <v>4050</v>
      </c>
      <c r="P175" s="1" t="s">
        <v>4051</v>
      </c>
      <c r="Q175" s="1" t="s">
        <v>4052</v>
      </c>
      <c r="R175" s="1" t="s">
        <v>4632</v>
      </c>
      <c r="S175" s="1" t="s">
        <v>75</v>
      </c>
      <c r="T175" s="1" t="s">
        <v>4054</v>
      </c>
      <c r="U175" s="1" t="s">
        <v>4008</v>
      </c>
      <c r="V175" s="1" t="s">
        <v>4175</v>
      </c>
    </row>
    <row r="176" s="1" customFormat="1" spans="1:22">
      <c r="A176" s="1" t="s">
        <v>1028</v>
      </c>
      <c r="B176" s="1" t="s">
        <v>117</v>
      </c>
      <c r="C176" s="1" t="s">
        <v>1029</v>
      </c>
      <c r="D176" s="1" t="s">
        <v>1031</v>
      </c>
      <c r="E176" s="1" t="s">
        <v>4633</v>
      </c>
      <c r="F176" s="1" t="s">
        <v>95</v>
      </c>
      <c r="G176" s="1" t="s">
        <v>825</v>
      </c>
      <c r="H176" s="1" t="s">
        <v>4046</v>
      </c>
      <c r="I176" s="1" t="s">
        <v>4634</v>
      </c>
      <c r="J176" s="1" t="s">
        <v>4048</v>
      </c>
      <c r="K176" s="1" t="s">
        <v>4634</v>
      </c>
      <c r="L176" s="1" t="s">
        <v>4634</v>
      </c>
      <c r="M176" s="1" t="s">
        <v>4049</v>
      </c>
      <c r="N176" s="1" t="s">
        <v>4049</v>
      </c>
      <c r="O176" s="1" t="s">
        <v>4050</v>
      </c>
      <c r="P176" s="1" t="s">
        <v>4051</v>
      </c>
      <c r="Q176" s="1" t="s">
        <v>4052</v>
      </c>
      <c r="R176" s="1" t="s">
        <v>4635</v>
      </c>
      <c r="S176" s="1" t="s">
        <v>75</v>
      </c>
      <c r="T176" s="1" t="s">
        <v>4054</v>
      </c>
      <c r="U176" s="1" t="s">
        <v>4012</v>
      </c>
      <c r="V176" s="1" t="s">
        <v>4080</v>
      </c>
    </row>
    <row r="177" s="1" customFormat="1" spans="1:22">
      <c r="A177" s="1" t="s">
        <v>3493</v>
      </c>
      <c r="B177" s="1" t="s">
        <v>117</v>
      </c>
      <c r="C177" s="1" t="s">
        <v>3494</v>
      </c>
      <c r="D177" s="1" t="s">
        <v>3496</v>
      </c>
      <c r="E177" s="1" t="s">
        <v>4636</v>
      </c>
      <c r="F177" s="1" t="s">
        <v>1461</v>
      </c>
      <c r="G177" s="1" t="s">
        <v>2075</v>
      </c>
      <c r="H177" s="1" t="s">
        <v>4046</v>
      </c>
      <c r="I177" s="1" t="s">
        <v>4637</v>
      </c>
      <c r="J177" s="1" t="s">
        <v>4048</v>
      </c>
      <c r="K177" s="1" t="s">
        <v>4637</v>
      </c>
      <c r="L177" s="1" t="s">
        <v>4637</v>
      </c>
      <c r="M177" s="1" t="s">
        <v>4049</v>
      </c>
      <c r="N177" s="1" t="s">
        <v>4049</v>
      </c>
      <c r="O177" s="1" t="s">
        <v>4050</v>
      </c>
      <c r="P177" s="1" t="s">
        <v>4051</v>
      </c>
      <c r="Q177" s="1" t="s">
        <v>4052</v>
      </c>
      <c r="R177" s="1" t="s">
        <v>4638</v>
      </c>
      <c r="S177" s="1" t="s">
        <v>75</v>
      </c>
      <c r="T177" s="1" t="s">
        <v>4054</v>
      </c>
      <c r="U177" s="1" t="s">
        <v>4008</v>
      </c>
      <c r="V177" s="1" t="s">
        <v>4611</v>
      </c>
    </row>
    <row r="178" s="1" customFormat="1" spans="1:22">
      <c r="A178" s="1" t="s">
        <v>3101</v>
      </c>
      <c r="B178" s="1" t="s">
        <v>117</v>
      </c>
      <c r="C178" s="1" t="s">
        <v>3102</v>
      </c>
      <c r="D178" s="1" t="s">
        <v>462</v>
      </c>
      <c r="E178" s="1" t="s">
        <v>4639</v>
      </c>
      <c r="F178" s="1" t="s">
        <v>2074</v>
      </c>
      <c r="G178" s="1" t="s">
        <v>1461</v>
      </c>
      <c r="H178" s="1" t="s">
        <v>4046</v>
      </c>
      <c r="I178" s="1" t="s">
        <v>4640</v>
      </c>
      <c r="J178" s="1" t="s">
        <v>4048</v>
      </c>
      <c r="K178" s="1" t="s">
        <v>4640</v>
      </c>
      <c r="L178" s="1" t="s">
        <v>4640</v>
      </c>
      <c r="M178" s="1" t="s">
        <v>4049</v>
      </c>
      <c r="N178" s="1" t="s">
        <v>4049</v>
      </c>
      <c r="O178" s="1" t="s">
        <v>4050</v>
      </c>
      <c r="P178" s="1" t="s">
        <v>4051</v>
      </c>
      <c r="Q178" s="1" t="s">
        <v>4052</v>
      </c>
      <c r="R178" s="1" t="s">
        <v>4641</v>
      </c>
      <c r="S178" s="1" t="s">
        <v>75</v>
      </c>
      <c r="T178" s="1" t="s">
        <v>4054</v>
      </c>
      <c r="U178" s="1" t="s">
        <v>4008</v>
      </c>
      <c r="V178" s="1" t="s">
        <v>4175</v>
      </c>
    </row>
    <row r="179" s="1" customFormat="1" spans="1:22">
      <c r="A179" s="1" t="s">
        <v>3030</v>
      </c>
      <c r="B179" s="1" t="s">
        <v>117</v>
      </c>
      <c r="C179" s="1" t="s">
        <v>3031</v>
      </c>
      <c r="D179" s="1" t="s">
        <v>4642</v>
      </c>
      <c r="E179" s="1" t="s">
        <v>4643</v>
      </c>
      <c r="F179" s="1" t="s">
        <v>2074</v>
      </c>
      <c r="G179" s="1" t="s">
        <v>1461</v>
      </c>
      <c r="H179" s="1" t="s">
        <v>4046</v>
      </c>
      <c r="I179" s="1" t="s">
        <v>4644</v>
      </c>
      <c r="J179" s="1" t="s">
        <v>4048</v>
      </c>
      <c r="K179" s="1" t="s">
        <v>4644</v>
      </c>
      <c r="L179" s="1" t="s">
        <v>4644</v>
      </c>
      <c r="M179" s="1" t="s">
        <v>4049</v>
      </c>
      <c r="N179" s="1" t="s">
        <v>4049</v>
      </c>
      <c r="O179" s="1" t="s">
        <v>4050</v>
      </c>
      <c r="P179" s="1" t="s">
        <v>4051</v>
      </c>
      <c r="Q179" s="1" t="s">
        <v>4052</v>
      </c>
      <c r="R179" s="1" t="s">
        <v>4645</v>
      </c>
      <c r="S179" s="1" t="s">
        <v>75</v>
      </c>
      <c r="T179" s="1" t="s">
        <v>4054</v>
      </c>
      <c r="U179" s="1" t="s">
        <v>4008</v>
      </c>
      <c r="V179" s="1" t="s">
        <v>4059</v>
      </c>
    </row>
    <row r="180" s="1" customFormat="1" spans="1:22">
      <c r="A180" s="1" t="s">
        <v>598</v>
      </c>
      <c r="B180" s="1" t="s">
        <v>117</v>
      </c>
      <c r="C180" s="1" t="s">
        <v>599</v>
      </c>
      <c r="D180" s="1" t="s">
        <v>601</v>
      </c>
      <c r="E180" s="1" t="s">
        <v>4646</v>
      </c>
      <c r="F180" s="1" t="s">
        <v>95</v>
      </c>
      <c r="G180" s="1" t="s">
        <v>106</v>
      </c>
      <c r="H180" s="1" t="s">
        <v>4046</v>
      </c>
      <c r="I180" s="1" t="s">
        <v>4647</v>
      </c>
      <c r="J180" s="1" t="s">
        <v>4048</v>
      </c>
      <c r="K180" s="1" t="s">
        <v>4647</v>
      </c>
      <c r="L180" s="1" t="s">
        <v>4647</v>
      </c>
      <c r="M180" s="1" t="s">
        <v>4049</v>
      </c>
      <c r="N180" s="1" t="s">
        <v>4049</v>
      </c>
      <c r="O180" s="1" t="s">
        <v>4050</v>
      </c>
      <c r="P180" s="1" t="s">
        <v>4051</v>
      </c>
      <c r="Q180" s="1" t="s">
        <v>4052</v>
      </c>
      <c r="R180" s="1" t="s">
        <v>4648</v>
      </c>
      <c r="S180" s="1" t="s">
        <v>75</v>
      </c>
      <c r="T180" s="1" t="s">
        <v>4054</v>
      </c>
      <c r="U180" s="1" t="s">
        <v>4012</v>
      </c>
      <c r="V180" s="1" t="s">
        <v>4071</v>
      </c>
    </row>
    <row r="181" s="1" customFormat="1" spans="1:22">
      <c r="A181" s="1" t="s">
        <v>2198</v>
      </c>
      <c r="B181" s="1" t="s">
        <v>117</v>
      </c>
      <c r="C181" s="1" t="s">
        <v>2199</v>
      </c>
      <c r="D181" s="1" t="s">
        <v>1067</v>
      </c>
      <c r="E181" s="1" t="s">
        <v>4649</v>
      </c>
      <c r="F181" s="1" t="s">
        <v>826</v>
      </c>
      <c r="G181" s="1" t="s">
        <v>2074</v>
      </c>
      <c r="H181" s="1" t="s">
        <v>4046</v>
      </c>
      <c r="I181" s="1" t="s">
        <v>4650</v>
      </c>
      <c r="J181" s="1" t="s">
        <v>4048</v>
      </c>
      <c r="K181" s="1" t="s">
        <v>4650</v>
      </c>
      <c r="L181" s="1" t="s">
        <v>4650</v>
      </c>
      <c r="M181" s="1" t="s">
        <v>4049</v>
      </c>
      <c r="N181" s="1" t="s">
        <v>4049</v>
      </c>
      <c r="O181" s="1" t="s">
        <v>4050</v>
      </c>
      <c r="P181" s="1" t="s">
        <v>4051</v>
      </c>
      <c r="Q181" s="1" t="s">
        <v>4052</v>
      </c>
      <c r="R181" s="1" t="s">
        <v>4651</v>
      </c>
      <c r="S181" s="1" t="s">
        <v>75</v>
      </c>
      <c r="T181" s="1" t="s">
        <v>4054</v>
      </c>
      <c r="U181" s="1" t="s">
        <v>4008</v>
      </c>
      <c r="V181" s="1" t="s">
        <v>4175</v>
      </c>
    </row>
    <row r="182" s="1" customFormat="1" spans="1:22">
      <c r="A182" s="1" t="s">
        <v>2189</v>
      </c>
      <c r="B182" s="1" t="s">
        <v>117</v>
      </c>
      <c r="C182" s="1" t="s">
        <v>2190</v>
      </c>
      <c r="D182" s="1" t="s">
        <v>2192</v>
      </c>
      <c r="E182" s="1" t="s">
        <v>4652</v>
      </c>
      <c r="F182" s="1" t="s">
        <v>825</v>
      </c>
      <c r="G182" s="1" t="s">
        <v>2074</v>
      </c>
      <c r="H182" s="1" t="s">
        <v>4046</v>
      </c>
      <c r="I182" s="1" t="s">
        <v>4653</v>
      </c>
      <c r="J182" s="1" t="s">
        <v>4048</v>
      </c>
      <c r="K182" s="1" t="s">
        <v>4653</v>
      </c>
      <c r="L182" s="1" t="s">
        <v>4653</v>
      </c>
      <c r="M182" s="1" t="s">
        <v>4049</v>
      </c>
      <c r="N182" s="1" t="s">
        <v>4049</v>
      </c>
      <c r="O182" s="1" t="s">
        <v>4050</v>
      </c>
      <c r="P182" s="1" t="s">
        <v>4051</v>
      </c>
      <c r="Q182" s="1" t="s">
        <v>4052</v>
      </c>
      <c r="R182" s="1" t="s">
        <v>4654</v>
      </c>
      <c r="S182" s="1" t="s">
        <v>75</v>
      </c>
      <c r="T182" s="1" t="s">
        <v>4054</v>
      </c>
      <c r="U182" s="1" t="s">
        <v>4008</v>
      </c>
      <c r="V182" s="1" t="s">
        <v>4080</v>
      </c>
    </row>
    <row r="183" s="1" customFormat="1" spans="1:22">
      <c r="A183" s="1" t="s">
        <v>868</v>
      </c>
      <c r="B183" s="1" t="s">
        <v>318</v>
      </c>
      <c r="C183" s="1" t="s">
        <v>869</v>
      </c>
      <c r="D183" s="1" t="s">
        <v>871</v>
      </c>
      <c r="E183" s="1" t="s">
        <v>4655</v>
      </c>
      <c r="F183" s="1" t="s">
        <v>95</v>
      </c>
      <c r="G183" s="1" t="s">
        <v>825</v>
      </c>
      <c r="H183" s="1" t="s">
        <v>4046</v>
      </c>
      <c r="I183" s="1" t="s">
        <v>4656</v>
      </c>
      <c r="J183" s="1" t="s">
        <v>4048</v>
      </c>
      <c r="K183" s="1" t="s">
        <v>4656</v>
      </c>
      <c r="L183" s="1" t="s">
        <v>4656</v>
      </c>
      <c r="M183" s="1" t="s">
        <v>4049</v>
      </c>
      <c r="N183" s="1" t="s">
        <v>4049</v>
      </c>
      <c r="O183" s="1" t="s">
        <v>4050</v>
      </c>
      <c r="P183" s="1" t="s">
        <v>4051</v>
      </c>
      <c r="Q183" s="1" t="s">
        <v>4052</v>
      </c>
      <c r="R183" s="1" t="s">
        <v>4657</v>
      </c>
      <c r="S183" s="1" t="s">
        <v>75</v>
      </c>
      <c r="T183" s="1" t="s">
        <v>4054</v>
      </c>
      <c r="U183" s="1" t="s">
        <v>4008</v>
      </c>
      <c r="V183" s="1" t="s">
        <v>4059</v>
      </c>
    </row>
    <row r="184" s="1" customFormat="1" spans="1:22">
      <c r="A184" s="1" t="s">
        <v>588</v>
      </c>
      <c r="B184" s="1" t="s">
        <v>318</v>
      </c>
      <c r="C184" s="1" t="s">
        <v>589</v>
      </c>
      <c r="D184" s="1" t="s">
        <v>4658</v>
      </c>
      <c r="E184" s="1" t="s">
        <v>4659</v>
      </c>
      <c r="F184" s="1" t="s">
        <v>83</v>
      </c>
      <c r="G184" s="1" t="s">
        <v>106</v>
      </c>
      <c r="H184" s="1" t="s">
        <v>4046</v>
      </c>
      <c r="I184" s="1" t="s">
        <v>4660</v>
      </c>
      <c r="J184" s="1" t="s">
        <v>4048</v>
      </c>
      <c r="K184" s="1" t="s">
        <v>4660</v>
      </c>
      <c r="L184" s="1" t="s">
        <v>4660</v>
      </c>
      <c r="M184" s="1" t="s">
        <v>4049</v>
      </c>
      <c r="N184" s="1" t="s">
        <v>4049</v>
      </c>
      <c r="O184" s="1" t="s">
        <v>4050</v>
      </c>
      <c r="P184" s="1" t="s">
        <v>4051</v>
      </c>
      <c r="Q184" s="1" t="s">
        <v>4052</v>
      </c>
      <c r="R184" s="1" t="s">
        <v>4661</v>
      </c>
      <c r="S184" s="1" t="s">
        <v>75</v>
      </c>
      <c r="T184" s="1" t="s">
        <v>4054</v>
      </c>
      <c r="U184" s="1" t="s">
        <v>4012</v>
      </c>
      <c r="V184" s="1" t="s">
        <v>4071</v>
      </c>
    </row>
    <row r="185" s="1" customFormat="1" spans="1:22">
      <c r="A185" s="1" t="s">
        <v>1036</v>
      </c>
      <c r="B185" s="1" t="s">
        <v>318</v>
      </c>
      <c r="C185" s="1" t="s">
        <v>1037</v>
      </c>
      <c r="D185" s="1" t="s">
        <v>393</v>
      </c>
      <c r="E185" s="1" t="s">
        <v>4662</v>
      </c>
      <c r="F185" s="1" t="s">
        <v>95</v>
      </c>
      <c r="G185" s="1" t="s">
        <v>825</v>
      </c>
      <c r="H185" s="1" t="s">
        <v>4046</v>
      </c>
      <c r="I185" s="1" t="s">
        <v>4663</v>
      </c>
      <c r="J185" s="1" t="s">
        <v>4048</v>
      </c>
      <c r="K185" s="1" t="s">
        <v>4663</v>
      </c>
      <c r="L185" s="1" t="s">
        <v>4663</v>
      </c>
      <c r="M185" s="1" t="s">
        <v>4049</v>
      </c>
      <c r="N185" s="1" t="s">
        <v>4049</v>
      </c>
      <c r="O185" s="1" t="s">
        <v>4050</v>
      </c>
      <c r="P185" s="1" t="s">
        <v>4051</v>
      </c>
      <c r="Q185" s="1" t="s">
        <v>4052</v>
      </c>
      <c r="R185" s="1" t="s">
        <v>4664</v>
      </c>
      <c r="S185" s="1" t="s">
        <v>75</v>
      </c>
      <c r="T185" s="1" t="s">
        <v>4054</v>
      </c>
      <c r="U185" s="1" t="s">
        <v>4008</v>
      </c>
      <c r="V185" s="1" t="s">
        <v>4080</v>
      </c>
    </row>
    <row r="186" s="1" customFormat="1" spans="1:22">
      <c r="A186" s="1" t="s">
        <v>2244</v>
      </c>
      <c r="B186" s="1" t="s">
        <v>318</v>
      </c>
      <c r="C186" s="1" t="s">
        <v>2245</v>
      </c>
      <c r="D186" s="1" t="s">
        <v>1156</v>
      </c>
      <c r="E186" s="1" t="s">
        <v>4665</v>
      </c>
      <c r="F186" s="1" t="s">
        <v>826</v>
      </c>
      <c r="G186" s="1" t="s">
        <v>2074</v>
      </c>
      <c r="H186" s="1" t="s">
        <v>4046</v>
      </c>
      <c r="I186" s="1" t="s">
        <v>4666</v>
      </c>
      <c r="J186" s="1" t="s">
        <v>4048</v>
      </c>
      <c r="K186" s="1" t="s">
        <v>4666</v>
      </c>
      <c r="L186" s="1" t="s">
        <v>4666</v>
      </c>
      <c r="M186" s="1" t="s">
        <v>4049</v>
      </c>
      <c r="N186" s="1" t="s">
        <v>4049</v>
      </c>
      <c r="O186" s="1" t="s">
        <v>4050</v>
      </c>
      <c r="P186" s="1" t="s">
        <v>4051</v>
      </c>
      <c r="Q186" s="1" t="s">
        <v>4052</v>
      </c>
      <c r="R186" s="1" t="s">
        <v>4667</v>
      </c>
      <c r="S186" s="1" t="s">
        <v>75</v>
      </c>
      <c r="T186" s="1" t="s">
        <v>4054</v>
      </c>
      <c r="U186" s="1" t="s">
        <v>4008</v>
      </c>
      <c r="V186" s="1" t="s">
        <v>4175</v>
      </c>
    </row>
    <row r="187" s="1" customFormat="1" spans="1:22">
      <c r="A187" s="1" t="s">
        <v>2800</v>
      </c>
      <c r="B187" s="1" t="s">
        <v>318</v>
      </c>
      <c r="C187" s="1" t="s">
        <v>2801</v>
      </c>
      <c r="D187" s="1" t="s">
        <v>2803</v>
      </c>
      <c r="E187" s="1" t="s">
        <v>4668</v>
      </c>
      <c r="F187" s="1" t="s">
        <v>2074</v>
      </c>
      <c r="G187" s="1" t="s">
        <v>1452</v>
      </c>
      <c r="H187" s="1" t="s">
        <v>4046</v>
      </c>
      <c r="I187" s="1" t="s">
        <v>4669</v>
      </c>
      <c r="J187" s="1" t="s">
        <v>4048</v>
      </c>
      <c r="K187" s="1" t="s">
        <v>4669</v>
      </c>
      <c r="L187" s="1" t="s">
        <v>4669</v>
      </c>
      <c r="M187" s="1" t="s">
        <v>4049</v>
      </c>
      <c r="N187" s="1" t="s">
        <v>4049</v>
      </c>
      <c r="O187" s="1" t="s">
        <v>4050</v>
      </c>
      <c r="P187" s="1" t="s">
        <v>4051</v>
      </c>
      <c r="Q187" s="1" t="s">
        <v>4052</v>
      </c>
      <c r="R187" s="1" t="s">
        <v>4670</v>
      </c>
      <c r="S187" s="1" t="s">
        <v>75</v>
      </c>
      <c r="T187" s="1" t="s">
        <v>4054</v>
      </c>
      <c r="U187" s="1" t="s">
        <v>4012</v>
      </c>
      <c r="V187" s="1" t="s">
        <v>4071</v>
      </c>
    </row>
    <row r="188" s="1" customFormat="1" spans="1:22">
      <c r="A188" s="1" t="s">
        <v>2401</v>
      </c>
      <c r="B188" s="1" t="s">
        <v>318</v>
      </c>
      <c r="C188" s="1" t="s">
        <v>2402</v>
      </c>
      <c r="D188" s="1" t="s">
        <v>1286</v>
      </c>
      <c r="E188" s="1" t="s">
        <v>4671</v>
      </c>
      <c r="F188" s="1" t="s">
        <v>825</v>
      </c>
      <c r="G188" s="1" t="s">
        <v>2074</v>
      </c>
      <c r="H188" s="1" t="s">
        <v>4046</v>
      </c>
      <c r="I188" s="1" t="s">
        <v>4672</v>
      </c>
      <c r="J188" s="1" t="s">
        <v>4048</v>
      </c>
      <c r="K188" s="1" t="s">
        <v>4672</v>
      </c>
      <c r="L188" s="1" t="s">
        <v>4672</v>
      </c>
      <c r="M188" s="1" t="s">
        <v>4049</v>
      </c>
      <c r="N188" s="1" t="s">
        <v>4049</v>
      </c>
      <c r="O188" s="1" t="s">
        <v>4050</v>
      </c>
      <c r="P188" s="1" t="s">
        <v>4051</v>
      </c>
      <c r="Q188" s="1" t="s">
        <v>4052</v>
      </c>
      <c r="R188" s="1" t="s">
        <v>4673</v>
      </c>
      <c r="S188" s="1" t="s">
        <v>75</v>
      </c>
      <c r="T188" s="1" t="s">
        <v>4054</v>
      </c>
      <c r="U188" s="1" t="s">
        <v>4012</v>
      </c>
      <c r="V188" s="1" t="s">
        <v>4071</v>
      </c>
    </row>
    <row r="189" s="1" customFormat="1" spans="1:22">
      <c r="A189" s="1" t="s">
        <v>1697</v>
      </c>
      <c r="B189" s="1" t="s">
        <v>318</v>
      </c>
      <c r="C189" s="1" t="s">
        <v>1698</v>
      </c>
      <c r="D189" s="1" t="s">
        <v>365</v>
      </c>
      <c r="E189" s="1" t="s">
        <v>4674</v>
      </c>
      <c r="F189" s="1" t="s">
        <v>106</v>
      </c>
      <c r="G189" s="1" t="s">
        <v>826</v>
      </c>
      <c r="H189" s="1" t="s">
        <v>4046</v>
      </c>
      <c r="I189" s="1" t="s">
        <v>4675</v>
      </c>
      <c r="J189" s="1" t="s">
        <v>4048</v>
      </c>
      <c r="K189" s="1" t="s">
        <v>4675</v>
      </c>
      <c r="L189" s="1" t="s">
        <v>4675</v>
      </c>
      <c r="M189" s="1" t="s">
        <v>4049</v>
      </c>
      <c r="N189" s="1" t="s">
        <v>4049</v>
      </c>
      <c r="O189" s="1" t="s">
        <v>4050</v>
      </c>
      <c r="P189" s="1" t="s">
        <v>4051</v>
      </c>
      <c r="Q189" s="1" t="s">
        <v>4052</v>
      </c>
      <c r="R189" s="1" t="s">
        <v>4676</v>
      </c>
      <c r="S189" s="1" t="s">
        <v>75</v>
      </c>
      <c r="T189" s="1" t="s">
        <v>4054</v>
      </c>
      <c r="U189" s="1" t="s">
        <v>4008</v>
      </c>
      <c r="V189" s="1" t="s">
        <v>4080</v>
      </c>
    </row>
    <row r="190" s="1" customFormat="1" spans="1:22">
      <c r="A190" s="1" t="s">
        <v>2666</v>
      </c>
      <c r="B190" s="1" t="s">
        <v>318</v>
      </c>
      <c r="C190" s="1" t="s">
        <v>2667</v>
      </c>
      <c r="D190" s="1" t="s">
        <v>4677</v>
      </c>
      <c r="E190" s="1" t="s">
        <v>4678</v>
      </c>
      <c r="F190" s="1" t="s">
        <v>2074</v>
      </c>
      <c r="G190" s="1" t="s">
        <v>1452</v>
      </c>
      <c r="H190" s="1" t="s">
        <v>4046</v>
      </c>
      <c r="I190" s="1" t="s">
        <v>4679</v>
      </c>
      <c r="J190" s="1" t="s">
        <v>4048</v>
      </c>
      <c r="K190" s="1" t="s">
        <v>4679</v>
      </c>
      <c r="L190" s="1" t="s">
        <v>4679</v>
      </c>
      <c r="M190" s="1" t="s">
        <v>4049</v>
      </c>
      <c r="N190" s="1" t="s">
        <v>4049</v>
      </c>
      <c r="O190" s="1" t="s">
        <v>4050</v>
      </c>
      <c r="P190" s="1" t="s">
        <v>4051</v>
      </c>
      <c r="Q190" s="1" t="s">
        <v>4052</v>
      </c>
      <c r="R190" s="1" t="s">
        <v>4680</v>
      </c>
      <c r="S190" s="1" t="s">
        <v>75</v>
      </c>
      <c r="T190" s="1" t="s">
        <v>4054</v>
      </c>
      <c r="U190" s="1" t="s">
        <v>4012</v>
      </c>
      <c r="V190" s="1" t="s">
        <v>4461</v>
      </c>
    </row>
    <row r="191" s="1" customFormat="1" spans="1:22">
      <c r="A191" s="1" t="s">
        <v>2204</v>
      </c>
      <c r="B191" s="1" t="s">
        <v>318</v>
      </c>
      <c r="C191" s="1" t="s">
        <v>2205</v>
      </c>
      <c r="D191" s="1" t="s">
        <v>365</v>
      </c>
      <c r="E191" s="1" t="s">
        <v>4681</v>
      </c>
      <c r="F191" s="1" t="s">
        <v>825</v>
      </c>
      <c r="G191" s="1" t="s">
        <v>2074</v>
      </c>
      <c r="H191" s="1" t="s">
        <v>4046</v>
      </c>
      <c r="I191" s="1" t="s">
        <v>4682</v>
      </c>
      <c r="J191" s="1" t="s">
        <v>4048</v>
      </c>
      <c r="K191" s="1" t="s">
        <v>4682</v>
      </c>
      <c r="L191" s="1" t="s">
        <v>4682</v>
      </c>
      <c r="M191" s="1" t="s">
        <v>4049</v>
      </c>
      <c r="N191" s="1" t="s">
        <v>4049</v>
      </c>
      <c r="O191" s="1" t="s">
        <v>4050</v>
      </c>
      <c r="P191" s="1" t="s">
        <v>4051</v>
      </c>
      <c r="Q191" s="1" t="s">
        <v>4052</v>
      </c>
      <c r="R191" s="1" t="s">
        <v>4683</v>
      </c>
      <c r="S191" s="1" t="s">
        <v>75</v>
      </c>
      <c r="T191" s="1" t="s">
        <v>4054</v>
      </c>
      <c r="U191" s="1" t="s">
        <v>4008</v>
      </c>
      <c r="V191" s="1" t="s">
        <v>4080</v>
      </c>
    </row>
    <row r="192" s="1" customFormat="1" spans="1:22">
      <c r="A192" s="1" t="s">
        <v>1861</v>
      </c>
      <c r="B192" s="1" t="s">
        <v>318</v>
      </c>
      <c r="C192" s="1" t="s">
        <v>1862</v>
      </c>
      <c r="D192" s="1" t="s">
        <v>1864</v>
      </c>
      <c r="E192" s="1" t="s">
        <v>4684</v>
      </c>
      <c r="F192" s="1" t="s">
        <v>825</v>
      </c>
      <c r="G192" s="1" t="s">
        <v>826</v>
      </c>
      <c r="H192" s="1" t="s">
        <v>4046</v>
      </c>
      <c r="I192" s="1" t="s">
        <v>4685</v>
      </c>
      <c r="J192" s="1" t="s">
        <v>4048</v>
      </c>
      <c r="K192" s="1" t="s">
        <v>4685</v>
      </c>
      <c r="L192" s="1" t="s">
        <v>4685</v>
      </c>
      <c r="M192" s="1" t="s">
        <v>4049</v>
      </c>
      <c r="N192" s="1" t="s">
        <v>4049</v>
      </c>
      <c r="O192" s="1" t="s">
        <v>4050</v>
      </c>
      <c r="P192" s="1" t="s">
        <v>4051</v>
      </c>
      <c r="Q192" s="1" t="s">
        <v>4052</v>
      </c>
      <c r="R192" s="1" t="s">
        <v>4686</v>
      </c>
      <c r="S192" s="1" t="s">
        <v>75</v>
      </c>
      <c r="T192" s="1" t="s">
        <v>4054</v>
      </c>
      <c r="U192" s="1" t="s">
        <v>4012</v>
      </c>
      <c r="V192" s="1" t="s">
        <v>4071</v>
      </c>
    </row>
    <row r="193" s="1" customFormat="1" spans="1:22">
      <c r="A193" s="1" t="s">
        <v>323</v>
      </c>
      <c r="B193" s="1" t="s">
        <v>318</v>
      </c>
      <c r="C193" s="1" t="s">
        <v>324</v>
      </c>
      <c r="D193" s="1" t="s">
        <v>326</v>
      </c>
      <c r="E193" s="1" t="s">
        <v>4687</v>
      </c>
      <c r="F193" s="1" t="s">
        <v>95</v>
      </c>
      <c r="G193" s="1" t="s">
        <v>106</v>
      </c>
      <c r="H193" s="1" t="s">
        <v>4046</v>
      </c>
      <c r="I193" s="1" t="s">
        <v>4688</v>
      </c>
      <c r="J193" s="1" t="s">
        <v>4048</v>
      </c>
      <c r="K193" s="1" t="s">
        <v>4688</v>
      </c>
      <c r="L193" s="1" t="s">
        <v>4688</v>
      </c>
      <c r="M193" s="1" t="s">
        <v>4049</v>
      </c>
      <c r="N193" s="1" t="s">
        <v>4049</v>
      </c>
      <c r="O193" s="1" t="s">
        <v>4050</v>
      </c>
      <c r="P193" s="1" t="s">
        <v>4051</v>
      </c>
      <c r="Q193" s="1" t="s">
        <v>4052</v>
      </c>
      <c r="R193" s="1" t="s">
        <v>4689</v>
      </c>
      <c r="S193" s="1" t="s">
        <v>75</v>
      </c>
      <c r="T193" s="1" t="s">
        <v>4054</v>
      </c>
      <c r="U193" s="1" t="s">
        <v>4008</v>
      </c>
      <c r="V193" s="1" t="s">
        <v>4175</v>
      </c>
    </row>
    <row r="194" s="1" customFormat="1" spans="1:22">
      <c r="A194" s="1" t="s">
        <v>1302</v>
      </c>
      <c r="B194" s="1" t="s">
        <v>318</v>
      </c>
      <c r="C194" s="1" t="s">
        <v>1303</v>
      </c>
      <c r="D194" s="1" t="s">
        <v>4690</v>
      </c>
      <c r="E194" s="1" t="s">
        <v>4691</v>
      </c>
      <c r="F194" s="1" t="s">
        <v>95</v>
      </c>
      <c r="G194" s="1" t="s">
        <v>825</v>
      </c>
      <c r="H194" s="1" t="s">
        <v>4046</v>
      </c>
      <c r="I194" s="1" t="s">
        <v>4692</v>
      </c>
      <c r="J194" s="1" t="s">
        <v>4048</v>
      </c>
      <c r="K194" s="1" t="s">
        <v>4692</v>
      </c>
      <c r="L194" s="1" t="s">
        <v>4692</v>
      </c>
      <c r="M194" s="1" t="s">
        <v>4049</v>
      </c>
      <c r="N194" s="1" t="s">
        <v>4049</v>
      </c>
      <c r="O194" s="1" t="s">
        <v>4050</v>
      </c>
      <c r="P194" s="1" t="s">
        <v>4051</v>
      </c>
      <c r="Q194" s="1" t="s">
        <v>4052</v>
      </c>
      <c r="R194" s="1" t="s">
        <v>4693</v>
      </c>
      <c r="S194" s="1" t="s">
        <v>75</v>
      </c>
      <c r="T194" s="1" t="s">
        <v>4054</v>
      </c>
      <c r="U194" s="1" t="s">
        <v>4008</v>
      </c>
      <c r="V194" s="1" t="s">
        <v>4071</v>
      </c>
    </row>
    <row r="195" s="1" customFormat="1" spans="1:22">
      <c r="A195" s="1" t="s">
        <v>2209</v>
      </c>
      <c r="B195" s="1" t="s">
        <v>318</v>
      </c>
      <c r="C195" s="1" t="s">
        <v>2210</v>
      </c>
      <c r="D195" s="1" t="s">
        <v>1067</v>
      </c>
      <c r="E195" s="1" t="s">
        <v>4694</v>
      </c>
      <c r="F195" s="1" t="s">
        <v>106</v>
      </c>
      <c r="G195" s="1" t="s">
        <v>2074</v>
      </c>
      <c r="H195" s="1" t="s">
        <v>4046</v>
      </c>
      <c r="I195" s="1" t="s">
        <v>4695</v>
      </c>
      <c r="J195" s="1" t="s">
        <v>4048</v>
      </c>
      <c r="K195" s="1" t="s">
        <v>4695</v>
      </c>
      <c r="L195" s="1" t="s">
        <v>4695</v>
      </c>
      <c r="M195" s="1" t="s">
        <v>4049</v>
      </c>
      <c r="N195" s="1" t="s">
        <v>4049</v>
      </c>
      <c r="O195" s="1" t="s">
        <v>4050</v>
      </c>
      <c r="P195" s="1" t="s">
        <v>4051</v>
      </c>
      <c r="Q195" s="1" t="s">
        <v>4052</v>
      </c>
      <c r="R195" s="1" t="s">
        <v>4696</v>
      </c>
      <c r="S195" s="1" t="s">
        <v>75</v>
      </c>
      <c r="T195" s="1" t="s">
        <v>4054</v>
      </c>
      <c r="U195" s="1" t="s">
        <v>4008</v>
      </c>
      <c r="V195" s="1" t="s">
        <v>4175</v>
      </c>
    </row>
    <row r="196" s="1" customFormat="1" spans="1:22">
      <c r="A196" s="1" t="s">
        <v>3549</v>
      </c>
      <c r="B196" s="1" t="s">
        <v>318</v>
      </c>
      <c r="C196" s="1" t="s">
        <v>3550</v>
      </c>
      <c r="D196" s="1" t="s">
        <v>4601</v>
      </c>
      <c r="E196" s="1" t="s">
        <v>4697</v>
      </c>
      <c r="F196" s="1" t="s">
        <v>1461</v>
      </c>
      <c r="G196" s="1" t="s">
        <v>2075</v>
      </c>
      <c r="H196" s="1" t="s">
        <v>4046</v>
      </c>
      <c r="I196" s="1" t="s">
        <v>4698</v>
      </c>
      <c r="J196" s="1" t="s">
        <v>4048</v>
      </c>
      <c r="K196" s="1" t="s">
        <v>4698</v>
      </c>
      <c r="L196" s="1" t="s">
        <v>4698</v>
      </c>
      <c r="M196" s="1" t="s">
        <v>4049</v>
      </c>
      <c r="N196" s="1" t="s">
        <v>4049</v>
      </c>
      <c r="O196" s="1" t="s">
        <v>4050</v>
      </c>
      <c r="P196" s="1" t="s">
        <v>4051</v>
      </c>
      <c r="Q196" s="1" t="s">
        <v>4052</v>
      </c>
      <c r="R196" s="1" t="s">
        <v>4699</v>
      </c>
      <c r="S196" s="1" t="s">
        <v>75</v>
      </c>
      <c r="T196" s="1" t="s">
        <v>4054</v>
      </c>
      <c r="U196" s="1" t="s">
        <v>4008</v>
      </c>
      <c r="V196" s="1" t="s">
        <v>4080</v>
      </c>
    </row>
    <row r="197" s="1" customFormat="1" spans="1:22">
      <c r="A197" s="1" t="s">
        <v>2221</v>
      </c>
      <c r="B197" s="1" t="s">
        <v>318</v>
      </c>
      <c r="C197" s="1" t="s">
        <v>2222</v>
      </c>
      <c r="D197" s="1" t="s">
        <v>2224</v>
      </c>
      <c r="E197" s="1" t="s">
        <v>4700</v>
      </c>
      <c r="F197" s="1" t="s">
        <v>825</v>
      </c>
      <c r="G197" s="1" t="s">
        <v>2074</v>
      </c>
      <c r="H197" s="1" t="s">
        <v>4046</v>
      </c>
      <c r="I197" s="1" t="s">
        <v>4701</v>
      </c>
      <c r="J197" s="1" t="s">
        <v>4048</v>
      </c>
      <c r="K197" s="1" t="s">
        <v>4701</v>
      </c>
      <c r="L197" s="1" t="s">
        <v>4701</v>
      </c>
      <c r="M197" s="1" t="s">
        <v>4049</v>
      </c>
      <c r="N197" s="1" t="s">
        <v>4049</v>
      </c>
      <c r="O197" s="1" t="s">
        <v>4050</v>
      </c>
      <c r="P197" s="1" t="s">
        <v>4051</v>
      </c>
      <c r="Q197" s="1" t="s">
        <v>4052</v>
      </c>
      <c r="R197" s="1" t="s">
        <v>4702</v>
      </c>
      <c r="S197" s="1" t="s">
        <v>75</v>
      </c>
      <c r="T197" s="1" t="s">
        <v>4054</v>
      </c>
      <c r="U197" s="1" t="s">
        <v>4008</v>
      </c>
      <c r="V197" s="1" t="s">
        <v>4080</v>
      </c>
    </row>
    <row r="198" s="1" customFormat="1" spans="1:22">
      <c r="A198" s="1" t="s">
        <v>2215</v>
      </c>
      <c r="B198" s="1" t="s">
        <v>318</v>
      </c>
      <c r="C198" s="1" t="s">
        <v>2216</v>
      </c>
      <c r="D198" s="1" t="s">
        <v>1067</v>
      </c>
      <c r="E198" s="1" t="s">
        <v>4703</v>
      </c>
      <c r="F198" s="1" t="s">
        <v>106</v>
      </c>
      <c r="G198" s="1" t="s">
        <v>2074</v>
      </c>
      <c r="H198" s="1" t="s">
        <v>4046</v>
      </c>
      <c r="I198" s="1" t="s">
        <v>4704</v>
      </c>
      <c r="J198" s="1" t="s">
        <v>4048</v>
      </c>
      <c r="K198" s="1" t="s">
        <v>4704</v>
      </c>
      <c r="L198" s="1" t="s">
        <v>4704</v>
      </c>
      <c r="M198" s="1" t="s">
        <v>4049</v>
      </c>
      <c r="N198" s="1" t="s">
        <v>4049</v>
      </c>
      <c r="O198" s="1" t="s">
        <v>4050</v>
      </c>
      <c r="P198" s="1" t="s">
        <v>4051</v>
      </c>
      <c r="Q198" s="1" t="s">
        <v>4052</v>
      </c>
      <c r="R198" s="1" t="s">
        <v>4705</v>
      </c>
      <c r="S198" s="1" t="s">
        <v>75</v>
      </c>
      <c r="T198" s="1" t="s">
        <v>4054</v>
      </c>
      <c r="U198" s="1" t="s">
        <v>4008</v>
      </c>
      <c r="V198" s="1" t="s">
        <v>4175</v>
      </c>
    </row>
    <row r="199" s="1" customFormat="1" spans="1:22">
      <c r="A199" s="1" t="s">
        <v>313</v>
      </c>
      <c r="B199" s="1" t="s">
        <v>318</v>
      </c>
      <c r="C199" s="1" t="s">
        <v>314</v>
      </c>
      <c r="D199" s="1" t="s">
        <v>316</v>
      </c>
      <c r="E199" s="1" t="s">
        <v>4706</v>
      </c>
      <c r="F199" s="1" t="s">
        <v>129</v>
      </c>
      <c r="G199" s="1" t="s">
        <v>106</v>
      </c>
      <c r="H199" s="1" t="s">
        <v>4046</v>
      </c>
      <c r="I199" s="1" t="s">
        <v>4707</v>
      </c>
      <c r="J199" s="1" t="s">
        <v>4048</v>
      </c>
      <c r="K199" s="1" t="s">
        <v>4707</v>
      </c>
      <c r="L199" s="1" t="s">
        <v>4707</v>
      </c>
      <c r="M199" s="1" t="s">
        <v>4049</v>
      </c>
      <c r="N199" s="1" t="s">
        <v>4049</v>
      </c>
      <c r="O199" s="1" t="s">
        <v>4050</v>
      </c>
      <c r="P199" s="1" t="s">
        <v>4051</v>
      </c>
      <c r="Q199" s="1" t="s">
        <v>4052</v>
      </c>
      <c r="R199" s="1" t="s">
        <v>4708</v>
      </c>
      <c r="S199" s="1" t="s">
        <v>75</v>
      </c>
      <c r="T199" s="1" t="s">
        <v>4054</v>
      </c>
      <c r="U199" s="1" t="s">
        <v>4008</v>
      </c>
      <c r="V199" s="1" t="s">
        <v>4175</v>
      </c>
    </row>
    <row r="200" s="1" customFormat="1" spans="1:22">
      <c r="A200" s="1" t="s">
        <v>1050</v>
      </c>
      <c r="B200" s="1" t="s">
        <v>140</v>
      </c>
      <c r="C200" s="1" t="s">
        <v>1051</v>
      </c>
      <c r="D200" s="1" t="s">
        <v>393</v>
      </c>
      <c r="E200" s="1" t="s">
        <v>4709</v>
      </c>
      <c r="F200" s="1" t="s">
        <v>129</v>
      </c>
      <c r="G200" s="1" t="s">
        <v>825</v>
      </c>
      <c r="H200" s="1" t="s">
        <v>4046</v>
      </c>
      <c r="I200" s="1" t="s">
        <v>4710</v>
      </c>
      <c r="J200" s="1" t="s">
        <v>4048</v>
      </c>
      <c r="K200" s="1" t="s">
        <v>4710</v>
      </c>
      <c r="L200" s="1" t="s">
        <v>4710</v>
      </c>
      <c r="M200" s="1" t="s">
        <v>4049</v>
      </c>
      <c r="N200" s="1" t="s">
        <v>4049</v>
      </c>
      <c r="O200" s="1" t="s">
        <v>4050</v>
      </c>
      <c r="P200" s="1" t="s">
        <v>4051</v>
      </c>
      <c r="Q200" s="1" t="s">
        <v>4052</v>
      </c>
      <c r="R200" s="1" t="s">
        <v>4711</v>
      </c>
      <c r="S200" s="1" t="s">
        <v>75</v>
      </c>
      <c r="T200" s="1" t="s">
        <v>4054</v>
      </c>
      <c r="U200" s="1" t="s">
        <v>4008</v>
      </c>
      <c r="V200" s="1" t="s">
        <v>4080</v>
      </c>
    </row>
    <row r="201" s="1" customFormat="1" spans="1:22">
      <c r="A201" s="1" t="s">
        <v>1202</v>
      </c>
      <c r="B201" s="1" t="s">
        <v>140</v>
      </c>
      <c r="C201" s="1" t="s">
        <v>1203</v>
      </c>
      <c r="D201" s="1" t="s">
        <v>1205</v>
      </c>
      <c r="E201" s="1" t="s">
        <v>4712</v>
      </c>
      <c r="F201" s="1" t="s">
        <v>83</v>
      </c>
      <c r="G201" s="1" t="s">
        <v>825</v>
      </c>
      <c r="H201" s="1" t="s">
        <v>4046</v>
      </c>
      <c r="I201" s="1" t="s">
        <v>4713</v>
      </c>
      <c r="J201" s="1" t="s">
        <v>4048</v>
      </c>
      <c r="K201" s="1" t="s">
        <v>4713</v>
      </c>
      <c r="L201" s="1" t="s">
        <v>4713</v>
      </c>
      <c r="M201" s="1" t="s">
        <v>4049</v>
      </c>
      <c r="N201" s="1" t="s">
        <v>4049</v>
      </c>
      <c r="O201" s="1" t="s">
        <v>4050</v>
      </c>
      <c r="P201" s="1" t="s">
        <v>4051</v>
      </c>
      <c r="Q201" s="1" t="s">
        <v>4052</v>
      </c>
      <c r="R201" s="1" t="s">
        <v>4714</v>
      </c>
      <c r="S201" s="1" t="s">
        <v>75</v>
      </c>
      <c r="T201" s="1" t="s">
        <v>4054</v>
      </c>
      <c r="U201" s="1" t="s">
        <v>4008</v>
      </c>
      <c r="V201" s="1" t="s">
        <v>4080</v>
      </c>
    </row>
    <row r="202" s="1" customFormat="1" spans="1:22">
      <c r="A202" s="1" t="s">
        <v>1511</v>
      </c>
      <c r="B202" s="1" t="s">
        <v>140</v>
      </c>
      <c r="C202" s="1" t="s">
        <v>1512</v>
      </c>
      <c r="D202" s="1" t="s">
        <v>4715</v>
      </c>
      <c r="E202" s="1" t="s">
        <v>4716</v>
      </c>
      <c r="F202" s="1" t="s">
        <v>106</v>
      </c>
      <c r="G202" s="1" t="s">
        <v>825</v>
      </c>
      <c r="H202" s="1" t="s">
        <v>4046</v>
      </c>
      <c r="I202" s="1" t="s">
        <v>4717</v>
      </c>
      <c r="J202" s="1" t="s">
        <v>4048</v>
      </c>
      <c r="K202" s="1" t="s">
        <v>4717</v>
      </c>
      <c r="L202" s="1" t="s">
        <v>4717</v>
      </c>
      <c r="M202" s="1" t="s">
        <v>4049</v>
      </c>
      <c r="N202" s="1" t="s">
        <v>4049</v>
      </c>
      <c r="O202" s="1" t="s">
        <v>4050</v>
      </c>
      <c r="P202" s="1" t="s">
        <v>4051</v>
      </c>
      <c r="Q202" s="1" t="s">
        <v>4052</v>
      </c>
      <c r="R202" s="1" t="s">
        <v>4718</v>
      </c>
      <c r="S202" s="1" t="s">
        <v>75</v>
      </c>
      <c r="T202" s="1" t="s">
        <v>4054</v>
      </c>
      <c r="U202" s="1" t="s">
        <v>4008</v>
      </c>
      <c r="V202" s="1" t="s">
        <v>4263</v>
      </c>
    </row>
    <row r="203" s="1" customFormat="1" spans="1:22">
      <c r="A203" s="1" t="s">
        <v>340</v>
      </c>
      <c r="B203" s="1" t="s">
        <v>140</v>
      </c>
      <c r="C203" s="1" t="s">
        <v>341</v>
      </c>
      <c r="D203" s="1" t="s">
        <v>326</v>
      </c>
      <c r="E203" s="1" t="s">
        <v>4719</v>
      </c>
      <c r="F203" s="1" t="s">
        <v>129</v>
      </c>
      <c r="G203" s="1" t="s">
        <v>106</v>
      </c>
      <c r="H203" s="1" t="s">
        <v>4046</v>
      </c>
      <c r="I203" s="1" t="s">
        <v>4720</v>
      </c>
      <c r="J203" s="1" t="s">
        <v>4048</v>
      </c>
      <c r="K203" s="1" t="s">
        <v>4720</v>
      </c>
      <c r="L203" s="1" t="s">
        <v>4720</v>
      </c>
      <c r="M203" s="1" t="s">
        <v>4049</v>
      </c>
      <c r="N203" s="1" t="s">
        <v>4049</v>
      </c>
      <c r="O203" s="1" t="s">
        <v>4050</v>
      </c>
      <c r="P203" s="1" t="s">
        <v>4051</v>
      </c>
      <c r="Q203" s="1" t="s">
        <v>4052</v>
      </c>
      <c r="R203" s="1" t="s">
        <v>4721</v>
      </c>
      <c r="S203" s="1" t="s">
        <v>75</v>
      </c>
      <c r="T203" s="1" t="s">
        <v>4054</v>
      </c>
      <c r="U203" s="1" t="s">
        <v>4008</v>
      </c>
      <c r="V203" s="1" t="s">
        <v>4175</v>
      </c>
    </row>
    <row r="204" s="1" customFormat="1" spans="1:22">
      <c r="A204" s="1" t="s">
        <v>2627</v>
      </c>
      <c r="B204" s="1" t="s">
        <v>140</v>
      </c>
      <c r="C204" s="1" t="s">
        <v>2628</v>
      </c>
      <c r="D204" s="1" t="s">
        <v>267</v>
      </c>
      <c r="E204" s="1" t="s">
        <v>4722</v>
      </c>
      <c r="F204" s="1" t="s">
        <v>825</v>
      </c>
      <c r="G204" s="1" t="s">
        <v>1452</v>
      </c>
      <c r="H204" s="1" t="s">
        <v>4046</v>
      </c>
      <c r="I204" s="1" t="s">
        <v>4723</v>
      </c>
      <c r="J204" s="1" t="s">
        <v>4048</v>
      </c>
      <c r="K204" s="1" t="s">
        <v>4723</v>
      </c>
      <c r="L204" s="1" t="s">
        <v>4723</v>
      </c>
      <c r="M204" s="1" t="s">
        <v>4049</v>
      </c>
      <c r="N204" s="1" t="s">
        <v>4049</v>
      </c>
      <c r="O204" s="1" t="s">
        <v>4050</v>
      </c>
      <c r="P204" s="1" t="s">
        <v>4051</v>
      </c>
      <c r="Q204" s="1" t="s">
        <v>4052</v>
      </c>
      <c r="R204" s="1" t="s">
        <v>4724</v>
      </c>
      <c r="S204" s="1" t="s">
        <v>75</v>
      </c>
      <c r="T204" s="1" t="s">
        <v>4054</v>
      </c>
      <c r="U204" s="1" t="s">
        <v>4008</v>
      </c>
      <c r="V204" s="1" t="s">
        <v>4175</v>
      </c>
    </row>
    <row r="205" s="1" customFormat="1" spans="1:22">
      <c r="A205" s="1" t="s">
        <v>2535</v>
      </c>
      <c r="B205" s="1" t="s">
        <v>140</v>
      </c>
      <c r="C205" s="1" t="s">
        <v>2536</v>
      </c>
      <c r="D205" s="1" t="s">
        <v>4725</v>
      </c>
      <c r="E205" s="1" t="s">
        <v>4726</v>
      </c>
      <c r="F205" s="1" t="s">
        <v>825</v>
      </c>
      <c r="G205" s="1" t="s">
        <v>2074</v>
      </c>
      <c r="H205" s="1" t="s">
        <v>4046</v>
      </c>
      <c r="I205" s="1" t="s">
        <v>4727</v>
      </c>
      <c r="J205" s="1" t="s">
        <v>4048</v>
      </c>
      <c r="K205" s="1" t="s">
        <v>4727</v>
      </c>
      <c r="L205" s="1" t="s">
        <v>4727</v>
      </c>
      <c r="M205" s="1" t="s">
        <v>4049</v>
      </c>
      <c r="N205" s="1" t="s">
        <v>4049</v>
      </c>
      <c r="O205" s="1" t="s">
        <v>4050</v>
      </c>
      <c r="P205" s="1" t="s">
        <v>4051</v>
      </c>
      <c r="Q205" s="1" t="s">
        <v>4052</v>
      </c>
      <c r="R205" s="1" t="s">
        <v>4728</v>
      </c>
      <c r="S205" s="1" t="s">
        <v>75</v>
      </c>
      <c r="T205" s="1" t="s">
        <v>4054</v>
      </c>
      <c r="U205" s="1" t="s">
        <v>4008</v>
      </c>
      <c r="V205" s="1" t="s">
        <v>4600</v>
      </c>
    </row>
    <row r="206" s="1" customFormat="1" spans="1:22">
      <c r="A206" s="1" t="s">
        <v>135</v>
      </c>
      <c r="B206" s="1" t="s">
        <v>140</v>
      </c>
      <c r="C206" s="1" t="s">
        <v>136</v>
      </c>
      <c r="D206" s="1" t="s">
        <v>138</v>
      </c>
      <c r="E206" s="1" t="s">
        <v>4729</v>
      </c>
      <c r="F206" s="1" t="s">
        <v>83</v>
      </c>
      <c r="G206" s="1" t="s">
        <v>106</v>
      </c>
      <c r="H206" s="1" t="s">
        <v>4046</v>
      </c>
      <c r="I206" s="1" t="s">
        <v>4730</v>
      </c>
      <c r="J206" s="1" t="s">
        <v>4048</v>
      </c>
      <c r="K206" s="1" t="s">
        <v>4730</v>
      </c>
      <c r="L206" s="1" t="s">
        <v>4730</v>
      </c>
      <c r="M206" s="1" t="s">
        <v>4049</v>
      </c>
      <c r="N206" s="1" t="s">
        <v>4049</v>
      </c>
      <c r="O206" s="1" t="s">
        <v>4050</v>
      </c>
      <c r="P206" s="1" t="s">
        <v>4051</v>
      </c>
      <c r="Q206" s="1" t="s">
        <v>4052</v>
      </c>
      <c r="R206" s="1" t="s">
        <v>4731</v>
      </c>
      <c r="S206" s="1" t="s">
        <v>75</v>
      </c>
      <c r="T206" s="1" t="s">
        <v>4054</v>
      </c>
      <c r="U206" s="1" t="s">
        <v>4008</v>
      </c>
      <c r="V206" s="1" t="s">
        <v>4059</v>
      </c>
    </row>
    <row r="207" s="1" customFormat="1" spans="1:22">
      <c r="A207" s="1" t="s">
        <v>3115</v>
      </c>
      <c r="B207" s="1" t="s">
        <v>376</v>
      </c>
      <c r="C207" s="1" t="s">
        <v>3116</v>
      </c>
      <c r="D207" s="1" t="s">
        <v>3118</v>
      </c>
      <c r="E207" s="1" t="s">
        <v>4732</v>
      </c>
      <c r="F207" s="1" t="s">
        <v>826</v>
      </c>
      <c r="G207" s="1" t="s">
        <v>1461</v>
      </c>
      <c r="H207" s="1" t="s">
        <v>4046</v>
      </c>
      <c r="I207" s="1" t="s">
        <v>4733</v>
      </c>
      <c r="J207" s="1" t="s">
        <v>4048</v>
      </c>
      <c r="K207" s="1" t="s">
        <v>4733</v>
      </c>
      <c r="L207" s="1" t="s">
        <v>4733</v>
      </c>
      <c r="M207" s="1" t="s">
        <v>4049</v>
      </c>
      <c r="N207" s="1" t="s">
        <v>4049</v>
      </c>
      <c r="O207" s="1" t="s">
        <v>4050</v>
      </c>
      <c r="P207" s="1" t="s">
        <v>4051</v>
      </c>
      <c r="Q207" s="1" t="s">
        <v>4052</v>
      </c>
      <c r="R207" s="1" t="s">
        <v>4734</v>
      </c>
      <c r="S207" s="1" t="s">
        <v>75</v>
      </c>
      <c r="T207" s="1" t="s">
        <v>4054</v>
      </c>
      <c r="U207" s="1" t="s">
        <v>4008</v>
      </c>
      <c r="V207" s="1" t="s">
        <v>4175</v>
      </c>
    </row>
    <row r="208" s="1" customFormat="1" spans="1:22">
      <c r="A208" s="1" t="s">
        <v>2642</v>
      </c>
      <c r="B208" s="1" t="s">
        <v>376</v>
      </c>
      <c r="C208" s="1" t="s">
        <v>2643</v>
      </c>
      <c r="D208" s="1" t="s">
        <v>2645</v>
      </c>
      <c r="E208" s="1" t="s">
        <v>4735</v>
      </c>
      <c r="F208" s="1" t="s">
        <v>825</v>
      </c>
      <c r="G208" s="1" t="s">
        <v>1452</v>
      </c>
      <c r="H208" s="1" t="s">
        <v>4046</v>
      </c>
      <c r="I208" s="1" t="s">
        <v>4736</v>
      </c>
      <c r="J208" s="1" t="s">
        <v>4048</v>
      </c>
      <c r="K208" s="1" t="s">
        <v>4736</v>
      </c>
      <c r="L208" s="1" t="s">
        <v>4736</v>
      </c>
      <c r="M208" s="1" t="s">
        <v>4049</v>
      </c>
      <c r="N208" s="1" t="s">
        <v>4049</v>
      </c>
      <c r="O208" s="1" t="s">
        <v>4050</v>
      </c>
      <c r="P208" s="1" t="s">
        <v>4051</v>
      </c>
      <c r="Q208" s="1" t="s">
        <v>4052</v>
      </c>
      <c r="R208" s="1" t="s">
        <v>4737</v>
      </c>
      <c r="S208" s="1" t="s">
        <v>75</v>
      </c>
      <c r="T208" s="1" t="s">
        <v>4054</v>
      </c>
      <c r="U208" s="1" t="s">
        <v>4008</v>
      </c>
      <c r="V208" s="1" t="s">
        <v>4175</v>
      </c>
    </row>
    <row r="209" s="1" customFormat="1" spans="1:22">
      <c r="A209" s="1" t="s">
        <v>2976</v>
      </c>
      <c r="B209" s="1" t="s">
        <v>376</v>
      </c>
      <c r="C209" s="1" t="s">
        <v>2977</v>
      </c>
      <c r="D209" s="1" t="s">
        <v>2979</v>
      </c>
      <c r="E209" s="1" t="s">
        <v>4738</v>
      </c>
      <c r="F209" s="1" t="s">
        <v>825</v>
      </c>
      <c r="G209" s="1" t="s">
        <v>1452</v>
      </c>
      <c r="H209" s="1" t="s">
        <v>4046</v>
      </c>
      <c r="I209" s="1" t="s">
        <v>4739</v>
      </c>
      <c r="J209" s="1" t="s">
        <v>4048</v>
      </c>
      <c r="K209" s="1" t="s">
        <v>4739</v>
      </c>
      <c r="L209" s="1" t="s">
        <v>4739</v>
      </c>
      <c r="M209" s="1" t="s">
        <v>4049</v>
      </c>
      <c r="N209" s="1" t="s">
        <v>4049</v>
      </c>
      <c r="O209" s="1" t="s">
        <v>4050</v>
      </c>
      <c r="P209" s="1" t="s">
        <v>4051</v>
      </c>
      <c r="Q209" s="1" t="s">
        <v>4052</v>
      </c>
      <c r="R209" s="1" t="s">
        <v>4740</v>
      </c>
      <c r="S209" s="1" t="s">
        <v>75</v>
      </c>
      <c r="T209" s="1" t="s">
        <v>4054</v>
      </c>
      <c r="U209" s="1" t="s">
        <v>4008</v>
      </c>
      <c r="V209" s="1" t="s">
        <v>4741</v>
      </c>
    </row>
    <row r="210" s="1" customFormat="1" spans="1:22">
      <c r="A210" s="1" t="s">
        <v>2826</v>
      </c>
      <c r="B210" s="1" t="s">
        <v>376</v>
      </c>
      <c r="C210" s="1" t="s">
        <v>2827</v>
      </c>
      <c r="D210" s="1" t="s">
        <v>2829</v>
      </c>
      <c r="E210" s="1" t="s">
        <v>4742</v>
      </c>
      <c r="F210" s="1" t="s">
        <v>826</v>
      </c>
      <c r="G210" s="1" t="s">
        <v>1452</v>
      </c>
      <c r="H210" s="1" t="s">
        <v>4046</v>
      </c>
      <c r="I210" s="1" t="s">
        <v>4743</v>
      </c>
      <c r="J210" s="1" t="s">
        <v>4048</v>
      </c>
      <c r="K210" s="1" t="s">
        <v>4743</v>
      </c>
      <c r="L210" s="1" t="s">
        <v>4743</v>
      </c>
      <c r="M210" s="1" t="s">
        <v>4049</v>
      </c>
      <c r="N210" s="1" t="s">
        <v>4049</v>
      </c>
      <c r="O210" s="1" t="s">
        <v>4050</v>
      </c>
      <c r="P210" s="1" t="s">
        <v>4051</v>
      </c>
      <c r="Q210" s="1" t="s">
        <v>4052</v>
      </c>
      <c r="R210" s="1" t="s">
        <v>4744</v>
      </c>
      <c r="S210" s="1" t="s">
        <v>75</v>
      </c>
      <c r="T210" s="1" t="s">
        <v>4054</v>
      </c>
      <c r="U210" s="1" t="s">
        <v>4008</v>
      </c>
      <c r="V210" s="1" t="s">
        <v>4745</v>
      </c>
    </row>
    <row r="211" s="1" customFormat="1" spans="1:22">
      <c r="A211" s="1" t="s">
        <v>2815</v>
      </c>
      <c r="B211" s="1" t="s">
        <v>376</v>
      </c>
      <c r="C211" s="1" t="s">
        <v>2816</v>
      </c>
      <c r="D211" s="1" t="s">
        <v>601</v>
      </c>
      <c r="E211" s="1" t="s">
        <v>4746</v>
      </c>
      <c r="F211" s="1" t="s">
        <v>825</v>
      </c>
      <c r="G211" s="1" t="s">
        <v>1452</v>
      </c>
      <c r="H211" s="1" t="s">
        <v>4046</v>
      </c>
      <c r="I211" s="1" t="s">
        <v>4747</v>
      </c>
      <c r="J211" s="1" t="s">
        <v>4048</v>
      </c>
      <c r="K211" s="1" t="s">
        <v>4747</v>
      </c>
      <c r="L211" s="1" t="s">
        <v>4747</v>
      </c>
      <c r="M211" s="1" t="s">
        <v>4049</v>
      </c>
      <c r="N211" s="1" t="s">
        <v>4049</v>
      </c>
      <c r="O211" s="1" t="s">
        <v>4050</v>
      </c>
      <c r="P211" s="1" t="s">
        <v>4051</v>
      </c>
      <c r="Q211" s="1" t="s">
        <v>4052</v>
      </c>
      <c r="R211" s="1" t="s">
        <v>4748</v>
      </c>
      <c r="S211" s="1" t="s">
        <v>75</v>
      </c>
      <c r="T211" s="1" t="s">
        <v>4054</v>
      </c>
      <c r="U211" s="1" t="s">
        <v>4012</v>
      </c>
      <c r="V211" s="1" t="s">
        <v>4071</v>
      </c>
    </row>
    <row r="212" s="1" customFormat="1" spans="1:22">
      <c r="A212" s="1" t="s">
        <v>1710</v>
      </c>
      <c r="B212" s="1" t="s">
        <v>376</v>
      </c>
      <c r="C212" s="1" t="s">
        <v>1711</v>
      </c>
      <c r="D212" s="1" t="s">
        <v>365</v>
      </c>
      <c r="E212" s="1" t="s">
        <v>4749</v>
      </c>
      <c r="F212" s="1" t="s">
        <v>83</v>
      </c>
      <c r="G212" s="1" t="s">
        <v>826</v>
      </c>
      <c r="H212" s="1" t="s">
        <v>4046</v>
      </c>
      <c r="I212" s="1" t="s">
        <v>4750</v>
      </c>
      <c r="J212" s="1" t="s">
        <v>4048</v>
      </c>
      <c r="K212" s="1" t="s">
        <v>4750</v>
      </c>
      <c r="L212" s="1" t="s">
        <v>4750</v>
      </c>
      <c r="M212" s="1" t="s">
        <v>4049</v>
      </c>
      <c r="N212" s="1" t="s">
        <v>4049</v>
      </c>
      <c r="O212" s="1" t="s">
        <v>4050</v>
      </c>
      <c r="P212" s="1" t="s">
        <v>4051</v>
      </c>
      <c r="Q212" s="1" t="s">
        <v>4052</v>
      </c>
      <c r="R212" s="1" t="s">
        <v>4751</v>
      </c>
      <c r="S212" s="1" t="s">
        <v>75</v>
      </c>
      <c r="T212" s="1" t="s">
        <v>4054</v>
      </c>
      <c r="U212" s="1" t="s">
        <v>4008</v>
      </c>
      <c r="V212" s="1" t="s">
        <v>4080</v>
      </c>
    </row>
    <row r="213" s="1" customFormat="1" spans="1:22">
      <c r="A213" s="1" t="s">
        <v>3110</v>
      </c>
      <c r="B213" s="1" t="s">
        <v>376</v>
      </c>
      <c r="C213" s="1" t="s">
        <v>3111</v>
      </c>
      <c r="D213" s="1" t="s">
        <v>471</v>
      </c>
      <c r="E213" s="1" t="s">
        <v>4752</v>
      </c>
      <c r="F213" s="1" t="s">
        <v>2074</v>
      </c>
      <c r="G213" s="1" t="s">
        <v>1461</v>
      </c>
      <c r="H213" s="1" t="s">
        <v>4046</v>
      </c>
      <c r="I213" s="1" t="s">
        <v>4753</v>
      </c>
      <c r="J213" s="1" t="s">
        <v>4048</v>
      </c>
      <c r="K213" s="1" t="s">
        <v>4753</v>
      </c>
      <c r="L213" s="1" t="s">
        <v>4753</v>
      </c>
      <c r="M213" s="1" t="s">
        <v>4049</v>
      </c>
      <c r="N213" s="1" t="s">
        <v>4049</v>
      </c>
      <c r="O213" s="1" t="s">
        <v>4050</v>
      </c>
      <c r="P213" s="1" t="s">
        <v>4051</v>
      </c>
      <c r="Q213" s="1" t="s">
        <v>4052</v>
      </c>
      <c r="R213" s="1" t="s">
        <v>4754</v>
      </c>
      <c r="S213" s="1" t="s">
        <v>75</v>
      </c>
      <c r="T213" s="1" t="s">
        <v>4054</v>
      </c>
      <c r="U213" s="1" t="s">
        <v>4008</v>
      </c>
      <c r="V213" s="1" t="s">
        <v>4175</v>
      </c>
    </row>
    <row r="214" s="1" customFormat="1" spans="1:22">
      <c r="A214" s="1" t="s">
        <v>1091</v>
      </c>
      <c r="B214" s="1" t="s">
        <v>376</v>
      </c>
      <c r="C214" s="1" t="s">
        <v>1092</v>
      </c>
      <c r="D214" s="1" t="s">
        <v>267</v>
      </c>
      <c r="E214" s="1" t="s">
        <v>4755</v>
      </c>
      <c r="F214" s="1" t="s">
        <v>83</v>
      </c>
      <c r="G214" s="1" t="s">
        <v>825</v>
      </c>
      <c r="H214" s="1" t="s">
        <v>4046</v>
      </c>
      <c r="I214" s="1" t="s">
        <v>4756</v>
      </c>
      <c r="J214" s="1" t="s">
        <v>4048</v>
      </c>
      <c r="K214" s="1" t="s">
        <v>4756</v>
      </c>
      <c r="L214" s="1" t="s">
        <v>4756</v>
      </c>
      <c r="M214" s="1" t="s">
        <v>4049</v>
      </c>
      <c r="N214" s="1" t="s">
        <v>4049</v>
      </c>
      <c r="O214" s="1" t="s">
        <v>4050</v>
      </c>
      <c r="P214" s="1" t="s">
        <v>4051</v>
      </c>
      <c r="Q214" s="1" t="s">
        <v>4052</v>
      </c>
      <c r="R214" s="1" t="s">
        <v>4757</v>
      </c>
      <c r="S214" s="1" t="s">
        <v>75</v>
      </c>
      <c r="T214" s="1" t="s">
        <v>4054</v>
      </c>
      <c r="U214" s="1" t="s">
        <v>4008</v>
      </c>
      <c r="V214" s="1" t="s">
        <v>4175</v>
      </c>
    </row>
    <row r="215" s="1" customFormat="1" spans="1:22">
      <c r="A215" s="1" t="s">
        <v>1089</v>
      </c>
      <c r="B215" s="1" t="s">
        <v>376</v>
      </c>
      <c r="C215" s="1" t="s">
        <v>1090</v>
      </c>
      <c r="D215" s="1" t="s">
        <v>374</v>
      </c>
      <c r="E215" s="1" t="s">
        <v>4758</v>
      </c>
      <c r="F215" s="1" t="s">
        <v>106</v>
      </c>
      <c r="G215" s="1" t="s">
        <v>825</v>
      </c>
      <c r="H215" s="1" t="s">
        <v>4046</v>
      </c>
      <c r="I215" s="1" t="s">
        <v>4759</v>
      </c>
      <c r="J215" s="1" t="s">
        <v>4048</v>
      </c>
      <c r="K215" s="1" t="s">
        <v>4759</v>
      </c>
      <c r="L215" s="1" t="s">
        <v>4759</v>
      </c>
      <c r="M215" s="1" t="s">
        <v>4049</v>
      </c>
      <c r="N215" s="1" t="s">
        <v>4049</v>
      </c>
      <c r="O215" s="1" t="s">
        <v>4050</v>
      </c>
      <c r="P215" s="1" t="s">
        <v>4051</v>
      </c>
      <c r="Q215" s="1" t="s">
        <v>4052</v>
      </c>
      <c r="R215" s="1" t="s">
        <v>4760</v>
      </c>
      <c r="S215" s="1" t="s">
        <v>75</v>
      </c>
      <c r="T215" s="1" t="s">
        <v>4054</v>
      </c>
      <c r="U215" s="1" t="s">
        <v>4008</v>
      </c>
      <c r="V215" s="1" t="s">
        <v>4175</v>
      </c>
    </row>
    <row r="216" s="1" customFormat="1" spans="1:22">
      <c r="A216" s="1" t="s">
        <v>371</v>
      </c>
      <c r="B216" s="1" t="s">
        <v>376</v>
      </c>
      <c r="C216" s="1" t="s">
        <v>372</v>
      </c>
      <c r="D216" s="1" t="s">
        <v>374</v>
      </c>
      <c r="E216" s="1" t="s">
        <v>4758</v>
      </c>
      <c r="F216" s="1" t="s">
        <v>83</v>
      </c>
      <c r="G216" s="1" t="s">
        <v>106</v>
      </c>
      <c r="H216" s="1" t="s">
        <v>4046</v>
      </c>
      <c r="I216" s="1" t="s">
        <v>4759</v>
      </c>
      <c r="J216" s="1" t="s">
        <v>4048</v>
      </c>
      <c r="K216" s="1" t="s">
        <v>4759</v>
      </c>
      <c r="L216" s="1" t="s">
        <v>4759</v>
      </c>
      <c r="M216" s="1" t="s">
        <v>4049</v>
      </c>
      <c r="N216" s="1" t="s">
        <v>4049</v>
      </c>
      <c r="O216" s="1" t="s">
        <v>4050</v>
      </c>
      <c r="P216" s="1" t="s">
        <v>4051</v>
      </c>
      <c r="Q216" s="1" t="s">
        <v>4052</v>
      </c>
      <c r="R216" s="1" t="s">
        <v>4761</v>
      </c>
      <c r="S216" s="1" t="s">
        <v>75</v>
      </c>
      <c r="T216" s="1" t="s">
        <v>4054</v>
      </c>
      <c r="U216" s="1" t="s">
        <v>4008</v>
      </c>
      <c r="V216" s="1" t="s">
        <v>4175</v>
      </c>
    </row>
    <row r="217" s="1" customFormat="1" spans="1:22">
      <c r="A217" s="1" t="s">
        <v>146</v>
      </c>
      <c r="B217" s="1" t="s">
        <v>151</v>
      </c>
      <c r="C217" s="1" t="s">
        <v>147</v>
      </c>
      <c r="D217" s="1" t="s">
        <v>4762</v>
      </c>
      <c r="E217" s="1" t="s">
        <v>4763</v>
      </c>
      <c r="F217" s="1" t="s">
        <v>83</v>
      </c>
      <c r="G217" s="1" t="s">
        <v>106</v>
      </c>
      <c r="H217" s="1" t="s">
        <v>4046</v>
      </c>
      <c r="I217" s="1" t="s">
        <v>4764</v>
      </c>
      <c r="J217" s="1" t="s">
        <v>4048</v>
      </c>
      <c r="K217" s="1" t="s">
        <v>4764</v>
      </c>
      <c r="L217" s="1" t="s">
        <v>4764</v>
      </c>
      <c r="M217" s="1" t="s">
        <v>4049</v>
      </c>
      <c r="N217" s="1" t="s">
        <v>4049</v>
      </c>
      <c r="O217" s="1" t="s">
        <v>4050</v>
      </c>
      <c r="P217" s="1" t="s">
        <v>4051</v>
      </c>
      <c r="Q217" s="1" t="s">
        <v>4052</v>
      </c>
      <c r="R217" s="1" t="s">
        <v>4765</v>
      </c>
      <c r="S217" s="1" t="s">
        <v>75</v>
      </c>
      <c r="T217" s="1" t="s">
        <v>4054</v>
      </c>
      <c r="U217" s="1" t="s">
        <v>4008</v>
      </c>
      <c r="V217" s="1" t="s">
        <v>4059</v>
      </c>
    </row>
    <row r="218" s="1" customFormat="1" spans="1:22">
      <c r="A218" s="1" t="s">
        <v>1886</v>
      </c>
      <c r="B218" s="1" t="s">
        <v>151</v>
      </c>
      <c r="C218" s="1" t="s">
        <v>1887</v>
      </c>
      <c r="D218" s="1" t="s">
        <v>4766</v>
      </c>
      <c r="E218" s="1" t="s">
        <v>4767</v>
      </c>
      <c r="F218" s="1" t="s">
        <v>825</v>
      </c>
      <c r="G218" s="1" t="s">
        <v>826</v>
      </c>
      <c r="H218" s="1" t="s">
        <v>4046</v>
      </c>
      <c r="I218" s="1" t="s">
        <v>4768</v>
      </c>
      <c r="J218" s="1" t="s">
        <v>4048</v>
      </c>
      <c r="K218" s="1" t="s">
        <v>4768</v>
      </c>
      <c r="L218" s="1" t="s">
        <v>4768</v>
      </c>
      <c r="M218" s="1" t="s">
        <v>4049</v>
      </c>
      <c r="N218" s="1" t="s">
        <v>4049</v>
      </c>
      <c r="O218" s="1" t="s">
        <v>4050</v>
      </c>
      <c r="P218" s="1" t="s">
        <v>4051</v>
      </c>
      <c r="Q218" s="1" t="s">
        <v>4052</v>
      </c>
      <c r="R218" s="1" t="s">
        <v>4769</v>
      </c>
      <c r="S218" s="1" t="s">
        <v>75</v>
      </c>
      <c r="T218" s="1" t="s">
        <v>4054</v>
      </c>
      <c r="U218" s="1" t="s">
        <v>4008</v>
      </c>
      <c r="V218" s="1" t="s">
        <v>4071</v>
      </c>
    </row>
    <row r="219" s="1" customFormat="1" spans="1:22">
      <c r="A219" s="1" t="s">
        <v>3285</v>
      </c>
      <c r="B219" s="1" t="s">
        <v>151</v>
      </c>
      <c r="C219" s="1" t="s">
        <v>3286</v>
      </c>
      <c r="D219" s="1" t="s">
        <v>3288</v>
      </c>
      <c r="E219" s="1" t="s">
        <v>4770</v>
      </c>
      <c r="F219" s="1" t="s">
        <v>1452</v>
      </c>
      <c r="G219" s="1" t="s">
        <v>1461</v>
      </c>
      <c r="H219" s="1" t="s">
        <v>4046</v>
      </c>
      <c r="I219" s="1" t="s">
        <v>4771</v>
      </c>
      <c r="J219" s="1" t="s">
        <v>4048</v>
      </c>
      <c r="K219" s="1" t="s">
        <v>4771</v>
      </c>
      <c r="L219" s="1" t="s">
        <v>4771</v>
      </c>
      <c r="M219" s="1" t="s">
        <v>4049</v>
      </c>
      <c r="N219" s="1" t="s">
        <v>4049</v>
      </c>
      <c r="O219" s="1" t="s">
        <v>4050</v>
      </c>
      <c r="P219" s="1" t="s">
        <v>4051</v>
      </c>
      <c r="Q219" s="1" t="s">
        <v>4052</v>
      </c>
      <c r="R219" s="1" t="s">
        <v>4772</v>
      </c>
      <c r="S219" s="1" t="s">
        <v>75</v>
      </c>
      <c r="T219" s="1" t="s">
        <v>4054</v>
      </c>
      <c r="U219" s="1" t="s">
        <v>4012</v>
      </c>
      <c r="V219" s="1" t="s">
        <v>4071</v>
      </c>
    </row>
    <row r="220" s="1" customFormat="1" spans="1:22">
      <c r="A220" s="1" t="s">
        <v>1074</v>
      </c>
      <c r="B220" s="1" t="s">
        <v>151</v>
      </c>
      <c r="C220" s="1" t="s">
        <v>1075</v>
      </c>
      <c r="D220" s="1" t="s">
        <v>4773</v>
      </c>
      <c r="E220" s="1" t="s">
        <v>4774</v>
      </c>
      <c r="F220" s="1" t="s">
        <v>106</v>
      </c>
      <c r="G220" s="1" t="s">
        <v>825</v>
      </c>
      <c r="H220" s="1" t="s">
        <v>4046</v>
      </c>
      <c r="I220" s="1" t="s">
        <v>4775</v>
      </c>
      <c r="J220" s="1" t="s">
        <v>4048</v>
      </c>
      <c r="K220" s="1" t="s">
        <v>4775</v>
      </c>
      <c r="L220" s="1" t="s">
        <v>4775</v>
      </c>
      <c r="M220" s="1" t="s">
        <v>4049</v>
      </c>
      <c r="N220" s="1" t="s">
        <v>4049</v>
      </c>
      <c r="O220" s="1" t="s">
        <v>4050</v>
      </c>
      <c r="P220" s="1" t="s">
        <v>4051</v>
      </c>
      <c r="Q220" s="1" t="s">
        <v>4052</v>
      </c>
      <c r="R220" s="1" t="s">
        <v>4776</v>
      </c>
      <c r="S220" s="1" t="s">
        <v>75</v>
      </c>
      <c r="T220" s="1" t="s">
        <v>4054</v>
      </c>
      <c r="U220" s="1" t="s">
        <v>4012</v>
      </c>
      <c r="V220" s="1" t="s">
        <v>4080</v>
      </c>
    </row>
    <row r="221" s="1" customFormat="1" spans="1:22">
      <c r="A221" s="1" t="s">
        <v>2834</v>
      </c>
      <c r="B221" s="1" t="s">
        <v>151</v>
      </c>
      <c r="C221" s="1" t="s">
        <v>2835</v>
      </c>
      <c r="D221" s="1" t="s">
        <v>4777</v>
      </c>
      <c r="E221" s="1" t="s">
        <v>4778</v>
      </c>
      <c r="F221" s="1" t="s">
        <v>825</v>
      </c>
      <c r="G221" s="1" t="s">
        <v>1452</v>
      </c>
      <c r="H221" s="1" t="s">
        <v>4046</v>
      </c>
      <c r="I221" s="1" t="s">
        <v>4779</v>
      </c>
      <c r="J221" s="1" t="s">
        <v>4048</v>
      </c>
      <c r="K221" s="1" t="s">
        <v>4779</v>
      </c>
      <c r="L221" s="1" t="s">
        <v>4779</v>
      </c>
      <c r="M221" s="1" t="s">
        <v>4049</v>
      </c>
      <c r="N221" s="1" t="s">
        <v>4049</v>
      </c>
      <c r="O221" s="1" t="s">
        <v>4050</v>
      </c>
      <c r="P221" s="1" t="s">
        <v>4051</v>
      </c>
      <c r="Q221" s="1" t="s">
        <v>4052</v>
      </c>
      <c r="R221" s="1" t="s">
        <v>4780</v>
      </c>
      <c r="S221" s="1" t="s">
        <v>75</v>
      </c>
      <c r="T221" s="1" t="s">
        <v>4054</v>
      </c>
      <c r="U221" s="1" t="s">
        <v>4008</v>
      </c>
      <c r="V221" s="1" t="s">
        <v>4071</v>
      </c>
    </row>
    <row r="222" s="1" customFormat="1" spans="1:22">
      <c r="A222" s="1" t="s">
        <v>877</v>
      </c>
      <c r="B222" s="1" t="s">
        <v>151</v>
      </c>
      <c r="C222" s="1" t="s">
        <v>878</v>
      </c>
      <c r="D222" s="1" t="s">
        <v>880</v>
      </c>
      <c r="E222" s="1" t="s">
        <v>4781</v>
      </c>
      <c r="F222" s="1" t="s">
        <v>129</v>
      </c>
      <c r="G222" s="1" t="s">
        <v>825</v>
      </c>
      <c r="H222" s="1" t="s">
        <v>4046</v>
      </c>
      <c r="I222" s="1" t="s">
        <v>4782</v>
      </c>
      <c r="J222" s="1" t="s">
        <v>4048</v>
      </c>
      <c r="K222" s="1" t="s">
        <v>4782</v>
      </c>
      <c r="L222" s="1" t="s">
        <v>4782</v>
      </c>
      <c r="M222" s="1" t="s">
        <v>4049</v>
      </c>
      <c r="N222" s="1" t="s">
        <v>4049</v>
      </c>
      <c r="O222" s="1" t="s">
        <v>4050</v>
      </c>
      <c r="P222" s="1" t="s">
        <v>4051</v>
      </c>
      <c r="Q222" s="1" t="s">
        <v>4052</v>
      </c>
      <c r="R222" s="1" t="s">
        <v>4783</v>
      </c>
      <c r="S222" s="1" t="s">
        <v>75</v>
      </c>
      <c r="T222" s="1" t="s">
        <v>4054</v>
      </c>
      <c r="U222" s="1" t="s">
        <v>4008</v>
      </c>
      <c r="V222" s="1" t="s">
        <v>4611</v>
      </c>
    </row>
    <row r="223" s="1" customFormat="1" spans="1:22">
      <c r="A223" s="1" t="s">
        <v>1083</v>
      </c>
      <c r="B223" s="1" t="s">
        <v>151</v>
      </c>
      <c r="C223" s="1" t="s">
        <v>1084</v>
      </c>
      <c r="D223" s="1" t="s">
        <v>365</v>
      </c>
      <c r="E223" s="1" t="s">
        <v>4784</v>
      </c>
      <c r="F223" s="1" t="s">
        <v>106</v>
      </c>
      <c r="G223" s="1" t="s">
        <v>825</v>
      </c>
      <c r="H223" s="1" t="s">
        <v>4046</v>
      </c>
      <c r="I223" s="1" t="s">
        <v>4316</v>
      </c>
      <c r="J223" s="1" t="s">
        <v>4048</v>
      </c>
      <c r="K223" s="1" t="s">
        <v>4316</v>
      </c>
      <c r="L223" s="1" t="s">
        <v>4316</v>
      </c>
      <c r="M223" s="1" t="s">
        <v>4049</v>
      </c>
      <c r="N223" s="1" t="s">
        <v>4049</v>
      </c>
      <c r="O223" s="1" t="s">
        <v>4050</v>
      </c>
      <c r="P223" s="1" t="s">
        <v>4051</v>
      </c>
      <c r="Q223" s="1" t="s">
        <v>4052</v>
      </c>
      <c r="R223" s="1" t="s">
        <v>4785</v>
      </c>
      <c r="S223" s="1" t="s">
        <v>75</v>
      </c>
      <c r="T223" s="1" t="s">
        <v>4054</v>
      </c>
      <c r="U223" s="1" t="s">
        <v>4008</v>
      </c>
      <c r="V223" s="1" t="s">
        <v>4080</v>
      </c>
    </row>
    <row r="224" s="1" customFormat="1" spans="1:22">
      <c r="A224" s="1" t="s">
        <v>3277</v>
      </c>
      <c r="B224" s="1" t="s">
        <v>151</v>
      </c>
      <c r="C224" s="1" t="s">
        <v>3278</v>
      </c>
      <c r="D224" s="1" t="s">
        <v>3280</v>
      </c>
      <c r="E224" s="1" t="s">
        <v>4786</v>
      </c>
      <c r="F224" s="1" t="s">
        <v>826</v>
      </c>
      <c r="G224" s="1" t="s">
        <v>1461</v>
      </c>
      <c r="H224" s="1" t="s">
        <v>4046</v>
      </c>
      <c r="I224" s="1" t="s">
        <v>4787</v>
      </c>
      <c r="J224" s="1" t="s">
        <v>4048</v>
      </c>
      <c r="K224" s="1" t="s">
        <v>4787</v>
      </c>
      <c r="L224" s="1" t="s">
        <v>4787</v>
      </c>
      <c r="M224" s="1" t="s">
        <v>4049</v>
      </c>
      <c r="N224" s="1" t="s">
        <v>4049</v>
      </c>
      <c r="O224" s="1" t="s">
        <v>4050</v>
      </c>
      <c r="P224" s="1" t="s">
        <v>4051</v>
      </c>
      <c r="Q224" s="1" t="s">
        <v>4052</v>
      </c>
      <c r="R224" s="1" t="s">
        <v>4788</v>
      </c>
      <c r="S224" s="1" t="s">
        <v>75</v>
      </c>
      <c r="T224" s="1" t="s">
        <v>4054</v>
      </c>
      <c r="U224" s="1" t="s">
        <v>4012</v>
      </c>
      <c r="V224" s="1" t="s">
        <v>4071</v>
      </c>
    </row>
    <row r="225" s="1" customFormat="1" spans="1:22">
      <c r="A225" s="1" t="s">
        <v>1097</v>
      </c>
      <c r="B225" s="1" t="s">
        <v>151</v>
      </c>
      <c r="C225" s="1" t="s">
        <v>1098</v>
      </c>
      <c r="D225" s="1" t="s">
        <v>1100</v>
      </c>
      <c r="E225" s="1" t="s">
        <v>4789</v>
      </c>
      <c r="F225" s="1" t="s">
        <v>83</v>
      </c>
      <c r="G225" s="1" t="s">
        <v>825</v>
      </c>
      <c r="H225" s="1" t="s">
        <v>4046</v>
      </c>
      <c r="I225" s="1" t="s">
        <v>4790</v>
      </c>
      <c r="J225" s="1" t="s">
        <v>4048</v>
      </c>
      <c r="K225" s="1" t="s">
        <v>4790</v>
      </c>
      <c r="L225" s="1" t="s">
        <v>4790</v>
      </c>
      <c r="M225" s="1" t="s">
        <v>4049</v>
      </c>
      <c r="N225" s="1" t="s">
        <v>4049</v>
      </c>
      <c r="O225" s="1" t="s">
        <v>4050</v>
      </c>
      <c r="P225" s="1" t="s">
        <v>4051</v>
      </c>
      <c r="Q225" s="1" t="s">
        <v>4052</v>
      </c>
      <c r="R225" s="1" t="s">
        <v>4791</v>
      </c>
      <c r="S225" s="1" t="s">
        <v>75</v>
      </c>
      <c r="T225" s="1" t="s">
        <v>4054</v>
      </c>
      <c r="U225" s="1" t="s">
        <v>4008</v>
      </c>
      <c r="V225" s="1" t="s">
        <v>4175</v>
      </c>
    </row>
    <row r="226" s="1" customFormat="1" spans="1:22">
      <c r="A226" s="1" t="s">
        <v>886</v>
      </c>
      <c r="B226" s="1" t="s">
        <v>151</v>
      </c>
      <c r="C226" s="1" t="s">
        <v>887</v>
      </c>
      <c r="D226" s="1" t="s">
        <v>889</v>
      </c>
      <c r="E226" s="1" t="s">
        <v>4792</v>
      </c>
      <c r="F226" s="1" t="s">
        <v>95</v>
      </c>
      <c r="G226" s="1" t="s">
        <v>825</v>
      </c>
      <c r="H226" s="1" t="s">
        <v>4046</v>
      </c>
      <c r="I226" s="1" t="s">
        <v>4793</v>
      </c>
      <c r="J226" s="1" t="s">
        <v>4048</v>
      </c>
      <c r="K226" s="1" t="s">
        <v>4793</v>
      </c>
      <c r="L226" s="1" t="s">
        <v>4793</v>
      </c>
      <c r="M226" s="1" t="s">
        <v>4049</v>
      </c>
      <c r="N226" s="1" t="s">
        <v>4049</v>
      </c>
      <c r="O226" s="1" t="s">
        <v>4050</v>
      </c>
      <c r="P226" s="1" t="s">
        <v>4051</v>
      </c>
      <c r="Q226" s="1" t="s">
        <v>4052</v>
      </c>
      <c r="R226" s="1" t="s">
        <v>4794</v>
      </c>
      <c r="S226" s="1" t="s">
        <v>75</v>
      </c>
      <c r="T226" s="1" t="s">
        <v>4054</v>
      </c>
      <c r="U226" s="1" t="s">
        <v>4008</v>
      </c>
      <c r="V226" s="1" t="s">
        <v>4059</v>
      </c>
    </row>
    <row r="227" s="1" customFormat="1" spans="1:22">
      <c r="A227" s="1" t="s">
        <v>3123</v>
      </c>
      <c r="B227" s="1" t="s">
        <v>151</v>
      </c>
      <c r="C227" s="1" t="s">
        <v>3124</v>
      </c>
      <c r="D227" s="1" t="s">
        <v>402</v>
      </c>
      <c r="E227" s="1" t="s">
        <v>4795</v>
      </c>
      <c r="F227" s="1" t="s">
        <v>825</v>
      </c>
      <c r="G227" s="1" t="s">
        <v>1461</v>
      </c>
      <c r="H227" s="1" t="s">
        <v>4046</v>
      </c>
      <c r="I227" s="1" t="s">
        <v>4796</v>
      </c>
      <c r="J227" s="1" t="s">
        <v>4048</v>
      </c>
      <c r="K227" s="1" t="s">
        <v>4796</v>
      </c>
      <c r="L227" s="1" t="s">
        <v>4796</v>
      </c>
      <c r="M227" s="1" t="s">
        <v>4049</v>
      </c>
      <c r="N227" s="1" t="s">
        <v>4049</v>
      </c>
      <c r="O227" s="1" t="s">
        <v>4050</v>
      </c>
      <c r="P227" s="1" t="s">
        <v>4051</v>
      </c>
      <c r="Q227" s="1" t="s">
        <v>4052</v>
      </c>
      <c r="R227" s="1" t="s">
        <v>4797</v>
      </c>
      <c r="S227" s="1" t="s">
        <v>75</v>
      </c>
      <c r="T227" s="1" t="s">
        <v>4054</v>
      </c>
      <c r="U227" s="1" t="s">
        <v>4008</v>
      </c>
      <c r="V227" s="1" t="s">
        <v>4080</v>
      </c>
    </row>
    <row r="228" s="1" customFormat="1" spans="1:22">
      <c r="A228" s="1" t="s">
        <v>382</v>
      </c>
      <c r="B228" s="1" t="s">
        <v>151</v>
      </c>
      <c r="C228" s="1" t="s">
        <v>383</v>
      </c>
      <c r="D228" s="1" t="s">
        <v>385</v>
      </c>
      <c r="E228" s="1" t="s">
        <v>4798</v>
      </c>
      <c r="F228" s="1" t="s">
        <v>95</v>
      </c>
      <c r="G228" s="1" t="s">
        <v>106</v>
      </c>
      <c r="H228" s="1" t="s">
        <v>4046</v>
      </c>
      <c r="I228" s="1" t="s">
        <v>4799</v>
      </c>
      <c r="J228" s="1" t="s">
        <v>4048</v>
      </c>
      <c r="K228" s="1" t="s">
        <v>4799</v>
      </c>
      <c r="L228" s="1" t="s">
        <v>4799</v>
      </c>
      <c r="M228" s="1" t="s">
        <v>4049</v>
      </c>
      <c r="N228" s="1" t="s">
        <v>4049</v>
      </c>
      <c r="O228" s="1" t="s">
        <v>4050</v>
      </c>
      <c r="P228" s="1" t="s">
        <v>4051</v>
      </c>
      <c r="Q228" s="1" t="s">
        <v>4052</v>
      </c>
      <c r="R228" s="1" t="s">
        <v>4800</v>
      </c>
      <c r="S228" s="1" t="s">
        <v>75</v>
      </c>
      <c r="T228" s="1" t="s">
        <v>4054</v>
      </c>
      <c r="U228" s="1" t="s">
        <v>4008</v>
      </c>
      <c r="V228" s="1" t="s">
        <v>4175</v>
      </c>
    </row>
    <row r="229" s="1" customFormat="1" spans="1:22">
      <c r="A229" s="1" t="s">
        <v>2660</v>
      </c>
      <c r="B229" s="1" t="s">
        <v>151</v>
      </c>
      <c r="C229" s="1" t="s">
        <v>2661</v>
      </c>
      <c r="D229" s="1" t="s">
        <v>385</v>
      </c>
      <c r="E229" s="1" t="s">
        <v>4801</v>
      </c>
      <c r="F229" s="1" t="s">
        <v>826</v>
      </c>
      <c r="G229" s="1" t="s">
        <v>1452</v>
      </c>
      <c r="H229" s="1" t="s">
        <v>4046</v>
      </c>
      <c r="I229" s="1" t="s">
        <v>4802</v>
      </c>
      <c r="J229" s="1" t="s">
        <v>4048</v>
      </c>
      <c r="K229" s="1" t="s">
        <v>4802</v>
      </c>
      <c r="L229" s="1" t="s">
        <v>4802</v>
      </c>
      <c r="M229" s="1" t="s">
        <v>4049</v>
      </c>
      <c r="N229" s="1" t="s">
        <v>4049</v>
      </c>
      <c r="O229" s="1" t="s">
        <v>4050</v>
      </c>
      <c r="P229" s="1" t="s">
        <v>4051</v>
      </c>
      <c r="Q229" s="1" t="s">
        <v>4052</v>
      </c>
      <c r="R229" s="1" t="s">
        <v>4803</v>
      </c>
      <c r="S229" s="1" t="s">
        <v>75</v>
      </c>
      <c r="T229" s="1" t="s">
        <v>4054</v>
      </c>
      <c r="U229" s="1" t="s">
        <v>4008</v>
      </c>
      <c r="V229" s="1" t="s">
        <v>4175</v>
      </c>
    </row>
    <row r="230" s="1" customFormat="1" spans="1:22">
      <c r="A230" s="1" t="s">
        <v>390</v>
      </c>
      <c r="B230" s="1" t="s">
        <v>151</v>
      </c>
      <c r="C230" s="1" t="s">
        <v>391</v>
      </c>
      <c r="D230" s="1" t="s">
        <v>393</v>
      </c>
      <c r="E230" s="1" t="s">
        <v>4804</v>
      </c>
      <c r="F230" s="1" t="s">
        <v>83</v>
      </c>
      <c r="G230" s="1" t="s">
        <v>106</v>
      </c>
      <c r="H230" s="1" t="s">
        <v>4046</v>
      </c>
      <c r="I230" s="1" t="s">
        <v>4805</v>
      </c>
      <c r="J230" s="1" t="s">
        <v>4048</v>
      </c>
      <c r="K230" s="1" t="s">
        <v>4805</v>
      </c>
      <c r="L230" s="1" t="s">
        <v>4805</v>
      </c>
      <c r="M230" s="1" t="s">
        <v>4049</v>
      </c>
      <c r="N230" s="1" t="s">
        <v>4049</v>
      </c>
      <c r="O230" s="1" t="s">
        <v>4050</v>
      </c>
      <c r="P230" s="1" t="s">
        <v>4051</v>
      </c>
      <c r="Q230" s="1" t="s">
        <v>4052</v>
      </c>
      <c r="R230" s="1" t="s">
        <v>4806</v>
      </c>
      <c r="S230" s="1" t="s">
        <v>75</v>
      </c>
      <c r="T230" s="1" t="s">
        <v>4054</v>
      </c>
      <c r="U230" s="1" t="s">
        <v>4008</v>
      </c>
      <c r="V230" s="1" t="s">
        <v>4080</v>
      </c>
    </row>
    <row r="231" s="1" customFormat="1" spans="1:22">
      <c r="A231" s="1" t="s">
        <v>1106</v>
      </c>
      <c r="B231" s="1" t="s">
        <v>151</v>
      </c>
      <c r="C231" s="1" t="s">
        <v>1107</v>
      </c>
      <c r="D231" s="1" t="s">
        <v>1109</v>
      </c>
      <c r="E231" s="1" t="s">
        <v>4807</v>
      </c>
      <c r="F231" s="1" t="s">
        <v>95</v>
      </c>
      <c r="G231" s="1" t="s">
        <v>825</v>
      </c>
      <c r="H231" s="1" t="s">
        <v>4046</v>
      </c>
      <c r="I231" s="1" t="s">
        <v>4808</v>
      </c>
      <c r="J231" s="1" t="s">
        <v>4048</v>
      </c>
      <c r="K231" s="1" t="s">
        <v>4808</v>
      </c>
      <c r="L231" s="1" t="s">
        <v>4808</v>
      </c>
      <c r="M231" s="1" t="s">
        <v>4049</v>
      </c>
      <c r="N231" s="1" t="s">
        <v>4049</v>
      </c>
      <c r="O231" s="1" t="s">
        <v>4050</v>
      </c>
      <c r="P231" s="1" t="s">
        <v>4051</v>
      </c>
      <c r="Q231" s="1" t="s">
        <v>4052</v>
      </c>
      <c r="R231" s="1" t="s">
        <v>4809</v>
      </c>
      <c r="S231" s="1" t="s">
        <v>75</v>
      </c>
      <c r="T231" s="1" t="s">
        <v>4054</v>
      </c>
      <c r="U231" s="1" t="s">
        <v>4008</v>
      </c>
      <c r="V231" s="1" t="s">
        <v>4144</v>
      </c>
    </row>
    <row r="232" s="1" customFormat="1" spans="1:22">
      <c r="A232" s="1" t="s">
        <v>3555</v>
      </c>
      <c r="B232" s="1" t="s">
        <v>151</v>
      </c>
      <c r="C232" s="1" t="s">
        <v>3556</v>
      </c>
      <c r="D232" s="1" t="s">
        <v>3558</v>
      </c>
      <c r="E232" s="1" t="s">
        <v>4810</v>
      </c>
      <c r="F232" s="1" t="s">
        <v>2074</v>
      </c>
      <c r="G232" s="1" t="s">
        <v>2075</v>
      </c>
      <c r="H232" s="1" t="s">
        <v>4046</v>
      </c>
      <c r="I232" s="1" t="s">
        <v>4811</v>
      </c>
      <c r="J232" s="1" t="s">
        <v>4048</v>
      </c>
      <c r="K232" s="1" t="s">
        <v>4811</v>
      </c>
      <c r="L232" s="1" t="s">
        <v>4811</v>
      </c>
      <c r="M232" s="1" t="s">
        <v>4049</v>
      </c>
      <c r="N232" s="1" t="s">
        <v>4049</v>
      </c>
      <c r="O232" s="1" t="s">
        <v>4050</v>
      </c>
      <c r="P232" s="1" t="s">
        <v>4051</v>
      </c>
      <c r="Q232" s="1" t="s">
        <v>4052</v>
      </c>
      <c r="R232" s="1" t="s">
        <v>4812</v>
      </c>
      <c r="S232" s="1" t="s">
        <v>75</v>
      </c>
      <c r="T232" s="1" t="s">
        <v>4054</v>
      </c>
      <c r="U232" s="1" t="s">
        <v>4012</v>
      </c>
      <c r="V232" s="1" t="s">
        <v>4461</v>
      </c>
    </row>
    <row r="233" s="1" customFormat="1" spans="1:22">
      <c r="A233" s="1" t="s">
        <v>2820</v>
      </c>
      <c r="B233" s="1" t="s">
        <v>151</v>
      </c>
      <c r="C233" s="1" t="s">
        <v>2821</v>
      </c>
      <c r="D233" s="1" t="s">
        <v>609</v>
      </c>
      <c r="E233" s="1" t="s">
        <v>4813</v>
      </c>
      <c r="F233" s="1" t="s">
        <v>106</v>
      </c>
      <c r="G233" s="1" t="s">
        <v>1452</v>
      </c>
      <c r="H233" s="1" t="s">
        <v>4046</v>
      </c>
      <c r="I233" s="1" t="s">
        <v>4814</v>
      </c>
      <c r="J233" s="1" t="s">
        <v>4048</v>
      </c>
      <c r="K233" s="1" t="s">
        <v>4814</v>
      </c>
      <c r="L233" s="1" t="s">
        <v>4814</v>
      </c>
      <c r="M233" s="1" t="s">
        <v>4049</v>
      </c>
      <c r="N233" s="1" t="s">
        <v>4049</v>
      </c>
      <c r="O233" s="1" t="s">
        <v>4050</v>
      </c>
      <c r="P233" s="1" t="s">
        <v>4051</v>
      </c>
      <c r="Q233" s="1" t="s">
        <v>4052</v>
      </c>
      <c r="R233" s="1" t="s">
        <v>4815</v>
      </c>
      <c r="S233" s="1" t="s">
        <v>75</v>
      </c>
      <c r="T233" s="1" t="s">
        <v>4054</v>
      </c>
      <c r="U233" s="1" t="s">
        <v>4012</v>
      </c>
      <c r="V233" s="1" t="s">
        <v>4071</v>
      </c>
    </row>
    <row r="234" s="1" customFormat="1" spans="1:22">
      <c r="A234" s="1" t="s">
        <v>2651</v>
      </c>
      <c r="B234" s="1" t="s">
        <v>404</v>
      </c>
      <c r="C234" s="1" t="s">
        <v>2652</v>
      </c>
      <c r="D234" s="1" t="s">
        <v>4816</v>
      </c>
      <c r="E234" s="1" t="s">
        <v>4817</v>
      </c>
      <c r="F234" s="1" t="s">
        <v>826</v>
      </c>
      <c r="G234" s="1" t="s">
        <v>1452</v>
      </c>
      <c r="H234" s="1" t="s">
        <v>4046</v>
      </c>
      <c r="I234" s="1" t="s">
        <v>4818</v>
      </c>
      <c r="J234" s="1" t="s">
        <v>4048</v>
      </c>
      <c r="K234" s="1" t="s">
        <v>4818</v>
      </c>
      <c r="L234" s="1" t="s">
        <v>4818</v>
      </c>
      <c r="M234" s="1" t="s">
        <v>4049</v>
      </c>
      <c r="N234" s="1" t="s">
        <v>4049</v>
      </c>
      <c r="O234" s="1" t="s">
        <v>4050</v>
      </c>
      <c r="P234" s="1" t="s">
        <v>4051</v>
      </c>
      <c r="Q234" s="1" t="s">
        <v>4052</v>
      </c>
      <c r="R234" s="1" t="s">
        <v>4819</v>
      </c>
      <c r="S234" s="1" t="s">
        <v>75</v>
      </c>
      <c r="T234" s="1" t="s">
        <v>4054</v>
      </c>
      <c r="U234" s="1" t="s">
        <v>4012</v>
      </c>
      <c r="V234" s="1" t="s">
        <v>4080</v>
      </c>
    </row>
    <row r="235" s="1" customFormat="1" spans="1:22">
      <c r="A235" s="1" t="s">
        <v>1319</v>
      </c>
      <c r="B235" s="1" t="s">
        <v>404</v>
      </c>
      <c r="C235" s="1" t="s">
        <v>1320</v>
      </c>
      <c r="D235" s="1" t="s">
        <v>4820</v>
      </c>
      <c r="E235" s="1" t="s">
        <v>4821</v>
      </c>
      <c r="F235" s="1" t="s">
        <v>106</v>
      </c>
      <c r="G235" s="1" t="s">
        <v>825</v>
      </c>
      <c r="H235" s="1" t="s">
        <v>4046</v>
      </c>
      <c r="I235" s="1" t="s">
        <v>4822</v>
      </c>
      <c r="J235" s="1" t="s">
        <v>4048</v>
      </c>
      <c r="K235" s="1" t="s">
        <v>4822</v>
      </c>
      <c r="L235" s="1" t="s">
        <v>4822</v>
      </c>
      <c r="M235" s="1" t="s">
        <v>4049</v>
      </c>
      <c r="N235" s="1" t="s">
        <v>4049</v>
      </c>
      <c r="O235" s="1" t="s">
        <v>4050</v>
      </c>
      <c r="P235" s="1" t="s">
        <v>4051</v>
      </c>
      <c r="Q235" s="1" t="s">
        <v>4052</v>
      </c>
      <c r="R235" s="1" t="s">
        <v>4823</v>
      </c>
      <c r="S235" s="1" t="s">
        <v>75</v>
      </c>
      <c r="T235" s="1" t="s">
        <v>4054</v>
      </c>
      <c r="U235" s="1" t="s">
        <v>4008</v>
      </c>
      <c r="V235" s="1" t="s">
        <v>4071</v>
      </c>
    </row>
    <row r="236" s="1" customFormat="1" spans="1:22">
      <c r="A236" s="1" t="s">
        <v>3129</v>
      </c>
      <c r="B236" s="1" t="s">
        <v>404</v>
      </c>
      <c r="C236" s="1" t="s">
        <v>3130</v>
      </c>
      <c r="D236" s="1" t="s">
        <v>3132</v>
      </c>
      <c r="E236" s="1" t="s">
        <v>4824</v>
      </c>
      <c r="F236" s="1" t="s">
        <v>2074</v>
      </c>
      <c r="G236" s="1" t="s">
        <v>1461</v>
      </c>
      <c r="H236" s="1" t="s">
        <v>4046</v>
      </c>
      <c r="I236" s="1" t="s">
        <v>4825</v>
      </c>
      <c r="J236" s="1" t="s">
        <v>4048</v>
      </c>
      <c r="K236" s="1" t="s">
        <v>4825</v>
      </c>
      <c r="L236" s="1" t="s">
        <v>4825</v>
      </c>
      <c r="M236" s="1" t="s">
        <v>4049</v>
      </c>
      <c r="N236" s="1" t="s">
        <v>4049</v>
      </c>
      <c r="O236" s="1" t="s">
        <v>4050</v>
      </c>
      <c r="P236" s="1" t="s">
        <v>4051</v>
      </c>
      <c r="Q236" s="1" t="s">
        <v>4052</v>
      </c>
      <c r="R236" s="1" t="s">
        <v>4826</v>
      </c>
      <c r="S236" s="1" t="s">
        <v>75</v>
      </c>
      <c r="T236" s="1" t="s">
        <v>4054</v>
      </c>
      <c r="U236" s="1" t="s">
        <v>4008</v>
      </c>
      <c r="V236" s="1" t="s">
        <v>4080</v>
      </c>
    </row>
    <row r="237" s="1" customFormat="1" spans="1:22">
      <c r="A237" s="1" t="s">
        <v>1716</v>
      </c>
      <c r="B237" s="1" t="s">
        <v>404</v>
      </c>
      <c r="C237" s="1" t="s">
        <v>1717</v>
      </c>
      <c r="D237" s="1" t="s">
        <v>1719</v>
      </c>
      <c r="E237" s="1" t="s">
        <v>4827</v>
      </c>
      <c r="F237" s="1" t="s">
        <v>825</v>
      </c>
      <c r="G237" s="1" t="s">
        <v>826</v>
      </c>
      <c r="H237" s="1" t="s">
        <v>4046</v>
      </c>
      <c r="I237" s="1" t="s">
        <v>4828</v>
      </c>
      <c r="J237" s="1" t="s">
        <v>4048</v>
      </c>
      <c r="K237" s="1" t="s">
        <v>4828</v>
      </c>
      <c r="L237" s="1" t="s">
        <v>4828</v>
      </c>
      <c r="M237" s="1" t="s">
        <v>4049</v>
      </c>
      <c r="N237" s="1" t="s">
        <v>4049</v>
      </c>
      <c r="O237" s="1" t="s">
        <v>4050</v>
      </c>
      <c r="P237" s="1" t="s">
        <v>4051</v>
      </c>
      <c r="Q237" s="1" t="s">
        <v>4052</v>
      </c>
      <c r="R237" s="1" t="s">
        <v>4829</v>
      </c>
      <c r="S237" s="1" t="s">
        <v>75</v>
      </c>
      <c r="T237" s="1" t="s">
        <v>4054</v>
      </c>
      <c r="U237" s="1" t="s">
        <v>4008</v>
      </c>
      <c r="V237" s="1" t="s">
        <v>4175</v>
      </c>
    </row>
    <row r="238" s="1" customFormat="1" spans="1:22">
      <c r="A238" s="1" t="s">
        <v>3145</v>
      </c>
      <c r="B238" s="1" t="s">
        <v>404</v>
      </c>
      <c r="C238" s="1" t="s">
        <v>3146</v>
      </c>
      <c r="D238" s="1" t="s">
        <v>4830</v>
      </c>
      <c r="E238" s="1" t="s">
        <v>4831</v>
      </c>
      <c r="F238" s="1" t="s">
        <v>2074</v>
      </c>
      <c r="G238" s="1" t="s">
        <v>1461</v>
      </c>
      <c r="H238" s="1" t="s">
        <v>4046</v>
      </c>
      <c r="I238" s="1" t="s">
        <v>4832</v>
      </c>
      <c r="J238" s="1" t="s">
        <v>4048</v>
      </c>
      <c r="K238" s="1" t="s">
        <v>4832</v>
      </c>
      <c r="L238" s="1" t="s">
        <v>4832</v>
      </c>
      <c r="M238" s="1" t="s">
        <v>4049</v>
      </c>
      <c r="N238" s="1" t="s">
        <v>4049</v>
      </c>
      <c r="O238" s="1" t="s">
        <v>4050</v>
      </c>
      <c r="P238" s="1" t="s">
        <v>4051</v>
      </c>
      <c r="Q238" s="1" t="s">
        <v>4052</v>
      </c>
      <c r="R238" s="1" t="s">
        <v>4833</v>
      </c>
      <c r="S238" s="1" t="s">
        <v>75</v>
      </c>
      <c r="T238" s="1" t="s">
        <v>4054</v>
      </c>
      <c r="U238" s="1" t="s">
        <v>4008</v>
      </c>
      <c r="V238" s="1" t="s">
        <v>4080</v>
      </c>
    </row>
    <row r="239" s="1" customFormat="1" spans="1:22">
      <c r="A239" s="1" t="s">
        <v>3137</v>
      </c>
      <c r="B239" s="1" t="s">
        <v>404</v>
      </c>
      <c r="C239" s="1" t="s">
        <v>3138</v>
      </c>
      <c r="D239" s="1" t="s">
        <v>4834</v>
      </c>
      <c r="E239" s="1" t="s">
        <v>4835</v>
      </c>
      <c r="F239" s="1" t="s">
        <v>1452</v>
      </c>
      <c r="G239" s="1" t="s">
        <v>1461</v>
      </c>
      <c r="H239" s="1" t="s">
        <v>4046</v>
      </c>
      <c r="I239" s="1" t="s">
        <v>4836</v>
      </c>
      <c r="J239" s="1" t="s">
        <v>4048</v>
      </c>
      <c r="K239" s="1" t="s">
        <v>4836</v>
      </c>
      <c r="L239" s="1" t="s">
        <v>4836</v>
      </c>
      <c r="M239" s="1" t="s">
        <v>4049</v>
      </c>
      <c r="N239" s="1" t="s">
        <v>4049</v>
      </c>
      <c r="O239" s="1" t="s">
        <v>4050</v>
      </c>
      <c r="P239" s="1" t="s">
        <v>4051</v>
      </c>
      <c r="Q239" s="1" t="s">
        <v>4052</v>
      </c>
      <c r="R239" s="1" t="s">
        <v>4837</v>
      </c>
      <c r="S239" s="1" t="s">
        <v>75</v>
      </c>
      <c r="T239" s="1" t="s">
        <v>4054</v>
      </c>
      <c r="U239" s="1" t="s">
        <v>4008</v>
      </c>
      <c r="V239" s="1" t="s">
        <v>4080</v>
      </c>
    </row>
    <row r="240" s="1" customFormat="1" spans="1:22">
      <c r="A240" s="1" t="s">
        <v>1115</v>
      </c>
      <c r="B240" s="1" t="s">
        <v>404</v>
      </c>
      <c r="C240" s="1" t="s">
        <v>1116</v>
      </c>
      <c r="D240" s="1" t="s">
        <v>1118</v>
      </c>
      <c r="E240" s="1" t="s">
        <v>4838</v>
      </c>
      <c r="F240" s="1" t="s">
        <v>106</v>
      </c>
      <c r="G240" s="1" t="s">
        <v>825</v>
      </c>
      <c r="H240" s="1" t="s">
        <v>4046</v>
      </c>
      <c r="I240" s="1" t="s">
        <v>4839</v>
      </c>
      <c r="J240" s="1" t="s">
        <v>4048</v>
      </c>
      <c r="K240" s="1" t="s">
        <v>4839</v>
      </c>
      <c r="L240" s="1" t="s">
        <v>4839</v>
      </c>
      <c r="M240" s="1" t="s">
        <v>4049</v>
      </c>
      <c r="N240" s="1" t="s">
        <v>4049</v>
      </c>
      <c r="O240" s="1" t="s">
        <v>4050</v>
      </c>
      <c r="P240" s="1" t="s">
        <v>4051</v>
      </c>
      <c r="Q240" s="1" t="s">
        <v>4052</v>
      </c>
      <c r="R240" s="1" t="s">
        <v>4840</v>
      </c>
      <c r="S240" s="1" t="s">
        <v>75</v>
      </c>
      <c r="T240" s="1" t="s">
        <v>4054</v>
      </c>
      <c r="U240" s="1" t="s">
        <v>4008</v>
      </c>
      <c r="V240" s="1" t="s">
        <v>4080</v>
      </c>
    </row>
    <row r="241" s="1" customFormat="1" spans="1:22">
      <c r="A241" s="1" t="s">
        <v>3900</v>
      </c>
      <c r="B241" s="1" t="s">
        <v>404</v>
      </c>
      <c r="C241" s="1" t="s">
        <v>3901</v>
      </c>
      <c r="D241" s="1" t="s">
        <v>3903</v>
      </c>
      <c r="E241" s="1" t="s">
        <v>4841</v>
      </c>
      <c r="F241" s="1" t="s">
        <v>1461</v>
      </c>
      <c r="G241" s="1" t="s">
        <v>2075</v>
      </c>
      <c r="H241" s="1" t="s">
        <v>4046</v>
      </c>
      <c r="I241" s="1" t="s">
        <v>4842</v>
      </c>
      <c r="J241" s="1" t="s">
        <v>4048</v>
      </c>
      <c r="K241" s="1" t="s">
        <v>4842</v>
      </c>
      <c r="L241" s="1" t="s">
        <v>4842</v>
      </c>
      <c r="M241" s="1" t="s">
        <v>4049</v>
      </c>
      <c r="N241" s="1" t="s">
        <v>4049</v>
      </c>
      <c r="O241" s="1" t="s">
        <v>4050</v>
      </c>
      <c r="P241" s="1" t="s">
        <v>4051</v>
      </c>
      <c r="Q241" s="1" t="s">
        <v>4052</v>
      </c>
      <c r="R241" s="1" t="s">
        <v>4843</v>
      </c>
      <c r="S241" s="1" t="s">
        <v>75</v>
      </c>
      <c r="T241" s="1" t="s">
        <v>4054</v>
      </c>
      <c r="U241" s="1" t="s">
        <v>4008</v>
      </c>
      <c r="V241" s="1" t="s">
        <v>4844</v>
      </c>
    </row>
    <row r="242" s="1" customFormat="1" spans="1:22">
      <c r="A242" s="1" t="s">
        <v>645</v>
      </c>
      <c r="B242" s="1" t="s">
        <v>404</v>
      </c>
      <c r="C242" s="1" t="s">
        <v>646</v>
      </c>
      <c r="D242" s="1" t="s">
        <v>648</v>
      </c>
      <c r="E242" s="1" t="s">
        <v>4845</v>
      </c>
      <c r="F242" s="1" t="s">
        <v>83</v>
      </c>
      <c r="G242" s="1" t="s">
        <v>106</v>
      </c>
      <c r="H242" s="1" t="s">
        <v>4046</v>
      </c>
      <c r="I242" s="1" t="s">
        <v>4846</v>
      </c>
      <c r="J242" s="1" t="s">
        <v>4048</v>
      </c>
      <c r="K242" s="1" t="s">
        <v>4846</v>
      </c>
      <c r="L242" s="1" t="s">
        <v>4846</v>
      </c>
      <c r="M242" s="1" t="s">
        <v>4049</v>
      </c>
      <c r="N242" s="1" t="s">
        <v>4049</v>
      </c>
      <c r="O242" s="1" t="s">
        <v>4050</v>
      </c>
      <c r="P242" s="1" t="s">
        <v>4051</v>
      </c>
      <c r="Q242" s="1" t="s">
        <v>4052</v>
      </c>
      <c r="R242" s="1" t="s">
        <v>4847</v>
      </c>
      <c r="S242" s="1" t="s">
        <v>75</v>
      </c>
      <c r="T242" s="1" t="s">
        <v>4054</v>
      </c>
      <c r="U242" s="1" t="s">
        <v>4012</v>
      </c>
      <c r="V242" s="1" t="s">
        <v>4745</v>
      </c>
    </row>
    <row r="243" s="1" customFormat="1" spans="1:22">
      <c r="A243" s="1" t="s">
        <v>3472</v>
      </c>
      <c r="B243" s="1" t="s">
        <v>404</v>
      </c>
      <c r="C243" s="1" t="s">
        <v>3473</v>
      </c>
      <c r="D243" s="1" t="s">
        <v>3475</v>
      </c>
      <c r="E243" s="1" t="s">
        <v>4848</v>
      </c>
      <c r="F243" s="1" t="s">
        <v>1452</v>
      </c>
      <c r="G243" s="1" t="s">
        <v>2075</v>
      </c>
      <c r="H243" s="1" t="s">
        <v>4046</v>
      </c>
      <c r="I243" s="1" t="s">
        <v>4849</v>
      </c>
      <c r="J243" s="1" t="s">
        <v>4048</v>
      </c>
      <c r="K243" s="1" t="s">
        <v>4849</v>
      </c>
      <c r="L243" s="1" t="s">
        <v>4849</v>
      </c>
      <c r="M243" s="1" t="s">
        <v>4049</v>
      </c>
      <c r="N243" s="1" t="s">
        <v>4049</v>
      </c>
      <c r="O243" s="1" t="s">
        <v>4050</v>
      </c>
      <c r="P243" s="1" t="s">
        <v>4051</v>
      </c>
      <c r="Q243" s="1" t="s">
        <v>4052</v>
      </c>
      <c r="R243" s="1" t="s">
        <v>4850</v>
      </c>
      <c r="S243" s="1" t="s">
        <v>75</v>
      </c>
      <c r="T243" s="1" t="s">
        <v>4054</v>
      </c>
      <c r="U243" s="1" t="s">
        <v>4008</v>
      </c>
      <c r="V243" s="1" t="s">
        <v>4611</v>
      </c>
    </row>
    <row r="244" s="1" customFormat="1" spans="1:22">
      <c r="A244" s="1" t="s">
        <v>3294</v>
      </c>
      <c r="B244" s="1" t="s">
        <v>404</v>
      </c>
      <c r="C244" s="1" t="s">
        <v>3295</v>
      </c>
      <c r="D244" s="1" t="s">
        <v>2894</v>
      </c>
      <c r="E244" s="1" t="s">
        <v>4851</v>
      </c>
      <c r="F244" s="1" t="s">
        <v>2074</v>
      </c>
      <c r="G244" s="1" t="s">
        <v>1461</v>
      </c>
      <c r="H244" s="1" t="s">
        <v>4046</v>
      </c>
      <c r="I244" s="1" t="s">
        <v>4852</v>
      </c>
      <c r="J244" s="1" t="s">
        <v>4048</v>
      </c>
      <c r="K244" s="1" t="s">
        <v>4852</v>
      </c>
      <c r="L244" s="1" t="s">
        <v>4852</v>
      </c>
      <c r="M244" s="1" t="s">
        <v>4049</v>
      </c>
      <c r="N244" s="1" t="s">
        <v>4049</v>
      </c>
      <c r="O244" s="1" t="s">
        <v>4050</v>
      </c>
      <c r="P244" s="1" t="s">
        <v>4051</v>
      </c>
      <c r="Q244" s="1" t="s">
        <v>4052</v>
      </c>
      <c r="R244" s="1" t="s">
        <v>4853</v>
      </c>
      <c r="S244" s="1" t="s">
        <v>75</v>
      </c>
      <c r="T244" s="1" t="s">
        <v>4054</v>
      </c>
      <c r="U244" s="1" t="s">
        <v>4012</v>
      </c>
      <c r="V244" s="1" t="s">
        <v>4071</v>
      </c>
    </row>
    <row r="245" s="1" customFormat="1" spans="1:22">
      <c r="A245" s="1" t="s">
        <v>399</v>
      </c>
      <c r="B245" s="1" t="s">
        <v>404</v>
      </c>
      <c r="C245" s="1" t="s">
        <v>400</v>
      </c>
      <c r="D245" s="1" t="s">
        <v>402</v>
      </c>
      <c r="E245" s="1" t="s">
        <v>4854</v>
      </c>
      <c r="F245" s="1" t="s">
        <v>129</v>
      </c>
      <c r="G245" s="1" t="s">
        <v>106</v>
      </c>
      <c r="H245" s="1" t="s">
        <v>4046</v>
      </c>
      <c r="I245" s="1" t="s">
        <v>4855</v>
      </c>
      <c r="J245" s="1" t="s">
        <v>4048</v>
      </c>
      <c r="K245" s="1" t="s">
        <v>4855</v>
      </c>
      <c r="L245" s="1" t="s">
        <v>4855</v>
      </c>
      <c r="M245" s="1" t="s">
        <v>4049</v>
      </c>
      <c r="N245" s="1" t="s">
        <v>4049</v>
      </c>
      <c r="O245" s="1" t="s">
        <v>4050</v>
      </c>
      <c r="P245" s="1" t="s">
        <v>4051</v>
      </c>
      <c r="Q245" s="1" t="s">
        <v>4052</v>
      </c>
      <c r="R245" s="1" t="s">
        <v>4856</v>
      </c>
      <c r="S245" s="1" t="s">
        <v>75</v>
      </c>
      <c r="T245" s="1" t="s">
        <v>4054</v>
      </c>
      <c r="U245" s="1" t="s">
        <v>4008</v>
      </c>
      <c r="V245" s="1" t="s">
        <v>4080</v>
      </c>
    </row>
    <row r="246" s="1" customFormat="1" spans="1:22">
      <c r="A246" s="1" t="s">
        <v>2842</v>
      </c>
      <c r="B246" s="1" t="s">
        <v>404</v>
      </c>
      <c r="C246" s="1" t="s">
        <v>2843</v>
      </c>
      <c r="D246" s="1" t="s">
        <v>4857</v>
      </c>
      <c r="E246" s="1" t="s">
        <v>4858</v>
      </c>
      <c r="F246" s="1" t="s">
        <v>825</v>
      </c>
      <c r="G246" s="1" t="s">
        <v>1452</v>
      </c>
      <c r="H246" s="1" t="s">
        <v>4046</v>
      </c>
      <c r="I246" s="1" t="s">
        <v>4859</v>
      </c>
      <c r="J246" s="1" t="s">
        <v>4048</v>
      </c>
      <c r="K246" s="1" t="s">
        <v>4859</v>
      </c>
      <c r="L246" s="1" t="s">
        <v>4859</v>
      </c>
      <c r="M246" s="1" t="s">
        <v>4049</v>
      </c>
      <c r="N246" s="1" t="s">
        <v>4049</v>
      </c>
      <c r="O246" s="1" t="s">
        <v>4050</v>
      </c>
      <c r="P246" s="1" t="s">
        <v>4051</v>
      </c>
      <c r="Q246" s="1" t="s">
        <v>4052</v>
      </c>
      <c r="R246" s="1" t="s">
        <v>4860</v>
      </c>
      <c r="S246" s="1" t="s">
        <v>75</v>
      </c>
      <c r="T246" s="1" t="s">
        <v>4054</v>
      </c>
      <c r="U246" s="1" t="s">
        <v>4008</v>
      </c>
      <c r="V246" s="1" t="s">
        <v>4071</v>
      </c>
    </row>
    <row r="247" s="1" customFormat="1" spans="1:22">
      <c r="A247" s="1" t="s">
        <v>3298</v>
      </c>
      <c r="B247" s="1" t="s">
        <v>161</v>
      </c>
      <c r="C247" s="1" t="s">
        <v>3299</v>
      </c>
      <c r="D247" s="1" t="s">
        <v>3301</v>
      </c>
      <c r="E247" s="1" t="s">
        <v>4861</v>
      </c>
      <c r="F247" s="1" t="s">
        <v>1452</v>
      </c>
      <c r="G247" s="1" t="s">
        <v>1461</v>
      </c>
      <c r="H247" s="1" t="s">
        <v>4046</v>
      </c>
      <c r="I247" s="1" t="s">
        <v>4862</v>
      </c>
      <c r="J247" s="1" t="s">
        <v>4048</v>
      </c>
      <c r="K247" s="1" t="s">
        <v>4862</v>
      </c>
      <c r="L247" s="1" t="s">
        <v>4862</v>
      </c>
      <c r="M247" s="1" t="s">
        <v>4049</v>
      </c>
      <c r="N247" s="1" t="s">
        <v>4049</v>
      </c>
      <c r="O247" s="1" t="s">
        <v>4050</v>
      </c>
      <c r="P247" s="1" t="s">
        <v>4051</v>
      </c>
      <c r="Q247" s="1" t="s">
        <v>4052</v>
      </c>
      <c r="R247" s="1" t="s">
        <v>4863</v>
      </c>
      <c r="S247" s="1" t="s">
        <v>75</v>
      </c>
      <c r="T247" s="1" t="s">
        <v>4054</v>
      </c>
      <c r="U247" s="1" t="s">
        <v>4008</v>
      </c>
      <c r="V247" s="1" t="s">
        <v>4071</v>
      </c>
    </row>
    <row r="248" s="1" customFormat="1" spans="1:22">
      <c r="A248" s="1" t="s">
        <v>156</v>
      </c>
      <c r="B248" s="1" t="s">
        <v>161</v>
      </c>
      <c r="C248" s="1" t="s">
        <v>157</v>
      </c>
      <c r="D248" s="1" t="s">
        <v>159</v>
      </c>
      <c r="E248" s="1" t="s">
        <v>4864</v>
      </c>
      <c r="F248" s="1" t="s">
        <v>129</v>
      </c>
      <c r="G248" s="1" t="s">
        <v>106</v>
      </c>
      <c r="H248" s="1" t="s">
        <v>4046</v>
      </c>
      <c r="I248" s="1" t="s">
        <v>4865</v>
      </c>
      <c r="J248" s="1" t="s">
        <v>4048</v>
      </c>
      <c r="K248" s="1" t="s">
        <v>4865</v>
      </c>
      <c r="L248" s="1" t="s">
        <v>4865</v>
      </c>
      <c r="M248" s="1" t="s">
        <v>4049</v>
      </c>
      <c r="N248" s="1" t="s">
        <v>4049</v>
      </c>
      <c r="O248" s="1" t="s">
        <v>4050</v>
      </c>
      <c r="P248" s="1" t="s">
        <v>4051</v>
      </c>
      <c r="Q248" s="1" t="s">
        <v>4052</v>
      </c>
      <c r="R248" s="1" t="s">
        <v>4866</v>
      </c>
      <c r="S248" s="1" t="s">
        <v>75</v>
      </c>
      <c r="T248" s="1" t="s">
        <v>4054</v>
      </c>
      <c r="U248" s="1" t="s">
        <v>4008</v>
      </c>
      <c r="V248" s="1" t="s">
        <v>4059</v>
      </c>
    </row>
    <row r="249" s="1" customFormat="1" spans="1:22">
      <c r="A249" s="1" t="s">
        <v>2249</v>
      </c>
      <c r="B249" s="1" t="s">
        <v>161</v>
      </c>
      <c r="C249" s="1" t="s">
        <v>2250</v>
      </c>
      <c r="D249" s="1" t="s">
        <v>471</v>
      </c>
      <c r="E249" s="1" t="s">
        <v>4867</v>
      </c>
      <c r="F249" s="1" t="s">
        <v>825</v>
      </c>
      <c r="G249" s="1" t="s">
        <v>2074</v>
      </c>
      <c r="H249" s="1" t="s">
        <v>4046</v>
      </c>
      <c r="I249" s="1" t="s">
        <v>4868</v>
      </c>
      <c r="J249" s="1" t="s">
        <v>4048</v>
      </c>
      <c r="K249" s="1" t="s">
        <v>4868</v>
      </c>
      <c r="L249" s="1" t="s">
        <v>4868</v>
      </c>
      <c r="M249" s="1" t="s">
        <v>4049</v>
      </c>
      <c r="N249" s="1" t="s">
        <v>4049</v>
      </c>
      <c r="O249" s="1" t="s">
        <v>4050</v>
      </c>
      <c r="P249" s="1" t="s">
        <v>4051</v>
      </c>
      <c r="Q249" s="1" t="s">
        <v>4052</v>
      </c>
      <c r="R249" s="1" t="s">
        <v>4869</v>
      </c>
      <c r="S249" s="1" t="s">
        <v>75</v>
      </c>
      <c r="T249" s="1" t="s">
        <v>4054</v>
      </c>
      <c r="U249" s="1" t="s">
        <v>4008</v>
      </c>
      <c r="V249" s="1" t="s">
        <v>4175</v>
      </c>
    </row>
    <row r="250" s="1" customFormat="1" spans="1:22">
      <c r="A250" s="1" t="s">
        <v>1735</v>
      </c>
      <c r="B250" s="1" t="s">
        <v>161</v>
      </c>
      <c r="C250" s="1" t="s">
        <v>1736</v>
      </c>
      <c r="D250" s="1" t="s">
        <v>385</v>
      </c>
      <c r="E250" s="1" t="s">
        <v>4870</v>
      </c>
      <c r="F250" s="1" t="s">
        <v>83</v>
      </c>
      <c r="G250" s="1" t="s">
        <v>826</v>
      </c>
      <c r="H250" s="1" t="s">
        <v>4046</v>
      </c>
      <c r="I250" s="1" t="s">
        <v>4871</v>
      </c>
      <c r="J250" s="1" t="s">
        <v>4048</v>
      </c>
      <c r="K250" s="1" t="s">
        <v>4871</v>
      </c>
      <c r="L250" s="1" t="s">
        <v>4871</v>
      </c>
      <c r="M250" s="1" t="s">
        <v>4049</v>
      </c>
      <c r="N250" s="1" t="s">
        <v>4049</v>
      </c>
      <c r="O250" s="1" t="s">
        <v>4050</v>
      </c>
      <c r="P250" s="1" t="s">
        <v>4051</v>
      </c>
      <c r="Q250" s="1" t="s">
        <v>4052</v>
      </c>
      <c r="R250" s="1" t="s">
        <v>4872</v>
      </c>
      <c r="S250" s="1" t="s">
        <v>75</v>
      </c>
      <c r="T250" s="1" t="s">
        <v>4054</v>
      </c>
      <c r="U250" s="1" t="s">
        <v>4008</v>
      </c>
      <c r="V250" s="1" t="s">
        <v>4175</v>
      </c>
    </row>
    <row r="251" s="1" customFormat="1" spans="1:22">
      <c r="A251" s="1" t="s">
        <v>1124</v>
      </c>
      <c r="B251" s="1" t="s">
        <v>161</v>
      </c>
      <c r="C251" s="1" t="s">
        <v>1125</v>
      </c>
      <c r="D251" s="1" t="s">
        <v>393</v>
      </c>
      <c r="E251" s="1" t="s">
        <v>4873</v>
      </c>
      <c r="F251" s="1" t="s">
        <v>129</v>
      </c>
      <c r="G251" s="1" t="s">
        <v>825</v>
      </c>
      <c r="H251" s="1" t="s">
        <v>4046</v>
      </c>
      <c r="I251" s="1" t="s">
        <v>4874</v>
      </c>
      <c r="J251" s="1" t="s">
        <v>4048</v>
      </c>
      <c r="K251" s="1" t="s">
        <v>4874</v>
      </c>
      <c r="L251" s="1" t="s">
        <v>4874</v>
      </c>
      <c r="M251" s="1" t="s">
        <v>4049</v>
      </c>
      <c r="N251" s="1" t="s">
        <v>4049</v>
      </c>
      <c r="O251" s="1" t="s">
        <v>4050</v>
      </c>
      <c r="P251" s="1" t="s">
        <v>4051</v>
      </c>
      <c r="Q251" s="1" t="s">
        <v>4052</v>
      </c>
      <c r="R251" s="1" t="s">
        <v>4875</v>
      </c>
      <c r="S251" s="1" t="s">
        <v>75</v>
      </c>
      <c r="T251" s="1" t="s">
        <v>4054</v>
      </c>
      <c r="U251" s="1" t="s">
        <v>4008</v>
      </c>
      <c r="V251" s="1" t="s">
        <v>4080</v>
      </c>
    </row>
    <row r="252" s="1" customFormat="1" spans="1:22">
      <c r="A252" s="1" t="s">
        <v>166</v>
      </c>
      <c r="B252" s="1" t="s">
        <v>161</v>
      </c>
      <c r="C252" s="1" t="s">
        <v>167</v>
      </c>
      <c r="D252" s="1" t="s">
        <v>169</v>
      </c>
      <c r="E252" s="1" t="s">
        <v>4876</v>
      </c>
      <c r="F252" s="1" t="s">
        <v>95</v>
      </c>
      <c r="G252" s="1" t="s">
        <v>106</v>
      </c>
      <c r="H252" s="1" t="s">
        <v>4046</v>
      </c>
      <c r="I252" s="1" t="s">
        <v>4877</v>
      </c>
      <c r="J252" s="1" t="s">
        <v>4048</v>
      </c>
      <c r="K252" s="1" t="s">
        <v>4877</v>
      </c>
      <c r="L252" s="1" t="s">
        <v>4877</v>
      </c>
      <c r="M252" s="1" t="s">
        <v>4049</v>
      </c>
      <c r="N252" s="1" t="s">
        <v>4049</v>
      </c>
      <c r="O252" s="1" t="s">
        <v>4050</v>
      </c>
      <c r="P252" s="1" t="s">
        <v>4051</v>
      </c>
      <c r="Q252" s="1" t="s">
        <v>4052</v>
      </c>
      <c r="R252" s="1" t="s">
        <v>4878</v>
      </c>
      <c r="S252" s="1" t="s">
        <v>75</v>
      </c>
      <c r="T252" s="1" t="s">
        <v>4054</v>
      </c>
      <c r="U252" s="1" t="s">
        <v>4008</v>
      </c>
      <c r="V252" s="1" t="s">
        <v>4059</v>
      </c>
    </row>
    <row r="253" s="1" customFormat="1" spans="1:22">
      <c r="A253" s="1" t="s">
        <v>3307</v>
      </c>
      <c r="B253" s="1" t="s">
        <v>161</v>
      </c>
      <c r="C253" s="1" t="s">
        <v>3308</v>
      </c>
      <c r="D253" s="1" t="s">
        <v>3310</v>
      </c>
      <c r="E253" s="1" t="s">
        <v>4879</v>
      </c>
      <c r="F253" s="1" t="s">
        <v>825</v>
      </c>
      <c r="G253" s="1" t="s">
        <v>1461</v>
      </c>
      <c r="H253" s="1" t="s">
        <v>4046</v>
      </c>
      <c r="I253" s="1" t="s">
        <v>4880</v>
      </c>
      <c r="J253" s="1" t="s">
        <v>4048</v>
      </c>
      <c r="K253" s="1" t="s">
        <v>4880</v>
      </c>
      <c r="L253" s="1" t="s">
        <v>4880</v>
      </c>
      <c r="M253" s="1" t="s">
        <v>4049</v>
      </c>
      <c r="N253" s="1" t="s">
        <v>4049</v>
      </c>
      <c r="O253" s="1" t="s">
        <v>4050</v>
      </c>
      <c r="P253" s="1" t="s">
        <v>4051</v>
      </c>
      <c r="Q253" s="1" t="s">
        <v>4052</v>
      </c>
      <c r="R253" s="1" t="s">
        <v>4881</v>
      </c>
      <c r="S253" s="1" t="s">
        <v>75</v>
      </c>
      <c r="T253" s="1" t="s">
        <v>4054</v>
      </c>
      <c r="U253" s="1" t="s">
        <v>4008</v>
      </c>
      <c r="V253" s="1" t="s">
        <v>4071</v>
      </c>
    </row>
    <row r="254" s="1" customFormat="1" spans="1:22">
      <c r="A254" s="1" t="s">
        <v>3564</v>
      </c>
      <c r="B254" s="1" t="s">
        <v>161</v>
      </c>
      <c r="C254" s="1" t="s">
        <v>3565</v>
      </c>
      <c r="D254" s="1" t="s">
        <v>295</v>
      </c>
      <c r="E254" s="1" t="s">
        <v>4882</v>
      </c>
      <c r="F254" s="1" t="s">
        <v>1452</v>
      </c>
      <c r="G254" s="1" t="s">
        <v>2075</v>
      </c>
      <c r="H254" s="1" t="s">
        <v>4046</v>
      </c>
      <c r="I254" s="1" t="s">
        <v>4883</v>
      </c>
      <c r="J254" s="1" t="s">
        <v>4048</v>
      </c>
      <c r="K254" s="1" t="s">
        <v>4883</v>
      </c>
      <c r="L254" s="1" t="s">
        <v>4883</v>
      </c>
      <c r="M254" s="1" t="s">
        <v>4049</v>
      </c>
      <c r="N254" s="1" t="s">
        <v>4049</v>
      </c>
      <c r="O254" s="1" t="s">
        <v>4050</v>
      </c>
      <c r="P254" s="1" t="s">
        <v>4051</v>
      </c>
      <c r="Q254" s="1" t="s">
        <v>4052</v>
      </c>
      <c r="R254" s="1" t="s">
        <v>4884</v>
      </c>
      <c r="S254" s="1" t="s">
        <v>75</v>
      </c>
      <c r="T254" s="1" t="s">
        <v>4054</v>
      </c>
      <c r="U254" s="1" t="s">
        <v>4008</v>
      </c>
      <c r="V254" s="1" t="s">
        <v>4080</v>
      </c>
    </row>
    <row r="255" s="1" customFormat="1" spans="1:22">
      <c r="A255" s="1" t="s">
        <v>1741</v>
      </c>
      <c r="B255" s="1" t="s">
        <v>161</v>
      </c>
      <c r="C255" s="1" t="s">
        <v>1742</v>
      </c>
      <c r="D255" s="1" t="s">
        <v>424</v>
      </c>
      <c r="E255" s="1" t="s">
        <v>4885</v>
      </c>
      <c r="F255" s="1" t="s">
        <v>106</v>
      </c>
      <c r="G255" s="1" t="s">
        <v>826</v>
      </c>
      <c r="H255" s="1" t="s">
        <v>4046</v>
      </c>
      <c r="I255" s="1" t="s">
        <v>4886</v>
      </c>
      <c r="J255" s="1" t="s">
        <v>4048</v>
      </c>
      <c r="K255" s="1" t="s">
        <v>4886</v>
      </c>
      <c r="L255" s="1" t="s">
        <v>4886</v>
      </c>
      <c r="M255" s="1" t="s">
        <v>4049</v>
      </c>
      <c r="N255" s="1" t="s">
        <v>4049</v>
      </c>
      <c r="O255" s="1" t="s">
        <v>4050</v>
      </c>
      <c r="P255" s="1" t="s">
        <v>4051</v>
      </c>
      <c r="Q255" s="1" t="s">
        <v>4052</v>
      </c>
      <c r="R255" s="1" t="s">
        <v>4887</v>
      </c>
      <c r="S255" s="1" t="s">
        <v>75</v>
      </c>
      <c r="T255" s="1" t="s">
        <v>4054</v>
      </c>
      <c r="U255" s="1" t="s">
        <v>4008</v>
      </c>
      <c r="V255" s="1" t="s">
        <v>4175</v>
      </c>
    </row>
    <row r="256" s="1" customFormat="1" spans="1:22">
      <c r="A256" s="1" t="s">
        <v>3743</v>
      </c>
      <c r="B256" s="1" t="s">
        <v>161</v>
      </c>
      <c r="C256" s="1" t="s">
        <v>3744</v>
      </c>
      <c r="D256" s="1" t="s">
        <v>3746</v>
      </c>
      <c r="E256" s="1" t="s">
        <v>4888</v>
      </c>
      <c r="F256" s="1" t="s">
        <v>1452</v>
      </c>
      <c r="G256" s="1" t="s">
        <v>2075</v>
      </c>
      <c r="H256" s="1" t="s">
        <v>4046</v>
      </c>
      <c r="I256" s="1" t="s">
        <v>4889</v>
      </c>
      <c r="J256" s="1" t="s">
        <v>4048</v>
      </c>
      <c r="K256" s="1" t="s">
        <v>4889</v>
      </c>
      <c r="L256" s="1" t="s">
        <v>4889</v>
      </c>
      <c r="M256" s="1" t="s">
        <v>4049</v>
      </c>
      <c r="N256" s="1" t="s">
        <v>4049</v>
      </c>
      <c r="O256" s="1" t="s">
        <v>4050</v>
      </c>
      <c r="P256" s="1" t="s">
        <v>4051</v>
      </c>
      <c r="Q256" s="1" t="s">
        <v>4052</v>
      </c>
      <c r="R256" s="1" t="s">
        <v>4890</v>
      </c>
      <c r="S256" s="1" t="s">
        <v>75</v>
      </c>
      <c r="T256" s="1" t="s">
        <v>4054</v>
      </c>
      <c r="U256" s="1" t="s">
        <v>4012</v>
      </c>
      <c r="V256" s="1" t="s">
        <v>4071</v>
      </c>
    </row>
    <row r="257" s="1" customFormat="1" spans="1:22">
      <c r="A257" s="1" t="s">
        <v>3750</v>
      </c>
      <c r="B257" s="1" t="s">
        <v>161</v>
      </c>
      <c r="C257" s="1" t="s">
        <v>3751</v>
      </c>
      <c r="D257" s="1" t="s">
        <v>4891</v>
      </c>
      <c r="E257" s="1" t="s">
        <v>4892</v>
      </c>
      <c r="F257" s="1" t="s">
        <v>2074</v>
      </c>
      <c r="G257" s="1" t="s">
        <v>2075</v>
      </c>
      <c r="H257" s="1" t="s">
        <v>4046</v>
      </c>
      <c r="I257" s="1" t="s">
        <v>4893</v>
      </c>
      <c r="J257" s="1" t="s">
        <v>4048</v>
      </c>
      <c r="K257" s="1" t="s">
        <v>4893</v>
      </c>
      <c r="L257" s="1" t="s">
        <v>4893</v>
      </c>
      <c r="M257" s="1" t="s">
        <v>4049</v>
      </c>
      <c r="N257" s="1" t="s">
        <v>4049</v>
      </c>
      <c r="O257" s="1" t="s">
        <v>4050</v>
      </c>
      <c r="P257" s="1" t="s">
        <v>4051</v>
      </c>
      <c r="Q257" s="1" t="s">
        <v>4052</v>
      </c>
      <c r="R257" s="1" t="s">
        <v>4894</v>
      </c>
      <c r="S257" s="1" t="s">
        <v>75</v>
      </c>
      <c r="T257" s="1" t="s">
        <v>4054</v>
      </c>
      <c r="U257" s="1" t="s">
        <v>4008</v>
      </c>
      <c r="V257" s="1" t="s">
        <v>4071</v>
      </c>
    </row>
    <row r="258" s="1" customFormat="1" spans="1:22">
      <c r="A258" s="1" t="s">
        <v>3775</v>
      </c>
      <c r="B258" s="1" t="s">
        <v>161</v>
      </c>
      <c r="C258" s="1" t="s">
        <v>3776</v>
      </c>
      <c r="D258" s="1" t="s">
        <v>4891</v>
      </c>
      <c r="E258" s="1" t="s">
        <v>4895</v>
      </c>
      <c r="F258" s="1" t="s">
        <v>2074</v>
      </c>
      <c r="G258" s="1" t="s">
        <v>2075</v>
      </c>
      <c r="H258" s="1" t="s">
        <v>4046</v>
      </c>
      <c r="I258" s="1" t="s">
        <v>4896</v>
      </c>
      <c r="J258" s="1" t="s">
        <v>4048</v>
      </c>
      <c r="K258" s="1" t="s">
        <v>4896</v>
      </c>
      <c r="L258" s="1" t="s">
        <v>4896</v>
      </c>
      <c r="M258" s="1" t="s">
        <v>4049</v>
      </c>
      <c r="N258" s="1" t="s">
        <v>4049</v>
      </c>
      <c r="O258" s="1" t="s">
        <v>4050</v>
      </c>
      <c r="P258" s="1" t="s">
        <v>4051</v>
      </c>
      <c r="Q258" s="1" t="s">
        <v>4052</v>
      </c>
      <c r="R258" s="1" t="s">
        <v>4897</v>
      </c>
      <c r="S258" s="1" t="s">
        <v>75</v>
      </c>
      <c r="T258" s="1" t="s">
        <v>4054</v>
      </c>
      <c r="U258" s="1" t="s">
        <v>4008</v>
      </c>
      <c r="V258" s="1" t="s">
        <v>4071</v>
      </c>
    </row>
    <row r="259" s="1" customFormat="1" spans="1:22">
      <c r="A259" s="1" t="s">
        <v>1619</v>
      </c>
      <c r="B259" s="1" t="s">
        <v>161</v>
      </c>
      <c r="C259" s="1" t="s">
        <v>1620</v>
      </c>
      <c r="D259" s="1" t="s">
        <v>1622</v>
      </c>
      <c r="E259" s="1" t="s">
        <v>4898</v>
      </c>
      <c r="F259" s="1" t="s">
        <v>83</v>
      </c>
      <c r="G259" s="1" t="s">
        <v>826</v>
      </c>
      <c r="H259" s="1" t="s">
        <v>4046</v>
      </c>
      <c r="I259" s="1" t="s">
        <v>4899</v>
      </c>
      <c r="J259" s="1" t="s">
        <v>4048</v>
      </c>
      <c r="K259" s="1" t="s">
        <v>4899</v>
      </c>
      <c r="L259" s="1" t="s">
        <v>4899</v>
      </c>
      <c r="M259" s="1" t="s">
        <v>4049</v>
      </c>
      <c r="N259" s="1" t="s">
        <v>4049</v>
      </c>
      <c r="O259" s="1" t="s">
        <v>4050</v>
      </c>
      <c r="P259" s="1" t="s">
        <v>4051</v>
      </c>
      <c r="Q259" s="1" t="s">
        <v>4052</v>
      </c>
      <c r="R259" s="1" t="s">
        <v>4900</v>
      </c>
      <c r="S259" s="1" t="s">
        <v>75</v>
      </c>
      <c r="T259" s="1" t="s">
        <v>4054</v>
      </c>
      <c r="U259" s="1" t="s">
        <v>4012</v>
      </c>
      <c r="V259" s="1" t="s">
        <v>4611</v>
      </c>
    </row>
    <row r="260" s="1" customFormat="1" spans="1:22">
      <c r="A260" s="1" t="s">
        <v>1130</v>
      </c>
      <c r="B260" s="1" t="s">
        <v>161</v>
      </c>
      <c r="C260" s="1" t="s">
        <v>1131</v>
      </c>
      <c r="D260" s="1" t="s">
        <v>424</v>
      </c>
      <c r="E260" s="1" t="s">
        <v>4901</v>
      </c>
      <c r="F260" s="1" t="s">
        <v>106</v>
      </c>
      <c r="G260" s="1" t="s">
        <v>825</v>
      </c>
      <c r="H260" s="1" t="s">
        <v>4046</v>
      </c>
      <c r="I260" s="1" t="s">
        <v>4902</v>
      </c>
      <c r="J260" s="1" t="s">
        <v>4048</v>
      </c>
      <c r="K260" s="1" t="s">
        <v>4902</v>
      </c>
      <c r="L260" s="1" t="s">
        <v>4902</v>
      </c>
      <c r="M260" s="1" t="s">
        <v>4049</v>
      </c>
      <c r="N260" s="1" t="s">
        <v>4049</v>
      </c>
      <c r="O260" s="1" t="s">
        <v>4050</v>
      </c>
      <c r="P260" s="1" t="s">
        <v>4051</v>
      </c>
      <c r="Q260" s="1" t="s">
        <v>4052</v>
      </c>
      <c r="R260" s="1" t="s">
        <v>4903</v>
      </c>
      <c r="S260" s="1" t="s">
        <v>75</v>
      </c>
      <c r="T260" s="1" t="s">
        <v>4054</v>
      </c>
      <c r="U260" s="1" t="s">
        <v>4008</v>
      </c>
      <c r="V260" s="1" t="s">
        <v>4175</v>
      </c>
    </row>
    <row r="261" s="1" customFormat="1" spans="1:22">
      <c r="A261" s="1" t="s">
        <v>409</v>
      </c>
      <c r="B261" s="1" t="s">
        <v>412</v>
      </c>
      <c r="C261" s="1" t="s">
        <v>410</v>
      </c>
      <c r="D261" s="1" t="s">
        <v>385</v>
      </c>
      <c r="E261" s="1" t="s">
        <v>4904</v>
      </c>
      <c r="F261" s="1" t="s">
        <v>95</v>
      </c>
      <c r="G261" s="1" t="s">
        <v>106</v>
      </c>
      <c r="H261" s="1" t="s">
        <v>4046</v>
      </c>
      <c r="I261" s="1" t="s">
        <v>4905</v>
      </c>
      <c r="J261" s="1" t="s">
        <v>4048</v>
      </c>
      <c r="K261" s="1" t="s">
        <v>4905</v>
      </c>
      <c r="L261" s="1" t="s">
        <v>4905</v>
      </c>
      <c r="M261" s="1" t="s">
        <v>4049</v>
      </c>
      <c r="N261" s="1" t="s">
        <v>4049</v>
      </c>
      <c r="O261" s="1" t="s">
        <v>4050</v>
      </c>
      <c r="P261" s="1" t="s">
        <v>4051</v>
      </c>
      <c r="Q261" s="1" t="s">
        <v>4052</v>
      </c>
      <c r="R261" s="1" t="s">
        <v>4906</v>
      </c>
      <c r="S261" s="1" t="s">
        <v>75</v>
      </c>
      <c r="T261" s="1" t="s">
        <v>4054</v>
      </c>
      <c r="U261" s="1" t="s">
        <v>4008</v>
      </c>
      <c r="V261" s="1" t="s">
        <v>4175</v>
      </c>
    </row>
    <row r="262" s="1" customFormat="1" spans="1:22">
      <c r="A262" s="1" t="s">
        <v>3152</v>
      </c>
      <c r="B262" s="1" t="s">
        <v>412</v>
      </c>
      <c r="C262" s="1" t="s">
        <v>3153</v>
      </c>
      <c r="D262" s="1" t="s">
        <v>471</v>
      </c>
      <c r="E262" s="1" t="s">
        <v>4907</v>
      </c>
      <c r="F262" s="1" t="s">
        <v>825</v>
      </c>
      <c r="G262" s="1" t="s">
        <v>1461</v>
      </c>
      <c r="H262" s="1" t="s">
        <v>4046</v>
      </c>
      <c r="I262" s="1" t="s">
        <v>4908</v>
      </c>
      <c r="J262" s="1" t="s">
        <v>4048</v>
      </c>
      <c r="K262" s="1" t="s">
        <v>4908</v>
      </c>
      <c r="L262" s="1" t="s">
        <v>4908</v>
      </c>
      <c r="M262" s="1" t="s">
        <v>4049</v>
      </c>
      <c r="N262" s="1" t="s">
        <v>4049</v>
      </c>
      <c r="O262" s="1" t="s">
        <v>4050</v>
      </c>
      <c r="P262" s="1" t="s">
        <v>4051</v>
      </c>
      <c r="Q262" s="1" t="s">
        <v>4052</v>
      </c>
      <c r="R262" s="1" t="s">
        <v>4909</v>
      </c>
      <c r="S262" s="1" t="s">
        <v>75</v>
      </c>
      <c r="T262" s="1" t="s">
        <v>4054</v>
      </c>
      <c r="U262" s="1" t="s">
        <v>4008</v>
      </c>
      <c r="V262" s="1" t="s">
        <v>4175</v>
      </c>
    </row>
    <row r="263" s="1" customFormat="1" spans="1:22">
      <c r="A263" s="1" t="s">
        <v>655</v>
      </c>
      <c r="B263" s="1" t="s">
        <v>412</v>
      </c>
      <c r="C263" s="1" t="s">
        <v>656</v>
      </c>
      <c r="D263" s="1" t="s">
        <v>658</v>
      </c>
      <c r="E263" s="1" t="s">
        <v>4910</v>
      </c>
      <c r="F263" s="1" t="s">
        <v>95</v>
      </c>
      <c r="G263" s="1" t="s">
        <v>106</v>
      </c>
      <c r="H263" s="1" t="s">
        <v>4046</v>
      </c>
      <c r="I263" s="1" t="s">
        <v>4911</v>
      </c>
      <c r="J263" s="1" t="s">
        <v>4048</v>
      </c>
      <c r="K263" s="1" t="s">
        <v>4911</v>
      </c>
      <c r="L263" s="1" t="s">
        <v>4911</v>
      </c>
      <c r="M263" s="1" t="s">
        <v>4049</v>
      </c>
      <c r="N263" s="1" t="s">
        <v>4049</v>
      </c>
      <c r="O263" s="1" t="s">
        <v>4050</v>
      </c>
      <c r="P263" s="1" t="s">
        <v>4051</v>
      </c>
      <c r="Q263" s="1" t="s">
        <v>4052</v>
      </c>
      <c r="R263" s="1" t="s">
        <v>4912</v>
      </c>
      <c r="S263" s="1" t="s">
        <v>75</v>
      </c>
      <c r="T263" s="1" t="s">
        <v>4054</v>
      </c>
      <c r="U263" s="1" t="s">
        <v>4008</v>
      </c>
      <c r="V263" s="1" t="s">
        <v>4071</v>
      </c>
    </row>
    <row r="264" s="1" customFormat="1" spans="1:22">
      <c r="A264" s="1" t="s">
        <v>421</v>
      </c>
      <c r="B264" s="1" t="s">
        <v>412</v>
      </c>
      <c r="C264" s="1" t="s">
        <v>422</v>
      </c>
      <c r="D264" s="1" t="s">
        <v>424</v>
      </c>
      <c r="E264" s="1" t="s">
        <v>4913</v>
      </c>
      <c r="F264" s="1" t="s">
        <v>83</v>
      </c>
      <c r="G264" s="1" t="s">
        <v>106</v>
      </c>
      <c r="H264" s="1" t="s">
        <v>4046</v>
      </c>
      <c r="I264" s="1" t="s">
        <v>4914</v>
      </c>
      <c r="J264" s="1" t="s">
        <v>4048</v>
      </c>
      <c r="K264" s="1" t="s">
        <v>4914</v>
      </c>
      <c r="L264" s="1" t="s">
        <v>4914</v>
      </c>
      <c r="M264" s="1" t="s">
        <v>4049</v>
      </c>
      <c r="N264" s="1" t="s">
        <v>4049</v>
      </c>
      <c r="O264" s="1" t="s">
        <v>4050</v>
      </c>
      <c r="P264" s="1" t="s">
        <v>4051</v>
      </c>
      <c r="Q264" s="1" t="s">
        <v>4052</v>
      </c>
      <c r="R264" s="1" t="s">
        <v>4915</v>
      </c>
      <c r="S264" s="1" t="s">
        <v>75</v>
      </c>
      <c r="T264" s="1" t="s">
        <v>4054</v>
      </c>
      <c r="U264" s="1" t="s">
        <v>4008</v>
      </c>
      <c r="V264" s="1" t="s">
        <v>4175</v>
      </c>
    </row>
    <row r="265" s="1" customFormat="1" spans="1:22">
      <c r="A265" s="1" t="s">
        <v>3316</v>
      </c>
      <c r="B265" s="1" t="s">
        <v>412</v>
      </c>
      <c r="C265" s="1" t="s">
        <v>3317</v>
      </c>
      <c r="D265" s="1" t="s">
        <v>530</v>
      </c>
      <c r="E265" s="1" t="s">
        <v>4916</v>
      </c>
      <c r="F265" s="1" t="s">
        <v>1452</v>
      </c>
      <c r="G265" s="1" t="s">
        <v>1461</v>
      </c>
      <c r="H265" s="1" t="s">
        <v>4046</v>
      </c>
      <c r="I265" s="1" t="s">
        <v>4917</v>
      </c>
      <c r="J265" s="1" t="s">
        <v>4048</v>
      </c>
      <c r="K265" s="1" t="s">
        <v>4917</v>
      </c>
      <c r="L265" s="1" t="s">
        <v>4917</v>
      </c>
      <c r="M265" s="1" t="s">
        <v>4049</v>
      </c>
      <c r="N265" s="1" t="s">
        <v>4049</v>
      </c>
      <c r="O265" s="1" t="s">
        <v>4050</v>
      </c>
      <c r="P265" s="1" t="s">
        <v>4051</v>
      </c>
      <c r="Q265" s="1" t="s">
        <v>4052</v>
      </c>
      <c r="R265" s="1" t="s">
        <v>4918</v>
      </c>
      <c r="S265" s="1" t="s">
        <v>75</v>
      </c>
      <c r="T265" s="1" t="s">
        <v>4054</v>
      </c>
      <c r="U265" s="1" t="s">
        <v>4008</v>
      </c>
      <c r="V265" s="1" t="s">
        <v>4071</v>
      </c>
    </row>
    <row r="266" s="1" customFormat="1" spans="1:22">
      <c r="A266" s="1" t="s">
        <v>2255</v>
      </c>
      <c r="B266" s="1" t="s">
        <v>412</v>
      </c>
      <c r="C266" s="1" t="s">
        <v>2256</v>
      </c>
      <c r="D266" s="1" t="s">
        <v>462</v>
      </c>
      <c r="E266" s="1" t="s">
        <v>4919</v>
      </c>
      <c r="F266" s="1" t="s">
        <v>825</v>
      </c>
      <c r="G266" s="1" t="s">
        <v>2074</v>
      </c>
      <c r="H266" s="1" t="s">
        <v>4046</v>
      </c>
      <c r="I266" s="1" t="s">
        <v>4920</v>
      </c>
      <c r="J266" s="1" t="s">
        <v>4048</v>
      </c>
      <c r="K266" s="1" t="s">
        <v>4920</v>
      </c>
      <c r="L266" s="1" t="s">
        <v>4920</v>
      </c>
      <c r="M266" s="1" t="s">
        <v>4049</v>
      </c>
      <c r="N266" s="1" t="s">
        <v>4049</v>
      </c>
      <c r="O266" s="1" t="s">
        <v>4050</v>
      </c>
      <c r="P266" s="1" t="s">
        <v>4051</v>
      </c>
      <c r="Q266" s="1" t="s">
        <v>4052</v>
      </c>
      <c r="R266" s="1" t="s">
        <v>4921</v>
      </c>
      <c r="S266" s="1" t="s">
        <v>75</v>
      </c>
      <c r="T266" s="1" t="s">
        <v>4054</v>
      </c>
      <c r="U266" s="1" t="s">
        <v>4008</v>
      </c>
      <c r="V266" s="1" t="s">
        <v>4175</v>
      </c>
    </row>
    <row r="267" s="1" customFormat="1" spans="1:22">
      <c r="A267" s="1" t="s">
        <v>2029</v>
      </c>
      <c r="B267" s="1" t="s">
        <v>412</v>
      </c>
      <c r="C267" s="1" t="s">
        <v>2030</v>
      </c>
      <c r="D267" s="1" t="s">
        <v>4922</v>
      </c>
      <c r="E267" s="1" t="s">
        <v>4923</v>
      </c>
      <c r="F267" s="1" t="s">
        <v>825</v>
      </c>
      <c r="G267" s="1" t="s">
        <v>826</v>
      </c>
      <c r="H267" s="1" t="s">
        <v>4046</v>
      </c>
      <c r="I267" s="1" t="s">
        <v>4924</v>
      </c>
      <c r="J267" s="1" t="s">
        <v>4048</v>
      </c>
      <c r="K267" s="1" t="s">
        <v>4924</v>
      </c>
      <c r="L267" s="1" t="s">
        <v>4924</v>
      </c>
      <c r="M267" s="1" t="s">
        <v>4049</v>
      </c>
      <c r="N267" s="1" t="s">
        <v>4049</v>
      </c>
      <c r="O267" s="1" t="s">
        <v>4050</v>
      </c>
      <c r="P267" s="1" t="s">
        <v>4051</v>
      </c>
      <c r="Q267" s="1" t="s">
        <v>4052</v>
      </c>
      <c r="R267" s="1" t="s">
        <v>4925</v>
      </c>
      <c r="S267" s="1" t="s">
        <v>75</v>
      </c>
      <c r="T267" s="1" t="s">
        <v>4054</v>
      </c>
      <c r="U267" s="1" t="s">
        <v>4008</v>
      </c>
      <c r="V267" s="1" t="s">
        <v>4926</v>
      </c>
    </row>
    <row r="268" s="1" customFormat="1" spans="1:22">
      <c r="A268" s="1" t="s">
        <v>416</v>
      </c>
      <c r="B268" s="1" t="s">
        <v>412</v>
      </c>
      <c r="C268" s="1" t="s">
        <v>417</v>
      </c>
      <c r="D268" s="1" t="s">
        <v>326</v>
      </c>
      <c r="E268" s="1" t="s">
        <v>4927</v>
      </c>
      <c r="F268" s="1" t="s">
        <v>95</v>
      </c>
      <c r="G268" s="1" t="s">
        <v>106</v>
      </c>
      <c r="H268" s="1" t="s">
        <v>4046</v>
      </c>
      <c r="I268" s="1" t="s">
        <v>4688</v>
      </c>
      <c r="J268" s="1" t="s">
        <v>4048</v>
      </c>
      <c r="K268" s="1" t="s">
        <v>4688</v>
      </c>
      <c r="L268" s="1" t="s">
        <v>4688</v>
      </c>
      <c r="M268" s="1" t="s">
        <v>4049</v>
      </c>
      <c r="N268" s="1" t="s">
        <v>4049</v>
      </c>
      <c r="O268" s="1" t="s">
        <v>4050</v>
      </c>
      <c r="P268" s="1" t="s">
        <v>4051</v>
      </c>
      <c r="Q268" s="1" t="s">
        <v>4052</v>
      </c>
      <c r="R268" s="1" t="s">
        <v>4928</v>
      </c>
      <c r="S268" s="1" t="s">
        <v>75</v>
      </c>
      <c r="T268" s="1" t="s">
        <v>4054</v>
      </c>
      <c r="U268" s="1" t="s">
        <v>4008</v>
      </c>
      <c r="V268" s="1" t="s">
        <v>4175</v>
      </c>
    </row>
    <row r="269" s="1" customFormat="1" spans="1:22">
      <c r="A269" s="1" t="s">
        <v>2677</v>
      </c>
      <c r="B269" s="1" t="s">
        <v>412</v>
      </c>
      <c r="C269" s="1" t="s">
        <v>2678</v>
      </c>
      <c r="D269" s="1" t="s">
        <v>374</v>
      </c>
      <c r="E269" s="1" t="s">
        <v>4929</v>
      </c>
      <c r="F269" s="1" t="s">
        <v>2074</v>
      </c>
      <c r="G269" s="1" t="s">
        <v>1452</v>
      </c>
      <c r="H269" s="1" t="s">
        <v>4046</v>
      </c>
      <c r="I269" s="1" t="s">
        <v>4930</v>
      </c>
      <c r="J269" s="1" t="s">
        <v>4048</v>
      </c>
      <c r="K269" s="1" t="s">
        <v>4930</v>
      </c>
      <c r="L269" s="1" t="s">
        <v>4930</v>
      </c>
      <c r="M269" s="1" t="s">
        <v>4049</v>
      </c>
      <c r="N269" s="1" t="s">
        <v>4049</v>
      </c>
      <c r="O269" s="1" t="s">
        <v>4050</v>
      </c>
      <c r="P269" s="1" t="s">
        <v>4051</v>
      </c>
      <c r="Q269" s="1" t="s">
        <v>4052</v>
      </c>
      <c r="R269" s="1" t="s">
        <v>4931</v>
      </c>
      <c r="S269" s="1" t="s">
        <v>75</v>
      </c>
      <c r="T269" s="1" t="s">
        <v>4054</v>
      </c>
      <c r="U269" s="1" t="s">
        <v>4008</v>
      </c>
      <c r="V269" s="1" t="s">
        <v>4175</v>
      </c>
    </row>
    <row r="270" s="1" customFormat="1" spans="1:22">
      <c r="A270" s="1" t="s">
        <v>3158</v>
      </c>
      <c r="B270" s="1" t="s">
        <v>412</v>
      </c>
      <c r="C270" s="1" t="s">
        <v>3159</v>
      </c>
      <c r="D270" s="1" t="s">
        <v>3161</v>
      </c>
      <c r="E270" s="1" t="s">
        <v>4932</v>
      </c>
      <c r="F270" s="1" t="s">
        <v>2074</v>
      </c>
      <c r="G270" s="1" t="s">
        <v>1461</v>
      </c>
      <c r="H270" s="1" t="s">
        <v>4046</v>
      </c>
      <c r="I270" s="1" t="s">
        <v>4933</v>
      </c>
      <c r="J270" s="1" t="s">
        <v>4048</v>
      </c>
      <c r="K270" s="1" t="s">
        <v>4933</v>
      </c>
      <c r="L270" s="1" t="s">
        <v>4933</v>
      </c>
      <c r="M270" s="1" t="s">
        <v>4049</v>
      </c>
      <c r="N270" s="1" t="s">
        <v>4049</v>
      </c>
      <c r="O270" s="1" t="s">
        <v>4050</v>
      </c>
      <c r="P270" s="1" t="s">
        <v>4051</v>
      </c>
      <c r="Q270" s="1" t="s">
        <v>4052</v>
      </c>
      <c r="R270" s="1" t="s">
        <v>4934</v>
      </c>
      <c r="S270" s="1" t="s">
        <v>75</v>
      </c>
      <c r="T270" s="1" t="s">
        <v>4054</v>
      </c>
      <c r="U270" s="1" t="s">
        <v>4008</v>
      </c>
      <c r="V270" s="1" t="s">
        <v>4175</v>
      </c>
    </row>
    <row r="271" s="1" customFormat="1" spans="1:22">
      <c r="A271" s="1" t="s">
        <v>2260</v>
      </c>
      <c r="B271" s="1" t="s">
        <v>412</v>
      </c>
      <c r="C271" s="1" t="s">
        <v>2261</v>
      </c>
      <c r="D271" s="1" t="s">
        <v>424</v>
      </c>
      <c r="E271" s="1" t="s">
        <v>4935</v>
      </c>
      <c r="F271" s="1" t="s">
        <v>106</v>
      </c>
      <c r="G271" s="1" t="s">
        <v>2074</v>
      </c>
      <c r="H271" s="1" t="s">
        <v>4046</v>
      </c>
      <c r="I271" s="1" t="s">
        <v>4936</v>
      </c>
      <c r="J271" s="1" t="s">
        <v>4048</v>
      </c>
      <c r="K271" s="1" t="s">
        <v>4936</v>
      </c>
      <c r="L271" s="1" t="s">
        <v>4936</v>
      </c>
      <c r="M271" s="1" t="s">
        <v>4049</v>
      </c>
      <c r="N271" s="1" t="s">
        <v>4049</v>
      </c>
      <c r="O271" s="1" t="s">
        <v>4050</v>
      </c>
      <c r="P271" s="1" t="s">
        <v>4051</v>
      </c>
      <c r="Q271" s="1" t="s">
        <v>4052</v>
      </c>
      <c r="R271" s="1" t="s">
        <v>4937</v>
      </c>
      <c r="S271" s="1" t="s">
        <v>75</v>
      </c>
      <c r="T271" s="1" t="s">
        <v>4054</v>
      </c>
      <c r="U271" s="1" t="s">
        <v>4008</v>
      </c>
      <c r="V271" s="1" t="s">
        <v>4175</v>
      </c>
    </row>
    <row r="272" s="1" customFormat="1" spans="1:22">
      <c r="A272" s="1" t="s">
        <v>3568</v>
      </c>
      <c r="B272" s="1" t="s">
        <v>412</v>
      </c>
      <c r="C272" s="1" t="s">
        <v>3569</v>
      </c>
      <c r="D272" s="1" t="s">
        <v>267</v>
      </c>
      <c r="E272" s="1" t="s">
        <v>4938</v>
      </c>
      <c r="F272" s="1" t="s">
        <v>2074</v>
      </c>
      <c r="G272" s="1" t="s">
        <v>2075</v>
      </c>
      <c r="H272" s="1" t="s">
        <v>4046</v>
      </c>
      <c r="I272" s="1" t="s">
        <v>4939</v>
      </c>
      <c r="J272" s="1" t="s">
        <v>4048</v>
      </c>
      <c r="K272" s="1" t="s">
        <v>4939</v>
      </c>
      <c r="L272" s="1" t="s">
        <v>4939</v>
      </c>
      <c r="M272" s="1" t="s">
        <v>4049</v>
      </c>
      <c r="N272" s="1" t="s">
        <v>4049</v>
      </c>
      <c r="O272" s="1" t="s">
        <v>4050</v>
      </c>
      <c r="P272" s="1" t="s">
        <v>4051</v>
      </c>
      <c r="Q272" s="1" t="s">
        <v>4052</v>
      </c>
      <c r="R272" s="1" t="s">
        <v>4940</v>
      </c>
      <c r="S272" s="1" t="s">
        <v>75</v>
      </c>
      <c r="T272" s="1" t="s">
        <v>4054</v>
      </c>
      <c r="U272" s="1" t="s">
        <v>4008</v>
      </c>
      <c r="V272" s="1" t="s">
        <v>4175</v>
      </c>
    </row>
    <row r="273" s="1" customFormat="1" spans="1:22">
      <c r="A273" s="1" t="s">
        <v>1137</v>
      </c>
      <c r="B273" s="1" t="s">
        <v>412</v>
      </c>
      <c r="C273" s="1" t="s">
        <v>1138</v>
      </c>
      <c r="D273" s="1" t="s">
        <v>424</v>
      </c>
      <c r="E273" s="1" t="s">
        <v>4941</v>
      </c>
      <c r="F273" s="1" t="s">
        <v>83</v>
      </c>
      <c r="G273" s="1" t="s">
        <v>825</v>
      </c>
      <c r="H273" s="1" t="s">
        <v>4046</v>
      </c>
      <c r="I273" s="1" t="s">
        <v>4942</v>
      </c>
      <c r="J273" s="1" t="s">
        <v>4048</v>
      </c>
      <c r="K273" s="1" t="s">
        <v>4942</v>
      </c>
      <c r="L273" s="1" t="s">
        <v>4942</v>
      </c>
      <c r="M273" s="1" t="s">
        <v>4049</v>
      </c>
      <c r="N273" s="1" t="s">
        <v>4049</v>
      </c>
      <c r="O273" s="1" t="s">
        <v>4050</v>
      </c>
      <c r="P273" s="1" t="s">
        <v>4051</v>
      </c>
      <c r="Q273" s="1" t="s">
        <v>4052</v>
      </c>
      <c r="R273" s="1" t="s">
        <v>4943</v>
      </c>
      <c r="S273" s="1" t="s">
        <v>75</v>
      </c>
      <c r="T273" s="1" t="s">
        <v>4054</v>
      </c>
      <c r="U273" s="1" t="s">
        <v>4008</v>
      </c>
      <c r="V273" s="1" t="s">
        <v>4175</v>
      </c>
    </row>
    <row r="274" s="1" customFormat="1" spans="1:22">
      <c r="A274" s="1" t="s">
        <v>1724</v>
      </c>
      <c r="B274" s="1" t="s">
        <v>412</v>
      </c>
      <c r="C274" s="1" t="s">
        <v>1725</v>
      </c>
      <c r="D274" s="1" t="s">
        <v>365</v>
      </c>
      <c r="E274" s="1" t="s">
        <v>4944</v>
      </c>
      <c r="F274" s="1" t="s">
        <v>106</v>
      </c>
      <c r="G274" s="1" t="s">
        <v>826</v>
      </c>
      <c r="H274" s="1" t="s">
        <v>4046</v>
      </c>
      <c r="I274" s="1" t="s">
        <v>4511</v>
      </c>
      <c r="J274" s="1" t="s">
        <v>4048</v>
      </c>
      <c r="K274" s="1" t="s">
        <v>4511</v>
      </c>
      <c r="L274" s="1" t="s">
        <v>4511</v>
      </c>
      <c r="M274" s="1" t="s">
        <v>4049</v>
      </c>
      <c r="N274" s="1" t="s">
        <v>4049</v>
      </c>
      <c r="O274" s="1" t="s">
        <v>4050</v>
      </c>
      <c r="P274" s="1" t="s">
        <v>4051</v>
      </c>
      <c r="Q274" s="1" t="s">
        <v>4052</v>
      </c>
      <c r="R274" s="1" t="s">
        <v>4945</v>
      </c>
      <c r="S274" s="1" t="s">
        <v>75</v>
      </c>
      <c r="T274" s="1" t="s">
        <v>4054</v>
      </c>
      <c r="U274" s="1" t="s">
        <v>4008</v>
      </c>
      <c r="V274" s="1" t="s">
        <v>4080</v>
      </c>
    </row>
    <row r="275" s="1" customFormat="1" spans="1:22">
      <c r="A275" s="1" t="s">
        <v>1748</v>
      </c>
      <c r="B275" s="1" t="s">
        <v>412</v>
      </c>
      <c r="C275" s="1" t="s">
        <v>1749</v>
      </c>
      <c r="D275" s="1" t="s">
        <v>267</v>
      </c>
      <c r="E275" s="1" t="s">
        <v>4946</v>
      </c>
      <c r="F275" s="1" t="s">
        <v>825</v>
      </c>
      <c r="G275" s="1" t="s">
        <v>826</v>
      </c>
      <c r="H275" s="1" t="s">
        <v>4046</v>
      </c>
      <c r="I275" s="1" t="s">
        <v>4947</v>
      </c>
      <c r="J275" s="1" t="s">
        <v>4048</v>
      </c>
      <c r="K275" s="1" t="s">
        <v>4947</v>
      </c>
      <c r="L275" s="1" t="s">
        <v>4947</v>
      </c>
      <c r="M275" s="1" t="s">
        <v>4049</v>
      </c>
      <c r="N275" s="1" t="s">
        <v>4049</v>
      </c>
      <c r="O275" s="1" t="s">
        <v>4050</v>
      </c>
      <c r="P275" s="1" t="s">
        <v>4051</v>
      </c>
      <c r="Q275" s="1" t="s">
        <v>4052</v>
      </c>
      <c r="R275" s="1" t="s">
        <v>4948</v>
      </c>
      <c r="S275" s="1" t="s">
        <v>75</v>
      </c>
      <c r="T275" s="1" t="s">
        <v>4054</v>
      </c>
      <c r="U275" s="1" t="s">
        <v>4008</v>
      </c>
      <c r="V275" s="1" t="s">
        <v>4175</v>
      </c>
    </row>
    <row r="276" s="1" customFormat="1" spans="1:22">
      <c r="A276" s="1" t="s">
        <v>2295</v>
      </c>
      <c r="B276" s="1" t="s">
        <v>412</v>
      </c>
      <c r="C276" s="1" t="s">
        <v>2296</v>
      </c>
      <c r="D276" s="1" t="s">
        <v>1757</v>
      </c>
      <c r="E276" s="1" t="s">
        <v>4949</v>
      </c>
      <c r="F276" s="1" t="s">
        <v>826</v>
      </c>
      <c r="G276" s="1" t="s">
        <v>2074</v>
      </c>
      <c r="H276" s="1" t="s">
        <v>4046</v>
      </c>
      <c r="I276" s="1" t="s">
        <v>4950</v>
      </c>
      <c r="J276" s="1" t="s">
        <v>4048</v>
      </c>
      <c r="K276" s="1" t="s">
        <v>4950</v>
      </c>
      <c r="L276" s="1" t="s">
        <v>4950</v>
      </c>
      <c r="M276" s="1" t="s">
        <v>4049</v>
      </c>
      <c r="N276" s="1" t="s">
        <v>4049</v>
      </c>
      <c r="O276" s="1" t="s">
        <v>4050</v>
      </c>
      <c r="P276" s="1" t="s">
        <v>4051</v>
      </c>
      <c r="Q276" s="1" t="s">
        <v>4052</v>
      </c>
      <c r="R276" s="1" t="s">
        <v>4951</v>
      </c>
      <c r="S276" s="1" t="s">
        <v>75</v>
      </c>
      <c r="T276" s="1" t="s">
        <v>4054</v>
      </c>
      <c r="U276" s="1" t="s">
        <v>4008</v>
      </c>
      <c r="V276" s="1" t="s">
        <v>4125</v>
      </c>
    </row>
    <row r="277" s="1" customFormat="1" spans="1:22">
      <c r="A277" s="1" t="s">
        <v>2526</v>
      </c>
      <c r="B277" s="1" t="s">
        <v>412</v>
      </c>
      <c r="C277" s="1" t="s">
        <v>2527</v>
      </c>
      <c r="D277" s="1" t="s">
        <v>4952</v>
      </c>
      <c r="E277" s="1" t="s">
        <v>4953</v>
      </c>
      <c r="F277" s="1" t="s">
        <v>825</v>
      </c>
      <c r="G277" s="1" t="s">
        <v>2074</v>
      </c>
      <c r="H277" s="1" t="s">
        <v>4046</v>
      </c>
      <c r="I277" s="1" t="s">
        <v>4954</v>
      </c>
      <c r="J277" s="1" t="s">
        <v>4048</v>
      </c>
      <c r="K277" s="1" t="s">
        <v>4954</v>
      </c>
      <c r="L277" s="1" t="s">
        <v>4954</v>
      </c>
      <c r="M277" s="1" t="s">
        <v>4049</v>
      </c>
      <c r="N277" s="1" t="s">
        <v>4049</v>
      </c>
      <c r="O277" s="1" t="s">
        <v>4050</v>
      </c>
      <c r="P277" s="1" t="s">
        <v>4051</v>
      </c>
      <c r="Q277" s="1" t="s">
        <v>4052</v>
      </c>
      <c r="R277" s="1" t="s">
        <v>4955</v>
      </c>
      <c r="S277" s="1" t="s">
        <v>75</v>
      </c>
      <c r="T277" s="1" t="s">
        <v>4054</v>
      </c>
      <c r="U277" s="1" t="s">
        <v>4008</v>
      </c>
      <c r="V277" s="1" t="s">
        <v>4242</v>
      </c>
    </row>
    <row r="278" s="1" customFormat="1" spans="1:22">
      <c r="A278" s="1" t="s">
        <v>1153</v>
      </c>
      <c r="B278" s="1" t="s">
        <v>412</v>
      </c>
      <c r="C278" s="1" t="s">
        <v>1154</v>
      </c>
      <c r="D278" s="1" t="s">
        <v>1156</v>
      </c>
      <c r="E278" s="1" t="s">
        <v>4956</v>
      </c>
      <c r="F278" s="1" t="s">
        <v>106</v>
      </c>
      <c r="G278" s="1" t="s">
        <v>825</v>
      </c>
      <c r="H278" s="1" t="s">
        <v>4046</v>
      </c>
      <c r="I278" s="1" t="s">
        <v>4205</v>
      </c>
      <c r="J278" s="1" t="s">
        <v>4048</v>
      </c>
      <c r="K278" s="1" t="s">
        <v>4205</v>
      </c>
      <c r="L278" s="1" t="s">
        <v>4205</v>
      </c>
      <c r="M278" s="1" t="s">
        <v>4049</v>
      </c>
      <c r="N278" s="1" t="s">
        <v>4049</v>
      </c>
      <c r="O278" s="1" t="s">
        <v>4050</v>
      </c>
      <c r="P278" s="1" t="s">
        <v>4051</v>
      </c>
      <c r="Q278" s="1" t="s">
        <v>4052</v>
      </c>
      <c r="R278" s="1" t="s">
        <v>4957</v>
      </c>
      <c r="S278" s="1" t="s">
        <v>75</v>
      </c>
      <c r="T278" s="1" t="s">
        <v>4054</v>
      </c>
      <c r="U278" s="1" t="s">
        <v>4008</v>
      </c>
      <c r="V278" s="1" t="s">
        <v>4175</v>
      </c>
    </row>
    <row r="279" s="1" customFormat="1" spans="1:22">
      <c r="A279" s="1" t="s">
        <v>1143</v>
      </c>
      <c r="B279" s="1" t="s">
        <v>1148</v>
      </c>
      <c r="C279" s="1" t="s">
        <v>1144</v>
      </c>
      <c r="D279" s="1" t="s">
        <v>1146</v>
      </c>
      <c r="E279" s="1" t="s">
        <v>4958</v>
      </c>
      <c r="F279" s="1" t="s">
        <v>106</v>
      </c>
      <c r="G279" s="1" t="s">
        <v>825</v>
      </c>
      <c r="H279" s="1" t="s">
        <v>4046</v>
      </c>
      <c r="I279" s="1" t="s">
        <v>4959</v>
      </c>
      <c r="J279" s="1" t="s">
        <v>4048</v>
      </c>
      <c r="K279" s="1" t="s">
        <v>4959</v>
      </c>
      <c r="L279" s="1" t="s">
        <v>4959</v>
      </c>
      <c r="M279" s="1" t="s">
        <v>4049</v>
      </c>
      <c r="N279" s="1" t="s">
        <v>4049</v>
      </c>
      <c r="O279" s="1" t="s">
        <v>4050</v>
      </c>
      <c r="P279" s="1" t="s">
        <v>4051</v>
      </c>
      <c r="Q279" s="1" t="s">
        <v>4052</v>
      </c>
      <c r="R279" s="1" t="s">
        <v>4960</v>
      </c>
      <c r="S279" s="1" t="s">
        <v>75</v>
      </c>
      <c r="T279" s="1" t="s">
        <v>4054</v>
      </c>
      <c r="U279" s="1" t="s">
        <v>4012</v>
      </c>
      <c r="V279" s="1" t="s">
        <v>4080</v>
      </c>
    </row>
    <row r="280" s="1" customFormat="1" spans="1:22">
      <c r="A280" s="1" t="s">
        <v>1921</v>
      </c>
      <c r="B280" s="1" t="s">
        <v>1148</v>
      </c>
      <c r="C280" s="1" t="s">
        <v>1922</v>
      </c>
      <c r="D280" s="1" t="s">
        <v>530</v>
      </c>
      <c r="E280" s="1" t="s">
        <v>4961</v>
      </c>
      <c r="F280" s="1" t="s">
        <v>825</v>
      </c>
      <c r="G280" s="1" t="s">
        <v>826</v>
      </c>
      <c r="H280" s="1" t="s">
        <v>4046</v>
      </c>
      <c r="I280" s="1" t="s">
        <v>4962</v>
      </c>
      <c r="J280" s="1" t="s">
        <v>4048</v>
      </c>
      <c r="K280" s="1" t="s">
        <v>4962</v>
      </c>
      <c r="L280" s="1" t="s">
        <v>4962</v>
      </c>
      <c r="M280" s="1" t="s">
        <v>4049</v>
      </c>
      <c r="N280" s="1" t="s">
        <v>4049</v>
      </c>
      <c r="O280" s="1" t="s">
        <v>4050</v>
      </c>
      <c r="P280" s="1" t="s">
        <v>4051</v>
      </c>
      <c r="Q280" s="1" t="s">
        <v>4052</v>
      </c>
      <c r="R280" s="1" t="s">
        <v>4963</v>
      </c>
      <c r="S280" s="1" t="s">
        <v>75</v>
      </c>
      <c r="T280" s="1" t="s">
        <v>4054</v>
      </c>
      <c r="U280" s="1" t="s">
        <v>4008</v>
      </c>
      <c r="V280" s="1" t="s">
        <v>4071</v>
      </c>
    </row>
    <row r="281" s="1" customFormat="1" spans="1:22">
      <c r="A281" s="1" t="s">
        <v>1328</v>
      </c>
      <c r="B281" s="1" t="s">
        <v>1148</v>
      </c>
      <c r="C281" s="1" t="s">
        <v>1329</v>
      </c>
      <c r="D281" s="1" t="s">
        <v>609</v>
      </c>
      <c r="E281" s="1" t="s">
        <v>4964</v>
      </c>
      <c r="F281" s="1" t="s">
        <v>106</v>
      </c>
      <c r="G281" s="1" t="s">
        <v>825</v>
      </c>
      <c r="H281" s="1" t="s">
        <v>4046</v>
      </c>
      <c r="I281" s="1" t="s">
        <v>4965</v>
      </c>
      <c r="J281" s="1" t="s">
        <v>4048</v>
      </c>
      <c r="K281" s="1" t="s">
        <v>4965</v>
      </c>
      <c r="L281" s="1" t="s">
        <v>4965</v>
      </c>
      <c r="M281" s="1" t="s">
        <v>4049</v>
      </c>
      <c r="N281" s="1" t="s">
        <v>4049</v>
      </c>
      <c r="O281" s="1" t="s">
        <v>4050</v>
      </c>
      <c r="P281" s="1" t="s">
        <v>4051</v>
      </c>
      <c r="Q281" s="1" t="s">
        <v>4052</v>
      </c>
      <c r="R281" s="1" t="s">
        <v>4966</v>
      </c>
      <c r="S281" s="1" t="s">
        <v>75</v>
      </c>
      <c r="T281" s="1" t="s">
        <v>4054</v>
      </c>
      <c r="U281" s="1" t="s">
        <v>4012</v>
      </c>
      <c r="V281" s="1" t="s">
        <v>4071</v>
      </c>
    </row>
    <row r="282" s="1" customFormat="1" spans="1:22">
      <c r="A282" s="1" t="s">
        <v>1161</v>
      </c>
      <c r="B282" s="1" t="s">
        <v>1148</v>
      </c>
      <c r="C282" s="1" t="s">
        <v>1162</v>
      </c>
      <c r="D282" s="1" t="s">
        <v>481</v>
      </c>
      <c r="E282" s="1" t="s">
        <v>4967</v>
      </c>
      <c r="F282" s="1" t="s">
        <v>106</v>
      </c>
      <c r="G282" s="1" t="s">
        <v>825</v>
      </c>
      <c r="H282" s="1" t="s">
        <v>4046</v>
      </c>
      <c r="I282" s="1" t="s">
        <v>4968</v>
      </c>
      <c r="J282" s="1" t="s">
        <v>4048</v>
      </c>
      <c r="K282" s="1" t="s">
        <v>4968</v>
      </c>
      <c r="L282" s="1" t="s">
        <v>4968</v>
      </c>
      <c r="M282" s="1" t="s">
        <v>4049</v>
      </c>
      <c r="N282" s="1" t="s">
        <v>4049</v>
      </c>
      <c r="O282" s="1" t="s">
        <v>4050</v>
      </c>
      <c r="P282" s="1" t="s">
        <v>4051</v>
      </c>
      <c r="Q282" s="1" t="s">
        <v>4052</v>
      </c>
      <c r="R282" s="1" t="s">
        <v>4969</v>
      </c>
      <c r="S282" s="1" t="s">
        <v>75</v>
      </c>
      <c r="T282" s="1" t="s">
        <v>4054</v>
      </c>
      <c r="U282" s="1" t="s">
        <v>4008</v>
      </c>
      <c r="V282" s="1" t="s">
        <v>4175</v>
      </c>
    </row>
    <row r="283" s="1" customFormat="1" spans="1:22">
      <c r="A283" s="1" t="s">
        <v>2266</v>
      </c>
      <c r="B283" s="1" t="s">
        <v>1148</v>
      </c>
      <c r="C283" s="1" t="s">
        <v>2267</v>
      </c>
      <c r="D283" s="1" t="s">
        <v>471</v>
      </c>
      <c r="E283" s="1" t="s">
        <v>4970</v>
      </c>
      <c r="F283" s="1" t="s">
        <v>825</v>
      </c>
      <c r="G283" s="1" t="s">
        <v>2074</v>
      </c>
      <c r="H283" s="1" t="s">
        <v>4046</v>
      </c>
      <c r="I283" s="1" t="s">
        <v>4971</v>
      </c>
      <c r="J283" s="1" t="s">
        <v>4048</v>
      </c>
      <c r="K283" s="1" t="s">
        <v>4971</v>
      </c>
      <c r="L283" s="1" t="s">
        <v>4971</v>
      </c>
      <c r="M283" s="1" t="s">
        <v>4049</v>
      </c>
      <c r="N283" s="1" t="s">
        <v>4049</v>
      </c>
      <c r="O283" s="1" t="s">
        <v>4050</v>
      </c>
      <c r="P283" s="1" t="s">
        <v>4051</v>
      </c>
      <c r="Q283" s="1" t="s">
        <v>4052</v>
      </c>
      <c r="R283" s="1" t="s">
        <v>4972</v>
      </c>
      <c r="S283" s="1" t="s">
        <v>75</v>
      </c>
      <c r="T283" s="1" t="s">
        <v>4054</v>
      </c>
      <c r="U283" s="1" t="s">
        <v>4008</v>
      </c>
      <c r="V283" s="1" t="s">
        <v>4175</v>
      </c>
    </row>
    <row r="284" s="1" customFormat="1" spans="1:22">
      <c r="A284" s="1" t="s">
        <v>2336</v>
      </c>
      <c r="B284" s="1" t="s">
        <v>1148</v>
      </c>
      <c r="C284" s="1" t="s">
        <v>2337</v>
      </c>
      <c r="D284" s="1" t="s">
        <v>2339</v>
      </c>
      <c r="E284" s="1" t="s">
        <v>4973</v>
      </c>
      <c r="F284" s="1" t="s">
        <v>106</v>
      </c>
      <c r="G284" s="1" t="s">
        <v>2074</v>
      </c>
      <c r="H284" s="1" t="s">
        <v>4046</v>
      </c>
      <c r="I284" s="1" t="s">
        <v>4974</v>
      </c>
      <c r="J284" s="1" t="s">
        <v>4048</v>
      </c>
      <c r="K284" s="1" t="s">
        <v>4974</v>
      </c>
      <c r="L284" s="1" t="s">
        <v>4974</v>
      </c>
      <c r="M284" s="1" t="s">
        <v>4049</v>
      </c>
      <c r="N284" s="1" t="s">
        <v>4049</v>
      </c>
      <c r="O284" s="1" t="s">
        <v>4050</v>
      </c>
      <c r="P284" s="1" t="s">
        <v>4051</v>
      </c>
      <c r="Q284" s="1" t="s">
        <v>4052</v>
      </c>
      <c r="R284" s="1" t="s">
        <v>4975</v>
      </c>
      <c r="S284" s="1" t="s">
        <v>75</v>
      </c>
      <c r="T284" s="1" t="s">
        <v>4054</v>
      </c>
      <c r="U284" s="1" t="s">
        <v>4008</v>
      </c>
      <c r="V284" s="1" t="s">
        <v>4144</v>
      </c>
    </row>
    <row r="285" s="1" customFormat="1" spans="1:22">
      <c r="A285" s="1" t="s">
        <v>431</v>
      </c>
      <c r="B285" s="1" t="s">
        <v>434</v>
      </c>
      <c r="C285" s="1" t="s">
        <v>432</v>
      </c>
      <c r="D285" s="1" t="s">
        <v>326</v>
      </c>
      <c r="E285" s="1" t="s">
        <v>4976</v>
      </c>
      <c r="F285" s="1" t="s">
        <v>95</v>
      </c>
      <c r="G285" s="1" t="s">
        <v>106</v>
      </c>
      <c r="H285" s="1" t="s">
        <v>4046</v>
      </c>
      <c r="I285" s="1" t="s">
        <v>4977</v>
      </c>
      <c r="J285" s="1" t="s">
        <v>4048</v>
      </c>
      <c r="K285" s="1" t="s">
        <v>4977</v>
      </c>
      <c r="L285" s="1" t="s">
        <v>4977</v>
      </c>
      <c r="M285" s="1" t="s">
        <v>4049</v>
      </c>
      <c r="N285" s="1" t="s">
        <v>4049</v>
      </c>
      <c r="O285" s="1" t="s">
        <v>4050</v>
      </c>
      <c r="P285" s="1" t="s">
        <v>4051</v>
      </c>
      <c r="Q285" s="1" t="s">
        <v>4052</v>
      </c>
      <c r="R285" s="1" t="s">
        <v>4978</v>
      </c>
      <c r="S285" s="1" t="s">
        <v>75</v>
      </c>
      <c r="T285" s="1" t="s">
        <v>4054</v>
      </c>
      <c r="U285" s="1" t="s">
        <v>4008</v>
      </c>
      <c r="V285" s="1" t="s">
        <v>4175</v>
      </c>
    </row>
    <row r="286" s="1" customFormat="1" spans="1:22">
      <c r="A286" s="1" t="s">
        <v>452</v>
      </c>
      <c r="B286" s="1" t="s">
        <v>434</v>
      </c>
      <c r="C286" s="1" t="s">
        <v>453</v>
      </c>
      <c r="D286" s="1" t="s">
        <v>424</v>
      </c>
      <c r="E286" s="1" t="s">
        <v>4979</v>
      </c>
      <c r="F286" s="1" t="s">
        <v>83</v>
      </c>
      <c r="G286" s="1" t="s">
        <v>106</v>
      </c>
      <c r="H286" s="1" t="s">
        <v>4046</v>
      </c>
      <c r="I286" s="1" t="s">
        <v>4980</v>
      </c>
      <c r="J286" s="1" t="s">
        <v>4048</v>
      </c>
      <c r="K286" s="1" t="s">
        <v>4980</v>
      </c>
      <c r="L286" s="1" t="s">
        <v>4980</v>
      </c>
      <c r="M286" s="1" t="s">
        <v>4049</v>
      </c>
      <c r="N286" s="1" t="s">
        <v>4049</v>
      </c>
      <c r="O286" s="1" t="s">
        <v>4050</v>
      </c>
      <c r="P286" s="1" t="s">
        <v>4051</v>
      </c>
      <c r="Q286" s="1" t="s">
        <v>4052</v>
      </c>
      <c r="R286" s="1" t="s">
        <v>4981</v>
      </c>
      <c r="S286" s="1" t="s">
        <v>75</v>
      </c>
      <c r="T286" s="1" t="s">
        <v>4054</v>
      </c>
      <c r="U286" s="1" t="s">
        <v>4008</v>
      </c>
      <c r="V286" s="1" t="s">
        <v>4175</v>
      </c>
    </row>
    <row r="287" s="1" customFormat="1" spans="1:22">
      <c r="A287" s="1" t="s">
        <v>1637</v>
      </c>
      <c r="B287" s="1" t="s">
        <v>434</v>
      </c>
      <c r="C287" s="1" t="s">
        <v>1638</v>
      </c>
      <c r="D287" s="1" t="s">
        <v>1640</v>
      </c>
      <c r="E287" s="1" t="s">
        <v>4451</v>
      </c>
      <c r="F287" s="1" t="s">
        <v>106</v>
      </c>
      <c r="G287" s="1" t="s">
        <v>826</v>
      </c>
      <c r="H287" s="1" t="s">
        <v>4046</v>
      </c>
      <c r="I287" s="1" t="s">
        <v>4982</v>
      </c>
      <c r="J287" s="1" t="s">
        <v>4048</v>
      </c>
      <c r="K287" s="1" t="s">
        <v>4982</v>
      </c>
      <c r="L287" s="1" t="s">
        <v>4982</v>
      </c>
      <c r="M287" s="1" t="s">
        <v>4049</v>
      </c>
      <c r="N287" s="1" t="s">
        <v>4049</v>
      </c>
      <c r="O287" s="1" t="s">
        <v>4050</v>
      </c>
      <c r="P287" s="1" t="s">
        <v>4051</v>
      </c>
      <c r="Q287" s="1" t="s">
        <v>4052</v>
      </c>
      <c r="R287" s="1" t="s">
        <v>4983</v>
      </c>
      <c r="S287" s="1" t="s">
        <v>75</v>
      </c>
      <c r="T287" s="1" t="s">
        <v>4054</v>
      </c>
      <c r="U287" s="1" t="s">
        <v>4008</v>
      </c>
      <c r="V287" s="1" t="s">
        <v>4059</v>
      </c>
    </row>
    <row r="288" s="1" customFormat="1" spans="1:22">
      <c r="A288" s="1" t="s">
        <v>3759</v>
      </c>
      <c r="B288" s="1" t="s">
        <v>434</v>
      </c>
      <c r="C288" s="1" t="s">
        <v>3760</v>
      </c>
      <c r="D288" s="1" t="s">
        <v>580</v>
      </c>
      <c r="E288" s="1" t="s">
        <v>4984</v>
      </c>
      <c r="F288" s="1" t="s">
        <v>1461</v>
      </c>
      <c r="G288" s="1" t="s">
        <v>2075</v>
      </c>
      <c r="H288" s="1" t="s">
        <v>4046</v>
      </c>
      <c r="I288" s="1" t="s">
        <v>4985</v>
      </c>
      <c r="J288" s="1" t="s">
        <v>4048</v>
      </c>
      <c r="K288" s="1" t="s">
        <v>4985</v>
      </c>
      <c r="L288" s="1" t="s">
        <v>4985</v>
      </c>
      <c r="M288" s="1" t="s">
        <v>4049</v>
      </c>
      <c r="N288" s="1" t="s">
        <v>4049</v>
      </c>
      <c r="O288" s="1" t="s">
        <v>4050</v>
      </c>
      <c r="P288" s="1" t="s">
        <v>4051</v>
      </c>
      <c r="Q288" s="1" t="s">
        <v>4052</v>
      </c>
      <c r="R288" s="1" t="s">
        <v>4986</v>
      </c>
      <c r="S288" s="1" t="s">
        <v>75</v>
      </c>
      <c r="T288" s="1" t="s">
        <v>4054</v>
      </c>
      <c r="U288" s="1" t="s">
        <v>4012</v>
      </c>
      <c r="V288" s="1" t="s">
        <v>4071</v>
      </c>
    </row>
    <row r="289" s="1" customFormat="1" spans="1:22">
      <c r="A289" s="1" t="s">
        <v>2290</v>
      </c>
      <c r="B289" s="1" t="s">
        <v>434</v>
      </c>
      <c r="C289" s="1" t="s">
        <v>2291</v>
      </c>
      <c r="D289" s="1" t="s">
        <v>462</v>
      </c>
      <c r="E289" s="1" t="s">
        <v>4987</v>
      </c>
      <c r="F289" s="1" t="s">
        <v>825</v>
      </c>
      <c r="G289" s="1" t="s">
        <v>2074</v>
      </c>
      <c r="H289" s="1" t="s">
        <v>4046</v>
      </c>
      <c r="I289" s="1" t="s">
        <v>4920</v>
      </c>
      <c r="J289" s="1" t="s">
        <v>4048</v>
      </c>
      <c r="K289" s="1" t="s">
        <v>4920</v>
      </c>
      <c r="L289" s="1" t="s">
        <v>4920</v>
      </c>
      <c r="M289" s="1" t="s">
        <v>4049</v>
      </c>
      <c r="N289" s="1" t="s">
        <v>4049</v>
      </c>
      <c r="O289" s="1" t="s">
        <v>4050</v>
      </c>
      <c r="P289" s="1" t="s">
        <v>4051</v>
      </c>
      <c r="Q289" s="1" t="s">
        <v>4052</v>
      </c>
      <c r="R289" s="1" t="s">
        <v>4988</v>
      </c>
      <c r="S289" s="1" t="s">
        <v>75</v>
      </c>
      <c r="T289" s="1" t="s">
        <v>4054</v>
      </c>
      <c r="U289" s="1" t="s">
        <v>4008</v>
      </c>
      <c r="V289" s="1" t="s">
        <v>4175</v>
      </c>
    </row>
    <row r="290" s="1" customFormat="1" spans="1:22">
      <c r="A290" s="1" t="s">
        <v>665</v>
      </c>
      <c r="B290" s="1" t="s">
        <v>443</v>
      </c>
      <c r="C290" s="1" t="s">
        <v>666</v>
      </c>
      <c r="D290" s="1" t="s">
        <v>551</v>
      </c>
      <c r="E290" s="1" t="s">
        <v>4989</v>
      </c>
      <c r="F290" s="1" t="s">
        <v>95</v>
      </c>
      <c r="G290" s="1" t="s">
        <v>106</v>
      </c>
      <c r="H290" s="1" t="s">
        <v>4046</v>
      </c>
      <c r="I290" s="1" t="s">
        <v>4990</v>
      </c>
      <c r="J290" s="1" t="s">
        <v>4048</v>
      </c>
      <c r="K290" s="1" t="s">
        <v>4990</v>
      </c>
      <c r="L290" s="1" t="s">
        <v>4990</v>
      </c>
      <c r="M290" s="1" t="s">
        <v>4049</v>
      </c>
      <c r="N290" s="1" t="s">
        <v>4049</v>
      </c>
      <c r="O290" s="1" t="s">
        <v>4050</v>
      </c>
      <c r="P290" s="1" t="s">
        <v>4051</v>
      </c>
      <c r="Q290" s="1" t="s">
        <v>4052</v>
      </c>
      <c r="R290" s="1" t="s">
        <v>4991</v>
      </c>
      <c r="S290" s="1" t="s">
        <v>75</v>
      </c>
      <c r="T290" s="1" t="s">
        <v>4054</v>
      </c>
      <c r="U290" s="1" t="s">
        <v>4012</v>
      </c>
      <c r="V290" s="1" t="s">
        <v>4071</v>
      </c>
    </row>
    <row r="291" s="1" customFormat="1" spans="1:22">
      <c r="A291" s="1" t="s">
        <v>3595</v>
      </c>
      <c r="B291" s="1" t="s">
        <v>443</v>
      </c>
      <c r="C291" s="1" t="s">
        <v>3596</v>
      </c>
      <c r="D291" s="1" t="s">
        <v>4140</v>
      </c>
      <c r="E291" s="1" t="s">
        <v>4992</v>
      </c>
      <c r="F291" s="1" t="s">
        <v>1461</v>
      </c>
      <c r="G291" s="1" t="s">
        <v>2075</v>
      </c>
      <c r="H291" s="1" t="s">
        <v>4046</v>
      </c>
      <c r="I291" s="1" t="s">
        <v>4993</v>
      </c>
      <c r="J291" s="1" t="s">
        <v>4048</v>
      </c>
      <c r="K291" s="1" t="s">
        <v>4993</v>
      </c>
      <c r="L291" s="1" t="s">
        <v>4993</v>
      </c>
      <c r="M291" s="1" t="s">
        <v>4049</v>
      </c>
      <c r="N291" s="1" t="s">
        <v>4049</v>
      </c>
      <c r="O291" s="1" t="s">
        <v>4050</v>
      </c>
      <c r="P291" s="1" t="s">
        <v>4051</v>
      </c>
      <c r="Q291" s="1" t="s">
        <v>4052</v>
      </c>
      <c r="R291" s="1" t="s">
        <v>4994</v>
      </c>
      <c r="S291" s="1" t="s">
        <v>75</v>
      </c>
      <c r="T291" s="1" t="s">
        <v>4054</v>
      </c>
      <c r="U291" s="1" t="s">
        <v>4008</v>
      </c>
      <c r="V291" s="1" t="s">
        <v>4144</v>
      </c>
    </row>
    <row r="292" s="1" customFormat="1" spans="1:22">
      <c r="A292" s="1" t="s">
        <v>3172</v>
      </c>
      <c r="B292" s="1" t="s">
        <v>443</v>
      </c>
      <c r="C292" s="1" t="s">
        <v>3173</v>
      </c>
      <c r="D292" s="1" t="s">
        <v>4140</v>
      </c>
      <c r="E292" s="1" t="s">
        <v>4992</v>
      </c>
      <c r="F292" s="1" t="s">
        <v>1452</v>
      </c>
      <c r="G292" s="1" t="s">
        <v>1461</v>
      </c>
      <c r="H292" s="1" t="s">
        <v>4046</v>
      </c>
      <c r="I292" s="1" t="s">
        <v>4995</v>
      </c>
      <c r="J292" s="1" t="s">
        <v>4048</v>
      </c>
      <c r="K292" s="1" t="s">
        <v>4995</v>
      </c>
      <c r="L292" s="1" t="s">
        <v>4995</v>
      </c>
      <c r="M292" s="1" t="s">
        <v>4049</v>
      </c>
      <c r="N292" s="1" t="s">
        <v>4049</v>
      </c>
      <c r="O292" s="1" t="s">
        <v>4050</v>
      </c>
      <c r="P292" s="1" t="s">
        <v>4051</v>
      </c>
      <c r="Q292" s="1" t="s">
        <v>4052</v>
      </c>
      <c r="R292" s="1" t="s">
        <v>4996</v>
      </c>
      <c r="S292" s="1" t="s">
        <v>75</v>
      </c>
      <c r="T292" s="1" t="s">
        <v>4054</v>
      </c>
      <c r="U292" s="1" t="s">
        <v>4008</v>
      </c>
      <c r="V292" s="1" t="s">
        <v>4144</v>
      </c>
    </row>
    <row r="293" s="1" customFormat="1" spans="1:22">
      <c r="A293" s="1" t="s">
        <v>2862</v>
      </c>
      <c r="B293" s="1" t="s">
        <v>443</v>
      </c>
      <c r="C293" s="1" t="s">
        <v>2863</v>
      </c>
      <c r="D293" s="1" t="s">
        <v>1872</v>
      </c>
      <c r="E293" s="1" t="s">
        <v>4997</v>
      </c>
      <c r="F293" s="1" t="s">
        <v>825</v>
      </c>
      <c r="G293" s="1" t="s">
        <v>1452</v>
      </c>
      <c r="H293" s="1" t="s">
        <v>4046</v>
      </c>
      <c r="I293" s="1" t="s">
        <v>4998</v>
      </c>
      <c r="J293" s="1" t="s">
        <v>4048</v>
      </c>
      <c r="K293" s="1" t="s">
        <v>4998</v>
      </c>
      <c r="L293" s="1" t="s">
        <v>4998</v>
      </c>
      <c r="M293" s="1" t="s">
        <v>4049</v>
      </c>
      <c r="N293" s="1" t="s">
        <v>4049</v>
      </c>
      <c r="O293" s="1" t="s">
        <v>4050</v>
      </c>
      <c r="P293" s="1" t="s">
        <v>4051</v>
      </c>
      <c r="Q293" s="1" t="s">
        <v>4052</v>
      </c>
      <c r="R293" s="1" t="s">
        <v>4999</v>
      </c>
      <c r="S293" s="1" t="s">
        <v>75</v>
      </c>
      <c r="T293" s="1" t="s">
        <v>4054</v>
      </c>
      <c r="U293" s="1" t="s">
        <v>4012</v>
      </c>
      <c r="V293" s="1" t="s">
        <v>4071</v>
      </c>
    </row>
    <row r="294" s="1" customFormat="1" spans="1:22">
      <c r="A294" s="1" t="s">
        <v>1754</v>
      </c>
      <c r="B294" s="1" t="s">
        <v>443</v>
      </c>
      <c r="C294" s="1" t="s">
        <v>1755</v>
      </c>
      <c r="D294" s="1" t="s">
        <v>1757</v>
      </c>
      <c r="E294" s="1" t="s">
        <v>5000</v>
      </c>
      <c r="F294" s="1" t="s">
        <v>83</v>
      </c>
      <c r="G294" s="1" t="s">
        <v>826</v>
      </c>
      <c r="H294" s="1" t="s">
        <v>4046</v>
      </c>
      <c r="I294" s="1" t="s">
        <v>5001</v>
      </c>
      <c r="J294" s="1" t="s">
        <v>4048</v>
      </c>
      <c r="K294" s="1" t="s">
        <v>5001</v>
      </c>
      <c r="L294" s="1" t="s">
        <v>5001</v>
      </c>
      <c r="M294" s="1" t="s">
        <v>4049</v>
      </c>
      <c r="N294" s="1" t="s">
        <v>4049</v>
      </c>
      <c r="O294" s="1" t="s">
        <v>4050</v>
      </c>
      <c r="P294" s="1" t="s">
        <v>4051</v>
      </c>
      <c r="Q294" s="1" t="s">
        <v>4052</v>
      </c>
      <c r="R294" s="1" t="s">
        <v>5002</v>
      </c>
      <c r="S294" s="1" t="s">
        <v>75</v>
      </c>
      <c r="T294" s="1" t="s">
        <v>4054</v>
      </c>
      <c r="U294" s="1" t="s">
        <v>4008</v>
      </c>
      <c r="V294" s="1" t="s">
        <v>4125</v>
      </c>
    </row>
    <row r="295" s="1" customFormat="1" spans="1:22">
      <c r="A295" s="1" t="s">
        <v>459</v>
      </c>
      <c r="B295" s="1" t="s">
        <v>443</v>
      </c>
      <c r="C295" s="1" t="s">
        <v>460</v>
      </c>
      <c r="D295" s="1" t="s">
        <v>462</v>
      </c>
      <c r="E295" s="1" t="s">
        <v>5003</v>
      </c>
      <c r="F295" s="1" t="s">
        <v>95</v>
      </c>
      <c r="G295" s="1" t="s">
        <v>106</v>
      </c>
      <c r="H295" s="1" t="s">
        <v>4046</v>
      </c>
      <c r="I295" s="1" t="s">
        <v>4640</v>
      </c>
      <c r="J295" s="1" t="s">
        <v>4048</v>
      </c>
      <c r="K295" s="1" t="s">
        <v>4640</v>
      </c>
      <c r="L295" s="1" t="s">
        <v>4640</v>
      </c>
      <c r="M295" s="1" t="s">
        <v>4049</v>
      </c>
      <c r="N295" s="1" t="s">
        <v>4049</v>
      </c>
      <c r="O295" s="1" t="s">
        <v>4050</v>
      </c>
      <c r="P295" s="1" t="s">
        <v>4051</v>
      </c>
      <c r="Q295" s="1" t="s">
        <v>4052</v>
      </c>
      <c r="R295" s="1" t="s">
        <v>5004</v>
      </c>
      <c r="S295" s="1" t="s">
        <v>75</v>
      </c>
      <c r="T295" s="1" t="s">
        <v>4054</v>
      </c>
      <c r="U295" s="1" t="s">
        <v>4008</v>
      </c>
      <c r="V295" s="1" t="s">
        <v>4175</v>
      </c>
    </row>
    <row r="296" s="1" customFormat="1" spans="1:22">
      <c r="A296" s="1" t="s">
        <v>1763</v>
      </c>
      <c r="B296" s="1" t="s">
        <v>443</v>
      </c>
      <c r="C296" s="1" t="s">
        <v>1764</v>
      </c>
      <c r="D296" s="1" t="s">
        <v>374</v>
      </c>
      <c r="E296" s="1" t="s">
        <v>4758</v>
      </c>
      <c r="F296" s="1" t="s">
        <v>825</v>
      </c>
      <c r="G296" s="1" t="s">
        <v>826</v>
      </c>
      <c r="H296" s="1" t="s">
        <v>4046</v>
      </c>
      <c r="I296" s="1" t="s">
        <v>5005</v>
      </c>
      <c r="J296" s="1" t="s">
        <v>4048</v>
      </c>
      <c r="K296" s="1" t="s">
        <v>5005</v>
      </c>
      <c r="L296" s="1" t="s">
        <v>5005</v>
      </c>
      <c r="M296" s="1" t="s">
        <v>4049</v>
      </c>
      <c r="N296" s="1" t="s">
        <v>4049</v>
      </c>
      <c r="O296" s="1" t="s">
        <v>4050</v>
      </c>
      <c r="P296" s="1" t="s">
        <v>4051</v>
      </c>
      <c r="Q296" s="1" t="s">
        <v>4052</v>
      </c>
      <c r="R296" s="1" t="s">
        <v>5006</v>
      </c>
      <c r="S296" s="1" t="s">
        <v>75</v>
      </c>
      <c r="T296" s="1" t="s">
        <v>4054</v>
      </c>
      <c r="U296" s="1" t="s">
        <v>4008</v>
      </c>
      <c r="V296" s="1" t="s">
        <v>4175</v>
      </c>
    </row>
    <row r="297" s="1" customFormat="1" spans="1:22">
      <c r="A297" s="1" t="s">
        <v>1167</v>
      </c>
      <c r="B297" s="1" t="s">
        <v>443</v>
      </c>
      <c r="C297" s="1" t="s">
        <v>1168</v>
      </c>
      <c r="D297" s="1" t="s">
        <v>393</v>
      </c>
      <c r="E297" s="1" t="s">
        <v>5007</v>
      </c>
      <c r="F297" s="1" t="s">
        <v>83</v>
      </c>
      <c r="G297" s="1" t="s">
        <v>825</v>
      </c>
      <c r="H297" s="1" t="s">
        <v>4046</v>
      </c>
      <c r="I297" s="1" t="s">
        <v>5008</v>
      </c>
      <c r="J297" s="1" t="s">
        <v>4048</v>
      </c>
      <c r="K297" s="1" t="s">
        <v>5008</v>
      </c>
      <c r="L297" s="1" t="s">
        <v>5008</v>
      </c>
      <c r="M297" s="1" t="s">
        <v>4049</v>
      </c>
      <c r="N297" s="1" t="s">
        <v>4049</v>
      </c>
      <c r="O297" s="1" t="s">
        <v>4050</v>
      </c>
      <c r="P297" s="1" t="s">
        <v>4051</v>
      </c>
      <c r="Q297" s="1" t="s">
        <v>4052</v>
      </c>
      <c r="R297" s="1" t="s">
        <v>5009</v>
      </c>
      <c r="S297" s="1" t="s">
        <v>75</v>
      </c>
      <c r="T297" s="1" t="s">
        <v>4054</v>
      </c>
      <c r="U297" s="1" t="s">
        <v>4008</v>
      </c>
      <c r="V297" s="1" t="s">
        <v>4080</v>
      </c>
    </row>
    <row r="298" s="1" customFormat="1" spans="1:22">
      <c r="A298" s="1" t="s">
        <v>2683</v>
      </c>
      <c r="B298" s="1" t="s">
        <v>443</v>
      </c>
      <c r="C298" s="1" t="s">
        <v>2684</v>
      </c>
      <c r="D298" s="1" t="s">
        <v>2686</v>
      </c>
      <c r="E298" s="1" t="s">
        <v>5010</v>
      </c>
      <c r="F298" s="1" t="s">
        <v>826</v>
      </c>
      <c r="G298" s="1" t="s">
        <v>1452</v>
      </c>
      <c r="H298" s="1" t="s">
        <v>4046</v>
      </c>
      <c r="I298" s="1" t="s">
        <v>5011</v>
      </c>
      <c r="J298" s="1" t="s">
        <v>4048</v>
      </c>
      <c r="K298" s="1" t="s">
        <v>5011</v>
      </c>
      <c r="L298" s="1" t="s">
        <v>5011</v>
      </c>
      <c r="M298" s="1" t="s">
        <v>4049</v>
      </c>
      <c r="N298" s="1" t="s">
        <v>4049</v>
      </c>
      <c r="O298" s="1" t="s">
        <v>4050</v>
      </c>
      <c r="P298" s="1" t="s">
        <v>4051</v>
      </c>
      <c r="Q298" s="1" t="s">
        <v>4052</v>
      </c>
      <c r="R298" s="1" t="s">
        <v>5012</v>
      </c>
      <c r="S298" s="1" t="s">
        <v>75</v>
      </c>
      <c r="T298" s="1" t="s">
        <v>4054</v>
      </c>
      <c r="U298" s="1" t="s">
        <v>4012</v>
      </c>
      <c r="V298" s="1" t="s">
        <v>4461</v>
      </c>
    </row>
    <row r="299" s="1" customFormat="1" spans="1:22">
      <c r="A299" s="1" t="s">
        <v>438</v>
      </c>
      <c r="B299" s="1" t="s">
        <v>443</v>
      </c>
      <c r="C299" s="1" t="s">
        <v>439</v>
      </c>
      <c r="D299" s="1" t="s">
        <v>5013</v>
      </c>
      <c r="E299" s="1" t="s">
        <v>5014</v>
      </c>
      <c r="F299" s="1" t="s">
        <v>129</v>
      </c>
      <c r="G299" s="1" t="s">
        <v>106</v>
      </c>
      <c r="H299" s="1" t="s">
        <v>4046</v>
      </c>
      <c r="I299" s="1" t="s">
        <v>5015</v>
      </c>
      <c r="J299" s="1" t="s">
        <v>4048</v>
      </c>
      <c r="K299" s="1" t="s">
        <v>5015</v>
      </c>
      <c r="L299" s="1" t="s">
        <v>5015</v>
      </c>
      <c r="M299" s="1" t="s">
        <v>4049</v>
      </c>
      <c r="N299" s="1" t="s">
        <v>4049</v>
      </c>
      <c r="O299" s="1" t="s">
        <v>4050</v>
      </c>
      <c r="P299" s="1" t="s">
        <v>4051</v>
      </c>
      <c r="Q299" s="1" t="s">
        <v>4052</v>
      </c>
      <c r="R299" s="1" t="s">
        <v>5016</v>
      </c>
      <c r="S299" s="1" t="s">
        <v>75</v>
      </c>
      <c r="T299" s="1" t="s">
        <v>4054</v>
      </c>
      <c r="U299" s="1" t="s">
        <v>4012</v>
      </c>
      <c r="V299" s="1" t="s">
        <v>4080</v>
      </c>
    </row>
    <row r="300" s="1" customFormat="1" spans="1:22">
      <c r="A300" s="1" t="s">
        <v>3766</v>
      </c>
      <c r="B300" s="1" t="s">
        <v>443</v>
      </c>
      <c r="C300" s="1" t="s">
        <v>3767</v>
      </c>
      <c r="D300" s="1" t="s">
        <v>5017</v>
      </c>
      <c r="E300" s="1" t="s">
        <v>5018</v>
      </c>
      <c r="F300" s="1" t="s">
        <v>1461</v>
      </c>
      <c r="G300" s="1" t="s">
        <v>2075</v>
      </c>
      <c r="H300" s="1" t="s">
        <v>4046</v>
      </c>
      <c r="I300" s="1" t="s">
        <v>5019</v>
      </c>
      <c r="J300" s="1" t="s">
        <v>4048</v>
      </c>
      <c r="K300" s="1" t="s">
        <v>5019</v>
      </c>
      <c r="L300" s="1" t="s">
        <v>5019</v>
      </c>
      <c r="M300" s="1" t="s">
        <v>4049</v>
      </c>
      <c r="N300" s="1" t="s">
        <v>4049</v>
      </c>
      <c r="O300" s="1" t="s">
        <v>4050</v>
      </c>
      <c r="P300" s="1" t="s">
        <v>4051</v>
      </c>
      <c r="Q300" s="1" t="s">
        <v>4052</v>
      </c>
      <c r="R300" s="1" t="s">
        <v>5020</v>
      </c>
      <c r="S300" s="1" t="s">
        <v>75</v>
      </c>
      <c r="T300" s="1" t="s">
        <v>4054</v>
      </c>
      <c r="U300" s="1" t="s">
        <v>4008</v>
      </c>
      <c r="V300" s="1" t="s">
        <v>4071</v>
      </c>
    </row>
    <row r="301" s="1" customFormat="1" spans="1:22">
      <c r="A301" s="1" t="s">
        <v>1941</v>
      </c>
      <c r="B301" s="1" t="s">
        <v>443</v>
      </c>
      <c r="C301" s="1" t="s">
        <v>1942</v>
      </c>
      <c r="D301" s="1" t="s">
        <v>1944</v>
      </c>
      <c r="E301" s="1" t="s">
        <v>5021</v>
      </c>
      <c r="F301" s="1" t="s">
        <v>825</v>
      </c>
      <c r="G301" s="1" t="s">
        <v>826</v>
      </c>
      <c r="H301" s="1" t="s">
        <v>4046</v>
      </c>
      <c r="I301" s="1" t="s">
        <v>5022</v>
      </c>
      <c r="J301" s="1" t="s">
        <v>4048</v>
      </c>
      <c r="K301" s="1" t="s">
        <v>5022</v>
      </c>
      <c r="L301" s="1" t="s">
        <v>5022</v>
      </c>
      <c r="M301" s="1" t="s">
        <v>4049</v>
      </c>
      <c r="N301" s="1" t="s">
        <v>4049</v>
      </c>
      <c r="O301" s="1" t="s">
        <v>4050</v>
      </c>
      <c r="P301" s="1" t="s">
        <v>4051</v>
      </c>
      <c r="Q301" s="1" t="s">
        <v>4052</v>
      </c>
      <c r="R301" s="1" t="s">
        <v>5023</v>
      </c>
      <c r="S301" s="1" t="s">
        <v>75</v>
      </c>
      <c r="T301" s="1" t="s">
        <v>4054</v>
      </c>
      <c r="U301" s="1" t="s">
        <v>4008</v>
      </c>
      <c r="V301" s="1" t="s">
        <v>4071</v>
      </c>
    </row>
    <row r="302" s="1" customFormat="1" spans="1:22">
      <c r="A302" s="1" t="s">
        <v>2279</v>
      </c>
      <c r="B302" s="1" t="s">
        <v>443</v>
      </c>
      <c r="C302" s="1" t="s">
        <v>2280</v>
      </c>
      <c r="D302" s="1" t="s">
        <v>424</v>
      </c>
      <c r="E302" s="1" t="s">
        <v>5024</v>
      </c>
      <c r="F302" s="1" t="s">
        <v>106</v>
      </c>
      <c r="G302" s="1" t="s">
        <v>2074</v>
      </c>
      <c r="H302" s="1" t="s">
        <v>4046</v>
      </c>
      <c r="I302" s="1" t="s">
        <v>5025</v>
      </c>
      <c r="J302" s="1" t="s">
        <v>4048</v>
      </c>
      <c r="K302" s="1" t="s">
        <v>5025</v>
      </c>
      <c r="L302" s="1" t="s">
        <v>5025</v>
      </c>
      <c r="M302" s="1" t="s">
        <v>4049</v>
      </c>
      <c r="N302" s="1" t="s">
        <v>4049</v>
      </c>
      <c r="O302" s="1" t="s">
        <v>4050</v>
      </c>
      <c r="P302" s="1" t="s">
        <v>4051</v>
      </c>
      <c r="Q302" s="1" t="s">
        <v>4052</v>
      </c>
      <c r="R302" s="1" t="s">
        <v>5026</v>
      </c>
      <c r="S302" s="1" t="s">
        <v>75</v>
      </c>
      <c r="T302" s="1" t="s">
        <v>4054</v>
      </c>
      <c r="U302" s="1" t="s">
        <v>4008</v>
      </c>
      <c r="V302" s="1" t="s">
        <v>4175</v>
      </c>
    </row>
    <row r="303" s="1" customFormat="1" spans="1:22">
      <c r="A303" s="1" t="s">
        <v>1928</v>
      </c>
      <c r="B303" s="1" t="s">
        <v>769</v>
      </c>
      <c r="C303" s="1" t="s">
        <v>1929</v>
      </c>
      <c r="D303" s="1" t="s">
        <v>5027</v>
      </c>
      <c r="E303" s="1" t="s">
        <v>5028</v>
      </c>
      <c r="F303" s="1" t="s">
        <v>106</v>
      </c>
      <c r="G303" s="1" t="s">
        <v>826</v>
      </c>
      <c r="H303" s="1" t="s">
        <v>4046</v>
      </c>
      <c r="I303" s="1" t="s">
        <v>5029</v>
      </c>
      <c r="J303" s="1" t="s">
        <v>4048</v>
      </c>
      <c r="K303" s="1" t="s">
        <v>5029</v>
      </c>
      <c r="L303" s="1" t="s">
        <v>5029</v>
      </c>
      <c r="M303" s="1" t="s">
        <v>4049</v>
      </c>
      <c r="N303" s="1" t="s">
        <v>4049</v>
      </c>
      <c r="O303" s="1" t="s">
        <v>4050</v>
      </c>
      <c r="P303" s="1" t="s">
        <v>4051</v>
      </c>
      <c r="Q303" s="1" t="s">
        <v>4052</v>
      </c>
      <c r="R303" s="1" t="s">
        <v>5030</v>
      </c>
      <c r="S303" s="1" t="s">
        <v>75</v>
      </c>
      <c r="T303" s="1" t="s">
        <v>4054</v>
      </c>
      <c r="U303" s="1" t="s">
        <v>4012</v>
      </c>
      <c r="V303" s="1" t="s">
        <v>4071</v>
      </c>
    </row>
    <row r="304" s="1" customFormat="1" spans="1:22">
      <c r="A304" s="1" t="s">
        <v>2272</v>
      </c>
      <c r="B304" s="1" t="s">
        <v>769</v>
      </c>
      <c r="C304" s="1" t="s">
        <v>2273</v>
      </c>
      <c r="D304" s="1" t="s">
        <v>462</v>
      </c>
      <c r="E304" s="1" t="s">
        <v>5031</v>
      </c>
      <c r="F304" s="1" t="s">
        <v>83</v>
      </c>
      <c r="G304" s="1" t="s">
        <v>2074</v>
      </c>
      <c r="H304" s="1" t="s">
        <v>4046</v>
      </c>
      <c r="I304" s="1" t="s">
        <v>5032</v>
      </c>
      <c r="J304" s="1" t="s">
        <v>4048</v>
      </c>
      <c r="K304" s="1" t="s">
        <v>5032</v>
      </c>
      <c r="L304" s="1" t="s">
        <v>5032</v>
      </c>
      <c r="M304" s="1" t="s">
        <v>4049</v>
      </c>
      <c r="N304" s="1" t="s">
        <v>4049</v>
      </c>
      <c r="O304" s="1" t="s">
        <v>4050</v>
      </c>
      <c r="P304" s="1" t="s">
        <v>4051</v>
      </c>
      <c r="Q304" s="1" t="s">
        <v>4052</v>
      </c>
      <c r="R304" s="1" t="s">
        <v>5033</v>
      </c>
      <c r="S304" s="1" t="s">
        <v>75</v>
      </c>
      <c r="T304" s="1" t="s">
        <v>4054</v>
      </c>
      <c r="U304" s="1" t="s">
        <v>4008</v>
      </c>
      <c r="V304" s="1" t="s">
        <v>4175</v>
      </c>
    </row>
    <row r="305" s="1" customFormat="1" spans="1:22">
      <c r="A305" s="1" t="s">
        <v>764</v>
      </c>
      <c r="B305" s="1" t="s">
        <v>769</v>
      </c>
      <c r="C305" s="1" t="s">
        <v>765</v>
      </c>
      <c r="D305" s="1" t="s">
        <v>767</v>
      </c>
      <c r="E305" s="1" t="s">
        <v>5034</v>
      </c>
      <c r="F305" s="1" t="s">
        <v>83</v>
      </c>
      <c r="G305" s="1" t="s">
        <v>106</v>
      </c>
      <c r="H305" s="1" t="s">
        <v>4046</v>
      </c>
      <c r="I305" s="1" t="s">
        <v>5035</v>
      </c>
      <c r="J305" s="1" t="s">
        <v>4048</v>
      </c>
      <c r="K305" s="1" t="s">
        <v>5035</v>
      </c>
      <c r="L305" s="1" t="s">
        <v>5035</v>
      </c>
      <c r="M305" s="1" t="s">
        <v>4049</v>
      </c>
      <c r="N305" s="1" t="s">
        <v>4049</v>
      </c>
      <c r="O305" s="1" t="s">
        <v>4050</v>
      </c>
      <c r="P305" s="1" t="s">
        <v>4051</v>
      </c>
      <c r="Q305" s="1" t="s">
        <v>4052</v>
      </c>
      <c r="R305" s="1" t="s">
        <v>5036</v>
      </c>
      <c r="S305" s="1" t="s">
        <v>75</v>
      </c>
      <c r="T305" s="1" t="s">
        <v>4054</v>
      </c>
      <c r="U305" s="1" t="s">
        <v>4008</v>
      </c>
      <c r="V305" s="1" t="s">
        <v>4304</v>
      </c>
    </row>
    <row r="306" s="1" customFormat="1" spans="1:22">
      <c r="A306" s="1" t="s">
        <v>3584</v>
      </c>
      <c r="B306" s="1" t="s">
        <v>769</v>
      </c>
      <c r="C306" s="1" t="s">
        <v>3585</v>
      </c>
      <c r="D306" s="1" t="s">
        <v>471</v>
      </c>
      <c r="E306" s="1" t="s">
        <v>5037</v>
      </c>
      <c r="F306" s="1" t="s">
        <v>1452</v>
      </c>
      <c r="G306" s="1" t="s">
        <v>2075</v>
      </c>
      <c r="H306" s="1" t="s">
        <v>4046</v>
      </c>
      <c r="I306" s="1" t="s">
        <v>5038</v>
      </c>
      <c r="J306" s="1" t="s">
        <v>4048</v>
      </c>
      <c r="K306" s="1" t="s">
        <v>5038</v>
      </c>
      <c r="L306" s="1" t="s">
        <v>5038</v>
      </c>
      <c r="M306" s="1" t="s">
        <v>4049</v>
      </c>
      <c r="N306" s="1" t="s">
        <v>4049</v>
      </c>
      <c r="O306" s="1" t="s">
        <v>4050</v>
      </c>
      <c r="P306" s="1" t="s">
        <v>4051</v>
      </c>
      <c r="Q306" s="1" t="s">
        <v>4052</v>
      </c>
      <c r="R306" s="1" t="s">
        <v>5039</v>
      </c>
      <c r="S306" s="1" t="s">
        <v>75</v>
      </c>
      <c r="T306" s="1" t="s">
        <v>4054</v>
      </c>
      <c r="U306" s="1" t="s">
        <v>4008</v>
      </c>
      <c r="V306" s="1" t="s">
        <v>4175</v>
      </c>
    </row>
    <row r="307" s="1" customFormat="1" spans="1:22">
      <c r="A307" s="1" t="s">
        <v>2696</v>
      </c>
      <c r="B307" s="1" t="s">
        <v>769</v>
      </c>
      <c r="C307" s="1" t="s">
        <v>2697</v>
      </c>
      <c r="D307" s="1" t="s">
        <v>295</v>
      </c>
      <c r="E307" s="1" t="s">
        <v>5040</v>
      </c>
      <c r="F307" s="1" t="s">
        <v>826</v>
      </c>
      <c r="G307" s="1" t="s">
        <v>1452</v>
      </c>
      <c r="H307" s="1" t="s">
        <v>4046</v>
      </c>
      <c r="I307" s="1" t="s">
        <v>4883</v>
      </c>
      <c r="J307" s="1" t="s">
        <v>4048</v>
      </c>
      <c r="K307" s="1" t="s">
        <v>4883</v>
      </c>
      <c r="L307" s="1" t="s">
        <v>4883</v>
      </c>
      <c r="M307" s="1" t="s">
        <v>4049</v>
      </c>
      <c r="N307" s="1" t="s">
        <v>4049</v>
      </c>
      <c r="O307" s="1" t="s">
        <v>4050</v>
      </c>
      <c r="P307" s="1" t="s">
        <v>4051</v>
      </c>
      <c r="Q307" s="1" t="s">
        <v>4052</v>
      </c>
      <c r="R307" s="1" t="s">
        <v>5041</v>
      </c>
      <c r="S307" s="1" t="s">
        <v>75</v>
      </c>
      <c r="T307" s="1" t="s">
        <v>4054</v>
      </c>
      <c r="U307" s="1" t="s">
        <v>4008</v>
      </c>
      <c r="V307" s="1" t="s">
        <v>4080</v>
      </c>
    </row>
    <row r="308" s="1" customFormat="1" spans="1:22">
      <c r="A308" s="1" t="s">
        <v>2933</v>
      </c>
      <c r="B308" s="1" t="s">
        <v>769</v>
      </c>
      <c r="C308" s="1" t="s">
        <v>2934</v>
      </c>
      <c r="D308" s="1" t="s">
        <v>2172</v>
      </c>
      <c r="E308" s="1" t="s">
        <v>5042</v>
      </c>
      <c r="F308" s="1" t="s">
        <v>2074</v>
      </c>
      <c r="G308" s="1" t="s">
        <v>1452</v>
      </c>
      <c r="H308" s="1" t="s">
        <v>4046</v>
      </c>
      <c r="I308" s="1" t="s">
        <v>5043</v>
      </c>
      <c r="J308" s="1" t="s">
        <v>4048</v>
      </c>
      <c r="K308" s="1" t="s">
        <v>5043</v>
      </c>
      <c r="L308" s="1" t="s">
        <v>5043</v>
      </c>
      <c r="M308" s="1" t="s">
        <v>4049</v>
      </c>
      <c r="N308" s="1" t="s">
        <v>4049</v>
      </c>
      <c r="O308" s="1" t="s">
        <v>4050</v>
      </c>
      <c r="P308" s="1" t="s">
        <v>4051</v>
      </c>
      <c r="Q308" s="1" t="s">
        <v>4052</v>
      </c>
      <c r="R308" s="1" t="s">
        <v>5044</v>
      </c>
      <c r="S308" s="1" t="s">
        <v>75</v>
      </c>
      <c r="T308" s="1" t="s">
        <v>4054</v>
      </c>
      <c r="U308" s="1" t="s">
        <v>4008</v>
      </c>
      <c r="V308" s="1" t="s">
        <v>4080</v>
      </c>
    </row>
    <row r="309" s="1" customFormat="1" spans="1:22">
      <c r="A309" s="1" t="s">
        <v>1178</v>
      </c>
      <c r="B309" s="1" t="s">
        <v>769</v>
      </c>
      <c r="C309" s="1" t="s">
        <v>1179</v>
      </c>
      <c r="D309" s="1" t="s">
        <v>4140</v>
      </c>
      <c r="E309" s="1" t="s">
        <v>5045</v>
      </c>
      <c r="F309" s="1" t="s">
        <v>106</v>
      </c>
      <c r="G309" s="1" t="s">
        <v>825</v>
      </c>
      <c r="H309" s="1" t="s">
        <v>4046</v>
      </c>
      <c r="I309" s="1" t="s">
        <v>5046</v>
      </c>
      <c r="J309" s="1" t="s">
        <v>4048</v>
      </c>
      <c r="K309" s="1" t="s">
        <v>5046</v>
      </c>
      <c r="L309" s="1" t="s">
        <v>5046</v>
      </c>
      <c r="M309" s="1" t="s">
        <v>4049</v>
      </c>
      <c r="N309" s="1" t="s">
        <v>4049</v>
      </c>
      <c r="O309" s="1" t="s">
        <v>4050</v>
      </c>
      <c r="P309" s="1" t="s">
        <v>4051</v>
      </c>
      <c r="Q309" s="1" t="s">
        <v>4052</v>
      </c>
      <c r="R309" s="1" t="s">
        <v>5047</v>
      </c>
      <c r="S309" s="1" t="s">
        <v>75</v>
      </c>
      <c r="T309" s="1" t="s">
        <v>4054</v>
      </c>
      <c r="U309" s="1" t="s">
        <v>4008</v>
      </c>
      <c r="V309" s="1" t="s">
        <v>4144</v>
      </c>
    </row>
    <row r="310" s="1" customFormat="1" spans="1:22">
      <c r="A310" s="1" t="s">
        <v>2851</v>
      </c>
      <c r="B310" s="1" t="s">
        <v>769</v>
      </c>
      <c r="C310" s="1" t="s">
        <v>2852</v>
      </c>
      <c r="D310" s="1" t="s">
        <v>1915</v>
      </c>
      <c r="E310" s="1" t="s">
        <v>5048</v>
      </c>
      <c r="F310" s="1" t="s">
        <v>825</v>
      </c>
      <c r="G310" s="1" t="s">
        <v>1452</v>
      </c>
      <c r="H310" s="1" t="s">
        <v>4046</v>
      </c>
      <c r="I310" s="1" t="s">
        <v>5049</v>
      </c>
      <c r="J310" s="1" t="s">
        <v>4048</v>
      </c>
      <c r="K310" s="1" t="s">
        <v>5049</v>
      </c>
      <c r="L310" s="1" t="s">
        <v>5049</v>
      </c>
      <c r="M310" s="1" t="s">
        <v>4049</v>
      </c>
      <c r="N310" s="1" t="s">
        <v>4049</v>
      </c>
      <c r="O310" s="1" t="s">
        <v>4050</v>
      </c>
      <c r="P310" s="1" t="s">
        <v>4051</v>
      </c>
      <c r="Q310" s="1" t="s">
        <v>4052</v>
      </c>
      <c r="R310" s="1" t="s">
        <v>5050</v>
      </c>
      <c r="S310" s="1" t="s">
        <v>75</v>
      </c>
      <c r="T310" s="1" t="s">
        <v>4054</v>
      </c>
      <c r="U310" s="1" t="s">
        <v>4012</v>
      </c>
      <c r="V310" s="1" t="s">
        <v>4071</v>
      </c>
    </row>
    <row r="311" s="1" customFormat="1" spans="1:22">
      <c r="A311" s="1" t="s">
        <v>2691</v>
      </c>
      <c r="B311" s="1" t="s">
        <v>769</v>
      </c>
      <c r="C311" s="1" t="s">
        <v>2692</v>
      </c>
      <c r="D311" s="1" t="s">
        <v>267</v>
      </c>
      <c r="E311" s="1" t="s">
        <v>5051</v>
      </c>
      <c r="F311" s="1" t="s">
        <v>2074</v>
      </c>
      <c r="G311" s="1" t="s">
        <v>1452</v>
      </c>
      <c r="H311" s="1" t="s">
        <v>4046</v>
      </c>
      <c r="I311" s="1" t="s">
        <v>5052</v>
      </c>
      <c r="J311" s="1" t="s">
        <v>4048</v>
      </c>
      <c r="K311" s="1" t="s">
        <v>5052</v>
      </c>
      <c r="L311" s="1" t="s">
        <v>5052</v>
      </c>
      <c r="M311" s="1" t="s">
        <v>4049</v>
      </c>
      <c r="N311" s="1" t="s">
        <v>4049</v>
      </c>
      <c r="O311" s="1" t="s">
        <v>4050</v>
      </c>
      <c r="P311" s="1" t="s">
        <v>4051</v>
      </c>
      <c r="Q311" s="1" t="s">
        <v>4052</v>
      </c>
      <c r="R311" s="1" t="s">
        <v>5053</v>
      </c>
      <c r="S311" s="1" t="s">
        <v>75</v>
      </c>
      <c r="T311" s="1" t="s">
        <v>4054</v>
      </c>
      <c r="U311" s="1" t="s">
        <v>4008</v>
      </c>
      <c r="V311" s="1" t="s">
        <v>4175</v>
      </c>
    </row>
    <row r="312" s="1" customFormat="1" spans="1:22">
      <c r="A312" s="1" t="s">
        <v>2702</v>
      </c>
      <c r="B312" s="1" t="s">
        <v>81</v>
      </c>
      <c r="C312" s="1" t="s">
        <v>2703</v>
      </c>
      <c r="D312" s="1" t="s">
        <v>462</v>
      </c>
      <c r="E312" s="1" t="s">
        <v>5054</v>
      </c>
      <c r="F312" s="1" t="s">
        <v>106</v>
      </c>
      <c r="G312" s="1" t="s">
        <v>1452</v>
      </c>
      <c r="H312" s="1" t="s">
        <v>4046</v>
      </c>
      <c r="I312" s="1" t="s">
        <v>5055</v>
      </c>
      <c r="J312" s="1" t="s">
        <v>4048</v>
      </c>
      <c r="K312" s="1" t="s">
        <v>5055</v>
      </c>
      <c r="L312" s="1" t="s">
        <v>5055</v>
      </c>
      <c r="M312" s="1" t="s">
        <v>4049</v>
      </c>
      <c r="N312" s="1" t="s">
        <v>4049</v>
      </c>
      <c r="O312" s="1" t="s">
        <v>4050</v>
      </c>
      <c r="P312" s="1" t="s">
        <v>4051</v>
      </c>
      <c r="Q312" s="1" t="s">
        <v>4052</v>
      </c>
      <c r="R312" s="1" t="s">
        <v>5056</v>
      </c>
      <c r="S312" s="1" t="s">
        <v>75</v>
      </c>
      <c r="T312" s="1" t="s">
        <v>4054</v>
      </c>
      <c r="U312" s="1" t="s">
        <v>4008</v>
      </c>
      <c r="V312" s="1" t="s">
        <v>4175</v>
      </c>
    </row>
    <row r="313" s="1" customFormat="1" spans="1:22">
      <c r="A313" s="1" t="s">
        <v>468</v>
      </c>
      <c r="B313" s="1" t="s">
        <v>81</v>
      </c>
      <c r="C313" s="1" t="s">
        <v>469</v>
      </c>
      <c r="D313" s="1" t="s">
        <v>471</v>
      </c>
      <c r="E313" s="1" t="s">
        <v>5057</v>
      </c>
      <c r="F313" s="1" t="s">
        <v>95</v>
      </c>
      <c r="G313" s="1" t="s">
        <v>106</v>
      </c>
      <c r="H313" s="1" t="s">
        <v>4046</v>
      </c>
      <c r="I313" s="1" t="s">
        <v>5058</v>
      </c>
      <c r="J313" s="1" t="s">
        <v>4048</v>
      </c>
      <c r="K313" s="1" t="s">
        <v>5058</v>
      </c>
      <c r="L313" s="1" t="s">
        <v>5058</v>
      </c>
      <c r="M313" s="1" t="s">
        <v>4049</v>
      </c>
      <c r="N313" s="1" t="s">
        <v>4049</v>
      </c>
      <c r="O313" s="1" t="s">
        <v>4050</v>
      </c>
      <c r="P313" s="1" t="s">
        <v>4051</v>
      </c>
      <c r="Q313" s="1" t="s">
        <v>4052</v>
      </c>
      <c r="R313" s="1" t="s">
        <v>5059</v>
      </c>
      <c r="S313" s="1" t="s">
        <v>75</v>
      </c>
      <c r="T313" s="1" t="s">
        <v>4054</v>
      </c>
      <c r="U313" s="1" t="s">
        <v>4008</v>
      </c>
      <c r="V313" s="1" t="s">
        <v>4175</v>
      </c>
    </row>
    <row r="314" s="1" customFormat="1" spans="1:22">
      <c r="A314" s="1" t="s">
        <v>1193</v>
      </c>
      <c r="B314" s="1" t="s">
        <v>81</v>
      </c>
      <c r="C314" s="1" t="s">
        <v>1194</v>
      </c>
      <c r="D314" s="1" t="s">
        <v>1067</v>
      </c>
      <c r="E314" s="1" t="s">
        <v>5060</v>
      </c>
      <c r="F314" s="1" t="s">
        <v>106</v>
      </c>
      <c r="G314" s="1" t="s">
        <v>825</v>
      </c>
      <c r="H314" s="1" t="s">
        <v>4046</v>
      </c>
      <c r="I314" s="1" t="s">
        <v>5061</v>
      </c>
      <c r="J314" s="1" t="s">
        <v>4048</v>
      </c>
      <c r="K314" s="1" t="s">
        <v>5061</v>
      </c>
      <c r="L314" s="1" t="s">
        <v>5061</v>
      </c>
      <c r="M314" s="1" t="s">
        <v>4049</v>
      </c>
      <c r="N314" s="1" t="s">
        <v>4049</v>
      </c>
      <c r="O314" s="1" t="s">
        <v>4050</v>
      </c>
      <c r="P314" s="1" t="s">
        <v>4051</v>
      </c>
      <c r="Q314" s="1" t="s">
        <v>4052</v>
      </c>
      <c r="R314" s="1" t="s">
        <v>5062</v>
      </c>
      <c r="S314" s="1" t="s">
        <v>75</v>
      </c>
      <c r="T314" s="1" t="s">
        <v>4054</v>
      </c>
      <c r="U314" s="1" t="s">
        <v>4008</v>
      </c>
      <c r="V314" s="1" t="s">
        <v>4175</v>
      </c>
    </row>
    <row r="315" s="1" customFormat="1" spans="1:22">
      <c r="A315" s="1" t="s">
        <v>895</v>
      </c>
      <c r="B315" s="1" t="s">
        <v>81</v>
      </c>
      <c r="C315" s="1" t="s">
        <v>896</v>
      </c>
      <c r="D315" s="1" t="s">
        <v>5063</v>
      </c>
      <c r="E315" s="1" t="s">
        <v>5064</v>
      </c>
      <c r="F315" s="1" t="s">
        <v>106</v>
      </c>
      <c r="G315" s="1" t="s">
        <v>825</v>
      </c>
      <c r="H315" s="1" t="s">
        <v>4046</v>
      </c>
      <c r="I315" s="1" t="s">
        <v>5065</v>
      </c>
      <c r="J315" s="1" t="s">
        <v>4048</v>
      </c>
      <c r="K315" s="1" t="s">
        <v>5065</v>
      </c>
      <c r="L315" s="1" t="s">
        <v>5065</v>
      </c>
      <c r="M315" s="1" t="s">
        <v>4049</v>
      </c>
      <c r="N315" s="1" t="s">
        <v>4049</v>
      </c>
      <c r="O315" s="1" t="s">
        <v>4050</v>
      </c>
      <c r="P315" s="1" t="s">
        <v>4051</v>
      </c>
      <c r="Q315" s="1" t="s">
        <v>4052</v>
      </c>
      <c r="R315" s="1" t="s">
        <v>5066</v>
      </c>
      <c r="S315" s="1" t="s">
        <v>75</v>
      </c>
      <c r="T315" s="1" t="s">
        <v>4054</v>
      </c>
      <c r="U315" s="1" t="s">
        <v>4008</v>
      </c>
      <c r="V315" s="1" t="s">
        <v>4059</v>
      </c>
    </row>
    <row r="316" s="1" customFormat="1" spans="1:22">
      <c r="A316" s="1" t="s">
        <v>478</v>
      </c>
      <c r="B316" s="1" t="s">
        <v>81</v>
      </c>
      <c r="C316" s="1" t="s">
        <v>479</v>
      </c>
      <c r="D316" s="1" t="s">
        <v>481</v>
      </c>
      <c r="E316" s="1" t="s">
        <v>5067</v>
      </c>
      <c r="F316" s="1" t="s">
        <v>95</v>
      </c>
      <c r="G316" s="1" t="s">
        <v>106</v>
      </c>
      <c r="H316" s="1" t="s">
        <v>4046</v>
      </c>
      <c r="I316" s="1" t="s">
        <v>5068</v>
      </c>
      <c r="J316" s="1" t="s">
        <v>4048</v>
      </c>
      <c r="K316" s="1" t="s">
        <v>5068</v>
      </c>
      <c r="L316" s="1" t="s">
        <v>5068</v>
      </c>
      <c r="M316" s="1" t="s">
        <v>4049</v>
      </c>
      <c r="N316" s="1" t="s">
        <v>4049</v>
      </c>
      <c r="O316" s="1" t="s">
        <v>4050</v>
      </c>
      <c r="P316" s="1" t="s">
        <v>4051</v>
      </c>
      <c r="Q316" s="1" t="s">
        <v>4052</v>
      </c>
      <c r="R316" s="1" t="s">
        <v>5069</v>
      </c>
      <c r="S316" s="1" t="s">
        <v>75</v>
      </c>
      <c r="T316" s="1" t="s">
        <v>4054</v>
      </c>
      <c r="U316" s="1" t="s">
        <v>4008</v>
      </c>
      <c r="V316" s="1" t="s">
        <v>4175</v>
      </c>
    </row>
    <row r="317" s="1" customFormat="1" spans="1:22">
      <c r="A317" s="1" t="s">
        <v>802</v>
      </c>
      <c r="B317" s="1" t="s">
        <v>81</v>
      </c>
      <c r="C317" s="1" t="s">
        <v>803</v>
      </c>
      <c r="D317" s="1" t="s">
        <v>805</v>
      </c>
      <c r="E317" s="1" t="s">
        <v>5070</v>
      </c>
      <c r="F317" s="1" t="s">
        <v>129</v>
      </c>
      <c r="G317" s="1" t="s">
        <v>106</v>
      </c>
      <c r="H317" s="1" t="s">
        <v>4046</v>
      </c>
      <c r="I317" s="1" t="s">
        <v>5071</v>
      </c>
      <c r="J317" s="1" t="s">
        <v>4048</v>
      </c>
      <c r="K317" s="1" t="s">
        <v>5071</v>
      </c>
      <c r="L317" s="1" t="s">
        <v>5071</v>
      </c>
      <c r="M317" s="1" t="s">
        <v>4049</v>
      </c>
      <c r="N317" s="1" t="s">
        <v>4049</v>
      </c>
      <c r="O317" s="1" t="s">
        <v>4050</v>
      </c>
      <c r="P317" s="1" t="s">
        <v>4051</v>
      </c>
      <c r="Q317" s="1" t="s">
        <v>4052</v>
      </c>
      <c r="R317" s="1" t="s">
        <v>5072</v>
      </c>
      <c r="S317" s="1" t="s">
        <v>75</v>
      </c>
      <c r="T317" s="1" t="s">
        <v>4054</v>
      </c>
      <c r="U317" s="1" t="s">
        <v>4008</v>
      </c>
      <c r="V317" s="1" t="s">
        <v>4242</v>
      </c>
    </row>
    <row r="318" s="1" customFormat="1" spans="1:22">
      <c r="A318" s="1" t="s">
        <v>2714</v>
      </c>
      <c r="B318" s="1" t="s">
        <v>81</v>
      </c>
      <c r="C318" s="1" t="s">
        <v>2715</v>
      </c>
      <c r="D318" s="1" t="s">
        <v>471</v>
      </c>
      <c r="E318" s="1" t="s">
        <v>5073</v>
      </c>
      <c r="F318" s="1" t="s">
        <v>826</v>
      </c>
      <c r="G318" s="1" t="s">
        <v>1452</v>
      </c>
      <c r="H318" s="1" t="s">
        <v>4046</v>
      </c>
      <c r="I318" s="1" t="s">
        <v>5074</v>
      </c>
      <c r="J318" s="1" t="s">
        <v>4048</v>
      </c>
      <c r="K318" s="1" t="s">
        <v>5074</v>
      </c>
      <c r="L318" s="1" t="s">
        <v>5074</v>
      </c>
      <c r="M318" s="1" t="s">
        <v>4049</v>
      </c>
      <c r="N318" s="1" t="s">
        <v>4049</v>
      </c>
      <c r="O318" s="1" t="s">
        <v>4050</v>
      </c>
      <c r="P318" s="1" t="s">
        <v>4051</v>
      </c>
      <c r="Q318" s="1" t="s">
        <v>4052</v>
      </c>
      <c r="R318" s="1" t="s">
        <v>5075</v>
      </c>
      <c r="S318" s="1" t="s">
        <v>75</v>
      </c>
      <c r="T318" s="1" t="s">
        <v>4054</v>
      </c>
      <c r="U318" s="1" t="s">
        <v>4008</v>
      </c>
      <c r="V318" s="1" t="s">
        <v>4175</v>
      </c>
    </row>
    <row r="319" s="1" customFormat="1" spans="1:22">
      <c r="A319" s="1" t="s">
        <v>2014</v>
      </c>
      <c r="B319" s="1" t="s">
        <v>81</v>
      </c>
      <c r="C319" s="1" t="s">
        <v>2015</v>
      </c>
      <c r="D319" s="1" t="s">
        <v>2017</v>
      </c>
      <c r="E319" s="1" t="s">
        <v>5076</v>
      </c>
      <c r="F319" s="1" t="s">
        <v>83</v>
      </c>
      <c r="G319" s="1" t="s">
        <v>826</v>
      </c>
      <c r="H319" s="1" t="s">
        <v>4046</v>
      </c>
      <c r="I319" s="1" t="s">
        <v>5077</v>
      </c>
      <c r="J319" s="1" t="s">
        <v>4048</v>
      </c>
      <c r="K319" s="1" t="s">
        <v>5077</v>
      </c>
      <c r="L319" s="1" t="s">
        <v>5077</v>
      </c>
      <c r="M319" s="1" t="s">
        <v>4049</v>
      </c>
      <c r="N319" s="1" t="s">
        <v>4049</v>
      </c>
      <c r="O319" s="1" t="s">
        <v>4050</v>
      </c>
      <c r="P319" s="1" t="s">
        <v>4051</v>
      </c>
      <c r="Q319" s="1" t="s">
        <v>4052</v>
      </c>
      <c r="R319" s="1" t="s">
        <v>5078</v>
      </c>
      <c r="S319" s="1" t="s">
        <v>75</v>
      </c>
      <c r="T319" s="1" t="s">
        <v>4054</v>
      </c>
      <c r="U319" s="1" t="s">
        <v>4008</v>
      </c>
      <c r="V319" s="1" t="s">
        <v>4304</v>
      </c>
    </row>
    <row r="320" s="1" customFormat="1" spans="1:22">
      <c r="A320" s="1" t="s">
        <v>2726</v>
      </c>
      <c r="B320" s="1" t="s">
        <v>81</v>
      </c>
      <c r="C320" s="1" t="s">
        <v>2727</v>
      </c>
      <c r="D320" s="1" t="s">
        <v>424</v>
      </c>
      <c r="E320" s="1" t="s">
        <v>5079</v>
      </c>
      <c r="F320" s="1" t="s">
        <v>826</v>
      </c>
      <c r="G320" s="1" t="s">
        <v>1452</v>
      </c>
      <c r="H320" s="1" t="s">
        <v>4046</v>
      </c>
      <c r="I320" s="1" t="s">
        <v>5080</v>
      </c>
      <c r="J320" s="1" t="s">
        <v>4048</v>
      </c>
      <c r="K320" s="1" t="s">
        <v>5080</v>
      </c>
      <c r="L320" s="1" t="s">
        <v>5080</v>
      </c>
      <c r="M320" s="1" t="s">
        <v>4049</v>
      </c>
      <c r="N320" s="1" t="s">
        <v>4049</v>
      </c>
      <c r="O320" s="1" t="s">
        <v>4050</v>
      </c>
      <c r="P320" s="1" t="s">
        <v>4051</v>
      </c>
      <c r="Q320" s="1" t="s">
        <v>4052</v>
      </c>
      <c r="R320" s="1" t="s">
        <v>5081</v>
      </c>
      <c r="S320" s="1" t="s">
        <v>75</v>
      </c>
      <c r="T320" s="1" t="s">
        <v>4054</v>
      </c>
      <c r="U320" s="1" t="s">
        <v>4008</v>
      </c>
      <c r="V320" s="1" t="s">
        <v>4175</v>
      </c>
    </row>
    <row r="321" s="1" customFormat="1" spans="1:22">
      <c r="A321" s="1" t="s">
        <v>446</v>
      </c>
      <c r="B321" s="1" t="s">
        <v>81</v>
      </c>
      <c r="C321" s="1" t="s">
        <v>447</v>
      </c>
      <c r="D321" s="1" t="s">
        <v>4457</v>
      </c>
      <c r="E321" s="1" t="s">
        <v>5082</v>
      </c>
      <c r="F321" s="1" t="s">
        <v>83</v>
      </c>
      <c r="G321" s="1" t="s">
        <v>106</v>
      </c>
      <c r="H321" s="1" t="s">
        <v>4046</v>
      </c>
      <c r="I321" s="1" t="s">
        <v>5083</v>
      </c>
      <c r="J321" s="1" t="s">
        <v>4048</v>
      </c>
      <c r="K321" s="1" t="s">
        <v>5083</v>
      </c>
      <c r="L321" s="1" t="s">
        <v>5083</v>
      </c>
      <c r="M321" s="1" t="s">
        <v>4049</v>
      </c>
      <c r="N321" s="1" t="s">
        <v>4049</v>
      </c>
      <c r="O321" s="1" t="s">
        <v>4050</v>
      </c>
      <c r="P321" s="1" t="s">
        <v>4051</v>
      </c>
      <c r="Q321" s="1" t="s">
        <v>4052</v>
      </c>
      <c r="R321" s="1" t="s">
        <v>5084</v>
      </c>
      <c r="S321" s="1" t="s">
        <v>75</v>
      </c>
      <c r="T321" s="1" t="s">
        <v>4054</v>
      </c>
      <c r="U321" s="1" t="s">
        <v>4012</v>
      </c>
      <c r="V321" s="1" t="s">
        <v>4461</v>
      </c>
    </row>
    <row r="322" s="1" customFormat="1" spans="1:22">
      <c r="A322" s="1" t="s">
        <v>3165</v>
      </c>
      <c r="B322" s="1" t="s">
        <v>81</v>
      </c>
      <c r="C322" s="1" t="s">
        <v>3166</v>
      </c>
      <c r="D322" s="1" t="s">
        <v>3168</v>
      </c>
      <c r="E322" s="1" t="s">
        <v>5085</v>
      </c>
      <c r="F322" s="1" t="s">
        <v>2074</v>
      </c>
      <c r="G322" s="1" t="s">
        <v>1461</v>
      </c>
      <c r="H322" s="1" t="s">
        <v>4046</v>
      </c>
      <c r="I322" s="1" t="s">
        <v>5086</v>
      </c>
      <c r="J322" s="1" t="s">
        <v>4048</v>
      </c>
      <c r="K322" s="1" t="s">
        <v>5086</v>
      </c>
      <c r="L322" s="1" t="s">
        <v>5086</v>
      </c>
      <c r="M322" s="1" t="s">
        <v>4049</v>
      </c>
      <c r="N322" s="1" t="s">
        <v>4049</v>
      </c>
      <c r="O322" s="1" t="s">
        <v>4050</v>
      </c>
      <c r="P322" s="1" t="s">
        <v>4051</v>
      </c>
      <c r="Q322" s="1" t="s">
        <v>4052</v>
      </c>
      <c r="R322" s="1" t="s">
        <v>5087</v>
      </c>
      <c r="S322" s="1" t="s">
        <v>75</v>
      </c>
      <c r="T322" s="1" t="s">
        <v>4054</v>
      </c>
      <c r="U322" s="1" t="s">
        <v>4012</v>
      </c>
      <c r="V322" s="1" t="s">
        <v>4080</v>
      </c>
    </row>
    <row r="323" s="1" customFormat="1" spans="1:22">
      <c r="A323" s="1" t="s">
        <v>2407</v>
      </c>
      <c r="B323" s="1" t="s">
        <v>81</v>
      </c>
      <c r="C323" s="1" t="s">
        <v>2408</v>
      </c>
      <c r="D323" s="1" t="s">
        <v>2410</v>
      </c>
      <c r="E323" s="1" t="s">
        <v>5088</v>
      </c>
      <c r="F323" s="1" t="s">
        <v>825</v>
      </c>
      <c r="G323" s="1" t="s">
        <v>2074</v>
      </c>
      <c r="H323" s="1" t="s">
        <v>4046</v>
      </c>
      <c r="I323" s="1" t="s">
        <v>5089</v>
      </c>
      <c r="J323" s="1" t="s">
        <v>4048</v>
      </c>
      <c r="K323" s="1" t="s">
        <v>5089</v>
      </c>
      <c r="L323" s="1" t="s">
        <v>5089</v>
      </c>
      <c r="M323" s="1" t="s">
        <v>4049</v>
      </c>
      <c r="N323" s="1" t="s">
        <v>4049</v>
      </c>
      <c r="O323" s="1" t="s">
        <v>4050</v>
      </c>
      <c r="P323" s="1" t="s">
        <v>4051</v>
      </c>
      <c r="Q323" s="1" t="s">
        <v>4052</v>
      </c>
      <c r="R323" s="1" t="s">
        <v>5090</v>
      </c>
      <c r="S323" s="1" t="s">
        <v>75</v>
      </c>
      <c r="T323" s="1" t="s">
        <v>4054</v>
      </c>
      <c r="U323" s="1" t="s">
        <v>4012</v>
      </c>
      <c r="V323" s="1" t="s">
        <v>4071</v>
      </c>
    </row>
    <row r="324" s="1" customFormat="1" spans="1:22">
      <c r="A324" s="1" t="s">
        <v>2708</v>
      </c>
      <c r="B324" s="1" t="s">
        <v>533</v>
      </c>
      <c r="C324" s="1" t="s">
        <v>2709</v>
      </c>
      <c r="D324" s="1" t="s">
        <v>1719</v>
      </c>
      <c r="E324" s="1" t="s">
        <v>5091</v>
      </c>
      <c r="F324" s="1" t="s">
        <v>2074</v>
      </c>
      <c r="G324" s="1" t="s">
        <v>1452</v>
      </c>
      <c r="H324" s="1" t="s">
        <v>4046</v>
      </c>
      <c r="I324" s="1" t="s">
        <v>5092</v>
      </c>
      <c r="J324" s="1" t="s">
        <v>4048</v>
      </c>
      <c r="K324" s="1" t="s">
        <v>5092</v>
      </c>
      <c r="L324" s="1" t="s">
        <v>5092</v>
      </c>
      <c r="M324" s="1" t="s">
        <v>4049</v>
      </c>
      <c r="N324" s="1" t="s">
        <v>4049</v>
      </c>
      <c r="O324" s="1" t="s">
        <v>4050</v>
      </c>
      <c r="P324" s="1" t="s">
        <v>4051</v>
      </c>
      <c r="Q324" s="1" t="s">
        <v>4052</v>
      </c>
      <c r="R324" s="1" t="s">
        <v>5093</v>
      </c>
      <c r="S324" s="1" t="s">
        <v>75</v>
      </c>
      <c r="T324" s="1" t="s">
        <v>4054</v>
      </c>
      <c r="U324" s="1" t="s">
        <v>4008</v>
      </c>
      <c r="V324" s="1" t="s">
        <v>4175</v>
      </c>
    </row>
    <row r="325" s="1" customFormat="1" spans="1:22">
      <c r="A325" s="1" t="s">
        <v>2720</v>
      </c>
      <c r="B325" s="1" t="s">
        <v>533</v>
      </c>
      <c r="C325" s="1" t="s">
        <v>2721</v>
      </c>
      <c r="D325" s="1" t="s">
        <v>462</v>
      </c>
      <c r="E325" s="1" t="s">
        <v>5094</v>
      </c>
      <c r="F325" s="1" t="s">
        <v>825</v>
      </c>
      <c r="G325" s="1" t="s">
        <v>1452</v>
      </c>
      <c r="H325" s="1" t="s">
        <v>4046</v>
      </c>
      <c r="I325" s="1" t="s">
        <v>5095</v>
      </c>
      <c r="J325" s="1" t="s">
        <v>4048</v>
      </c>
      <c r="K325" s="1" t="s">
        <v>5095</v>
      </c>
      <c r="L325" s="1" t="s">
        <v>5095</v>
      </c>
      <c r="M325" s="1" t="s">
        <v>4049</v>
      </c>
      <c r="N325" s="1" t="s">
        <v>4049</v>
      </c>
      <c r="O325" s="1" t="s">
        <v>4050</v>
      </c>
      <c r="P325" s="1" t="s">
        <v>4051</v>
      </c>
      <c r="Q325" s="1" t="s">
        <v>4052</v>
      </c>
      <c r="R325" s="1" t="s">
        <v>5096</v>
      </c>
      <c r="S325" s="1" t="s">
        <v>75</v>
      </c>
      <c r="T325" s="1" t="s">
        <v>4054</v>
      </c>
      <c r="U325" s="1" t="s">
        <v>4008</v>
      </c>
      <c r="V325" s="1" t="s">
        <v>4175</v>
      </c>
    </row>
    <row r="326" s="1" customFormat="1" spans="1:22">
      <c r="A326" s="1" t="s">
        <v>1199</v>
      </c>
      <c r="B326" s="1" t="s">
        <v>533</v>
      </c>
      <c r="C326" s="1" t="s">
        <v>1200</v>
      </c>
      <c r="D326" s="1" t="s">
        <v>471</v>
      </c>
      <c r="E326" s="1" t="s">
        <v>5097</v>
      </c>
      <c r="F326" s="1" t="s">
        <v>83</v>
      </c>
      <c r="G326" s="1" t="s">
        <v>825</v>
      </c>
      <c r="H326" s="1" t="s">
        <v>4046</v>
      </c>
      <c r="I326" s="1" t="s">
        <v>5058</v>
      </c>
      <c r="J326" s="1" t="s">
        <v>4048</v>
      </c>
      <c r="K326" s="1" t="s">
        <v>5058</v>
      </c>
      <c r="L326" s="1" t="s">
        <v>5058</v>
      </c>
      <c r="M326" s="1" t="s">
        <v>4049</v>
      </c>
      <c r="N326" s="1" t="s">
        <v>4049</v>
      </c>
      <c r="O326" s="1" t="s">
        <v>4050</v>
      </c>
      <c r="P326" s="1" t="s">
        <v>4051</v>
      </c>
      <c r="Q326" s="1" t="s">
        <v>4052</v>
      </c>
      <c r="R326" s="1" t="s">
        <v>5098</v>
      </c>
      <c r="S326" s="1" t="s">
        <v>75</v>
      </c>
      <c r="T326" s="1" t="s">
        <v>4054</v>
      </c>
      <c r="U326" s="1" t="s">
        <v>4008</v>
      </c>
      <c r="V326" s="1" t="s">
        <v>4175</v>
      </c>
    </row>
    <row r="327" s="1" customFormat="1" spans="1:22">
      <c r="A327" s="1" t="s">
        <v>1795</v>
      </c>
      <c r="B327" s="1" t="s">
        <v>533</v>
      </c>
      <c r="C327" s="1" t="s">
        <v>1796</v>
      </c>
      <c r="D327" s="1" t="s">
        <v>1156</v>
      </c>
      <c r="E327" s="1" t="s">
        <v>5099</v>
      </c>
      <c r="F327" s="1" t="s">
        <v>825</v>
      </c>
      <c r="G327" s="1" t="s">
        <v>826</v>
      </c>
      <c r="H327" s="1" t="s">
        <v>4046</v>
      </c>
      <c r="I327" s="1" t="s">
        <v>5100</v>
      </c>
      <c r="J327" s="1" t="s">
        <v>4048</v>
      </c>
      <c r="K327" s="1" t="s">
        <v>5100</v>
      </c>
      <c r="L327" s="1" t="s">
        <v>5100</v>
      </c>
      <c r="M327" s="1" t="s">
        <v>4049</v>
      </c>
      <c r="N327" s="1" t="s">
        <v>4049</v>
      </c>
      <c r="O327" s="1" t="s">
        <v>4050</v>
      </c>
      <c r="P327" s="1" t="s">
        <v>4051</v>
      </c>
      <c r="Q327" s="1" t="s">
        <v>4052</v>
      </c>
      <c r="R327" s="1" t="s">
        <v>5101</v>
      </c>
      <c r="S327" s="1" t="s">
        <v>75</v>
      </c>
      <c r="T327" s="1" t="s">
        <v>4054</v>
      </c>
      <c r="U327" s="1" t="s">
        <v>4008</v>
      </c>
      <c r="V327" s="1" t="s">
        <v>4175</v>
      </c>
    </row>
    <row r="328" s="1" customFormat="1" spans="1:22">
      <c r="A328" s="1" t="s">
        <v>2333</v>
      </c>
      <c r="B328" s="1" t="s">
        <v>533</v>
      </c>
      <c r="C328" s="1" t="s">
        <v>2334</v>
      </c>
      <c r="D328" s="1" t="s">
        <v>4140</v>
      </c>
      <c r="E328" s="1" t="s">
        <v>5102</v>
      </c>
      <c r="F328" s="1" t="s">
        <v>826</v>
      </c>
      <c r="G328" s="1" t="s">
        <v>2074</v>
      </c>
      <c r="H328" s="1" t="s">
        <v>4046</v>
      </c>
      <c r="I328" s="1" t="s">
        <v>5046</v>
      </c>
      <c r="J328" s="1" t="s">
        <v>4048</v>
      </c>
      <c r="K328" s="1" t="s">
        <v>5046</v>
      </c>
      <c r="L328" s="1" t="s">
        <v>5046</v>
      </c>
      <c r="M328" s="1" t="s">
        <v>4049</v>
      </c>
      <c r="N328" s="1" t="s">
        <v>4049</v>
      </c>
      <c r="O328" s="1" t="s">
        <v>4050</v>
      </c>
      <c r="P328" s="1" t="s">
        <v>4051</v>
      </c>
      <c r="Q328" s="1" t="s">
        <v>4052</v>
      </c>
      <c r="R328" s="1" t="s">
        <v>5103</v>
      </c>
      <c r="S328" s="1" t="s">
        <v>75</v>
      </c>
      <c r="T328" s="1" t="s">
        <v>4054</v>
      </c>
      <c r="U328" s="1" t="s">
        <v>4008</v>
      </c>
      <c r="V328" s="1" t="s">
        <v>4144</v>
      </c>
    </row>
    <row r="329" s="1" customFormat="1" spans="1:22">
      <c r="A329" s="1" t="s">
        <v>2317</v>
      </c>
      <c r="B329" s="1" t="s">
        <v>533</v>
      </c>
      <c r="C329" s="1" t="s">
        <v>2318</v>
      </c>
      <c r="D329" s="1" t="s">
        <v>5013</v>
      </c>
      <c r="E329" s="1" t="s">
        <v>5104</v>
      </c>
      <c r="F329" s="1" t="s">
        <v>83</v>
      </c>
      <c r="G329" s="1" t="s">
        <v>2074</v>
      </c>
      <c r="H329" s="1" t="s">
        <v>4046</v>
      </c>
      <c r="I329" s="1" t="s">
        <v>5105</v>
      </c>
      <c r="J329" s="1" t="s">
        <v>4048</v>
      </c>
      <c r="K329" s="1" t="s">
        <v>5105</v>
      </c>
      <c r="L329" s="1" t="s">
        <v>5105</v>
      </c>
      <c r="M329" s="1" t="s">
        <v>4049</v>
      </c>
      <c r="N329" s="1" t="s">
        <v>4049</v>
      </c>
      <c r="O329" s="1" t="s">
        <v>4050</v>
      </c>
      <c r="P329" s="1" t="s">
        <v>4051</v>
      </c>
      <c r="Q329" s="1" t="s">
        <v>4052</v>
      </c>
      <c r="R329" s="1" t="s">
        <v>5106</v>
      </c>
      <c r="S329" s="1" t="s">
        <v>75</v>
      </c>
      <c r="T329" s="1" t="s">
        <v>4054</v>
      </c>
      <c r="U329" s="1" t="s">
        <v>4012</v>
      </c>
      <c r="V329" s="1" t="s">
        <v>4080</v>
      </c>
    </row>
    <row r="330" s="1" customFormat="1" spans="1:22">
      <c r="A330" s="1" t="s">
        <v>3322</v>
      </c>
      <c r="B330" s="1" t="s">
        <v>533</v>
      </c>
      <c r="C330" s="1" t="s">
        <v>3323</v>
      </c>
      <c r="D330" s="1" t="s">
        <v>1881</v>
      </c>
      <c r="E330" s="1" t="s">
        <v>5107</v>
      </c>
      <c r="F330" s="1" t="s">
        <v>825</v>
      </c>
      <c r="G330" s="1" t="s">
        <v>1461</v>
      </c>
      <c r="H330" s="1" t="s">
        <v>4046</v>
      </c>
      <c r="I330" s="1" t="s">
        <v>5108</v>
      </c>
      <c r="J330" s="1" t="s">
        <v>4048</v>
      </c>
      <c r="K330" s="1" t="s">
        <v>5108</v>
      </c>
      <c r="L330" s="1" t="s">
        <v>5108</v>
      </c>
      <c r="M330" s="1" t="s">
        <v>4049</v>
      </c>
      <c r="N330" s="1" t="s">
        <v>4049</v>
      </c>
      <c r="O330" s="1" t="s">
        <v>4050</v>
      </c>
      <c r="P330" s="1" t="s">
        <v>4051</v>
      </c>
      <c r="Q330" s="1" t="s">
        <v>4052</v>
      </c>
      <c r="R330" s="1" t="s">
        <v>5109</v>
      </c>
      <c r="S330" s="1" t="s">
        <v>75</v>
      </c>
      <c r="T330" s="1" t="s">
        <v>4054</v>
      </c>
      <c r="U330" s="1" t="s">
        <v>4012</v>
      </c>
      <c r="V330" s="1" t="s">
        <v>4071</v>
      </c>
    </row>
    <row r="331" s="1" customFormat="1" spans="1:22">
      <c r="A331" s="1" t="s">
        <v>671</v>
      </c>
      <c r="B331" s="1" t="s">
        <v>533</v>
      </c>
      <c r="C331" s="1" t="s">
        <v>672</v>
      </c>
      <c r="D331" s="1" t="s">
        <v>674</v>
      </c>
      <c r="E331" s="1" t="s">
        <v>5110</v>
      </c>
      <c r="F331" s="1" t="s">
        <v>95</v>
      </c>
      <c r="G331" s="1" t="s">
        <v>106</v>
      </c>
      <c r="H331" s="1" t="s">
        <v>4046</v>
      </c>
      <c r="I331" s="1" t="s">
        <v>5111</v>
      </c>
      <c r="J331" s="1" t="s">
        <v>4048</v>
      </c>
      <c r="K331" s="1" t="s">
        <v>5111</v>
      </c>
      <c r="L331" s="1" t="s">
        <v>5111</v>
      </c>
      <c r="M331" s="1" t="s">
        <v>4049</v>
      </c>
      <c r="N331" s="1" t="s">
        <v>4049</v>
      </c>
      <c r="O331" s="1" t="s">
        <v>4050</v>
      </c>
      <c r="P331" s="1" t="s">
        <v>4051</v>
      </c>
      <c r="Q331" s="1" t="s">
        <v>4052</v>
      </c>
      <c r="R331" s="1" t="s">
        <v>5112</v>
      </c>
      <c r="S331" s="1" t="s">
        <v>75</v>
      </c>
      <c r="T331" s="1" t="s">
        <v>4054</v>
      </c>
      <c r="U331" s="1" t="s">
        <v>4012</v>
      </c>
      <c r="V331" s="1" t="s">
        <v>4071</v>
      </c>
    </row>
    <row r="332" s="1" customFormat="1" spans="1:22">
      <c r="A332" s="1" t="s">
        <v>922</v>
      </c>
      <c r="B332" s="1" t="s">
        <v>533</v>
      </c>
      <c r="C332" s="1" t="s">
        <v>923</v>
      </c>
      <c r="D332" s="1" t="s">
        <v>925</v>
      </c>
      <c r="E332" s="1" t="s">
        <v>5113</v>
      </c>
      <c r="F332" s="1" t="s">
        <v>106</v>
      </c>
      <c r="G332" s="1" t="s">
        <v>825</v>
      </c>
      <c r="H332" s="1" t="s">
        <v>4046</v>
      </c>
      <c r="I332" s="1" t="s">
        <v>5114</v>
      </c>
      <c r="J332" s="1" t="s">
        <v>4048</v>
      </c>
      <c r="K332" s="1" t="s">
        <v>5114</v>
      </c>
      <c r="L332" s="1" t="s">
        <v>5114</v>
      </c>
      <c r="M332" s="1" t="s">
        <v>4049</v>
      </c>
      <c r="N332" s="1" t="s">
        <v>4049</v>
      </c>
      <c r="O332" s="1" t="s">
        <v>4050</v>
      </c>
      <c r="P332" s="1" t="s">
        <v>4051</v>
      </c>
      <c r="Q332" s="1" t="s">
        <v>4052</v>
      </c>
      <c r="R332" s="1" t="s">
        <v>5115</v>
      </c>
      <c r="S332" s="1" t="s">
        <v>75</v>
      </c>
      <c r="T332" s="1" t="s">
        <v>4054</v>
      </c>
      <c r="U332" s="1" t="s">
        <v>4008</v>
      </c>
      <c r="V332" s="1" t="s">
        <v>4059</v>
      </c>
    </row>
    <row r="333" s="1" customFormat="1" spans="1:22">
      <c r="A333" s="1" t="s">
        <v>2891</v>
      </c>
      <c r="B333" s="1" t="s">
        <v>82</v>
      </c>
      <c r="C333" s="1" t="s">
        <v>2892</v>
      </c>
      <c r="D333" s="1" t="s">
        <v>2894</v>
      </c>
      <c r="E333" s="1" t="s">
        <v>5116</v>
      </c>
      <c r="F333" s="1" t="s">
        <v>106</v>
      </c>
      <c r="G333" s="1" t="s">
        <v>1452</v>
      </c>
      <c r="H333" s="1" t="s">
        <v>4046</v>
      </c>
      <c r="I333" s="1" t="s">
        <v>5117</v>
      </c>
      <c r="J333" s="1" t="s">
        <v>4048</v>
      </c>
      <c r="K333" s="1" t="s">
        <v>5117</v>
      </c>
      <c r="L333" s="1" t="s">
        <v>5117</v>
      </c>
      <c r="M333" s="1" t="s">
        <v>4049</v>
      </c>
      <c r="N333" s="1" t="s">
        <v>4049</v>
      </c>
      <c r="O333" s="1" t="s">
        <v>4050</v>
      </c>
      <c r="P333" s="1" t="s">
        <v>4051</v>
      </c>
      <c r="Q333" s="1" t="s">
        <v>4052</v>
      </c>
      <c r="R333" s="1" t="s">
        <v>5118</v>
      </c>
      <c r="S333" s="1" t="s">
        <v>75</v>
      </c>
      <c r="T333" s="1" t="s">
        <v>4054</v>
      </c>
      <c r="U333" s="1" t="s">
        <v>4012</v>
      </c>
      <c r="V333" s="1" t="s">
        <v>4071</v>
      </c>
    </row>
    <row r="334" s="1" customFormat="1" spans="1:22">
      <c r="A334" s="1" t="s">
        <v>3780</v>
      </c>
      <c r="B334" s="1" t="s">
        <v>82</v>
      </c>
      <c r="C334" s="1" t="s">
        <v>3781</v>
      </c>
      <c r="D334" s="1" t="s">
        <v>5119</v>
      </c>
      <c r="E334" s="1" t="s">
        <v>5120</v>
      </c>
      <c r="F334" s="1" t="s">
        <v>1452</v>
      </c>
      <c r="G334" s="1" t="s">
        <v>2075</v>
      </c>
      <c r="H334" s="1" t="s">
        <v>4046</v>
      </c>
      <c r="I334" s="1" t="s">
        <v>5121</v>
      </c>
      <c r="J334" s="1" t="s">
        <v>4048</v>
      </c>
      <c r="K334" s="1" t="s">
        <v>5121</v>
      </c>
      <c r="L334" s="1" t="s">
        <v>5121</v>
      </c>
      <c r="M334" s="1" t="s">
        <v>4049</v>
      </c>
      <c r="N334" s="1" t="s">
        <v>4049</v>
      </c>
      <c r="O334" s="1" t="s">
        <v>4050</v>
      </c>
      <c r="P334" s="1" t="s">
        <v>4051</v>
      </c>
      <c r="Q334" s="1" t="s">
        <v>4052</v>
      </c>
      <c r="R334" s="1" t="s">
        <v>5122</v>
      </c>
      <c r="S334" s="1" t="s">
        <v>75</v>
      </c>
      <c r="T334" s="1" t="s">
        <v>4054</v>
      </c>
      <c r="U334" s="1" t="s">
        <v>4012</v>
      </c>
      <c r="V334" s="1" t="s">
        <v>4071</v>
      </c>
    </row>
    <row r="335" s="1" customFormat="1" spans="1:22">
      <c r="A335" s="1" t="s">
        <v>680</v>
      </c>
      <c r="B335" s="1" t="s">
        <v>82</v>
      </c>
      <c r="C335" s="1" t="s">
        <v>681</v>
      </c>
      <c r="D335" s="1" t="s">
        <v>5123</v>
      </c>
      <c r="E335" s="1" t="s">
        <v>5124</v>
      </c>
      <c r="F335" s="1" t="s">
        <v>129</v>
      </c>
      <c r="G335" s="1" t="s">
        <v>106</v>
      </c>
      <c r="H335" s="1" t="s">
        <v>4046</v>
      </c>
      <c r="I335" s="1" t="s">
        <v>5125</v>
      </c>
      <c r="J335" s="1" t="s">
        <v>4048</v>
      </c>
      <c r="K335" s="1" t="s">
        <v>5125</v>
      </c>
      <c r="L335" s="1" t="s">
        <v>5125</v>
      </c>
      <c r="M335" s="1" t="s">
        <v>4049</v>
      </c>
      <c r="N335" s="1" t="s">
        <v>4049</v>
      </c>
      <c r="O335" s="1" t="s">
        <v>4050</v>
      </c>
      <c r="P335" s="1" t="s">
        <v>4051</v>
      </c>
      <c r="Q335" s="1" t="s">
        <v>4052</v>
      </c>
      <c r="R335" s="1" t="s">
        <v>5126</v>
      </c>
      <c r="S335" s="1" t="s">
        <v>75</v>
      </c>
      <c r="T335" s="1" t="s">
        <v>4054</v>
      </c>
      <c r="U335" s="1" t="s">
        <v>4012</v>
      </c>
      <c r="V335" s="1" t="s">
        <v>4071</v>
      </c>
    </row>
    <row r="336" s="1" customFormat="1" spans="1:22">
      <c r="A336" s="1" t="s">
        <v>689</v>
      </c>
      <c r="B336" s="1" t="s">
        <v>82</v>
      </c>
      <c r="C336" s="1" t="s">
        <v>690</v>
      </c>
      <c r="D336" s="1" t="s">
        <v>5127</v>
      </c>
      <c r="E336" s="1" t="s">
        <v>5128</v>
      </c>
      <c r="F336" s="1" t="s">
        <v>83</v>
      </c>
      <c r="G336" s="1" t="s">
        <v>106</v>
      </c>
      <c r="H336" s="1" t="s">
        <v>4046</v>
      </c>
      <c r="I336" s="1" t="s">
        <v>5129</v>
      </c>
      <c r="J336" s="1" t="s">
        <v>4048</v>
      </c>
      <c r="K336" s="1" t="s">
        <v>5129</v>
      </c>
      <c r="L336" s="1" t="s">
        <v>5129</v>
      </c>
      <c r="M336" s="1" t="s">
        <v>4049</v>
      </c>
      <c r="N336" s="1" t="s">
        <v>4049</v>
      </c>
      <c r="O336" s="1" t="s">
        <v>4050</v>
      </c>
      <c r="P336" s="1" t="s">
        <v>4051</v>
      </c>
      <c r="Q336" s="1" t="s">
        <v>4052</v>
      </c>
      <c r="R336" s="1" t="s">
        <v>5130</v>
      </c>
      <c r="S336" s="1" t="s">
        <v>75</v>
      </c>
      <c r="T336" s="1" t="s">
        <v>4054</v>
      </c>
      <c r="U336" s="1" t="s">
        <v>4012</v>
      </c>
      <c r="V336" s="1" t="s">
        <v>5131</v>
      </c>
    </row>
    <row r="337" s="1" customFormat="1" spans="1:22">
      <c r="A337" s="1" t="s">
        <v>1628</v>
      </c>
      <c r="B337" s="1" t="s">
        <v>82</v>
      </c>
      <c r="C337" s="1" t="s">
        <v>1629</v>
      </c>
      <c r="D337" s="1" t="s">
        <v>5132</v>
      </c>
      <c r="E337" s="1" t="s">
        <v>5133</v>
      </c>
      <c r="F337" s="1" t="s">
        <v>106</v>
      </c>
      <c r="G337" s="1" t="s">
        <v>826</v>
      </c>
      <c r="H337" s="1" t="s">
        <v>4046</v>
      </c>
      <c r="I337" s="1" t="s">
        <v>5134</v>
      </c>
      <c r="J337" s="1" t="s">
        <v>4048</v>
      </c>
      <c r="K337" s="1" t="s">
        <v>5134</v>
      </c>
      <c r="L337" s="1" t="s">
        <v>5134</v>
      </c>
      <c r="M337" s="1" t="s">
        <v>4049</v>
      </c>
      <c r="N337" s="1" t="s">
        <v>4049</v>
      </c>
      <c r="O337" s="1" t="s">
        <v>4050</v>
      </c>
      <c r="P337" s="1" t="s">
        <v>4051</v>
      </c>
      <c r="Q337" s="1" t="s">
        <v>4052</v>
      </c>
      <c r="R337" s="1" t="s">
        <v>5135</v>
      </c>
      <c r="S337" s="1" t="s">
        <v>75</v>
      </c>
      <c r="T337" s="1" t="s">
        <v>4054</v>
      </c>
      <c r="U337" s="1" t="s">
        <v>4008</v>
      </c>
      <c r="V337" s="1" t="s">
        <v>4059</v>
      </c>
    </row>
    <row r="338" s="1" customFormat="1" spans="1:22">
      <c r="A338" s="1" t="s">
        <v>1173</v>
      </c>
      <c r="B338" s="1" t="s">
        <v>82</v>
      </c>
      <c r="C338" s="1" t="s">
        <v>1174</v>
      </c>
      <c r="D338" s="1" t="s">
        <v>1156</v>
      </c>
      <c r="E338" s="1" t="s">
        <v>5136</v>
      </c>
      <c r="F338" s="1" t="s">
        <v>106</v>
      </c>
      <c r="G338" s="1" t="s">
        <v>825</v>
      </c>
      <c r="H338" s="1" t="s">
        <v>4046</v>
      </c>
      <c r="I338" s="1" t="s">
        <v>5137</v>
      </c>
      <c r="J338" s="1" t="s">
        <v>4048</v>
      </c>
      <c r="K338" s="1" t="s">
        <v>5137</v>
      </c>
      <c r="L338" s="1" t="s">
        <v>5137</v>
      </c>
      <c r="M338" s="1" t="s">
        <v>4049</v>
      </c>
      <c r="N338" s="1" t="s">
        <v>4049</v>
      </c>
      <c r="O338" s="1" t="s">
        <v>4050</v>
      </c>
      <c r="P338" s="1" t="s">
        <v>4051</v>
      </c>
      <c r="Q338" s="1" t="s">
        <v>4052</v>
      </c>
      <c r="R338" s="1" t="s">
        <v>5138</v>
      </c>
      <c r="S338" s="1" t="s">
        <v>75</v>
      </c>
      <c r="T338" s="1" t="s">
        <v>4054</v>
      </c>
      <c r="U338" s="1" t="s">
        <v>4008</v>
      </c>
      <c r="V338" s="1" t="s">
        <v>4175</v>
      </c>
    </row>
    <row r="339" s="1" customFormat="1" spans="1:22">
      <c r="A339" s="1" t="s">
        <v>3580</v>
      </c>
      <c r="B339" s="1" t="s">
        <v>82</v>
      </c>
      <c r="C339" s="1" t="s">
        <v>3581</v>
      </c>
      <c r="D339" s="1" t="s">
        <v>365</v>
      </c>
      <c r="E339" s="1" t="s">
        <v>5139</v>
      </c>
      <c r="F339" s="1" t="s">
        <v>1461</v>
      </c>
      <c r="G339" s="1" t="s">
        <v>2075</v>
      </c>
      <c r="H339" s="1" t="s">
        <v>4046</v>
      </c>
      <c r="I339" s="1" t="s">
        <v>5140</v>
      </c>
      <c r="J339" s="1" t="s">
        <v>4048</v>
      </c>
      <c r="K339" s="1" t="s">
        <v>5140</v>
      </c>
      <c r="L339" s="1" t="s">
        <v>5140</v>
      </c>
      <c r="M339" s="1" t="s">
        <v>4049</v>
      </c>
      <c r="N339" s="1" t="s">
        <v>4049</v>
      </c>
      <c r="O339" s="1" t="s">
        <v>4050</v>
      </c>
      <c r="P339" s="1" t="s">
        <v>4051</v>
      </c>
      <c r="Q339" s="1" t="s">
        <v>4052</v>
      </c>
      <c r="R339" s="1" t="s">
        <v>5141</v>
      </c>
      <c r="S339" s="1" t="s">
        <v>75</v>
      </c>
      <c r="T339" s="1" t="s">
        <v>4054</v>
      </c>
      <c r="U339" s="1" t="s">
        <v>4008</v>
      </c>
      <c r="V339" s="1" t="s">
        <v>4080</v>
      </c>
    </row>
    <row r="340" s="1" customFormat="1" spans="1:22">
      <c r="A340" s="1" t="s">
        <v>3480</v>
      </c>
      <c r="B340" s="1" t="s">
        <v>129</v>
      </c>
      <c r="C340" s="1" t="s">
        <v>3481</v>
      </c>
      <c r="D340" s="1" t="s">
        <v>3483</v>
      </c>
      <c r="E340" s="1" t="s">
        <v>5142</v>
      </c>
      <c r="F340" s="1" t="s">
        <v>1452</v>
      </c>
      <c r="G340" s="1" t="s">
        <v>2075</v>
      </c>
      <c r="H340" s="1" t="s">
        <v>4046</v>
      </c>
      <c r="I340" s="1" t="s">
        <v>5143</v>
      </c>
      <c r="J340" s="1" t="s">
        <v>4048</v>
      </c>
      <c r="K340" s="1" t="s">
        <v>5143</v>
      </c>
      <c r="L340" s="1" t="s">
        <v>5143</v>
      </c>
      <c r="M340" s="1" t="s">
        <v>4049</v>
      </c>
      <c r="N340" s="1" t="s">
        <v>4049</v>
      </c>
      <c r="O340" s="1" t="s">
        <v>4050</v>
      </c>
      <c r="P340" s="1" t="s">
        <v>4051</v>
      </c>
      <c r="Q340" s="1" t="s">
        <v>4052</v>
      </c>
      <c r="R340" s="1" t="s">
        <v>5144</v>
      </c>
      <c r="S340" s="1" t="s">
        <v>75</v>
      </c>
      <c r="T340" s="1" t="s">
        <v>4054</v>
      </c>
      <c r="U340" s="1" t="s">
        <v>4008</v>
      </c>
      <c r="V340" s="1" t="s">
        <v>4059</v>
      </c>
    </row>
    <row r="341" s="1" customFormat="1" spans="1:22">
      <c r="A341" s="1" t="s">
        <v>497</v>
      </c>
      <c r="B341" s="1" t="s">
        <v>129</v>
      </c>
      <c r="C341" s="1" t="s">
        <v>498</v>
      </c>
      <c r="D341" s="1" t="s">
        <v>500</v>
      </c>
      <c r="E341" s="1" t="s">
        <v>5145</v>
      </c>
      <c r="F341" s="1" t="s">
        <v>83</v>
      </c>
      <c r="G341" s="1" t="s">
        <v>106</v>
      </c>
      <c r="H341" s="1" t="s">
        <v>4046</v>
      </c>
      <c r="I341" s="1" t="s">
        <v>5140</v>
      </c>
      <c r="J341" s="1" t="s">
        <v>4048</v>
      </c>
      <c r="K341" s="1" t="s">
        <v>5140</v>
      </c>
      <c r="L341" s="1" t="s">
        <v>5140</v>
      </c>
      <c r="M341" s="1" t="s">
        <v>4049</v>
      </c>
      <c r="N341" s="1" t="s">
        <v>4049</v>
      </c>
      <c r="O341" s="1" t="s">
        <v>4050</v>
      </c>
      <c r="P341" s="1" t="s">
        <v>4051</v>
      </c>
      <c r="Q341" s="1" t="s">
        <v>4052</v>
      </c>
      <c r="R341" s="1" t="s">
        <v>5146</v>
      </c>
      <c r="S341" s="1" t="s">
        <v>75</v>
      </c>
      <c r="T341" s="1" t="s">
        <v>4054</v>
      </c>
      <c r="U341" s="1" t="s">
        <v>4008</v>
      </c>
      <c r="V341" s="1" t="s">
        <v>4080</v>
      </c>
    </row>
    <row r="342" s="1" customFormat="1" spans="1:22">
      <c r="A342" s="1" t="s">
        <v>1335</v>
      </c>
      <c r="B342" s="1" t="s">
        <v>129</v>
      </c>
      <c r="C342" s="1" t="s">
        <v>1336</v>
      </c>
      <c r="D342" s="1" t="s">
        <v>674</v>
      </c>
      <c r="E342" s="1" t="s">
        <v>5147</v>
      </c>
      <c r="F342" s="1" t="s">
        <v>95</v>
      </c>
      <c r="G342" s="1" t="s">
        <v>825</v>
      </c>
      <c r="H342" s="1" t="s">
        <v>4046</v>
      </c>
      <c r="I342" s="1" t="s">
        <v>5148</v>
      </c>
      <c r="J342" s="1" t="s">
        <v>4048</v>
      </c>
      <c r="K342" s="1" t="s">
        <v>5148</v>
      </c>
      <c r="L342" s="1" t="s">
        <v>5148</v>
      </c>
      <c r="M342" s="1" t="s">
        <v>4049</v>
      </c>
      <c r="N342" s="1" t="s">
        <v>4049</v>
      </c>
      <c r="O342" s="1" t="s">
        <v>4050</v>
      </c>
      <c r="P342" s="1" t="s">
        <v>4051</v>
      </c>
      <c r="Q342" s="1" t="s">
        <v>4052</v>
      </c>
      <c r="R342" s="1" t="s">
        <v>5149</v>
      </c>
      <c r="S342" s="1" t="s">
        <v>75</v>
      </c>
      <c r="T342" s="1" t="s">
        <v>4054</v>
      </c>
      <c r="U342" s="1" t="s">
        <v>4012</v>
      </c>
      <c r="V342" s="1" t="s">
        <v>4071</v>
      </c>
    </row>
    <row r="343" s="1" customFormat="1" spans="1:22">
      <c r="A343" s="1" t="s">
        <v>1912</v>
      </c>
      <c r="B343" s="1" t="s">
        <v>129</v>
      </c>
      <c r="C343" s="1" t="s">
        <v>1913</v>
      </c>
      <c r="D343" s="1" t="s">
        <v>1915</v>
      </c>
      <c r="E343" s="1" t="s">
        <v>5150</v>
      </c>
      <c r="F343" s="1" t="s">
        <v>826</v>
      </c>
      <c r="G343" s="1" t="s">
        <v>1461</v>
      </c>
      <c r="H343" s="1" t="s">
        <v>4046</v>
      </c>
      <c r="I343" s="1" t="s">
        <v>5049</v>
      </c>
      <c r="J343" s="1" t="s">
        <v>4048</v>
      </c>
      <c r="K343" s="1" t="s">
        <v>5049</v>
      </c>
      <c r="L343" s="1" t="s">
        <v>5049</v>
      </c>
      <c r="M343" s="1" t="s">
        <v>4049</v>
      </c>
      <c r="N343" s="1" t="s">
        <v>4049</v>
      </c>
      <c r="O343" s="1" t="s">
        <v>4050</v>
      </c>
      <c r="P343" s="1" t="s">
        <v>4051</v>
      </c>
      <c r="Q343" s="1" t="s">
        <v>4052</v>
      </c>
      <c r="R343" s="1" t="s">
        <v>5151</v>
      </c>
      <c r="S343" s="1" t="s">
        <v>75</v>
      </c>
      <c r="T343" s="1" t="s">
        <v>4054</v>
      </c>
      <c r="U343" s="1" t="s">
        <v>4012</v>
      </c>
      <c r="V343" s="1" t="s">
        <v>4071</v>
      </c>
    </row>
    <row r="344" s="1" customFormat="1" spans="1:22">
      <c r="A344" s="1" t="s">
        <v>3574</v>
      </c>
      <c r="B344" s="1" t="s">
        <v>129</v>
      </c>
      <c r="C344" s="1" t="s">
        <v>3575</v>
      </c>
      <c r="D344" s="1" t="s">
        <v>326</v>
      </c>
      <c r="E344" s="1" t="s">
        <v>5152</v>
      </c>
      <c r="F344" s="1" t="s">
        <v>1452</v>
      </c>
      <c r="G344" s="1" t="s">
        <v>2075</v>
      </c>
      <c r="H344" s="1" t="s">
        <v>4046</v>
      </c>
      <c r="I344" s="1" t="s">
        <v>5153</v>
      </c>
      <c r="J344" s="1" t="s">
        <v>4048</v>
      </c>
      <c r="K344" s="1" t="s">
        <v>5153</v>
      </c>
      <c r="L344" s="1" t="s">
        <v>5153</v>
      </c>
      <c r="M344" s="1" t="s">
        <v>4049</v>
      </c>
      <c r="N344" s="1" t="s">
        <v>4049</v>
      </c>
      <c r="O344" s="1" t="s">
        <v>4050</v>
      </c>
      <c r="P344" s="1" t="s">
        <v>4051</v>
      </c>
      <c r="Q344" s="1" t="s">
        <v>4052</v>
      </c>
      <c r="R344" s="1" t="s">
        <v>5154</v>
      </c>
      <c r="S344" s="1" t="s">
        <v>75</v>
      </c>
      <c r="T344" s="1" t="s">
        <v>4054</v>
      </c>
      <c r="U344" s="1" t="s">
        <v>4008</v>
      </c>
      <c r="V344" s="1" t="s">
        <v>4175</v>
      </c>
    </row>
    <row r="345" s="1" customFormat="1" spans="1:22">
      <c r="A345" s="1" t="s">
        <v>3341</v>
      </c>
      <c r="B345" s="1" t="s">
        <v>129</v>
      </c>
      <c r="C345" s="1" t="s">
        <v>3342</v>
      </c>
      <c r="D345" s="1" t="s">
        <v>2857</v>
      </c>
      <c r="E345" s="1" t="s">
        <v>5155</v>
      </c>
      <c r="F345" s="1" t="s">
        <v>2074</v>
      </c>
      <c r="G345" s="1" t="s">
        <v>1461</v>
      </c>
      <c r="H345" s="1" t="s">
        <v>4046</v>
      </c>
      <c r="I345" s="1" t="s">
        <v>5156</v>
      </c>
      <c r="J345" s="1" t="s">
        <v>4048</v>
      </c>
      <c r="K345" s="1" t="s">
        <v>5156</v>
      </c>
      <c r="L345" s="1" t="s">
        <v>5156</v>
      </c>
      <c r="M345" s="1" t="s">
        <v>4049</v>
      </c>
      <c r="N345" s="1" t="s">
        <v>4049</v>
      </c>
      <c r="O345" s="1" t="s">
        <v>4050</v>
      </c>
      <c r="P345" s="1" t="s">
        <v>4051</v>
      </c>
      <c r="Q345" s="1" t="s">
        <v>4052</v>
      </c>
      <c r="R345" s="1" t="s">
        <v>5157</v>
      </c>
      <c r="S345" s="1" t="s">
        <v>75</v>
      </c>
      <c r="T345" s="1" t="s">
        <v>4054</v>
      </c>
      <c r="U345" s="1" t="s">
        <v>4012</v>
      </c>
      <c r="V345" s="1" t="s">
        <v>4071</v>
      </c>
    </row>
    <row r="346" s="1" customFormat="1" spans="1:22">
      <c r="A346" s="1" t="s">
        <v>706</v>
      </c>
      <c r="B346" s="1" t="s">
        <v>129</v>
      </c>
      <c r="C346" s="1" t="s">
        <v>707</v>
      </c>
      <c r="D346" s="1" t="s">
        <v>5158</v>
      </c>
      <c r="E346" s="1" t="s">
        <v>5159</v>
      </c>
      <c r="F346" s="1" t="s">
        <v>95</v>
      </c>
      <c r="G346" s="1" t="s">
        <v>106</v>
      </c>
      <c r="H346" s="1" t="s">
        <v>4046</v>
      </c>
      <c r="I346" s="1" t="s">
        <v>5160</v>
      </c>
      <c r="J346" s="1" t="s">
        <v>4048</v>
      </c>
      <c r="K346" s="1" t="s">
        <v>5160</v>
      </c>
      <c r="L346" s="1" t="s">
        <v>5160</v>
      </c>
      <c r="M346" s="1" t="s">
        <v>4049</v>
      </c>
      <c r="N346" s="1" t="s">
        <v>4049</v>
      </c>
      <c r="O346" s="1" t="s">
        <v>4050</v>
      </c>
      <c r="P346" s="1" t="s">
        <v>4051</v>
      </c>
      <c r="Q346" s="1" t="s">
        <v>4052</v>
      </c>
      <c r="R346" s="1" t="s">
        <v>5161</v>
      </c>
      <c r="S346" s="1" t="s">
        <v>75</v>
      </c>
      <c r="T346" s="1" t="s">
        <v>4054</v>
      </c>
      <c r="U346" s="1" t="s">
        <v>4008</v>
      </c>
      <c r="V346" s="1" t="s">
        <v>4071</v>
      </c>
    </row>
    <row r="347" s="1" customFormat="1" spans="1:22">
      <c r="A347" s="1" t="s">
        <v>3590</v>
      </c>
      <c r="B347" s="1" t="s">
        <v>129</v>
      </c>
      <c r="C347" s="1" t="s">
        <v>3591</v>
      </c>
      <c r="D347" s="1" t="s">
        <v>4140</v>
      </c>
      <c r="E347" s="1" t="s">
        <v>5162</v>
      </c>
      <c r="F347" s="1" t="s">
        <v>1461</v>
      </c>
      <c r="G347" s="1" t="s">
        <v>2075</v>
      </c>
      <c r="H347" s="1" t="s">
        <v>4046</v>
      </c>
      <c r="I347" s="1" t="s">
        <v>5163</v>
      </c>
      <c r="J347" s="1" t="s">
        <v>4048</v>
      </c>
      <c r="K347" s="1" t="s">
        <v>5163</v>
      </c>
      <c r="L347" s="1" t="s">
        <v>5163</v>
      </c>
      <c r="M347" s="1" t="s">
        <v>4049</v>
      </c>
      <c r="N347" s="1" t="s">
        <v>4049</v>
      </c>
      <c r="O347" s="1" t="s">
        <v>4050</v>
      </c>
      <c r="P347" s="1" t="s">
        <v>4051</v>
      </c>
      <c r="Q347" s="1" t="s">
        <v>4052</v>
      </c>
      <c r="R347" s="1" t="s">
        <v>5164</v>
      </c>
      <c r="S347" s="1" t="s">
        <v>75</v>
      </c>
      <c r="T347" s="1" t="s">
        <v>4054</v>
      </c>
      <c r="U347" s="1" t="s">
        <v>4008</v>
      </c>
      <c r="V347" s="1" t="s">
        <v>4144</v>
      </c>
    </row>
    <row r="348" s="1" customFormat="1" spans="1:22">
      <c r="A348" s="1" t="s">
        <v>2854</v>
      </c>
      <c r="B348" s="1" t="s">
        <v>129</v>
      </c>
      <c r="C348" s="1" t="s">
        <v>2855</v>
      </c>
      <c r="D348" s="1" t="s">
        <v>2857</v>
      </c>
      <c r="E348" s="1" t="s">
        <v>5165</v>
      </c>
      <c r="F348" s="1" t="s">
        <v>2074</v>
      </c>
      <c r="G348" s="1" t="s">
        <v>1452</v>
      </c>
      <c r="H348" s="1" t="s">
        <v>4046</v>
      </c>
      <c r="I348" s="1" t="s">
        <v>5166</v>
      </c>
      <c r="J348" s="1" t="s">
        <v>4048</v>
      </c>
      <c r="K348" s="1" t="s">
        <v>5166</v>
      </c>
      <c r="L348" s="1" t="s">
        <v>5166</v>
      </c>
      <c r="M348" s="1" t="s">
        <v>4049</v>
      </c>
      <c r="N348" s="1" t="s">
        <v>4049</v>
      </c>
      <c r="O348" s="1" t="s">
        <v>4050</v>
      </c>
      <c r="P348" s="1" t="s">
        <v>4051</v>
      </c>
      <c r="Q348" s="1" t="s">
        <v>4052</v>
      </c>
      <c r="R348" s="1" t="s">
        <v>5167</v>
      </c>
      <c r="S348" s="1" t="s">
        <v>75</v>
      </c>
      <c r="T348" s="1" t="s">
        <v>4054</v>
      </c>
      <c r="U348" s="1" t="s">
        <v>4012</v>
      </c>
      <c r="V348" s="1" t="s">
        <v>4071</v>
      </c>
    </row>
    <row r="349" s="1" customFormat="1" spans="1:22">
      <c r="A349" s="1" t="s">
        <v>505</v>
      </c>
      <c r="B349" s="1" t="s">
        <v>129</v>
      </c>
      <c r="C349" s="1" t="s">
        <v>506</v>
      </c>
      <c r="D349" s="1" t="s">
        <v>5168</v>
      </c>
      <c r="E349" s="1" t="s">
        <v>5169</v>
      </c>
      <c r="F349" s="1" t="s">
        <v>95</v>
      </c>
      <c r="G349" s="1" t="s">
        <v>106</v>
      </c>
      <c r="H349" s="1" t="s">
        <v>4046</v>
      </c>
      <c r="I349" s="1" t="s">
        <v>5170</v>
      </c>
      <c r="J349" s="1" t="s">
        <v>4048</v>
      </c>
      <c r="K349" s="1" t="s">
        <v>5170</v>
      </c>
      <c r="L349" s="1" t="s">
        <v>5170</v>
      </c>
      <c r="M349" s="1" t="s">
        <v>4049</v>
      </c>
      <c r="N349" s="1" t="s">
        <v>4049</v>
      </c>
      <c r="O349" s="1" t="s">
        <v>4050</v>
      </c>
      <c r="P349" s="1" t="s">
        <v>4051</v>
      </c>
      <c r="Q349" s="1" t="s">
        <v>4052</v>
      </c>
      <c r="R349" s="1" t="s">
        <v>5171</v>
      </c>
      <c r="S349" s="1" t="s">
        <v>75</v>
      </c>
      <c r="T349" s="1" t="s">
        <v>4054</v>
      </c>
      <c r="U349" s="1" t="s">
        <v>4012</v>
      </c>
      <c r="V349" s="1" t="s">
        <v>4080</v>
      </c>
    </row>
    <row r="350" s="1" customFormat="1" spans="1:22">
      <c r="A350" s="1" t="s">
        <v>3325</v>
      </c>
      <c r="B350" s="1" t="s">
        <v>95</v>
      </c>
      <c r="C350" s="1" t="s">
        <v>3326</v>
      </c>
      <c r="D350" s="1" t="s">
        <v>2857</v>
      </c>
      <c r="E350" s="1" t="s">
        <v>5172</v>
      </c>
      <c r="F350" s="1" t="s">
        <v>1452</v>
      </c>
      <c r="G350" s="1" t="s">
        <v>1461</v>
      </c>
      <c r="H350" s="1" t="s">
        <v>4046</v>
      </c>
      <c r="I350" s="1" t="s">
        <v>5166</v>
      </c>
      <c r="J350" s="1" t="s">
        <v>4048</v>
      </c>
      <c r="K350" s="1" t="s">
        <v>5166</v>
      </c>
      <c r="L350" s="1" t="s">
        <v>5166</v>
      </c>
      <c r="M350" s="1" t="s">
        <v>4049</v>
      </c>
      <c r="N350" s="1" t="s">
        <v>4049</v>
      </c>
      <c r="O350" s="1" t="s">
        <v>4050</v>
      </c>
      <c r="P350" s="1" t="s">
        <v>4051</v>
      </c>
      <c r="Q350" s="1" t="s">
        <v>4052</v>
      </c>
      <c r="R350" s="1" t="s">
        <v>5173</v>
      </c>
      <c r="S350" s="1" t="s">
        <v>75</v>
      </c>
      <c r="T350" s="1" t="s">
        <v>4054</v>
      </c>
      <c r="U350" s="1" t="s">
        <v>4012</v>
      </c>
      <c r="V350" s="1" t="s">
        <v>4071</v>
      </c>
    </row>
    <row r="351" s="1" customFormat="1" spans="1:22">
      <c r="A351" s="1" t="s">
        <v>1185</v>
      </c>
      <c r="B351" s="1" t="s">
        <v>95</v>
      </c>
      <c r="C351" s="1" t="s">
        <v>1186</v>
      </c>
      <c r="D351" s="1" t="s">
        <v>1188</v>
      </c>
      <c r="E351" s="1" t="s">
        <v>5174</v>
      </c>
      <c r="F351" s="1" t="s">
        <v>106</v>
      </c>
      <c r="G351" s="1" t="s">
        <v>825</v>
      </c>
      <c r="H351" s="1" t="s">
        <v>4046</v>
      </c>
      <c r="I351" s="1" t="s">
        <v>5175</v>
      </c>
      <c r="J351" s="1" t="s">
        <v>4048</v>
      </c>
      <c r="K351" s="1" t="s">
        <v>5175</v>
      </c>
      <c r="L351" s="1" t="s">
        <v>5175</v>
      </c>
      <c r="M351" s="1" t="s">
        <v>4049</v>
      </c>
      <c r="N351" s="1" t="s">
        <v>4049</v>
      </c>
      <c r="O351" s="1" t="s">
        <v>4050</v>
      </c>
      <c r="P351" s="1" t="s">
        <v>4051</v>
      </c>
      <c r="Q351" s="1" t="s">
        <v>4052</v>
      </c>
      <c r="R351" s="1" t="s">
        <v>5176</v>
      </c>
      <c r="S351" s="1" t="s">
        <v>75</v>
      </c>
      <c r="T351" s="1" t="s">
        <v>4054</v>
      </c>
      <c r="U351" s="1" t="s">
        <v>4012</v>
      </c>
      <c r="V351" s="1" t="s">
        <v>4080</v>
      </c>
    </row>
    <row r="352" s="1" customFormat="1" spans="1:22">
      <c r="A352" s="1" t="s">
        <v>1792</v>
      </c>
      <c r="B352" s="1" t="s">
        <v>95</v>
      </c>
      <c r="C352" s="1" t="s">
        <v>1793</v>
      </c>
      <c r="D352" s="1" t="s">
        <v>5013</v>
      </c>
      <c r="E352" s="1" t="s">
        <v>5177</v>
      </c>
      <c r="F352" s="1" t="s">
        <v>106</v>
      </c>
      <c r="G352" s="1" t="s">
        <v>826</v>
      </c>
      <c r="H352" s="1" t="s">
        <v>4046</v>
      </c>
      <c r="I352" s="1" t="s">
        <v>5178</v>
      </c>
      <c r="J352" s="1" t="s">
        <v>4048</v>
      </c>
      <c r="K352" s="1" t="s">
        <v>5178</v>
      </c>
      <c r="L352" s="1" t="s">
        <v>5178</v>
      </c>
      <c r="M352" s="1" t="s">
        <v>4049</v>
      </c>
      <c r="N352" s="1" t="s">
        <v>4049</v>
      </c>
      <c r="O352" s="1" t="s">
        <v>4050</v>
      </c>
      <c r="P352" s="1" t="s">
        <v>4051</v>
      </c>
      <c r="Q352" s="1" t="s">
        <v>4052</v>
      </c>
      <c r="R352" s="1" t="s">
        <v>5179</v>
      </c>
      <c r="S352" s="1" t="s">
        <v>75</v>
      </c>
      <c r="T352" s="1" t="s">
        <v>4054</v>
      </c>
      <c r="U352" s="1" t="s">
        <v>4012</v>
      </c>
      <c r="V352" s="1" t="s">
        <v>4080</v>
      </c>
    </row>
    <row r="353" s="1" customFormat="1" spans="1:22">
      <c r="A353" s="1" t="s">
        <v>3621</v>
      </c>
      <c r="B353" s="1" t="s">
        <v>95</v>
      </c>
      <c r="C353" s="1" t="s">
        <v>3622</v>
      </c>
      <c r="D353" s="1" t="s">
        <v>5180</v>
      </c>
      <c r="E353" s="1" t="s">
        <v>5181</v>
      </c>
      <c r="F353" s="1" t="s">
        <v>1452</v>
      </c>
      <c r="G353" s="1" t="s">
        <v>2075</v>
      </c>
      <c r="H353" s="1" t="s">
        <v>4046</v>
      </c>
      <c r="I353" s="1" t="s">
        <v>5182</v>
      </c>
      <c r="J353" s="1" t="s">
        <v>4048</v>
      </c>
      <c r="K353" s="1" t="s">
        <v>5182</v>
      </c>
      <c r="L353" s="1" t="s">
        <v>5182</v>
      </c>
      <c r="M353" s="1" t="s">
        <v>4049</v>
      </c>
      <c r="N353" s="1" t="s">
        <v>4049</v>
      </c>
      <c r="O353" s="1" t="s">
        <v>4050</v>
      </c>
      <c r="P353" s="1" t="s">
        <v>4051</v>
      </c>
      <c r="Q353" s="1" t="s">
        <v>4052</v>
      </c>
      <c r="R353" s="1" t="s">
        <v>5183</v>
      </c>
      <c r="S353" s="1" t="s">
        <v>75</v>
      </c>
      <c r="T353" s="1" t="s">
        <v>4054</v>
      </c>
      <c r="U353" s="1" t="s">
        <v>4012</v>
      </c>
      <c r="V353" s="1" t="s">
        <v>4461</v>
      </c>
    </row>
    <row r="354" s="1" customFormat="1" spans="1:22">
      <c r="A354" s="1" t="s">
        <v>2116</v>
      </c>
      <c r="B354" s="1" t="s">
        <v>95</v>
      </c>
      <c r="C354" s="1" t="s">
        <v>2117</v>
      </c>
      <c r="D354" s="1" t="s">
        <v>115</v>
      </c>
      <c r="E354" s="1" t="s">
        <v>5184</v>
      </c>
      <c r="F354" s="1" t="s">
        <v>826</v>
      </c>
      <c r="G354" s="1" t="s">
        <v>2074</v>
      </c>
      <c r="H354" s="1" t="s">
        <v>4046</v>
      </c>
      <c r="I354" s="1" t="s">
        <v>5185</v>
      </c>
      <c r="J354" s="1" t="s">
        <v>4048</v>
      </c>
      <c r="K354" s="1" t="s">
        <v>5185</v>
      </c>
      <c r="L354" s="1" t="s">
        <v>5185</v>
      </c>
      <c r="M354" s="1" t="s">
        <v>4049</v>
      </c>
      <c r="N354" s="1" t="s">
        <v>4049</v>
      </c>
      <c r="O354" s="1" t="s">
        <v>4050</v>
      </c>
      <c r="P354" s="1" t="s">
        <v>4051</v>
      </c>
      <c r="Q354" s="1" t="s">
        <v>4052</v>
      </c>
      <c r="R354" s="1" t="s">
        <v>5186</v>
      </c>
      <c r="S354" s="1" t="s">
        <v>75</v>
      </c>
      <c r="T354" s="1" t="s">
        <v>4054</v>
      </c>
      <c r="U354" s="1" t="s">
        <v>4008</v>
      </c>
      <c r="V354" s="1" t="s">
        <v>4611</v>
      </c>
    </row>
    <row r="355" s="1" customFormat="1" spans="1:22">
      <c r="A355" s="1" t="s">
        <v>3788</v>
      </c>
      <c r="B355" s="1" t="s">
        <v>95</v>
      </c>
      <c r="C355" s="1" t="s">
        <v>3789</v>
      </c>
      <c r="D355" s="1" t="s">
        <v>1881</v>
      </c>
      <c r="E355" s="1" t="s">
        <v>5187</v>
      </c>
      <c r="F355" s="1" t="s">
        <v>1452</v>
      </c>
      <c r="G355" s="1" t="s">
        <v>2075</v>
      </c>
      <c r="H355" s="1" t="s">
        <v>4046</v>
      </c>
      <c r="I355" s="1" t="s">
        <v>5188</v>
      </c>
      <c r="J355" s="1" t="s">
        <v>4048</v>
      </c>
      <c r="K355" s="1" t="s">
        <v>5188</v>
      </c>
      <c r="L355" s="1" t="s">
        <v>5188</v>
      </c>
      <c r="M355" s="1" t="s">
        <v>4049</v>
      </c>
      <c r="N355" s="1" t="s">
        <v>4049</v>
      </c>
      <c r="O355" s="1" t="s">
        <v>4050</v>
      </c>
      <c r="P355" s="1" t="s">
        <v>4051</v>
      </c>
      <c r="Q355" s="1" t="s">
        <v>4052</v>
      </c>
      <c r="R355" s="1" t="s">
        <v>5189</v>
      </c>
      <c r="S355" s="1" t="s">
        <v>75</v>
      </c>
      <c r="T355" s="1" t="s">
        <v>4054</v>
      </c>
      <c r="U355" s="1" t="s">
        <v>4012</v>
      </c>
      <c r="V355" s="1" t="s">
        <v>4071</v>
      </c>
    </row>
    <row r="356" s="1" customFormat="1" spans="1:22">
      <c r="A356" s="1" t="s">
        <v>697</v>
      </c>
      <c r="B356" s="1" t="s">
        <v>95</v>
      </c>
      <c r="C356" s="1" t="s">
        <v>698</v>
      </c>
      <c r="D356" s="1" t="s">
        <v>700</v>
      </c>
      <c r="E356" s="1" t="s">
        <v>5190</v>
      </c>
      <c r="F356" s="1" t="s">
        <v>83</v>
      </c>
      <c r="G356" s="1" t="s">
        <v>106</v>
      </c>
      <c r="H356" s="1" t="s">
        <v>4046</v>
      </c>
      <c r="I356" s="1" t="s">
        <v>5191</v>
      </c>
      <c r="J356" s="1" t="s">
        <v>4048</v>
      </c>
      <c r="K356" s="1" t="s">
        <v>5191</v>
      </c>
      <c r="L356" s="1" t="s">
        <v>5191</v>
      </c>
      <c r="M356" s="1" t="s">
        <v>4049</v>
      </c>
      <c r="N356" s="1" t="s">
        <v>4049</v>
      </c>
      <c r="O356" s="1" t="s">
        <v>4050</v>
      </c>
      <c r="P356" s="1" t="s">
        <v>4051</v>
      </c>
      <c r="Q356" s="1" t="s">
        <v>4052</v>
      </c>
      <c r="R356" s="1" t="s">
        <v>5192</v>
      </c>
      <c r="S356" s="1" t="s">
        <v>75</v>
      </c>
      <c r="T356" s="1" t="s">
        <v>4054</v>
      </c>
      <c r="U356" s="1" t="s">
        <v>4008</v>
      </c>
      <c r="V356" s="1" t="s">
        <v>4071</v>
      </c>
    </row>
    <row r="357" s="1" customFormat="1" spans="1:22">
      <c r="A357" s="1" t="s">
        <v>1768</v>
      </c>
      <c r="B357" s="1" t="s">
        <v>95</v>
      </c>
      <c r="C357" s="1" t="s">
        <v>1769</v>
      </c>
      <c r="D357" s="1" t="s">
        <v>1771</v>
      </c>
      <c r="E357" s="1" t="s">
        <v>5193</v>
      </c>
      <c r="F357" s="1" t="s">
        <v>106</v>
      </c>
      <c r="G357" s="1" t="s">
        <v>826</v>
      </c>
      <c r="H357" s="1" t="s">
        <v>4046</v>
      </c>
      <c r="I357" s="1" t="s">
        <v>5194</v>
      </c>
      <c r="J357" s="1" t="s">
        <v>4048</v>
      </c>
      <c r="K357" s="1" t="s">
        <v>5194</v>
      </c>
      <c r="L357" s="1" t="s">
        <v>5194</v>
      </c>
      <c r="M357" s="1" t="s">
        <v>4049</v>
      </c>
      <c r="N357" s="1" t="s">
        <v>4049</v>
      </c>
      <c r="O357" s="1" t="s">
        <v>4050</v>
      </c>
      <c r="P357" s="1" t="s">
        <v>4051</v>
      </c>
      <c r="Q357" s="1" t="s">
        <v>4052</v>
      </c>
      <c r="R357" s="1" t="s">
        <v>5195</v>
      </c>
      <c r="S357" s="1" t="s">
        <v>75</v>
      </c>
      <c r="T357" s="1" t="s">
        <v>4054</v>
      </c>
      <c r="U357" s="1" t="s">
        <v>4008</v>
      </c>
      <c r="V357" s="1" t="s">
        <v>4080</v>
      </c>
    </row>
    <row r="358" s="1" customFormat="1" spans="1:22">
      <c r="A358" s="1" t="s">
        <v>2283</v>
      </c>
      <c r="B358" s="1" t="s">
        <v>95</v>
      </c>
      <c r="C358" s="1" t="s">
        <v>2284</v>
      </c>
      <c r="D358" s="1" t="s">
        <v>5196</v>
      </c>
      <c r="E358" s="1" t="s">
        <v>5197</v>
      </c>
      <c r="F358" s="1" t="s">
        <v>106</v>
      </c>
      <c r="G358" s="1" t="s">
        <v>2074</v>
      </c>
      <c r="H358" s="1" t="s">
        <v>4046</v>
      </c>
      <c r="I358" s="1" t="s">
        <v>5198</v>
      </c>
      <c r="J358" s="1" t="s">
        <v>4048</v>
      </c>
      <c r="K358" s="1" t="s">
        <v>5198</v>
      </c>
      <c r="L358" s="1" t="s">
        <v>5198</v>
      </c>
      <c r="M358" s="1" t="s">
        <v>4049</v>
      </c>
      <c r="N358" s="1" t="s">
        <v>4049</v>
      </c>
      <c r="O358" s="1" t="s">
        <v>4050</v>
      </c>
      <c r="P358" s="1" t="s">
        <v>4051</v>
      </c>
      <c r="Q358" s="1" t="s">
        <v>4052</v>
      </c>
      <c r="R358" s="1" t="s">
        <v>5199</v>
      </c>
      <c r="S358" s="1" t="s">
        <v>75</v>
      </c>
      <c r="T358" s="1" t="s">
        <v>4054</v>
      </c>
      <c r="U358" s="1" t="s">
        <v>4012</v>
      </c>
      <c r="V358" s="1" t="s">
        <v>4080</v>
      </c>
    </row>
    <row r="359" s="1" customFormat="1" spans="1:22">
      <c r="A359" s="1" t="s">
        <v>3039</v>
      </c>
      <c r="B359" s="1" t="s">
        <v>95</v>
      </c>
      <c r="C359" s="1" t="s">
        <v>3040</v>
      </c>
      <c r="D359" s="1" t="s">
        <v>3042</v>
      </c>
      <c r="E359" s="1" t="s">
        <v>5200</v>
      </c>
      <c r="F359" s="1" t="s">
        <v>2074</v>
      </c>
      <c r="G359" s="1" t="s">
        <v>1461</v>
      </c>
      <c r="H359" s="1" t="s">
        <v>4046</v>
      </c>
      <c r="I359" s="1" t="s">
        <v>5201</v>
      </c>
      <c r="J359" s="1" t="s">
        <v>4048</v>
      </c>
      <c r="K359" s="1" t="s">
        <v>5201</v>
      </c>
      <c r="L359" s="1" t="s">
        <v>5201</v>
      </c>
      <c r="M359" s="1" t="s">
        <v>4049</v>
      </c>
      <c r="N359" s="1" t="s">
        <v>4049</v>
      </c>
      <c r="O359" s="1" t="s">
        <v>4050</v>
      </c>
      <c r="P359" s="1" t="s">
        <v>4051</v>
      </c>
      <c r="Q359" s="1" t="s">
        <v>4052</v>
      </c>
      <c r="R359" s="1" t="s">
        <v>5202</v>
      </c>
      <c r="S359" s="1" t="s">
        <v>75</v>
      </c>
      <c r="T359" s="1" t="s">
        <v>4054</v>
      </c>
      <c r="U359" s="1" t="s">
        <v>4008</v>
      </c>
      <c r="V359" s="1" t="s">
        <v>4059</v>
      </c>
    </row>
    <row r="360" s="1" customFormat="1" spans="1:22">
      <c r="A360" s="1" t="s">
        <v>1949</v>
      </c>
      <c r="B360" s="1" t="s">
        <v>95</v>
      </c>
      <c r="C360" s="1" t="s">
        <v>1950</v>
      </c>
      <c r="D360" s="1" t="s">
        <v>1881</v>
      </c>
      <c r="E360" s="1" t="s">
        <v>5203</v>
      </c>
      <c r="F360" s="1" t="s">
        <v>83</v>
      </c>
      <c r="G360" s="1" t="s">
        <v>826</v>
      </c>
      <c r="H360" s="1" t="s">
        <v>4046</v>
      </c>
      <c r="I360" s="1" t="s">
        <v>5204</v>
      </c>
      <c r="J360" s="1" t="s">
        <v>4048</v>
      </c>
      <c r="K360" s="1" t="s">
        <v>5204</v>
      </c>
      <c r="L360" s="1" t="s">
        <v>5204</v>
      </c>
      <c r="M360" s="1" t="s">
        <v>4049</v>
      </c>
      <c r="N360" s="1" t="s">
        <v>4049</v>
      </c>
      <c r="O360" s="1" t="s">
        <v>4050</v>
      </c>
      <c r="P360" s="1" t="s">
        <v>4051</v>
      </c>
      <c r="Q360" s="1" t="s">
        <v>4052</v>
      </c>
      <c r="R360" s="1" t="s">
        <v>5205</v>
      </c>
      <c r="S360" s="1" t="s">
        <v>75</v>
      </c>
      <c r="T360" s="1" t="s">
        <v>4054</v>
      </c>
      <c r="U360" s="1" t="s">
        <v>4008</v>
      </c>
      <c r="V360" s="1" t="s">
        <v>4071</v>
      </c>
    </row>
    <row r="361" s="1" customFormat="1" spans="1:22">
      <c r="A361" s="1" t="s">
        <v>1777</v>
      </c>
      <c r="B361" s="1" t="s">
        <v>95</v>
      </c>
      <c r="C361" s="1" t="s">
        <v>1778</v>
      </c>
      <c r="D361" s="1" t="s">
        <v>1780</v>
      </c>
      <c r="E361" s="1" t="s">
        <v>5206</v>
      </c>
      <c r="F361" s="1" t="s">
        <v>825</v>
      </c>
      <c r="G361" s="1" t="s">
        <v>826</v>
      </c>
      <c r="H361" s="1" t="s">
        <v>4046</v>
      </c>
      <c r="I361" s="1" t="s">
        <v>5207</v>
      </c>
      <c r="J361" s="1" t="s">
        <v>4048</v>
      </c>
      <c r="K361" s="1" t="s">
        <v>5207</v>
      </c>
      <c r="L361" s="1" t="s">
        <v>5207</v>
      </c>
      <c r="M361" s="1" t="s">
        <v>4049</v>
      </c>
      <c r="N361" s="1" t="s">
        <v>4049</v>
      </c>
      <c r="O361" s="1" t="s">
        <v>4050</v>
      </c>
      <c r="P361" s="1" t="s">
        <v>4051</v>
      </c>
      <c r="Q361" s="1" t="s">
        <v>4052</v>
      </c>
      <c r="R361" s="1" t="s">
        <v>5208</v>
      </c>
      <c r="S361" s="1" t="s">
        <v>75</v>
      </c>
      <c r="T361" s="1" t="s">
        <v>4054</v>
      </c>
      <c r="U361" s="1" t="s">
        <v>4008</v>
      </c>
      <c r="V361" s="1" t="s">
        <v>4125</v>
      </c>
    </row>
    <row r="362" s="1" customFormat="1" spans="1:22">
      <c r="A362" s="1" t="s">
        <v>1406</v>
      </c>
      <c r="B362" s="1" t="s">
        <v>95</v>
      </c>
      <c r="C362" s="1" t="s">
        <v>1407</v>
      </c>
      <c r="D362" s="1" t="s">
        <v>1409</v>
      </c>
      <c r="E362" s="1" t="s">
        <v>5209</v>
      </c>
      <c r="F362" s="1" t="s">
        <v>83</v>
      </c>
      <c r="G362" s="1" t="s">
        <v>825</v>
      </c>
      <c r="H362" s="1" t="s">
        <v>4046</v>
      </c>
      <c r="I362" s="1" t="s">
        <v>5210</v>
      </c>
      <c r="J362" s="1" t="s">
        <v>4048</v>
      </c>
      <c r="K362" s="1" t="s">
        <v>5210</v>
      </c>
      <c r="L362" s="1" t="s">
        <v>5210</v>
      </c>
      <c r="M362" s="1" t="s">
        <v>4049</v>
      </c>
      <c r="N362" s="1" t="s">
        <v>4049</v>
      </c>
      <c r="O362" s="1" t="s">
        <v>4050</v>
      </c>
      <c r="P362" s="1" t="s">
        <v>4051</v>
      </c>
      <c r="Q362" s="1" t="s">
        <v>4052</v>
      </c>
      <c r="R362" s="1" t="s">
        <v>5211</v>
      </c>
      <c r="S362" s="1" t="s">
        <v>75</v>
      </c>
      <c r="T362" s="1" t="s">
        <v>4054</v>
      </c>
      <c r="U362" s="1" t="s">
        <v>4008</v>
      </c>
      <c r="V362" s="1" t="s">
        <v>4175</v>
      </c>
    </row>
    <row r="363" s="1" customFormat="1" spans="1:22">
      <c r="A363" s="1" t="s">
        <v>2440</v>
      </c>
      <c r="B363" s="1" t="s">
        <v>95</v>
      </c>
      <c r="C363" s="1" t="s">
        <v>2441</v>
      </c>
      <c r="D363" s="1" t="s">
        <v>1409</v>
      </c>
      <c r="E363" s="1" t="s">
        <v>5212</v>
      </c>
      <c r="F363" s="1" t="s">
        <v>826</v>
      </c>
      <c r="G363" s="1" t="s">
        <v>2074</v>
      </c>
      <c r="H363" s="1" t="s">
        <v>4046</v>
      </c>
      <c r="I363" s="1" t="s">
        <v>5213</v>
      </c>
      <c r="J363" s="1" t="s">
        <v>4048</v>
      </c>
      <c r="K363" s="1" t="s">
        <v>5213</v>
      </c>
      <c r="L363" s="1" t="s">
        <v>5213</v>
      </c>
      <c r="M363" s="1" t="s">
        <v>4049</v>
      </c>
      <c r="N363" s="1" t="s">
        <v>4049</v>
      </c>
      <c r="O363" s="1" t="s">
        <v>4050</v>
      </c>
      <c r="P363" s="1" t="s">
        <v>4051</v>
      </c>
      <c r="Q363" s="1" t="s">
        <v>4052</v>
      </c>
      <c r="R363" s="1" t="s">
        <v>5214</v>
      </c>
      <c r="S363" s="1" t="s">
        <v>75</v>
      </c>
      <c r="T363" s="1" t="s">
        <v>4054</v>
      </c>
      <c r="U363" s="1" t="s">
        <v>4008</v>
      </c>
      <c r="V363" s="1" t="s">
        <v>4175</v>
      </c>
    </row>
    <row r="364" s="1" customFormat="1" spans="1:22">
      <c r="A364" s="1" t="s">
        <v>3488</v>
      </c>
      <c r="B364" s="1" t="s">
        <v>95</v>
      </c>
      <c r="C364" s="1" t="s">
        <v>3489</v>
      </c>
      <c r="D364" s="1" t="s">
        <v>115</v>
      </c>
      <c r="E364" s="1" t="s">
        <v>5215</v>
      </c>
      <c r="F364" s="1" t="s">
        <v>1461</v>
      </c>
      <c r="G364" s="1" t="s">
        <v>2075</v>
      </c>
      <c r="H364" s="1" t="s">
        <v>4046</v>
      </c>
      <c r="I364" s="1" t="s">
        <v>5216</v>
      </c>
      <c r="J364" s="1" t="s">
        <v>4048</v>
      </c>
      <c r="K364" s="1" t="s">
        <v>5216</v>
      </c>
      <c r="L364" s="1" t="s">
        <v>5216</v>
      </c>
      <c r="M364" s="1" t="s">
        <v>4049</v>
      </c>
      <c r="N364" s="1" t="s">
        <v>4049</v>
      </c>
      <c r="O364" s="1" t="s">
        <v>4050</v>
      </c>
      <c r="P364" s="1" t="s">
        <v>4051</v>
      </c>
      <c r="Q364" s="1" t="s">
        <v>4052</v>
      </c>
      <c r="R364" s="1" t="s">
        <v>5217</v>
      </c>
      <c r="S364" s="1" t="s">
        <v>75</v>
      </c>
      <c r="T364" s="1" t="s">
        <v>4054</v>
      </c>
      <c r="U364" s="1" t="s">
        <v>4008</v>
      </c>
      <c r="V364" s="1" t="s">
        <v>4611</v>
      </c>
    </row>
    <row r="365" s="1" customFormat="1" spans="1:22">
      <c r="A365" s="1" t="s">
        <v>741</v>
      </c>
      <c r="B365" s="1" t="s">
        <v>95</v>
      </c>
      <c r="C365" s="1" t="s">
        <v>742</v>
      </c>
      <c r="D365" s="1" t="s">
        <v>744</v>
      </c>
      <c r="E365" s="1" t="s">
        <v>5218</v>
      </c>
      <c r="F365" s="1" t="s">
        <v>95</v>
      </c>
      <c r="G365" s="1" t="s">
        <v>106</v>
      </c>
      <c r="H365" s="1" t="s">
        <v>4046</v>
      </c>
      <c r="I365" s="1" t="s">
        <v>5219</v>
      </c>
      <c r="J365" s="1" t="s">
        <v>4048</v>
      </c>
      <c r="K365" s="1" t="s">
        <v>5219</v>
      </c>
      <c r="L365" s="1" t="s">
        <v>5219</v>
      </c>
      <c r="M365" s="1" t="s">
        <v>4049</v>
      </c>
      <c r="N365" s="1" t="s">
        <v>4049</v>
      </c>
      <c r="O365" s="1" t="s">
        <v>4050</v>
      </c>
      <c r="P365" s="1" t="s">
        <v>4051</v>
      </c>
      <c r="Q365" s="1" t="s">
        <v>4052</v>
      </c>
      <c r="R365" s="1" t="s">
        <v>5220</v>
      </c>
      <c r="S365" s="1" t="s">
        <v>75</v>
      </c>
      <c r="T365" s="1" t="s">
        <v>4054</v>
      </c>
      <c r="U365" s="1" t="s">
        <v>4008</v>
      </c>
      <c r="V365" s="1" t="s">
        <v>4175</v>
      </c>
    </row>
    <row r="366" s="1" customFormat="1" spans="1:22">
      <c r="A366" s="1" t="s">
        <v>2421</v>
      </c>
      <c r="B366" s="1" t="s">
        <v>95</v>
      </c>
      <c r="C366" s="1" t="s">
        <v>2422</v>
      </c>
      <c r="D366" s="1" t="s">
        <v>2424</v>
      </c>
      <c r="E366" s="1" t="s">
        <v>5221</v>
      </c>
      <c r="F366" s="1" t="s">
        <v>826</v>
      </c>
      <c r="G366" s="1" t="s">
        <v>2074</v>
      </c>
      <c r="H366" s="1" t="s">
        <v>4046</v>
      </c>
      <c r="I366" s="1" t="s">
        <v>5191</v>
      </c>
      <c r="J366" s="1" t="s">
        <v>4048</v>
      </c>
      <c r="K366" s="1" t="s">
        <v>5191</v>
      </c>
      <c r="L366" s="1" t="s">
        <v>5191</v>
      </c>
      <c r="M366" s="1" t="s">
        <v>4049</v>
      </c>
      <c r="N366" s="1" t="s">
        <v>4049</v>
      </c>
      <c r="O366" s="1" t="s">
        <v>4050</v>
      </c>
      <c r="P366" s="1" t="s">
        <v>4051</v>
      </c>
      <c r="Q366" s="1" t="s">
        <v>4052</v>
      </c>
      <c r="R366" s="1" t="s">
        <v>5222</v>
      </c>
      <c r="S366" s="1" t="s">
        <v>75</v>
      </c>
      <c r="T366" s="1" t="s">
        <v>4054</v>
      </c>
      <c r="U366" s="1" t="s">
        <v>4008</v>
      </c>
      <c r="V366" s="1" t="s">
        <v>4071</v>
      </c>
    </row>
    <row r="367" s="1" customFormat="1" spans="1:22">
      <c r="A367" s="1" t="s">
        <v>1785</v>
      </c>
      <c r="B367" s="1" t="s">
        <v>95</v>
      </c>
      <c r="C367" s="1" t="s">
        <v>1786</v>
      </c>
      <c r="D367" s="1" t="s">
        <v>5013</v>
      </c>
      <c r="E367" s="1" t="s">
        <v>5223</v>
      </c>
      <c r="F367" s="1" t="s">
        <v>106</v>
      </c>
      <c r="G367" s="1" t="s">
        <v>826</v>
      </c>
      <c r="H367" s="1" t="s">
        <v>4046</v>
      </c>
      <c r="I367" s="1" t="s">
        <v>5178</v>
      </c>
      <c r="J367" s="1" t="s">
        <v>4048</v>
      </c>
      <c r="K367" s="1" t="s">
        <v>5178</v>
      </c>
      <c r="L367" s="1" t="s">
        <v>5178</v>
      </c>
      <c r="M367" s="1" t="s">
        <v>4049</v>
      </c>
      <c r="N367" s="1" t="s">
        <v>4049</v>
      </c>
      <c r="O367" s="1" t="s">
        <v>4050</v>
      </c>
      <c r="P367" s="1" t="s">
        <v>4051</v>
      </c>
      <c r="Q367" s="1" t="s">
        <v>4052</v>
      </c>
      <c r="R367" s="1" t="s">
        <v>5224</v>
      </c>
      <c r="S367" s="1" t="s">
        <v>75</v>
      </c>
      <c r="T367" s="1" t="s">
        <v>4054</v>
      </c>
      <c r="U367" s="1" t="s">
        <v>4012</v>
      </c>
      <c r="V367" s="1" t="s">
        <v>4080</v>
      </c>
    </row>
    <row r="368" s="1" customFormat="1" spans="1:22">
      <c r="A368" s="1" t="s">
        <v>904</v>
      </c>
      <c r="B368" s="1" t="s">
        <v>95</v>
      </c>
      <c r="C368" s="1" t="s">
        <v>905</v>
      </c>
      <c r="D368" s="1" t="s">
        <v>907</v>
      </c>
      <c r="E368" s="1" t="s">
        <v>5225</v>
      </c>
      <c r="F368" s="1" t="s">
        <v>83</v>
      </c>
      <c r="G368" s="1" t="s">
        <v>825</v>
      </c>
      <c r="H368" s="1" t="s">
        <v>4046</v>
      </c>
      <c r="I368" s="1" t="s">
        <v>5226</v>
      </c>
      <c r="J368" s="1" t="s">
        <v>4048</v>
      </c>
      <c r="K368" s="1" t="s">
        <v>5226</v>
      </c>
      <c r="L368" s="1" t="s">
        <v>5226</v>
      </c>
      <c r="M368" s="1" t="s">
        <v>4049</v>
      </c>
      <c r="N368" s="1" t="s">
        <v>4049</v>
      </c>
      <c r="O368" s="1" t="s">
        <v>4050</v>
      </c>
      <c r="P368" s="1" t="s">
        <v>4051</v>
      </c>
      <c r="Q368" s="1" t="s">
        <v>4052</v>
      </c>
      <c r="R368" s="1" t="s">
        <v>5227</v>
      </c>
      <c r="S368" s="1" t="s">
        <v>75</v>
      </c>
      <c r="T368" s="1" t="s">
        <v>4054</v>
      </c>
      <c r="U368" s="1" t="s">
        <v>4008</v>
      </c>
      <c r="V368" s="1" t="s">
        <v>4059</v>
      </c>
    </row>
    <row r="369" s="1" customFormat="1" spans="1:22">
      <c r="A369" s="1" t="s">
        <v>2582</v>
      </c>
      <c r="B369" s="1" t="s">
        <v>95</v>
      </c>
      <c r="C369" s="1" t="s">
        <v>2583</v>
      </c>
      <c r="D369" s="1" t="s">
        <v>2585</v>
      </c>
      <c r="E369" s="1" t="s">
        <v>5228</v>
      </c>
      <c r="F369" s="1" t="s">
        <v>825</v>
      </c>
      <c r="G369" s="1" t="s">
        <v>1452</v>
      </c>
      <c r="H369" s="1" t="s">
        <v>4046</v>
      </c>
      <c r="I369" s="1" t="s">
        <v>5229</v>
      </c>
      <c r="J369" s="1" t="s">
        <v>4048</v>
      </c>
      <c r="K369" s="1" t="s">
        <v>5229</v>
      </c>
      <c r="L369" s="1" t="s">
        <v>5229</v>
      </c>
      <c r="M369" s="1" t="s">
        <v>4049</v>
      </c>
      <c r="N369" s="1" t="s">
        <v>4049</v>
      </c>
      <c r="O369" s="1" t="s">
        <v>4050</v>
      </c>
      <c r="P369" s="1" t="s">
        <v>4051</v>
      </c>
      <c r="Q369" s="1" t="s">
        <v>4052</v>
      </c>
      <c r="R369" s="1" t="s">
        <v>5230</v>
      </c>
      <c r="S369" s="1" t="s">
        <v>75</v>
      </c>
      <c r="T369" s="1" t="s">
        <v>4054</v>
      </c>
      <c r="U369" s="1" t="s">
        <v>4012</v>
      </c>
      <c r="V369" s="1" t="s">
        <v>4611</v>
      </c>
    </row>
    <row r="370" s="1" customFormat="1" spans="1:22">
      <c r="A370" s="1" t="s">
        <v>714</v>
      </c>
      <c r="B370" s="1" t="s">
        <v>83</v>
      </c>
      <c r="C370" s="1" t="s">
        <v>715</v>
      </c>
      <c r="D370" s="1" t="s">
        <v>717</v>
      </c>
      <c r="E370" s="1" t="s">
        <v>5231</v>
      </c>
      <c r="F370" s="1" t="s">
        <v>83</v>
      </c>
      <c r="G370" s="1" t="s">
        <v>106</v>
      </c>
      <c r="H370" s="1" t="s">
        <v>4046</v>
      </c>
      <c r="I370" s="1" t="s">
        <v>5232</v>
      </c>
      <c r="J370" s="1" t="s">
        <v>4048</v>
      </c>
      <c r="K370" s="1" t="s">
        <v>5232</v>
      </c>
      <c r="L370" s="1" t="s">
        <v>5232</v>
      </c>
      <c r="M370" s="1" t="s">
        <v>4049</v>
      </c>
      <c r="N370" s="1" t="s">
        <v>4049</v>
      </c>
      <c r="O370" s="1" t="s">
        <v>4050</v>
      </c>
      <c r="P370" s="1" t="s">
        <v>4051</v>
      </c>
      <c r="Q370" s="1" t="s">
        <v>4052</v>
      </c>
      <c r="R370" s="1" t="s">
        <v>5233</v>
      </c>
      <c r="S370" s="1" t="s">
        <v>75</v>
      </c>
      <c r="T370" s="1" t="s">
        <v>4054</v>
      </c>
      <c r="U370" s="1" t="s">
        <v>4008</v>
      </c>
      <c r="V370" s="1" t="s">
        <v>4071</v>
      </c>
    </row>
    <row r="371" s="1" customFormat="1" spans="1:22">
      <c r="A371" s="1" t="s">
        <v>930</v>
      </c>
      <c r="B371" s="1" t="s">
        <v>83</v>
      </c>
      <c r="C371" s="1" t="s">
        <v>931</v>
      </c>
      <c r="D371" s="1" t="s">
        <v>5234</v>
      </c>
      <c r="E371" s="1" t="s">
        <v>5235</v>
      </c>
      <c r="F371" s="1" t="s">
        <v>106</v>
      </c>
      <c r="G371" s="1" t="s">
        <v>825</v>
      </c>
      <c r="H371" s="1" t="s">
        <v>4046</v>
      </c>
      <c r="I371" s="1" t="s">
        <v>5236</v>
      </c>
      <c r="J371" s="1" t="s">
        <v>4048</v>
      </c>
      <c r="K371" s="1" t="s">
        <v>5236</v>
      </c>
      <c r="L371" s="1" t="s">
        <v>5236</v>
      </c>
      <c r="M371" s="1" t="s">
        <v>4049</v>
      </c>
      <c r="N371" s="1" t="s">
        <v>4049</v>
      </c>
      <c r="O371" s="1" t="s">
        <v>4050</v>
      </c>
      <c r="P371" s="1" t="s">
        <v>4051</v>
      </c>
      <c r="Q371" s="1" t="s">
        <v>4052</v>
      </c>
      <c r="R371" s="1" t="s">
        <v>5237</v>
      </c>
      <c r="S371" s="1" t="s">
        <v>75</v>
      </c>
      <c r="T371" s="1" t="s">
        <v>4054</v>
      </c>
      <c r="U371" s="1" t="s">
        <v>4008</v>
      </c>
      <c r="V371" s="1" t="s">
        <v>4611</v>
      </c>
    </row>
    <row r="372" s="1" customFormat="1" spans="1:22">
      <c r="A372" s="1" t="s">
        <v>3616</v>
      </c>
      <c r="B372" s="1" t="s">
        <v>83</v>
      </c>
      <c r="C372" s="1" t="s">
        <v>3617</v>
      </c>
      <c r="D372" s="1" t="s">
        <v>1156</v>
      </c>
      <c r="E372" s="1" t="s">
        <v>5238</v>
      </c>
      <c r="F372" s="1" t="s">
        <v>1461</v>
      </c>
      <c r="G372" s="1" t="s">
        <v>2075</v>
      </c>
      <c r="H372" s="1" t="s">
        <v>4046</v>
      </c>
      <c r="I372" s="1" t="s">
        <v>5239</v>
      </c>
      <c r="J372" s="1" t="s">
        <v>4048</v>
      </c>
      <c r="K372" s="1" t="s">
        <v>5239</v>
      </c>
      <c r="L372" s="1" t="s">
        <v>5239</v>
      </c>
      <c r="M372" s="1" t="s">
        <v>4049</v>
      </c>
      <c r="N372" s="1" t="s">
        <v>4049</v>
      </c>
      <c r="O372" s="1" t="s">
        <v>4050</v>
      </c>
      <c r="P372" s="1" t="s">
        <v>4051</v>
      </c>
      <c r="Q372" s="1" t="s">
        <v>4052</v>
      </c>
      <c r="R372" s="1" t="s">
        <v>5240</v>
      </c>
      <c r="S372" s="1" t="s">
        <v>75</v>
      </c>
      <c r="T372" s="1" t="s">
        <v>4054</v>
      </c>
      <c r="U372" s="1" t="s">
        <v>4008</v>
      </c>
      <c r="V372" s="1" t="s">
        <v>4175</v>
      </c>
    </row>
    <row r="373" s="1" customFormat="1" spans="1:22">
      <c r="A373" s="1" t="s">
        <v>1935</v>
      </c>
      <c r="B373" s="1" t="s">
        <v>83</v>
      </c>
      <c r="C373" s="1" t="s">
        <v>1936</v>
      </c>
      <c r="D373" s="1" t="s">
        <v>1258</v>
      </c>
      <c r="E373" s="1" t="s">
        <v>5241</v>
      </c>
      <c r="F373" s="1" t="s">
        <v>106</v>
      </c>
      <c r="G373" s="1" t="s">
        <v>826</v>
      </c>
      <c r="H373" s="1" t="s">
        <v>4046</v>
      </c>
      <c r="I373" s="1" t="s">
        <v>5242</v>
      </c>
      <c r="J373" s="1" t="s">
        <v>4048</v>
      </c>
      <c r="K373" s="1" t="s">
        <v>5242</v>
      </c>
      <c r="L373" s="1" t="s">
        <v>5242</v>
      </c>
      <c r="M373" s="1" t="s">
        <v>4049</v>
      </c>
      <c r="N373" s="1" t="s">
        <v>4049</v>
      </c>
      <c r="O373" s="1" t="s">
        <v>4050</v>
      </c>
      <c r="P373" s="1" t="s">
        <v>4051</v>
      </c>
      <c r="Q373" s="1" t="s">
        <v>4052</v>
      </c>
      <c r="R373" s="1" t="s">
        <v>5243</v>
      </c>
      <c r="S373" s="1" t="s">
        <v>75</v>
      </c>
      <c r="T373" s="1" t="s">
        <v>4054</v>
      </c>
      <c r="U373" s="1" t="s">
        <v>4008</v>
      </c>
      <c r="V373" s="1" t="s">
        <v>4071</v>
      </c>
    </row>
    <row r="374" s="1" customFormat="1" spans="1:22">
      <c r="A374" s="1" t="s">
        <v>3335</v>
      </c>
      <c r="B374" s="1" t="s">
        <v>83</v>
      </c>
      <c r="C374" s="1" t="s">
        <v>3336</v>
      </c>
      <c r="D374" s="1" t="s">
        <v>2386</v>
      </c>
      <c r="E374" s="1" t="s">
        <v>5244</v>
      </c>
      <c r="F374" s="1" t="s">
        <v>1452</v>
      </c>
      <c r="G374" s="1" t="s">
        <v>1461</v>
      </c>
      <c r="H374" s="1" t="s">
        <v>4046</v>
      </c>
      <c r="I374" s="1" t="s">
        <v>5245</v>
      </c>
      <c r="J374" s="1" t="s">
        <v>4048</v>
      </c>
      <c r="K374" s="1" t="s">
        <v>5245</v>
      </c>
      <c r="L374" s="1" t="s">
        <v>5245</v>
      </c>
      <c r="M374" s="1" t="s">
        <v>4049</v>
      </c>
      <c r="N374" s="1" t="s">
        <v>4049</v>
      </c>
      <c r="O374" s="1" t="s">
        <v>4050</v>
      </c>
      <c r="P374" s="1" t="s">
        <v>4051</v>
      </c>
      <c r="Q374" s="1" t="s">
        <v>4052</v>
      </c>
      <c r="R374" s="1" t="s">
        <v>5246</v>
      </c>
      <c r="S374" s="1" t="s">
        <v>75</v>
      </c>
      <c r="T374" s="1" t="s">
        <v>4054</v>
      </c>
      <c r="U374" s="1" t="s">
        <v>4008</v>
      </c>
      <c r="V374" s="1" t="s">
        <v>4071</v>
      </c>
    </row>
    <row r="375" s="1" customFormat="1" spans="1:22">
      <c r="A375" s="1" t="s">
        <v>3330</v>
      </c>
      <c r="B375" s="1" t="s">
        <v>83</v>
      </c>
      <c r="C375" s="1" t="s">
        <v>3331</v>
      </c>
      <c r="D375" s="1" t="s">
        <v>2386</v>
      </c>
      <c r="E375" s="1" t="s">
        <v>5247</v>
      </c>
      <c r="F375" s="1" t="s">
        <v>1452</v>
      </c>
      <c r="G375" s="1" t="s">
        <v>1461</v>
      </c>
      <c r="H375" s="1" t="s">
        <v>4046</v>
      </c>
      <c r="I375" s="1" t="s">
        <v>5248</v>
      </c>
      <c r="J375" s="1" t="s">
        <v>4048</v>
      </c>
      <c r="K375" s="1" t="s">
        <v>5248</v>
      </c>
      <c r="L375" s="1" t="s">
        <v>5248</v>
      </c>
      <c r="M375" s="1" t="s">
        <v>4049</v>
      </c>
      <c r="N375" s="1" t="s">
        <v>4049</v>
      </c>
      <c r="O375" s="1" t="s">
        <v>4050</v>
      </c>
      <c r="P375" s="1" t="s">
        <v>4051</v>
      </c>
      <c r="Q375" s="1" t="s">
        <v>4052</v>
      </c>
      <c r="R375" s="1" t="s">
        <v>5249</v>
      </c>
      <c r="S375" s="1" t="s">
        <v>75</v>
      </c>
      <c r="T375" s="1" t="s">
        <v>4054</v>
      </c>
      <c r="U375" s="1" t="s">
        <v>4008</v>
      </c>
      <c r="V375" s="1" t="s">
        <v>4071</v>
      </c>
    </row>
    <row r="376" s="1" customFormat="1" spans="1:22">
      <c r="A376" s="1" t="s">
        <v>3793</v>
      </c>
      <c r="B376" s="1" t="s">
        <v>83</v>
      </c>
      <c r="C376" s="1" t="s">
        <v>3794</v>
      </c>
      <c r="D376" s="1" t="s">
        <v>1881</v>
      </c>
      <c r="E376" s="1" t="s">
        <v>5250</v>
      </c>
      <c r="F376" s="1" t="s">
        <v>825</v>
      </c>
      <c r="G376" s="1" t="s">
        <v>2075</v>
      </c>
      <c r="H376" s="1" t="s">
        <v>4046</v>
      </c>
      <c r="I376" s="1" t="s">
        <v>5025</v>
      </c>
      <c r="J376" s="1" t="s">
        <v>4048</v>
      </c>
      <c r="K376" s="1" t="s">
        <v>5025</v>
      </c>
      <c r="L376" s="1" t="s">
        <v>5025</v>
      </c>
      <c r="M376" s="1" t="s">
        <v>4049</v>
      </c>
      <c r="N376" s="1" t="s">
        <v>4049</v>
      </c>
      <c r="O376" s="1" t="s">
        <v>4050</v>
      </c>
      <c r="P376" s="1" t="s">
        <v>4051</v>
      </c>
      <c r="Q376" s="1" t="s">
        <v>4052</v>
      </c>
      <c r="R376" s="1" t="s">
        <v>5251</v>
      </c>
      <c r="S376" s="1" t="s">
        <v>75</v>
      </c>
      <c r="T376" s="1" t="s">
        <v>4054</v>
      </c>
      <c r="U376" s="1" t="s">
        <v>4012</v>
      </c>
      <c r="V376" s="1" t="s">
        <v>4071</v>
      </c>
    </row>
    <row r="377" s="1" customFormat="1" spans="1:22">
      <c r="A377" s="1" t="s">
        <v>3178</v>
      </c>
      <c r="B377" s="1" t="s">
        <v>83</v>
      </c>
      <c r="C377" s="1" t="s">
        <v>3179</v>
      </c>
      <c r="D377" s="1" t="s">
        <v>393</v>
      </c>
      <c r="E377" s="1" t="s">
        <v>5252</v>
      </c>
      <c r="F377" s="1" t="s">
        <v>826</v>
      </c>
      <c r="G377" s="1" t="s">
        <v>1461</v>
      </c>
      <c r="H377" s="1" t="s">
        <v>4046</v>
      </c>
      <c r="I377" s="1" t="s">
        <v>5253</v>
      </c>
      <c r="J377" s="1" t="s">
        <v>4048</v>
      </c>
      <c r="K377" s="1" t="s">
        <v>5253</v>
      </c>
      <c r="L377" s="1" t="s">
        <v>5253</v>
      </c>
      <c r="M377" s="1" t="s">
        <v>4049</v>
      </c>
      <c r="N377" s="1" t="s">
        <v>4049</v>
      </c>
      <c r="O377" s="1" t="s">
        <v>4050</v>
      </c>
      <c r="P377" s="1" t="s">
        <v>4051</v>
      </c>
      <c r="Q377" s="1" t="s">
        <v>4052</v>
      </c>
      <c r="R377" s="1" t="s">
        <v>5254</v>
      </c>
      <c r="S377" s="1" t="s">
        <v>75</v>
      </c>
      <c r="T377" s="1" t="s">
        <v>4054</v>
      </c>
      <c r="U377" s="1" t="s">
        <v>4008</v>
      </c>
      <c r="V377" s="1" t="s">
        <v>4080</v>
      </c>
    </row>
    <row r="378" s="1" customFormat="1" spans="1:22">
      <c r="A378" s="1" t="s">
        <v>2416</v>
      </c>
      <c r="B378" s="1" t="s">
        <v>83</v>
      </c>
      <c r="C378" s="1" t="s">
        <v>2417</v>
      </c>
      <c r="D378" s="1" t="s">
        <v>1915</v>
      </c>
      <c r="E378" s="1" t="s">
        <v>5255</v>
      </c>
      <c r="F378" s="1" t="s">
        <v>106</v>
      </c>
      <c r="G378" s="1" t="s">
        <v>2074</v>
      </c>
      <c r="H378" s="1" t="s">
        <v>4046</v>
      </c>
      <c r="I378" s="1" t="s">
        <v>5049</v>
      </c>
      <c r="J378" s="1" t="s">
        <v>4048</v>
      </c>
      <c r="K378" s="1" t="s">
        <v>5049</v>
      </c>
      <c r="L378" s="1" t="s">
        <v>5049</v>
      </c>
      <c r="M378" s="1" t="s">
        <v>4049</v>
      </c>
      <c r="N378" s="1" t="s">
        <v>4049</v>
      </c>
      <c r="O378" s="1" t="s">
        <v>4050</v>
      </c>
      <c r="P378" s="1" t="s">
        <v>4051</v>
      </c>
      <c r="Q378" s="1" t="s">
        <v>4052</v>
      </c>
      <c r="R378" s="1" t="s">
        <v>5256</v>
      </c>
      <c r="S378" s="1" t="s">
        <v>75</v>
      </c>
      <c r="T378" s="1" t="s">
        <v>4054</v>
      </c>
      <c r="U378" s="1" t="s">
        <v>4012</v>
      </c>
      <c r="V378" s="1" t="s">
        <v>4071</v>
      </c>
    </row>
    <row r="379" s="1" customFormat="1" spans="1:22">
      <c r="A379" s="1" t="s">
        <v>732</v>
      </c>
      <c r="B379" s="1" t="s">
        <v>83</v>
      </c>
      <c r="C379" s="1" t="s">
        <v>733</v>
      </c>
      <c r="D379" s="1" t="s">
        <v>5257</v>
      </c>
      <c r="E379" s="1" t="s">
        <v>5258</v>
      </c>
      <c r="F379" s="1" t="s">
        <v>83</v>
      </c>
      <c r="G379" s="1" t="s">
        <v>106</v>
      </c>
      <c r="H379" s="1" t="s">
        <v>4046</v>
      </c>
      <c r="I379" s="1" t="s">
        <v>5259</v>
      </c>
      <c r="J379" s="1" t="s">
        <v>4048</v>
      </c>
      <c r="K379" s="1" t="s">
        <v>5259</v>
      </c>
      <c r="L379" s="1" t="s">
        <v>5259</v>
      </c>
      <c r="M379" s="1" t="s">
        <v>4049</v>
      </c>
      <c r="N379" s="1" t="s">
        <v>4049</v>
      </c>
      <c r="O379" s="1" t="s">
        <v>4050</v>
      </c>
      <c r="P379" s="1" t="s">
        <v>4051</v>
      </c>
      <c r="Q379" s="1" t="s">
        <v>4052</v>
      </c>
      <c r="R379" s="1" t="s">
        <v>5260</v>
      </c>
      <c r="S379" s="1" t="s">
        <v>75</v>
      </c>
      <c r="T379" s="1" t="s">
        <v>4054</v>
      </c>
      <c r="U379" s="1" t="s">
        <v>4008</v>
      </c>
      <c r="V379" s="1" t="s">
        <v>4080</v>
      </c>
    </row>
    <row r="380" s="1" customFormat="1" spans="1:22">
      <c r="A380" s="1" t="s">
        <v>3185</v>
      </c>
      <c r="B380" s="1" t="s">
        <v>83</v>
      </c>
      <c r="C380" s="1" t="s">
        <v>3186</v>
      </c>
      <c r="D380" s="1" t="s">
        <v>481</v>
      </c>
      <c r="E380" s="1" t="s">
        <v>5261</v>
      </c>
      <c r="F380" s="1" t="s">
        <v>1452</v>
      </c>
      <c r="G380" s="1" t="s">
        <v>1461</v>
      </c>
      <c r="H380" s="1" t="s">
        <v>4046</v>
      </c>
      <c r="I380" s="1" t="s">
        <v>5262</v>
      </c>
      <c r="J380" s="1" t="s">
        <v>4048</v>
      </c>
      <c r="K380" s="1" t="s">
        <v>5262</v>
      </c>
      <c r="L380" s="1" t="s">
        <v>5262</v>
      </c>
      <c r="M380" s="1" t="s">
        <v>4049</v>
      </c>
      <c r="N380" s="1" t="s">
        <v>4049</v>
      </c>
      <c r="O380" s="1" t="s">
        <v>4050</v>
      </c>
      <c r="P380" s="1" t="s">
        <v>4051</v>
      </c>
      <c r="Q380" s="1" t="s">
        <v>4052</v>
      </c>
      <c r="R380" s="1" t="s">
        <v>5263</v>
      </c>
      <c r="S380" s="1" t="s">
        <v>75</v>
      </c>
      <c r="T380" s="1" t="s">
        <v>4054</v>
      </c>
      <c r="U380" s="1" t="s">
        <v>4008</v>
      </c>
      <c r="V380" s="1" t="s">
        <v>4175</v>
      </c>
    </row>
    <row r="381" s="1" customFormat="1" spans="1:22">
      <c r="A381" s="1" t="s">
        <v>913</v>
      </c>
      <c r="B381" s="1" t="s">
        <v>83</v>
      </c>
      <c r="C381" s="1" t="s">
        <v>914</v>
      </c>
      <c r="D381" s="1" t="s">
        <v>5264</v>
      </c>
      <c r="E381" s="1" t="s">
        <v>5265</v>
      </c>
      <c r="F381" s="1" t="s">
        <v>106</v>
      </c>
      <c r="G381" s="1" t="s">
        <v>825</v>
      </c>
      <c r="H381" s="1" t="s">
        <v>4046</v>
      </c>
      <c r="I381" s="1" t="s">
        <v>5266</v>
      </c>
      <c r="J381" s="1" t="s">
        <v>4048</v>
      </c>
      <c r="K381" s="1" t="s">
        <v>5266</v>
      </c>
      <c r="L381" s="1" t="s">
        <v>5266</v>
      </c>
      <c r="M381" s="1" t="s">
        <v>4049</v>
      </c>
      <c r="N381" s="1" t="s">
        <v>4049</v>
      </c>
      <c r="O381" s="1" t="s">
        <v>4050</v>
      </c>
      <c r="P381" s="1" t="s">
        <v>4051</v>
      </c>
      <c r="Q381" s="1" t="s">
        <v>4052</v>
      </c>
      <c r="R381" s="1" t="s">
        <v>5267</v>
      </c>
      <c r="S381" s="1" t="s">
        <v>75</v>
      </c>
      <c r="T381" s="1" t="s">
        <v>4054</v>
      </c>
      <c r="U381" s="1" t="s">
        <v>4008</v>
      </c>
      <c r="V381" s="1" t="s">
        <v>4611</v>
      </c>
    </row>
    <row r="382" s="1" customFormat="1" spans="1:22">
      <c r="A382" s="1" t="s">
        <v>1348</v>
      </c>
      <c r="B382" s="1" t="s">
        <v>83</v>
      </c>
      <c r="C382" s="1" t="s">
        <v>1349</v>
      </c>
      <c r="D382" s="1" t="s">
        <v>1351</v>
      </c>
      <c r="E382" s="1" t="s">
        <v>5268</v>
      </c>
      <c r="F382" s="1" t="s">
        <v>106</v>
      </c>
      <c r="G382" s="1" t="s">
        <v>825</v>
      </c>
      <c r="H382" s="1" t="s">
        <v>4046</v>
      </c>
      <c r="I382" s="1" t="s">
        <v>5269</v>
      </c>
      <c r="J382" s="1" t="s">
        <v>4048</v>
      </c>
      <c r="K382" s="1" t="s">
        <v>5269</v>
      </c>
      <c r="L382" s="1" t="s">
        <v>5269</v>
      </c>
      <c r="M382" s="1" t="s">
        <v>4049</v>
      </c>
      <c r="N382" s="1" t="s">
        <v>4049</v>
      </c>
      <c r="O382" s="1" t="s">
        <v>4050</v>
      </c>
      <c r="P382" s="1" t="s">
        <v>4051</v>
      </c>
      <c r="Q382" s="1" t="s">
        <v>4052</v>
      </c>
      <c r="R382" s="1" t="s">
        <v>5270</v>
      </c>
      <c r="S382" s="1" t="s">
        <v>75</v>
      </c>
      <c r="T382" s="1" t="s">
        <v>4054</v>
      </c>
      <c r="U382" s="1" t="s">
        <v>4008</v>
      </c>
      <c r="V382" s="1" t="s">
        <v>4071</v>
      </c>
    </row>
    <row r="383" s="1" customFormat="1" spans="1:22">
      <c r="A383" s="1" t="s">
        <v>3348</v>
      </c>
      <c r="B383" s="1" t="s">
        <v>83</v>
      </c>
      <c r="C383" s="1" t="s">
        <v>3349</v>
      </c>
      <c r="D383" s="1" t="s">
        <v>5271</v>
      </c>
      <c r="E383" s="1" t="s">
        <v>5272</v>
      </c>
      <c r="F383" s="1" t="s">
        <v>826</v>
      </c>
      <c r="G383" s="1" t="s">
        <v>1461</v>
      </c>
      <c r="H383" s="1" t="s">
        <v>4046</v>
      </c>
      <c r="I383" s="1" t="s">
        <v>5273</v>
      </c>
      <c r="J383" s="1" t="s">
        <v>4048</v>
      </c>
      <c r="K383" s="1" t="s">
        <v>5273</v>
      </c>
      <c r="L383" s="1" t="s">
        <v>5273</v>
      </c>
      <c r="M383" s="1" t="s">
        <v>4049</v>
      </c>
      <c r="N383" s="1" t="s">
        <v>4049</v>
      </c>
      <c r="O383" s="1" t="s">
        <v>4050</v>
      </c>
      <c r="P383" s="1" t="s">
        <v>4051</v>
      </c>
      <c r="Q383" s="1" t="s">
        <v>4052</v>
      </c>
      <c r="R383" s="1" t="s">
        <v>5274</v>
      </c>
      <c r="S383" s="1" t="s">
        <v>75</v>
      </c>
      <c r="T383" s="1" t="s">
        <v>4054</v>
      </c>
      <c r="U383" s="1" t="s">
        <v>4008</v>
      </c>
      <c r="V383" s="1" t="s">
        <v>4071</v>
      </c>
    </row>
    <row r="384" s="1" customFormat="1" spans="1:22">
      <c r="A384" s="1" t="s">
        <v>3198</v>
      </c>
      <c r="B384" s="1" t="s">
        <v>83</v>
      </c>
      <c r="C384" s="1" t="s">
        <v>3199</v>
      </c>
      <c r="D384" s="1" t="s">
        <v>2742</v>
      </c>
      <c r="E384" s="1" t="s">
        <v>5275</v>
      </c>
      <c r="F384" s="1" t="s">
        <v>2074</v>
      </c>
      <c r="G384" s="1" t="s">
        <v>1461</v>
      </c>
      <c r="H384" s="1" t="s">
        <v>4046</v>
      </c>
      <c r="I384" s="1" t="s">
        <v>5276</v>
      </c>
      <c r="J384" s="1" t="s">
        <v>4048</v>
      </c>
      <c r="K384" s="1" t="s">
        <v>5276</v>
      </c>
      <c r="L384" s="1" t="s">
        <v>5276</v>
      </c>
      <c r="M384" s="1" t="s">
        <v>4049</v>
      </c>
      <c r="N384" s="1" t="s">
        <v>4049</v>
      </c>
      <c r="O384" s="1" t="s">
        <v>4050</v>
      </c>
      <c r="P384" s="1" t="s">
        <v>4051</v>
      </c>
      <c r="Q384" s="1" t="s">
        <v>4052</v>
      </c>
      <c r="R384" s="1" t="s">
        <v>5277</v>
      </c>
      <c r="S384" s="1" t="s">
        <v>75</v>
      </c>
      <c r="T384" s="1" t="s">
        <v>4054</v>
      </c>
      <c r="U384" s="1" t="s">
        <v>4008</v>
      </c>
      <c r="V384" s="1" t="s">
        <v>4175</v>
      </c>
    </row>
    <row r="385" s="1" customFormat="1" spans="1:22">
      <c r="A385" s="1" t="s">
        <v>2323</v>
      </c>
      <c r="B385" s="1" t="s">
        <v>83</v>
      </c>
      <c r="C385" s="1" t="s">
        <v>2324</v>
      </c>
      <c r="D385" s="1" t="s">
        <v>2326</v>
      </c>
      <c r="E385" s="1" t="s">
        <v>5278</v>
      </c>
      <c r="F385" s="1" t="s">
        <v>825</v>
      </c>
      <c r="G385" s="1" t="s">
        <v>2074</v>
      </c>
      <c r="H385" s="1" t="s">
        <v>4046</v>
      </c>
      <c r="I385" s="1" t="s">
        <v>5279</v>
      </c>
      <c r="J385" s="1" t="s">
        <v>4048</v>
      </c>
      <c r="K385" s="1" t="s">
        <v>5279</v>
      </c>
      <c r="L385" s="1" t="s">
        <v>5279</v>
      </c>
      <c r="M385" s="1" t="s">
        <v>4049</v>
      </c>
      <c r="N385" s="1" t="s">
        <v>4049</v>
      </c>
      <c r="O385" s="1" t="s">
        <v>4050</v>
      </c>
      <c r="P385" s="1" t="s">
        <v>4051</v>
      </c>
      <c r="Q385" s="1" t="s">
        <v>4052</v>
      </c>
      <c r="R385" s="1" t="s">
        <v>5280</v>
      </c>
      <c r="S385" s="1" t="s">
        <v>75</v>
      </c>
      <c r="T385" s="1" t="s">
        <v>4054</v>
      </c>
      <c r="U385" s="1" t="s">
        <v>4008</v>
      </c>
      <c r="V385" s="1" t="s">
        <v>4175</v>
      </c>
    </row>
    <row r="386" s="1" customFormat="1" spans="1:22">
      <c r="A386" s="1" t="s">
        <v>2428</v>
      </c>
      <c r="B386" s="1" t="s">
        <v>83</v>
      </c>
      <c r="C386" s="1" t="s">
        <v>2429</v>
      </c>
      <c r="D386" s="1" t="s">
        <v>1881</v>
      </c>
      <c r="E386" s="1" t="s">
        <v>5281</v>
      </c>
      <c r="F386" s="1" t="s">
        <v>106</v>
      </c>
      <c r="G386" s="1" t="s">
        <v>2074</v>
      </c>
      <c r="H386" s="1" t="s">
        <v>4046</v>
      </c>
      <c r="I386" s="1" t="s">
        <v>5282</v>
      </c>
      <c r="J386" s="1" t="s">
        <v>4048</v>
      </c>
      <c r="K386" s="1" t="s">
        <v>5282</v>
      </c>
      <c r="L386" s="1" t="s">
        <v>5282</v>
      </c>
      <c r="M386" s="1" t="s">
        <v>4049</v>
      </c>
      <c r="N386" s="1" t="s">
        <v>4049</v>
      </c>
      <c r="O386" s="1" t="s">
        <v>4050</v>
      </c>
      <c r="P386" s="1" t="s">
        <v>4051</v>
      </c>
      <c r="Q386" s="1" t="s">
        <v>4052</v>
      </c>
      <c r="R386" s="1" t="s">
        <v>5283</v>
      </c>
      <c r="S386" s="1" t="s">
        <v>75</v>
      </c>
      <c r="T386" s="1" t="s">
        <v>4054</v>
      </c>
      <c r="U386" s="1" t="s">
        <v>4012</v>
      </c>
      <c r="V386" s="1" t="s">
        <v>4071</v>
      </c>
    </row>
    <row r="387" s="1" customFormat="1" spans="1:22">
      <c r="A387" s="1" t="s">
        <v>3191</v>
      </c>
      <c r="B387" s="1" t="s">
        <v>83</v>
      </c>
      <c r="C387" s="1" t="s">
        <v>3192</v>
      </c>
      <c r="D387" s="1" t="s">
        <v>278</v>
      </c>
      <c r="E387" s="1" t="s">
        <v>5284</v>
      </c>
      <c r="F387" s="1" t="s">
        <v>1452</v>
      </c>
      <c r="G387" s="1" t="s">
        <v>1461</v>
      </c>
      <c r="H387" s="1" t="s">
        <v>4046</v>
      </c>
      <c r="I387" s="1" t="s">
        <v>5285</v>
      </c>
      <c r="J387" s="1" t="s">
        <v>4048</v>
      </c>
      <c r="K387" s="1" t="s">
        <v>5285</v>
      </c>
      <c r="L387" s="1" t="s">
        <v>5285</v>
      </c>
      <c r="M387" s="1" t="s">
        <v>4049</v>
      </c>
      <c r="N387" s="1" t="s">
        <v>4049</v>
      </c>
      <c r="O387" s="1" t="s">
        <v>4050</v>
      </c>
      <c r="P387" s="1" t="s">
        <v>4051</v>
      </c>
      <c r="Q387" s="1" t="s">
        <v>4052</v>
      </c>
      <c r="R387" s="1" t="s">
        <v>5286</v>
      </c>
      <c r="S387" s="1" t="s">
        <v>75</v>
      </c>
      <c r="T387" s="1" t="s">
        <v>4054</v>
      </c>
      <c r="U387" s="1" t="s">
        <v>4008</v>
      </c>
      <c r="V387" s="1" t="s">
        <v>4080</v>
      </c>
    </row>
    <row r="388" s="1" customFormat="1" spans="1:22">
      <c r="A388" s="1" t="s">
        <v>2309</v>
      </c>
      <c r="B388" s="1" t="s">
        <v>83</v>
      </c>
      <c r="C388" s="1" t="s">
        <v>2310</v>
      </c>
      <c r="D388" s="1" t="s">
        <v>2312</v>
      </c>
      <c r="E388" s="1" t="s">
        <v>5287</v>
      </c>
      <c r="F388" s="1" t="s">
        <v>826</v>
      </c>
      <c r="G388" s="1" t="s">
        <v>2074</v>
      </c>
      <c r="H388" s="1" t="s">
        <v>4046</v>
      </c>
      <c r="I388" s="1" t="s">
        <v>5288</v>
      </c>
      <c r="J388" s="1" t="s">
        <v>4048</v>
      </c>
      <c r="K388" s="1" t="s">
        <v>5288</v>
      </c>
      <c r="L388" s="1" t="s">
        <v>5288</v>
      </c>
      <c r="M388" s="1" t="s">
        <v>4049</v>
      </c>
      <c r="N388" s="1" t="s">
        <v>4049</v>
      </c>
      <c r="O388" s="1" t="s">
        <v>4050</v>
      </c>
      <c r="P388" s="1" t="s">
        <v>4051</v>
      </c>
      <c r="Q388" s="1" t="s">
        <v>4052</v>
      </c>
      <c r="R388" s="1" t="s">
        <v>5289</v>
      </c>
      <c r="S388" s="1" t="s">
        <v>75</v>
      </c>
      <c r="T388" s="1" t="s">
        <v>4054</v>
      </c>
      <c r="U388" s="1" t="s">
        <v>4012</v>
      </c>
      <c r="V388" s="1" t="s">
        <v>4080</v>
      </c>
    </row>
    <row r="389" s="1" customFormat="1" spans="1:22">
      <c r="A389" s="1" t="s">
        <v>2122</v>
      </c>
      <c r="B389" s="1" t="s">
        <v>83</v>
      </c>
      <c r="C389" s="1" t="s">
        <v>2123</v>
      </c>
      <c r="D389" s="1" t="s">
        <v>5290</v>
      </c>
      <c r="E389" s="1" t="s">
        <v>5291</v>
      </c>
      <c r="F389" s="1" t="s">
        <v>826</v>
      </c>
      <c r="G389" s="1" t="s">
        <v>2074</v>
      </c>
      <c r="H389" s="1" t="s">
        <v>4046</v>
      </c>
      <c r="I389" s="1" t="s">
        <v>5292</v>
      </c>
      <c r="J389" s="1" t="s">
        <v>4048</v>
      </c>
      <c r="K389" s="1" t="s">
        <v>5292</v>
      </c>
      <c r="L389" s="1" t="s">
        <v>5292</v>
      </c>
      <c r="M389" s="1" t="s">
        <v>4049</v>
      </c>
      <c r="N389" s="1" t="s">
        <v>4049</v>
      </c>
      <c r="O389" s="1" t="s">
        <v>4050</v>
      </c>
      <c r="P389" s="1" t="s">
        <v>4051</v>
      </c>
      <c r="Q389" s="1" t="s">
        <v>4052</v>
      </c>
      <c r="R389" s="1" t="s">
        <v>5293</v>
      </c>
      <c r="S389" s="1" t="s">
        <v>75</v>
      </c>
      <c r="T389" s="1" t="s">
        <v>4054</v>
      </c>
      <c r="U389" s="1" t="s">
        <v>4012</v>
      </c>
      <c r="V389" s="1" t="s">
        <v>4611</v>
      </c>
    </row>
    <row r="390" s="1" customFormat="1" spans="1:22">
      <c r="A390" s="1" t="s">
        <v>1357</v>
      </c>
      <c r="B390" s="1" t="s">
        <v>83</v>
      </c>
      <c r="C390" s="1" t="s">
        <v>1358</v>
      </c>
      <c r="D390" s="1" t="s">
        <v>1360</v>
      </c>
      <c r="E390" s="1" t="s">
        <v>5294</v>
      </c>
      <c r="F390" s="1" t="s">
        <v>106</v>
      </c>
      <c r="G390" s="1" t="s">
        <v>825</v>
      </c>
      <c r="H390" s="1" t="s">
        <v>4046</v>
      </c>
      <c r="I390" s="1" t="s">
        <v>5295</v>
      </c>
      <c r="J390" s="1" t="s">
        <v>4048</v>
      </c>
      <c r="K390" s="1" t="s">
        <v>5295</v>
      </c>
      <c r="L390" s="1" t="s">
        <v>5295</v>
      </c>
      <c r="M390" s="1" t="s">
        <v>4049</v>
      </c>
      <c r="N390" s="1" t="s">
        <v>4049</v>
      </c>
      <c r="O390" s="1" t="s">
        <v>4050</v>
      </c>
      <c r="P390" s="1" t="s">
        <v>4051</v>
      </c>
      <c r="Q390" s="1" t="s">
        <v>4052</v>
      </c>
      <c r="R390" s="1" t="s">
        <v>5296</v>
      </c>
      <c r="S390" s="1" t="s">
        <v>75</v>
      </c>
      <c r="T390" s="1" t="s">
        <v>4054</v>
      </c>
      <c r="U390" s="1" t="s">
        <v>4008</v>
      </c>
      <c r="V390" s="1" t="s">
        <v>4071</v>
      </c>
    </row>
    <row r="391" s="1" customFormat="1" spans="1:22">
      <c r="A391" s="1" t="s">
        <v>3354</v>
      </c>
      <c r="B391" s="1" t="s">
        <v>83</v>
      </c>
      <c r="C391" s="1" t="s">
        <v>3355</v>
      </c>
      <c r="D391" s="1" t="s">
        <v>3357</v>
      </c>
      <c r="E391" s="1" t="s">
        <v>5297</v>
      </c>
      <c r="F391" s="1" t="s">
        <v>826</v>
      </c>
      <c r="G391" s="1" t="s">
        <v>1461</v>
      </c>
      <c r="H391" s="1" t="s">
        <v>4046</v>
      </c>
      <c r="I391" s="1" t="s">
        <v>5298</v>
      </c>
      <c r="J391" s="1" t="s">
        <v>4048</v>
      </c>
      <c r="K391" s="1" t="s">
        <v>5298</v>
      </c>
      <c r="L391" s="1" t="s">
        <v>5298</v>
      </c>
      <c r="M391" s="1" t="s">
        <v>4049</v>
      </c>
      <c r="N391" s="1" t="s">
        <v>4049</v>
      </c>
      <c r="O391" s="1" t="s">
        <v>4050</v>
      </c>
      <c r="P391" s="1" t="s">
        <v>4051</v>
      </c>
      <c r="Q391" s="1" t="s">
        <v>4052</v>
      </c>
      <c r="R391" s="1" t="s">
        <v>5299</v>
      </c>
      <c r="S391" s="1" t="s">
        <v>75</v>
      </c>
      <c r="T391" s="1" t="s">
        <v>4054</v>
      </c>
      <c r="U391" s="1" t="s">
        <v>4008</v>
      </c>
      <c r="V391" s="1" t="s">
        <v>4071</v>
      </c>
    </row>
    <row r="392" s="1" customFormat="1" spans="1:22">
      <c r="A392" s="1" t="s">
        <v>1384</v>
      </c>
      <c r="B392" s="1" t="s">
        <v>83</v>
      </c>
      <c r="C392" s="1" t="s">
        <v>1385</v>
      </c>
      <c r="D392" s="1" t="s">
        <v>1387</v>
      </c>
      <c r="E392" s="1" t="s">
        <v>5300</v>
      </c>
      <c r="F392" s="1" t="s">
        <v>83</v>
      </c>
      <c r="G392" s="1" t="s">
        <v>825</v>
      </c>
      <c r="H392" s="1" t="s">
        <v>4046</v>
      </c>
      <c r="I392" s="1" t="s">
        <v>5301</v>
      </c>
      <c r="J392" s="1" t="s">
        <v>4048</v>
      </c>
      <c r="K392" s="1" t="s">
        <v>5301</v>
      </c>
      <c r="L392" s="1" t="s">
        <v>5301</v>
      </c>
      <c r="M392" s="1" t="s">
        <v>4049</v>
      </c>
      <c r="N392" s="1" t="s">
        <v>4049</v>
      </c>
      <c r="O392" s="1" t="s">
        <v>4050</v>
      </c>
      <c r="P392" s="1" t="s">
        <v>4051</v>
      </c>
      <c r="Q392" s="1" t="s">
        <v>4052</v>
      </c>
      <c r="R392" s="1" t="s">
        <v>5302</v>
      </c>
      <c r="S392" s="1" t="s">
        <v>75</v>
      </c>
      <c r="T392" s="1" t="s">
        <v>4054</v>
      </c>
      <c r="U392" s="1" t="s">
        <v>4008</v>
      </c>
      <c r="V392" s="1" t="s">
        <v>4080</v>
      </c>
    </row>
    <row r="393" s="1" customFormat="1" spans="1:22">
      <c r="A393" s="1" t="s">
        <v>175</v>
      </c>
      <c r="B393" s="1" t="s">
        <v>83</v>
      </c>
      <c r="C393" s="1" t="s">
        <v>176</v>
      </c>
      <c r="D393" s="1" t="s">
        <v>115</v>
      </c>
      <c r="E393" s="1" t="s">
        <v>5303</v>
      </c>
      <c r="F393" s="1" t="s">
        <v>83</v>
      </c>
      <c r="G393" s="1" t="s">
        <v>106</v>
      </c>
      <c r="H393" s="1" t="s">
        <v>4046</v>
      </c>
      <c r="I393" s="1" t="s">
        <v>5304</v>
      </c>
      <c r="J393" s="1" t="s">
        <v>4048</v>
      </c>
      <c r="K393" s="1" t="s">
        <v>5304</v>
      </c>
      <c r="L393" s="1" t="s">
        <v>5304</v>
      </c>
      <c r="M393" s="1" t="s">
        <v>4049</v>
      </c>
      <c r="N393" s="1" t="s">
        <v>4049</v>
      </c>
      <c r="O393" s="1" t="s">
        <v>4050</v>
      </c>
      <c r="P393" s="1" t="s">
        <v>4051</v>
      </c>
      <c r="Q393" s="1" t="s">
        <v>4052</v>
      </c>
      <c r="R393" s="1" t="s">
        <v>5305</v>
      </c>
      <c r="S393" s="1" t="s">
        <v>75</v>
      </c>
      <c r="T393" s="1" t="s">
        <v>4054</v>
      </c>
      <c r="U393" s="1" t="s">
        <v>4008</v>
      </c>
      <c r="V393" s="1" t="s">
        <v>4611</v>
      </c>
    </row>
    <row r="394" s="1" customFormat="1" spans="1:22">
      <c r="A394" s="1" t="s">
        <v>2732</v>
      </c>
      <c r="B394" s="1" t="s">
        <v>83</v>
      </c>
      <c r="C394" s="1" t="s">
        <v>2733</v>
      </c>
      <c r="D394" s="1" t="s">
        <v>424</v>
      </c>
      <c r="E394" s="1" t="s">
        <v>5306</v>
      </c>
      <c r="F394" s="1" t="s">
        <v>825</v>
      </c>
      <c r="G394" s="1" t="s">
        <v>1452</v>
      </c>
      <c r="H394" s="1" t="s">
        <v>4046</v>
      </c>
      <c r="I394" s="1" t="s">
        <v>5307</v>
      </c>
      <c r="J394" s="1" t="s">
        <v>4048</v>
      </c>
      <c r="K394" s="1" t="s">
        <v>5307</v>
      </c>
      <c r="L394" s="1" t="s">
        <v>5307</v>
      </c>
      <c r="M394" s="1" t="s">
        <v>4049</v>
      </c>
      <c r="N394" s="1" t="s">
        <v>4049</v>
      </c>
      <c r="O394" s="1" t="s">
        <v>4050</v>
      </c>
      <c r="P394" s="1" t="s">
        <v>4051</v>
      </c>
      <c r="Q394" s="1" t="s">
        <v>4052</v>
      </c>
      <c r="R394" s="1" t="s">
        <v>5308</v>
      </c>
      <c r="S394" s="1" t="s">
        <v>75</v>
      </c>
      <c r="T394" s="1" t="s">
        <v>4054</v>
      </c>
      <c r="U394" s="1" t="s">
        <v>4008</v>
      </c>
      <c r="V394" s="1" t="s">
        <v>4175</v>
      </c>
    </row>
    <row r="395" s="1" customFormat="1" spans="1:22">
      <c r="A395" s="1" t="s">
        <v>2300</v>
      </c>
      <c r="B395" s="1" t="s">
        <v>83</v>
      </c>
      <c r="C395" s="1" t="s">
        <v>2301</v>
      </c>
      <c r="D395" s="1" t="s">
        <v>2303</v>
      </c>
      <c r="E395" s="1" t="s">
        <v>5309</v>
      </c>
      <c r="F395" s="1" t="s">
        <v>106</v>
      </c>
      <c r="G395" s="1" t="s">
        <v>2074</v>
      </c>
      <c r="H395" s="1" t="s">
        <v>4046</v>
      </c>
      <c r="I395" s="1" t="s">
        <v>5310</v>
      </c>
      <c r="J395" s="1" t="s">
        <v>4048</v>
      </c>
      <c r="K395" s="1" t="s">
        <v>5310</v>
      </c>
      <c r="L395" s="1" t="s">
        <v>5310</v>
      </c>
      <c r="M395" s="1" t="s">
        <v>4049</v>
      </c>
      <c r="N395" s="1" t="s">
        <v>4049</v>
      </c>
      <c r="O395" s="1" t="s">
        <v>4050</v>
      </c>
      <c r="P395" s="1" t="s">
        <v>4051</v>
      </c>
      <c r="Q395" s="1" t="s">
        <v>4052</v>
      </c>
      <c r="R395" s="1" t="s">
        <v>5311</v>
      </c>
      <c r="S395" s="1" t="s">
        <v>75</v>
      </c>
      <c r="T395" s="1" t="s">
        <v>4054</v>
      </c>
      <c r="U395" s="1" t="s">
        <v>4008</v>
      </c>
      <c r="V395" s="1" t="s">
        <v>4175</v>
      </c>
    </row>
    <row r="396" s="1" customFormat="1" spans="1:22">
      <c r="A396" s="1" t="s">
        <v>3364</v>
      </c>
      <c r="B396" s="1" t="s">
        <v>106</v>
      </c>
      <c r="C396" s="1" t="s">
        <v>3365</v>
      </c>
      <c r="D396" s="1" t="s">
        <v>5312</v>
      </c>
      <c r="E396" s="1" t="s">
        <v>5313</v>
      </c>
      <c r="F396" s="1" t="s">
        <v>1452</v>
      </c>
      <c r="G396" s="1" t="s">
        <v>1461</v>
      </c>
      <c r="H396" s="1" t="s">
        <v>4046</v>
      </c>
      <c r="I396" s="1" t="s">
        <v>5314</v>
      </c>
      <c r="J396" s="1" t="s">
        <v>4048</v>
      </c>
      <c r="K396" s="1" t="s">
        <v>5314</v>
      </c>
      <c r="L396" s="1" t="s">
        <v>5314</v>
      </c>
      <c r="M396" s="1" t="s">
        <v>4049</v>
      </c>
      <c r="N396" s="1" t="s">
        <v>4049</v>
      </c>
      <c r="O396" s="1" t="s">
        <v>4050</v>
      </c>
      <c r="P396" s="1" t="s">
        <v>4051</v>
      </c>
      <c r="Q396" s="1" t="s">
        <v>4052</v>
      </c>
      <c r="R396" s="1" t="s">
        <v>5315</v>
      </c>
      <c r="S396" s="1" t="s">
        <v>75</v>
      </c>
      <c r="T396" s="1" t="s">
        <v>4054</v>
      </c>
      <c r="U396" s="1" t="s">
        <v>4008</v>
      </c>
      <c r="V396" s="1" t="s">
        <v>4071</v>
      </c>
    </row>
    <row r="397" s="1" customFormat="1" spans="1:22">
      <c r="A397" s="1" t="s">
        <v>1956</v>
      </c>
      <c r="B397" s="1" t="s">
        <v>106</v>
      </c>
      <c r="C397" s="1" t="s">
        <v>1957</v>
      </c>
      <c r="D397" s="1" t="s">
        <v>5271</v>
      </c>
      <c r="E397" s="1" t="s">
        <v>5316</v>
      </c>
      <c r="F397" s="1" t="s">
        <v>106</v>
      </c>
      <c r="G397" s="1" t="s">
        <v>826</v>
      </c>
      <c r="H397" s="1" t="s">
        <v>4046</v>
      </c>
      <c r="I397" s="1" t="s">
        <v>5317</v>
      </c>
      <c r="J397" s="1" t="s">
        <v>4048</v>
      </c>
      <c r="K397" s="1" t="s">
        <v>5317</v>
      </c>
      <c r="L397" s="1" t="s">
        <v>5317</v>
      </c>
      <c r="M397" s="1" t="s">
        <v>4049</v>
      </c>
      <c r="N397" s="1" t="s">
        <v>4049</v>
      </c>
      <c r="O397" s="1" t="s">
        <v>4050</v>
      </c>
      <c r="P397" s="1" t="s">
        <v>4051</v>
      </c>
      <c r="Q397" s="1" t="s">
        <v>4052</v>
      </c>
      <c r="R397" s="1" t="s">
        <v>5318</v>
      </c>
      <c r="S397" s="1" t="s">
        <v>75</v>
      </c>
      <c r="T397" s="1" t="s">
        <v>4054</v>
      </c>
      <c r="U397" s="1" t="s">
        <v>4008</v>
      </c>
      <c r="V397" s="1" t="s">
        <v>4071</v>
      </c>
    </row>
    <row r="398" s="1" customFormat="1" spans="1:22">
      <c r="A398" s="1" t="s">
        <v>1366</v>
      </c>
      <c r="B398" s="1" t="s">
        <v>106</v>
      </c>
      <c r="C398" s="1" t="s">
        <v>1367</v>
      </c>
      <c r="D398" s="1" t="s">
        <v>1369</v>
      </c>
      <c r="E398" s="1" t="s">
        <v>5319</v>
      </c>
      <c r="F398" s="1" t="s">
        <v>106</v>
      </c>
      <c r="G398" s="1" t="s">
        <v>825</v>
      </c>
      <c r="H398" s="1" t="s">
        <v>4046</v>
      </c>
      <c r="I398" s="1" t="s">
        <v>5320</v>
      </c>
      <c r="J398" s="1" t="s">
        <v>4048</v>
      </c>
      <c r="K398" s="1" t="s">
        <v>5320</v>
      </c>
      <c r="L398" s="1" t="s">
        <v>5320</v>
      </c>
      <c r="M398" s="1" t="s">
        <v>4049</v>
      </c>
      <c r="N398" s="1" t="s">
        <v>4049</v>
      </c>
      <c r="O398" s="1" t="s">
        <v>4050</v>
      </c>
      <c r="P398" s="1" t="s">
        <v>4051</v>
      </c>
      <c r="Q398" s="1" t="s">
        <v>4052</v>
      </c>
      <c r="R398" s="1" t="s">
        <v>5321</v>
      </c>
      <c r="S398" s="1" t="s">
        <v>75</v>
      </c>
      <c r="T398" s="1" t="s">
        <v>4054</v>
      </c>
      <c r="U398" s="1" t="s">
        <v>4008</v>
      </c>
      <c r="V398" s="1" t="s">
        <v>4071</v>
      </c>
    </row>
    <row r="399" s="1" customFormat="1" spans="1:22">
      <c r="A399" s="1" t="s">
        <v>1800</v>
      </c>
      <c r="B399" s="1" t="s">
        <v>106</v>
      </c>
      <c r="C399" s="1" t="s">
        <v>1801</v>
      </c>
      <c r="D399" s="1" t="s">
        <v>5013</v>
      </c>
      <c r="E399" s="1" t="s">
        <v>5322</v>
      </c>
      <c r="F399" s="1" t="s">
        <v>825</v>
      </c>
      <c r="G399" s="1" t="s">
        <v>826</v>
      </c>
      <c r="H399" s="1" t="s">
        <v>4046</v>
      </c>
      <c r="I399" s="1" t="s">
        <v>5323</v>
      </c>
      <c r="J399" s="1" t="s">
        <v>4048</v>
      </c>
      <c r="K399" s="1" t="s">
        <v>5323</v>
      </c>
      <c r="L399" s="1" t="s">
        <v>5323</v>
      </c>
      <c r="M399" s="1" t="s">
        <v>4049</v>
      </c>
      <c r="N399" s="1" t="s">
        <v>4049</v>
      </c>
      <c r="O399" s="1" t="s">
        <v>4050</v>
      </c>
      <c r="P399" s="1" t="s">
        <v>4051</v>
      </c>
      <c r="Q399" s="1" t="s">
        <v>4052</v>
      </c>
      <c r="R399" s="1" t="s">
        <v>5324</v>
      </c>
      <c r="S399" s="1" t="s">
        <v>75</v>
      </c>
      <c r="T399" s="1" t="s">
        <v>4054</v>
      </c>
      <c r="U399" s="1" t="s">
        <v>4012</v>
      </c>
      <c r="V399" s="1" t="s">
        <v>4080</v>
      </c>
    </row>
    <row r="400" s="1" customFormat="1" spans="1:22">
      <c r="A400" s="1" t="s">
        <v>1584</v>
      </c>
      <c r="B400" s="1" t="s">
        <v>106</v>
      </c>
      <c r="C400" s="1" t="s">
        <v>1585</v>
      </c>
      <c r="D400" s="1" t="s">
        <v>5325</v>
      </c>
      <c r="E400" s="1" t="s">
        <v>5326</v>
      </c>
      <c r="F400" s="1" t="s">
        <v>106</v>
      </c>
      <c r="G400" s="1" t="s">
        <v>825</v>
      </c>
      <c r="H400" s="1" t="s">
        <v>4046</v>
      </c>
      <c r="I400" s="1" t="s">
        <v>5327</v>
      </c>
      <c r="J400" s="1" t="s">
        <v>4048</v>
      </c>
      <c r="K400" s="1" t="s">
        <v>5327</v>
      </c>
      <c r="L400" s="1" t="s">
        <v>5327</v>
      </c>
      <c r="M400" s="1" t="s">
        <v>4049</v>
      </c>
      <c r="N400" s="1" t="s">
        <v>4049</v>
      </c>
      <c r="O400" s="1" t="s">
        <v>4050</v>
      </c>
      <c r="P400" s="1" t="s">
        <v>4051</v>
      </c>
      <c r="Q400" s="1" t="s">
        <v>4052</v>
      </c>
      <c r="R400" s="1" t="s">
        <v>5328</v>
      </c>
      <c r="S400" s="1" t="s">
        <v>75</v>
      </c>
      <c r="T400" s="1" t="s">
        <v>4054</v>
      </c>
      <c r="U400" s="1" t="s">
        <v>4008</v>
      </c>
      <c r="V400" s="1" t="s">
        <v>4080</v>
      </c>
    </row>
    <row r="401" s="1" customFormat="1" spans="1:22">
      <c r="A401" s="1" t="s">
        <v>1805</v>
      </c>
      <c r="B401" s="1" t="s">
        <v>106</v>
      </c>
      <c r="C401" s="1" t="s">
        <v>1806</v>
      </c>
      <c r="D401" s="1" t="s">
        <v>5013</v>
      </c>
      <c r="E401" s="1" t="s">
        <v>5329</v>
      </c>
      <c r="F401" s="1" t="s">
        <v>825</v>
      </c>
      <c r="G401" s="1" t="s">
        <v>826</v>
      </c>
      <c r="H401" s="1" t="s">
        <v>4046</v>
      </c>
      <c r="I401" s="1" t="s">
        <v>5323</v>
      </c>
      <c r="J401" s="1" t="s">
        <v>4048</v>
      </c>
      <c r="K401" s="1" t="s">
        <v>5323</v>
      </c>
      <c r="L401" s="1" t="s">
        <v>5323</v>
      </c>
      <c r="M401" s="1" t="s">
        <v>4049</v>
      </c>
      <c r="N401" s="1" t="s">
        <v>4049</v>
      </c>
      <c r="O401" s="1" t="s">
        <v>4050</v>
      </c>
      <c r="P401" s="1" t="s">
        <v>4051</v>
      </c>
      <c r="Q401" s="1" t="s">
        <v>4052</v>
      </c>
      <c r="R401" s="1" t="s">
        <v>5330</v>
      </c>
      <c r="S401" s="1" t="s">
        <v>75</v>
      </c>
      <c r="T401" s="1" t="s">
        <v>4054</v>
      </c>
      <c r="U401" s="1" t="s">
        <v>4012</v>
      </c>
      <c r="V401" s="1" t="s">
        <v>4080</v>
      </c>
    </row>
    <row r="402" s="1" customFormat="1" spans="1:22">
      <c r="A402" s="1" t="s">
        <v>1414</v>
      </c>
      <c r="B402" s="1" t="s">
        <v>106</v>
      </c>
      <c r="C402" s="1" t="s">
        <v>1415</v>
      </c>
      <c r="D402" s="1" t="s">
        <v>744</v>
      </c>
      <c r="E402" s="1" t="s">
        <v>5331</v>
      </c>
      <c r="F402" s="1" t="s">
        <v>106</v>
      </c>
      <c r="G402" s="1" t="s">
        <v>825</v>
      </c>
      <c r="H402" s="1" t="s">
        <v>4046</v>
      </c>
      <c r="I402" s="1" t="s">
        <v>5332</v>
      </c>
      <c r="J402" s="1" t="s">
        <v>4048</v>
      </c>
      <c r="K402" s="1" t="s">
        <v>5332</v>
      </c>
      <c r="L402" s="1" t="s">
        <v>5332</v>
      </c>
      <c r="M402" s="1" t="s">
        <v>4049</v>
      </c>
      <c r="N402" s="1" t="s">
        <v>4049</v>
      </c>
      <c r="O402" s="1" t="s">
        <v>4050</v>
      </c>
      <c r="P402" s="1" t="s">
        <v>4051</v>
      </c>
      <c r="Q402" s="1" t="s">
        <v>4052</v>
      </c>
      <c r="R402" s="1" t="s">
        <v>5333</v>
      </c>
      <c r="S402" s="1" t="s">
        <v>75</v>
      </c>
      <c r="T402" s="1" t="s">
        <v>4054</v>
      </c>
      <c r="U402" s="1" t="s">
        <v>4008</v>
      </c>
      <c r="V402" s="1" t="s">
        <v>4175</v>
      </c>
    </row>
    <row r="403" s="1" customFormat="1" spans="1:22">
      <c r="A403" s="1" t="s">
        <v>2869</v>
      </c>
      <c r="B403" s="1" t="s">
        <v>106</v>
      </c>
      <c r="C403" s="1" t="s">
        <v>2870</v>
      </c>
      <c r="D403" s="1" t="s">
        <v>2857</v>
      </c>
      <c r="E403" s="1" t="s">
        <v>5334</v>
      </c>
      <c r="F403" s="1" t="s">
        <v>2074</v>
      </c>
      <c r="G403" s="1" t="s">
        <v>1452</v>
      </c>
      <c r="H403" s="1" t="s">
        <v>4046</v>
      </c>
      <c r="I403" s="1" t="s">
        <v>5335</v>
      </c>
      <c r="J403" s="1" t="s">
        <v>4048</v>
      </c>
      <c r="K403" s="1" t="s">
        <v>5335</v>
      </c>
      <c r="L403" s="1" t="s">
        <v>5335</v>
      </c>
      <c r="M403" s="1" t="s">
        <v>4049</v>
      </c>
      <c r="N403" s="1" t="s">
        <v>4049</v>
      </c>
      <c r="O403" s="1" t="s">
        <v>4050</v>
      </c>
      <c r="P403" s="1" t="s">
        <v>4051</v>
      </c>
      <c r="Q403" s="1" t="s">
        <v>4052</v>
      </c>
      <c r="R403" s="1" t="s">
        <v>5336</v>
      </c>
      <c r="S403" s="1" t="s">
        <v>75</v>
      </c>
      <c r="T403" s="1" t="s">
        <v>4054</v>
      </c>
      <c r="U403" s="1" t="s">
        <v>4012</v>
      </c>
      <c r="V403" s="1" t="s">
        <v>4071</v>
      </c>
    </row>
    <row r="404" s="1" customFormat="1" spans="1:22">
      <c r="A404" s="1" t="s">
        <v>3599</v>
      </c>
      <c r="B404" s="1" t="s">
        <v>106</v>
      </c>
      <c r="C404" s="1" t="s">
        <v>3600</v>
      </c>
      <c r="D404" s="1" t="s">
        <v>3168</v>
      </c>
      <c r="E404" s="1" t="s">
        <v>5337</v>
      </c>
      <c r="F404" s="1" t="s">
        <v>1461</v>
      </c>
      <c r="G404" s="1" t="s">
        <v>2075</v>
      </c>
      <c r="H404" s="1" t="s">
        <v>4046</v>
      </c>
      <c r="I404" s="1" t="s">
        <v>5338</v>
      </c>
      <c r="J404" s="1" t="s">
        <v>4048</v>
      </c>
      <c r="K404" s="1" t="s">
        <v>5338</v>
      </c>
      <c r="L404" s="1" t="s">
        <v>5338</v>
      </c>
      <c r="M404" s="1" t="s">
        <v>4049</v>
      </c>
      <c r="N404" s="1" t="s">
        <v>4049</v>
      </c>
      <c r="O404" s="1" t="s">
        <v>4050</v>
      </c>
      <c r="P404" s="1" t="s">
        <v>4051</v>
      </c>
      <c r="Q404" s="1" t="s">
        <v>4052</v>
      </c>
      <c r="R404" s="1" t="s">
        <v>5339</v>
      </c>
      <c r="S404" s="1" t="s">
        <v>75</v>
      </c>
      <c r="T404" s="1" t="s">
        <v>4054</v>
      </c>
      <c r="U404" s="1" t="s">
        <v>4012</v>
      </c>
      <c r="V404" s="1" t="s">
        <v>4080</v>
      </c>
    </row>
    <row r="405" s="1" customFormat="1" spans="1:22">
      <c r="A405" s="1" t="s">
        <v>1420</v>
      </c>
      <c r="B405" s="1" t="s">
        <v>106</v>
      </c>
      <c r="C405" s="1" t="s">
        <v>1421</v>
      </c>
      <c r="D405" s="1" t="s">
        <v>1423</v>
      </c>
      <c r="E405" s="1" t="s">
        <v>5340</v>
      </c>
      <c r="F405" s="1" t="s">
        <v>106</v>
      </c>
      <c r="G405" s="1" t="s">
        <v>825</v>
      </c>
      <c r="H405" s="1" t="s">
        <v>4046</v>
      </c>
      <c r="I405" s="1" t="s">
        <v>5341</v>
      </c>
      <c r="J405" s="1" t="s">
        <v>4048</v>
      </c>
      <c r="K405" s="1" t="s">
        <v>5341</v>
      </c>
      <c r="L405" s="1" t="s">
        <v>5341</v>
      </c>
      <c r="M405" s="1" t="s">
        <v>4049</v>
      </c>
      <c r="N405" s="1" t="s">
        <v>4049</v>
      </c>
      <c r="O405" s="1" t="s">
        <v>4050</v>
      </c>
      <c r="P405" s="1" t="s">
        <v>4051</v>
      </c>
      <c r="Q405" s="1" t="s">
        <v>4052</v>
      </c>
      <c r="R405" s="1" t="s">
        <v>5342</v>
      </c>
      <c r="S405" s="1" t="s">
        <v>75</v>
      </c>
      <c r="T405" s="1" t="s">
        <v>4054</v>
      </c>
      <c r="U405" s="1" t="s">
        <v>4008</v>
      </c>
      <c r="V405" s="1" t="s">
        <v>4144</v>
      </c>
    </row>
    <row r="406" s="1" customFormat="1" spans="1:22">
      <c r="A406" s="1" t="s">
        <v>3628</v>
      </c>
      <c r="B406" s="1" t="s">
        <v>106</v>
      </c>
      <c r="C406" s="1" t="s">
        <v>3629</v>
      </c>
      <c r="D406" s="1" t="s">
        <v>5180</v>
      </c>
      <c r="E406" s="1" t="s">
        <v>5343</v>
      </c>
      <c r="F406" s="1" t="s">
        <v>1461</v>
      </c>
      <c r="G406" s="1" t="s">
        <v>2075</v>
      </c>
      <c r="H406" s="1" t="s">
        <v>4046</v>
      </c>
      <c r="I406" s="1" t="s">
        <v>5344</v>
      </c>
      <c r="J406" s="1" t="s">
        <v>4048</v>
      </c>
      <c r="K406" s="1" t="s">
        <v>5344</v>
      </c>
      <c r="L406" s="1" t="s">
        <v>5344</v>
      </c>
      <c r="M406" s="1" t="s">
        <v>4049</v>
      </c>
      <c r="N406" s="1" t="s">
        <v>4049</v>
      </c>
      <c r="O406" s="1" t="s">
        <v>4050</v>
      </c>
      <c r="P406" s="1" t="s">
        <v>4051</v>
      </c>
      <c r="Q406" s="1" t="s">
        <v>4052</v>
      </c>
      <c r="R406" s="1" t="s">
        <v>5345</v>
      </c>
      <c r="S406" s="1" t="s">
        <v>75</v>
      </c>
      <c r="T406" s="1" t="s">
        <v>4054</v>
      </c>
      <c r="U406" s="1" t="s">
        <v>4012</v>
      </c>
      <c r="V406" s="1" t="s">
        <v>4461</v>
      </c>
    </row>
    <row r="407" s="1" customFormat="1" spans="1:22">
      <c r="A407" s="1" t="s">
        <v>3609</v>
      </c>
      <c r="B407" s="1" t="s">
        <v>106</v>
      </c>
      <c r="C407" s="1" t="s">
        <v>3610</v>
      </c>
      <c r="D407" s="1" t="s">
        <v>3612</v>
      </c>
      <c r="E407" s="1" t="s">
        <v>5346</v>
      </c>
      <c r="F407" s="1" t="s">
        <v>1461</v>
      </c>
      <c r="G407" s="1" t="s">
        <v>2075</v>
      </c>
      <c r="H407" s="1" t="s">
        <v>4046</v>
      </c>
      <c r="I407" s="1" t="s">
        <v>5347</v>
      </c>
      <c r="J407" s="1" t="s">
        <v>4048</v>
      </c>
      <c r="K407" s="1" t="s">
        <v>5347</v>
      </c>
      <c r="L407" s="1" t="s">
        <v>5347</v>
      </c>
      <c r="M407" s="1" t="s">
        <v>4049</v>
      </c>
      <c r="N407" s="1" t="s">
        <v>4049</v>
      </c>
      <c r="O407" s="1" t="s">
        <v>4050</v>
      </c>
      <c r="P407" s="1" t="s">
        <v>4051</v>
      </c>
      <c r="Q407" s="1" t="s">
        <v>4052</v>
      </c>
      <c r="R407" s="1" t="s">
        <v>5348</v>
      </c>
      <c r="S407" s="1" t="s">
        <v>75</v>
      </c>
      <c r="T407" s="1" t="s">
        <v>4054</v>
      </c>
      <c r="U407" s="1" t="s">
        <v>4008</v>
      </c>
      <c r="V407" s="1" t="s">
        <v>4175</v>
      </c>
    </row>
    <row r="408" s="1" customFormat="1" spans="1:22">
      <c r="A408" s="1" t="s">
        <v>1519</v>
      </c>
      <c r="B408" s="1" t="s">
        <v>106</v>
      </c>
      <c r="C408" s="1" t="s">
        <v>1520</v>
      </c>
      <c r="D408" s="1" t="s">
        <v>1522</v>
      </c>
      <c r="E408" s="1" t="s">
        <v>5349</v>
      </c>
      <c r="F408" s="1" t="s">
        <v>106</v>
      </c>
      <c r="G408" s="1" t="s">
        <v>825</v>
      </c>
      <c r="H408" s="1" t="s">
        <v>4046</v>
      </c>
      <c r="I408" s="1" t="s">
        <v>5350</v>
      </c>
      <c r="J408" s="1" t="s">
        <v>4048</v>
      </c>
      <c r="K408" s="1" t="s">
        <v>5350</v>
      </c>
      <c r="L408" s="1" t="s">
        <v>5350</v>
      </c>
      <c r="M408" s="1" t="s">
        <v>4049</v>
      </c>
      <c r="N408" s="1" t="s">
        <v>4049</v>
      </c>
      <c r="O408" s="1" t="s">
        <v>4050</v>
      </c>
      <c r="P408" s="1" t="s">
        <v>4051</v>
      </c>
      <c r="Q408" s="1" t="s">
        <v>4052</v>
      </c>
      <c r="R408" s="1" t="s">
        <v>5351</v>
      </c>
      <c r="S408" s="1" t="s">
        <v>75</v>
      </c>
      <c r="T408" s="1" t="s">
        <v>4054</v>
      </c>
      <c r="U408" s="1" t="s">
        <v>4008</v>
      </c>
      <c r="V408" s="1" t="s">
        <v>4055</v>
      </c>
    </row>
    <row r="409" s="1" customFormat="1" spans="1:22">
      <c r="A409" s="1" t="s">
        <v>1973</v>
      </c>
      <c r="B409" s="1" t="s">
        <v>106</v>
      </c>
      <c r="C409" s="1" t="s">
        <v>1974</v>
      </c>
      <c r="D409" s="1" t="s">
        <v>1976</v>
      </c>
      <c r="E409" s="1" t="s">
        <v>5352</v>
      </c>
      <c r="F409" s="1" t="s">
        <v>825</v>
      </c>
      <c r="G409" s="1" t="s">
        <v>826</v>
      </c>
      <c r="H409" s="1" t="s">
        <v>4046</v>
      </c>
      <c r="I409" s="1" t="s">
        <v>5353</v>
      </c>
      <c r="J409" s="1" t="s">
        <v>4048</v>
      </c>
      <c r="K409" s="1" t="s">
        <v>5353</v>
      </c>
      <c r="L409" s="1" t="s">
        <v>5353</v>
      </c>
      <c r="M409" s="1" t="s">
        <v>4049</v>
      </c>
      <c r="N409" s="1" t="s">
        <v>4049</v>
      </c>
      <c r="O409" s="1" t="s">
        <v>4050</v>
      </c>
      <c r="P409" s="1" t="s">
        <v>4051</v>
      </c>
      <c r="Q409" s="1" t="s">
        <v>4052</v>
      </c>
      <c r="R409" s="1" t="s">
        <v>5354</v>
      </c>
      <c r="S409" s="1" t="s">
        <v>75</v>
      </c>
      <c r="T409" s="1" t="s">
        <v>4054</v>
      </c>
      <c r="U409" s="1" t="s">
        <v>4008</v>
      </c>
      <c r="V409" s="1" t="s">
        <v>4175</v>
      </c>
    </row>
    <row r="410" s="1" customFormat="1" spans="1:22">
      <c r="A410" s="1" t="s">
        <v>2875</v>
      </c>
      <c r="B410" s="1" t="s">
        <v>106</v>
      </c>
      <c r="C410" s="1" t="s">
        <v>2876</v>
      </c>
      <c r="D410" s="1" t="s">
        <v>5355</v>
      </c>
      <c r="E410" s="1" t="s">
        <v>5356</v>
      </c>
      <c r="F410" s="1" t="s">
        <v>825</v>
      </c>
      <c r="G410" s="1" t="s">
        <v>1452</v>
      </c>
      <c r="H410" s="1" t="s">
        <v>4046</v>
      </c>
      <c r="I410" s="1" t="s">
        <v>5357</v>
      </c>
      <c r="J410" s="1" t="s">
        <v>4048</v>
      </c>
      <c r="K410" s="1" t="s">
        <v>5357</v>
      </c>
      <c r="L410" s="1" t="s">
        <v>5357</v>
      </c>
      <c r="M410" s="1" t="s">
        <v>4049</v>
      </c>
      <c r="N410" s="1" t="s">
        <v>4049</v>
      </c>
      <c r="O410" s="1" t="s">
        <v>4050</v>
      </c>
      <c r="P410" s="1" t="s">
        <v>4051</v>
      </c>
      <c r="Q410" s="1" t="s">
        <v>4052</v>
      </c>
      <c r="R410" s="1" t="s">
        <v>5358</v>
      </c>
      <c r="S410" s="1" t="s">
        <v>75</v>
      </c>
      <c r="T410" s="1" t="s">
        <v>4054</v>
      </c>
      <c r="U410" s="1" t="s">
        <v>4008</v>
      </c>
      <c r="V410" s="1" t="s">
        <v>4071</v>
      </c>
    </row>
    <row r="411" s="1" customFormat="1" spans="1:22">
      <c r="A411" s="1" t="s">
        <v>2883</v>
      </c>
      <c r="B411" s="1" t="s">
        <v>825</v>
      </c>
      <c r="C411" s="1" t="s">
        <v>2884</v>
      </c>
      <c r="D411" s="1" t="s">
        <v>2886</v>
      </c>
      <c r="E411" s="1" t="s">
        <v>5359</v>
      </c>
      <c r="F411" s="1" t="s">
        <v>2074</v>
      </c>
      <c r="G411" s="1" t="s">
        <v>1452</v>
      </c>
      <c r="H411" s="1" t="s">
        <v>4046</v>
      </c>
      <c r="I411" s="1" t="s">
        <v>5360</v>
      </c>
      <c r="J411" s="1" t="s">
        <v>4048</v>
      </c>
      <c r="K411" s="1" t="s">
        <v>5360</v>
      </c>
      <c r="L411" s="1" t="s">
        <v>5360</v>
      </c>
      <c r="M411" s="1" t="s">
        <v>4049</v>
      </c>
      <c r="N411" s="1" t="s">
        <v>4049</v>
      </c>
      <c r="O411" s="1" t="s">
        <v>4050</v>
      </c>
      <c r="P411" s="1" t="s">
        <v>4051</v>
      </c>
      <c r="Q411" s="1" t="s">
        <v>4052</v>
      </c>
      <c r="R411" s="1" t="s">
        <v>5361</v>
      </c>
      <c r="S411" s="1" t="s">
        <v>75</v>
      </c>
      <c r="T411" s="1" t="s">
        <v>4054</v>
      </c>
      <c r="U411" s="1" t="s">
        <v>4008</v>
      </c>
      <c r="V411" s="1" t="s">
        <v>4071</v>
      </c>
    </row>
    <row r="412" s="1" customFormat="1" spans="1:22">
      <c r="A412" s="1" t="s">
        <v>3909</v>
      </c>
      <c r="B412" s="1" t="s">
        <v>825</v>
      </c>
      <c r="C412" s="1" t="s">
        <v>3910</v>
      </c>
      <c r="D412" s="1" t="s">
        <v>5362</v>
      </c>
      <c r="E412" s="1" t="s">
        <v>5363</v>
      </c>
      <c r="F412" s="1" t="s">
        <v>1452</v>
      </c>
      <c r="G412" s="1" t="s">
        <v>2075</v>
      </c>
      <c r="H412" s="1" t="s">
        <v>4046</v>
      </c>
      <c r="I412" s="1" t="s">
        <v>5364</v>
      </c>
      <c r="J412" s="1" t="s">
        <v>4048</v>
      </c>
      <c r="K412" s="1" t="s">
        <v>5364</v>
      </c>
      <c r="L412" s="1" t="s">
        <v>5364</v>
      </c>
      <c r="M412" s="1" t="s">
        <v>4049</v>
      </c>
      <c r="N412" s="1" t="s">
        <v>4049</v>
      </c>
      <c r="O412" s="1" t="s">
        <v>4050</v>
      </c>
      <c r="P412" s="1" t="s">
        <v>4051</v>
      </c>
      <c r="Q412" s="1" t="s">
        <v>4052</v>
      </c>
      <c r="R412" s="1" t="s">
        <v>5365</v>
      </c>
      <c r="S412" s="1" t="s">
        <v>75</v>
      </c>
      <c r="T412" s="1" t="s">
        <v>4054</v>
      </c>
      <c r="U412" s="1" t="s">
        <v>4008</v>
      </c>
      <c r="V412" s="1" t="s">
        <v>4263</v>
      </c>
    </row>
    <row r="413" s="1" customFormat="1" spans="1:22">
      <c r="A413" s="1" t="s">
        <v>2739</v>
      </c>
      <c r="B413" s="1" t="s">
        <v>825</v>
      </c>
      <c r="C413" s="1" t="s">
        <v>2740</v>
      </c>
      <c r="D413" s="1" t="s">
        <v>2742</v>
      </c>
      <c r="E413" s="1" t="s">
        <v>5366</v>
      </c>
      <c r="F413" s="1" t="s">
        <v>826</v>
      </c>
      <c r="G413" s="1" t="s">
        <v>1452</v>
      </c>
      <c r="H413" s="1" t="s">
        <v>4046</v>
      </c>
      <c r="I413" s="1" t="s">
        <v>5367</v>
      </c>
      <c r="J413" s="1" t="s">
        <v>4048</v>
      </c>
      <c r="K413" s="1" t="s">
        <v>5367</v>
      </c>
      <c r="L413" s="1" t="s">
        <v>5367</v>
      </c>
      <c r="M413" s="1" t="s">
        <v>4049</v>
      </c>
      <c r="N413" s="1" t="s">
        <v>4049</v>
      </c>
      <c r="O413" s="1" t="s">
        <v>4050</v>
      </c>
      <c r="P413" s="1" t="s">
        <v>4051</v>
      </c>
      <c r="Q413" s="1" t="s">
        <v>4052</v>
      </c>
      <c r="R413" s="1" t="s">
        <v>5368</v>
      </c>
      <c r="S413" s="1" t="s">
        <v>75</v>
      </c>
      <c r="T413" s="1" t="s">
        <v>4054</v>
      </c>
      <c r="U413" s="1" t="s">
        <v>4008</v>
      </c>
      <c r="V413" s="1" t="s">
        <v>4175</v>
      </c>
    </row>
    <row r="414" s="1" customFormat="1" spans="1:22">
      <c r="A414" s="1" t="s">
        <v>3603</v>
      </c>
      <c r="B414" s="1" t="s">
        <v>825</v>
      </c>
      <c r="C414" s="1" t="s">
        <v>3604</v>
      </c>
      <c r="D414" s="1" t="s">
        <v>1156</v>
      </c>
      <c r="E414" s="1" t="s">
        <v>5369</v>
      </c>
      <c r="F414" s="1" t="s">
        <v>1461</v>
      </c>
      <c r="G414" s="1" t="s">
        <v>2075</v>
      </c>
      <c r="H414" s="1" t="s">
        <v>4046</v>
      </c>
      <c r="I414" s="1" t="s">
        <v>5370</v>
      </c>
      <c r="J414" s="1" t="s">
        <v>4048</v>
      </c>
      <c r="K414" s="1" t="s">
        <v>5370</v>
      </c>
      <c r="L414" s="1" t="s">
        <v>5370</v>
      </c>
      <c r="M414" s="1" t="s">
        <v>4049</v>
      </c>
      <c r="N414" s="1" t="s">
        <v>4049</v>
      </c>
      <c r="O414" s="1" t="s">
        <v>4050</v>
      </c>
      <c r="P414" s="1" t="s">
        <v>4051</v>
      </c>
      <c r="Q414" s="1" t="s">
        <v>4052</v>
      </c>
      <c r="R414" s="1" t="s">
        <v>5371</v>
      </c>
      <c r="S414" s="1" t="s">
        <v>75</v>
      </c>
      <c r="T414" s="1" t="s">
        <v>4054</v>
      </c>
      <c r="U414" s="1" t="s">
        <v>4008</v>
      </c>
      <c r="V414" s="1" t="s">
        <v>4175</v>
      </c>
    </row>
    <row r="415" s="1" customFormat="1" spans="1:22">
      <c r="A415" s="1" t="s">
        <v>2361</v>
      </c>
      <c r="B415" s="1" t="s">
        <v>825</v>
      </c>
      <c r="C415" s="1" t="s">
        <v>2362</v>
      </c>
      <c r="D415" s="1" t="s">
        <v>2364</v>
      </c>
      <c r="E415" s="1" t="s">
        <v>5372</v>
      </c>
      <c r="F415" s="1" t="s">
        <v>826</v>
      </c>
      <c r="G415" s="1" t="s">
        <v>2074</v>
      </c>
      <c r="H415" s="1" t="s">
        <v>4046</v>
      </c>
      <c r="I415" s="1" t="s">
        <v>5373</v>
      </c>
      <c r="J415" s="1" t="s">
        <v>4048</v>
      </c>
      <c r="K415" s="1" t="s">
        <v>5373</v>
      </c>
      <c r="L415" s="1" t="s">
        <v>5373</v>
      </c>
      <c r="M415" s="1" t="s">
        <v>4049</v>
      </c>
      <c r="N415" s="1" t="s">
        <v>4049</v>
      </c>
      <c r="O415" s="1" t="s">
        <v>4050</v>
      </c>
      <c r="P415" s="1" t="s">
        <v>4051</v>
      </c>
      <c r="Q415" s="1" t="s">
        <v>4052</v>
      </c>
      <c r="R415" s="1" t="s">
        <v>5374</v>
      </c>
      <c r="S415" s="1" t="s">
        <v>75</v>
      </c>
      <c r="T415" s="1" t="s">
        <v>4054</v>
      </c>
      <c r="U415" s="1" t="s">
        <v>4008</v>
      </c>
      <c r="V415" s="1" t="s">
        <v>4175</v>
      </c>
    </row>
    <row r="416" s="1" customFormat="1" spans="1:22">
      <c r="A416" s="1" t="s">
        <v>3644</v>
      </c>
      <c r="B416" s="1" t="s">
        <v>825</v>
      </c>
      <c r="C416" s="1" t="s">
        <v>3645</v>
      </c>
      <c r="D416" s="1" t="s">
        <v>471</v>
      </c>
      <c r="E416" s="1" t="s">
        <v>5375</v>
      </c>
      <c r="F416" s="1" t="s">
        <v>2074</v>
      </c>
      <c r="G416" s="1" t="s">
        <v>2075</v>
      </c>
      <c r="H416" s="1" t="s">
        <v>4046</v>
      </c>
      <c r="I416" s="1" t="s">
        <v>5376</v>
      </c>
      <c r="J416" s="1" t="s">
        <v>4048</v>
      </c>
      <c r="K416" s="1" t="s">
        <v>5376</v>
      </c>
      <c r="L416" s="1" t="s">
        <v>5376</v>
      </c>
      <c r="M416" s="1" t="s">
        <v>4049</v>
      </c>
      <c r="N416" s="1" t="s">
        <v>4049</v>
      </c>
      <c r="O416" s="1" t="s">
        <v>4050</v>
      </c>
      <c r="P416" s="1" t="s">
        <v>4051</v>
      </c>
      <c r="Q416" s="1" t="s">
        <v>4052</v>
      </c>
      <c r="R416" s="1" t="s">
        <v>5377</v>
      </c>
      <c r="S416" s="1" t="s">
        <v>75</v>
      </c>
      <c r="T416" s="1" t="s">
        <v>4054</v>
      </c>
      <c r="U416" s="1" t="s">
        <v>4008</v>
      </c>
      <c r="V416" s="1" t="s">
        <v>4175</v>
      </c>
    </row>
    <row r="417" s="1" customFormat="1" spans="1:22">
      <c r="A417" s="1" t="s">
        <v>1982</v>
      </c>
      <c r="B417" s="1" t="s">
        <v>825</v>
      </c>
      <c r="C417" s="1" t="s">
        <v>1983</v>
      </c>
      <c r="D417" s="1" t="s">
        <v>5378</v>
      </c>
      <c r="E417" s="1" t="s">
        <v>5379</v>
      </c>
      <c r="F417" s="1" t="s">
        <v>825</v>
      </c>
      <c r="G417" s="1" t="s">
        <v>826</v>
      </c>
      <c r="H417" s="1" t="s">
        <v>4046</v>
      </c>
      <c r="I417" s="1" t="s">
        <v>5380</v>
      </c>
      <c r="J417" s="1" t="s">
        <v>4048</v>
      </c>
      <c r="K417" s="1" t="s">
        <v>5380</v>
      </c>
      <c r="L417" s="1" t="s">
        <v>5380</v>
      </c>
      <c r="M417" s="1" t="s">
        <v>4049</v>
      </c>
      <c r="N417" s="1" t="s">
        <v>4049</v>
      </c>
      <c r="O417" s="1" t="s">
        <v>4050</v>
      </c>
      <c r="P417" s="1" t="s">
        <v>4051</v>
      </c>
      <c r="Q417" s="1" t="s">
        <v>4052</v>
      </c>
      <c r="R417" s="1" t="s">
        <v>5381</v>
      </c>
      <c r="S417" s="1" t="s">
        <v>75</v>
      </c>
      <c r="T417" s="1" t="s">
        <v>4054</v>
      </c>
      <c r="U417" s="1" t="s">
        <v>4008</v>
      </c>
      <c r="V417" s="1" t="s">
        <v>4080</v>
      </c>
    </row>
    <row r="418" s="1" customFormat="1" spans="1:22">
      <c r="A418" s="1" t="s">
        <v>1964</v>
      </c>
      <c r="B418" s="1" t="s">
        <v>825</v>
      </c>
      <c r="C418" s="1" t="s">
        <v>1965</v>
      </c>
      <c r="D418" s="1" t="s">
        <v>5382</v>
      </c>
      <c r="E418" s="1" t="s">
        <v>5383</v>
      </c>
      <c r="F418" s="1" t="s">
        <v>825</v>
      </c>
      <c r="G418" s="1" t="s">
        <v>826</v>
      </c>
      <c r="H418" s="1" t="s">
        <v>4046</v>
      </c>
      <c r="I418" s="1" t="s">
        <v>5384</v>
      </c>
      <c r="J418" s="1" t="s">
        <v>4048</v>
      </c>
      <c r="K418" s="1" t="s">
        <v>5384</v>
      </c>
      <c r="L418" s="1" t="s">
        <v>5384</v>
      </c>
      <c r="M418" s="1" t="s">
        <v>4049</v>
      </c>
      <c r="N418" s="1" t="s">
        <v>4049</v>
      </c>
      <c r="O418" s="1" t="s">
        <v>4050</v>
      </c>
      <c r="P418" s="1" t="s">
        <v>4051</v>
      </c>
      <c r="Q418" s="1" t="s">
        <v>4052</v>
      </c>
      <c r="R418" s="1" t="s">
        <v>5385</v>
      </c>
      <c r="S418" s="1" t="s">
        <v>75</v>
      </c>
      <c r="T418" s="1" t="s">
        <v>4054</v>
      </c>
      <c r="U418" s="1" t="s">
        <v>4008</v>
      </c>
      <c r="V418" s="1" t="s">
        <v>4071</v>
      </c>
    </row>
    <row r="419" s="1" customFormat="1" spans="1:22">
      <c r="A419" s="1" t="s">
        <v>3209</v>
      </c>
      <c r="B419" s="1" t="s">
        <v>825</v>
      </c>
      <c r="C419" s="1" t="s">
        <v>3210</v>
      </c>
      <c r="D419" s="1" t="s">
        <v>471</v>
      </c>
      <c r="E419" s="1" t="s">
        <v>5386</v>
      </c>
      <c r="F419" s="1" t="s">
        <v>1452</v>
      </c>
      <c r="G419" s="1" t="s">
        <v>1461</v>
      </c>
      <c r="H419" s="1" t="s">
        <v>4046</v>
      </c>
      <c r="I419" s="1" t="s">
        <v>5387</v>
      </c>
      <c r="J419" s="1" t="s">
        <v>4048</v>
      </c>
      <c r="K419" s="1" t="s">
        <v>5387</v>
      </c>
      <c r="L419" s="1" t="s">
        <v>5387</v>
      </c>
      <c r="M419" s="1" t="s">
        <v>4049</v>
      </c>
      <c r="N419" s="1" t="s">
        <v>4049</v>
      </c>
      <c r="O419" s="1" t="s">
        <v>4050</v>
      </c>
      <c r="P419" s="1" t="s">
        <v>4051</v>
      </c>
      <c r="Q419" s="1" t="s">
        <v>4052</v>
      </c>
      <c r="R419" s="1" t="s">
        <v>5388</v>
      </c>
      <c r="S419" s="1" t="s">
        <v>75</v>
      </c>
      <c r="T419" s="1" t="s">
        <v>4054</v>
      </c>
      <c r="U419" s="1" t="s">
        <v>4008</v>
      </c>
      <c r="V419" s="1" t="s">
        <v>4175</v>
      </c>
    </row>
    <row r="420" s="1" customFormat="1" spans="1:22">
      <c r="A420" s="1" t="s">
        <v>2754</v>
      </c>
      <c r="B420" s="1" t="s">
        <v>825</v>
      </c>
      <c r="C420" s="1" t="s">
        <v>2755</v>
      </c>
      <c r="D420" s="1" t="s">
        <v>365</v>
      </c>
      <c r="E420" s="1" t="s">
        <v>5389</v>
      </c>
      <c r="F420" s="1" t="s">
        <v>2074</v>
      </c>
      <c r="G420" s="1" t="s">
        <v>1452</v>
      </c>
      <c r="H420" s="1" t="s">
        <v>4046</v>
      </c>
      <c r="I420" s="1" t="s">
        <v>5390</v>
      </c>
      <c r="J420" s="1" t="s">
        <v>4048</v>
      </c>
      <c r="K420" s="1" t="s">
        <v>5390</v>
      </c>
      <c r="L420" s="1" t="s">
        <v>5390</v>
      </c>
      <c r="M420" s="1" t="s">
        <v>4049</v>
      </c>
      <c r="N420" s="1" t="s">
        <v>4049</v>
      </c>
      <c r="O420" s="1" t="s">
        <v>4050</v>
      </c>
      <c r="P420" s="1" t="s">
        <v>4051</v>
      </c>
      <c r="Q420" s="1" t="s">
        <v>4052</v>
      </c>
      <c r="R420" s="1" t="s">
        <v>5391</v>
      </c>
      <c r="S420" s="1" t="s">
        <v>75</v>
      </c>
      <c r="T420" s="1" t="s">
        <v>4054</v>
      </c>
      <c r="U420" s="1" t="s">
        <v>4008</v>
      </c>
      <c r="V420" s="1" t="s">
        <v>4080</v>
      </c>
    </row>
    <row r="421" s="1" customFormat="1" spans="1:22">
      <c r="A421" s="1" t="s">
        <v>1996</v>
      </c>
      <c r="B421" s="1" t="s">
        <v>825</v>
      </c>
      <c r="C421" s="1" t="s">
        <v>1997</v>
      </c>
      <c r="D421" s="1" t="s">
        <v>1999</v>
      </c>
      <c r="E421" s="1" t="s">
        <v>5392</v>
      </c>
      <c r="F421" s="1" t="s">
        <v>825</v>
      </c>
      <c r="G421" s="1" t="s">
        <v>826</v>
      </c>
      <c r="H421" s="1" t="s">
        <v>4046</v>
      </c>
      <c r="I421" s="1" t="s">
        <v>5393</v>
      </c>
      <c r="J421" s="1" t="s">
        <v>4048</v>
      </c>
      <c r="K421" s="1" t="s">
        <v>5393</v>
      </c>
      <c r="L421" s="1" t="s">
        <v>5393</v>
      </c>
      <c r="M421" s="1" t="s">
        <v>4049</v>
      </c>
      <c r="N421" s="1" t="s">
        <v>4049</v>
      </c>
      <c r="O421" s="1" t="s">
        <v>4050</v>
      </c>
      <c r="P421" s="1" t="s">
        <v>4051</v>
      </c>
      <c r="Q421" s="1" t="s">
        <v>4052</v>
      </c>
      <c r="R421" s="1" t="s">
        <v>5394</v>
      </c>
      <c r="S421" s="1" t="s">
        <v>75</v>
      </c>
      <c r="T421" s="1" t="s">
        <v>4054</v>
      </c>
      <c r="U421" s="1" t="s">
        <v>4008</v>
      </c>
      <c r="V421" s="1" t="s">
        <v>4175</v>
      </c>
    </row>
    <row r="422" s="1" customFormat="1" spans="1:22">
      <c r="A422" s="1" t="s">
        <v>2370</v>
      </c>
      <c r="B422" s="1" t="s">
        <v>825</v>
      </c>
      <c r="C422" s="1" t="s">
        <v>2371</v>
      </c>
      <c r="D422" s="1" t="s">
        <v>1156</v>
      </c>
      <c r="E422" s="1" t="s">
        <v>5395</v>
      </c>
      <c r="F422" s="1" t="s">
        <v>826</v>
      </c>
      <c r="G422" s="1" t="s">
        <v>2074</v>
      </c>
      <c r="H422" s="1" t="s">
        <v>4046</v>
      </c>
      <c r="I422" s="1" t="s">
        <v>4205</v>
      </c>
      <c r="J422" s="1" t="s">
        <v>4048</v>
      </c>
      <c r="K422" s="1" t="s">
        <v>4205</v>
      </c>
      <c r="L422" s="1" t="s">
        <v>4205</v>
      </c>
      <c r="M422" s="1" t="s">
        <v>4049</v>
      </c>
      <c r="N422" s="1" t="s">
        <v>4049</v>
      </c>
      <c r="O422" s="1" t="s">
        <v>4050</v>
      </c>
      <c r="P422" s="1" t="s">
        <v>4051</v>
      </c>
      <c r="Q422" s="1" t="s">
        <v>4052</v>
      </c>
      <c r="R422" s="1" t="s">
        <v>5396</v>
      </c>
      <c r="S422" s="1" t="s">
        <v>75</v>
      </c>
      <c r="T422" s="1" t="s">
        <v>4054</v>
      </c>
      <c r="U422" s="1" t="s">
        <v>4008</v>
      </c>
      <c r="V422" s="1" t="s">
        <v>4175</v>
      </c>
    </row>
    <row r="423" s="1" customFormat="1" spans="1:22">
      <c r="A423" s="1" t="s">
        <v>3639</v>
      </c>
      <c r="B423" s="1" t="s">
        <v>825</v>
      </c>
      <c r="C423" s="1" t="s">
        <v>3640</v>
      </c>
      <c r="D423" s="1" t="s">
        <v>471</v>
      </c>
      <c r="E423" s="1" t="s">
        <v>5397</v>
      </c>
      <c r="F423" s="1" t="s">
        <v>1461</v>
      </c>
      <c r="G423" s="1" t="s">
        <v>2075</v>
      </c>
      <c r="H423" s="1" t="s">
        <v>4046</v>
      </c>
      <c r="I423" s="1" t="s">
        <v>5398</v>
      </c>
      <c r="J423" s="1" t="s">
        <v>4048</v>
      </c>
      <c r="K423" s="1" t="s">
        <v>5398</v>
      </c>
      <c r="L423" s="1" t="s">
        <v>5398</v>
      </c>
      <c r="M423" s="1" t="s">
        <v>4049</v>
      </c>
      <c r="N423" s="1" t="s">
        <v>4049</v>
      </c>
      <c r="O423" s="1" t="s">
        <v>4050</v>
      </c>
      <c r="P423" s="1" t="s">
        <v>4051</v>
      </c>
      <c r="Q423" s="1" t="s">
        <v>4052</v>
      </c>
      <c r="R423" s="1" t="s">
        <v>5399</v>
      </c>
      <c r="S423" s="1" t="s">
        <v>75</v>
      </c>
      <c r="T423" s="1" t="s">
        <v>4054</v>
      </c>
      <c r="U423" s="1" t="s">
        <v>4008</v>
      </c>
      <c r="V423" s="1" t="s">
        <v>4175</v>
      </c>
    </row>
    <row r="424" s="1" customFormat="1" spans="1:22">
      <c r="A424" s="1" t="s">
        <v>2352</v>
      </c>
      <c r="B424" s="1" t="s">
        <v>825</v>
      </c>
      <c r="C424" s="1" t="s">
        <v>2353</v>
      </c>
      <c r="D424" s="1" t="s">
        <v>2355</v>
      </c>
      <c r="E424" s="1" t="s">
        <v>5400</v>
      </c>
      <c r="F424" s="1" t="s">
        <v>826</v>
      </c>
      <c r="G424" s="1" t="s">
        <v>2074</v>
      </c>
      <c r="H424" s="1" t="s">
        <v>4046</v>
      </c>
      <c r="I424" s="1" t="s">
        <v>5401</v>
      </c>
      <c r="J424" s="1" t="s">
        <v>4048</v>
      </c>
      <c r="K424" s="1" t="s">
        <v>5401</v>
      </c>
      <c r="L424" s="1" t="s">
        <v>5401</v>
      </c>
      <c r="M424" s="1" t="s">
        <v>4049</v>
      </c>
      <c r="N424" s="1" t="s">
        <v>4049</v>
      </c>
      <c r="O424" s="1" t="s">
        <v>4050</v>
      </c>
      <c r="P424" s="1" t="s">
        <v>4051</v>
      </c>
      <c r="Q424" s="1" t="s">
        <v>4052</v>
      </c>
      <c r="R424" s="1" t="s">
        <v>5402</v>
      </c>
      <c r="S424" s="1" t="s">
        <v>75</v>
      </c>
      <c r="T424" s="1" t="s">
        <v>4054</v>
      </c>
      <c r="U424" s="1" t="s">
        <v>4008</v>
      </c>
      <c r="V424" s="1" t="s">
        <v>4175</v>
      </c>
    </row>
    <row r="425" s="1" customFormat="1" spans="1:22">
      <c r="A425" s="1" t="s">
        <v>2778</v>
      </c>
      <c r="B425" s="1" t="s">
        <v>825</v>
      </c>
      <c r="C425" s="1" t="s">
        <v>2779</v>
      </c>
      <c r="D425" s="1" t="s">
        <v>2781</v>
      </c>
      <c r="E425" s="1" t="s">
        <v>5403</v>
      </c>
      <c r="F425" s="1" t="s">
        <v>2074</v>
      </c>
      <c r="G425" s="1" t="s">
        <v>1452</v>
      </c>
      <c r="H425" s="1" t="s">
        <v>4046</v>
      </c>
      <c r="I425" s="1" t="s">
        <v>5404</v>
      </c>
      <c r="J425" s="1" t="s">
        <v>4048</v>
      </c>
      <c r="K425" s="1" t="s">
        <v>5404</v>
      </c>
      <c r="L425" s="1" t="s">
        <v>5404</v>
      </c>
      <c r="M425" s="1" t="s">
        <v>4049</v>
      </c>
      <c r="N425" s="1" t="s">
        <v>4049</v>
      </c>
      <c r="O425" s="1" t="s">
        <v>4050</v>
      </c>
      <c r="P425" s="1" t="s">
        <v>4051</v>
      </c>
      <c r="Q425" s="1" t="s">
        <v>4052</v>
      </c>
      <c r="R425" s="1" t="s">
        <v>5405</v>
      </c>
      <c r="S425" s="1" t="s">
        <v>75</v>
      </c>
      <c r="T425" s="1" t="s">
        <v>4054</v>
      </c>
      <c r="U425" s="1" t="s">
        <v>4008</v>
      </c>
      <c r="V425" s="1" t="s">
        <v>4175</v>
      </c>
    </row>
    <row r="426" s="1" customFormat="1" spans="1:22">
      <c r="A426" s="1" t="s">
        <v>3406</v>
      </c>
      <c r="B426" s="1" t="s">
        <v>826</v>
      </c>
      <c r="C426" s="1" t="s">
        <v>3407</v>
      </c>
      <c r="D426" s="1" t="s">
        <v>1881</v>
      </c>
      <c r="E426" s="1" t="s">
        <v>5406</v>
      </c>
      <c r="F426" s="1" t="s">
        <v>1452</v>
      </c>
      <c r="G426" s="1" t="s">
        <v>1461</v>
      </c>
      <c r="H426" s="1" t="s">
        <v>4046</v>
      </c>
      <c r="I426" s="1" t="s">
        <v>4498</v>
      </c>
      <c r="J426" s="1" t="s">
        <v>4048</v>
      </c>
      <c r="K426" s="1" t="s">
        <v>4498</v>
      </c>
      <c r="L426" s="1" t="s">
        <v>4498</v>
      </c>
      <c r="M426" s="1" t="s">
        <v>4049</v>
      </c>
      <c r="N426" s="1" t="s">
        <v>4049</v>
      </c>
      <c r="O426" s="1" t="s">
        <v>4050</v>
      </c>
      <c r="P426" s="1" t="s">
        <v>4051</v>
      </c>
      <c r="Q426" s="1" t="s">
        <v>4052</v>
      </c>
      <c r="R426" s="1" t="s">
        <v>5407</v>
      </c>
      <c r="S426" s="1" t="s">
        <v>75</v>
      </c>
      <c r="T426" s="1" t="s">
        <v>4054</v>
      </c>
      <c r="U426" s="1" t="s">
        <v>4012</v>
      </c>
      <c r="V426" s="1" t="s">
        <v>4071</v>
      </c>
    </row>
    <row r="427" s="1" customFormat="1" spans="1:22">
      <c r="A427" s="1" t="s">
        <v>2431</v>
      </c>
      <c r="B427" s="1" t="s">
        <v>826</v>
      </c>
      <c r="C427" s="1" t="s">
        <v>2432</v>
      </c>
      <c r="D427" s="1" t="s">
        <v>5408</v>
      </c>
      <c r="E427" s="1" t="s">
        <v>5409</v>
      </c>
      <c r="F427" s="1" t="s">
        <v>826</v>
      </c>
      <c r="G427" s="1" t="s">
        <v>2074</v>
      </c>
      <c r="H427" s="1" t="s">
        <v>4046</v>
      </c>
      <c r="I427" s="1" t="s">
        <v>5410</v>
      </c>
      <c r="J427" s="1" t="s">
        <v>4048</v>
      </c>
      <c r="K427" s="1" t="s">
        <v>5410</v>
      </c>
      <c r="L427" s="1" t="s">
        <v>5410</v>
      </c>
      <c r="M427" s="1" t="s">
        <v>4049</v>
      </c>
      <c r="N427" s="1" t="s">
        <v>4049</v>
      </c>
      <c r="O427" s="1" t="s">
        <v>4050</v>
      </c>
      <c r="P427" s="1" t="s">
        <v>4051</v>
      </c>
      <c r="Q427" s="1" t="s">
        <v>4052</v>
      </c>
      <c r="R427" s="1" t="s">
        <v>5411</v>
      </c>
      <c r="S427" s="1" t="s">
        <v>75</v>
      </c>
      <c r="T427" s="1" t="s">
        <v>4054</v>
      </c>
      <c r="U427" s="1" t="s">
        <v>4008</v>
      </c>
      <c r="V427" s="1" t="s">
        <v>4071</v>
      </c>
    </row>
    <row r="428" s="1" customFormat="1" spans="1:22">
      <c r="A428" s="1" t="s">
        <v>2446</v>
      </c>
      <c r="B428" s="1" t="s">
        <v>826</v>
      </c>
      <c r="C428" s="1" t="s">
        <v>2447</v>
      </c>
      <c r="D428" s="1" t="s">
        <v>1999</v>
      </c>
      <c r="E428" s="1" t="s">
        <v>5412</v>
      </c>
      <c r="F428" s="1" t="s">
        <v>826</v>
      </c>
      <c r="G428" s="1" t="s">
        <v>2074</v>
      </c>
      <c r="H428" s="1" t="s">
        <v>4046</v>
      </c>
      <c r="I428" s="1" t="s">
        <v>5413</v>
      </c>
      <c r="J428" s="1" t="s">
        <v>4048</v>
      </c>
      <c r="K428" s="1" t="s">
        <v>5413</v>
      </c>
      <c r="L428" s="1" t="s">
        <v>5413</v>
      </c>
      <c r="M428" s="1" t="s">
        <v>4049</v>
      </c>
      <c r="N428" s="1" t="s">
        <v>4049</v>
      </c>
      <c r="O428" s="1" t="s">
        <v>4050</v>
      </c>
      <c r="P428" s="1" t="s">
        <v>4051</v>
      </c>
      <c r="Q428" s="1" t="s">
        <v>4052</v>
      </c>
      <c r="R428" s="1" t="s">
        <v>5414</v>
      </c>
      <c r="S428" s="1" t="s">
        <v>75</v>
      </c>
      <c r="T428" s="1" t="s">
        <v>4054</v>
      </c>
      <c r="U428" s="1" t="s">
        <v>4008</v>
      </c>
      <c r="V428" s="1" t="s">
        <v>4175</v>
      </c>
    </row>
    <row r="429" s="1" customFormat="1" spans="1:22">
      <c r="A429" s="1" t="s">
        <v>3204</v>
      </c>
      <c r="B429" s="1" t="s">
        <v>826</v>
      </c>
      <c r="C429" s="1" t="s">
        <v>3205</v>
      </c>
      <c r="D429" s="1" t="s">
        <v>1156</v>
      </c>
      <c r="E429" s="1" t="s">
        <v>5415</v>
      </c>
      <c r="F429" s="1" t="s">
        <v>1452</v>
      </c>
      <c r="G429" s="1" t="s">
        <v>1461</v>
      </c>
      <c r="H429" s="1" t="s">
        <v>4046</v>
      </c>
      <c r="I429" s="1" t="s">
        <v>5416</v>
      </c>
      <c r="J429" s="1" t="s">
        <v>4048</v>
      </c>
      <c r="K429" s="1" t="s">
        <v>5416</v>
      </c>
      <c r="L429" s="1" t="s">
        <v>5416</v>
      </c>
      <c r="M429" s="1" t="s">
        <v>4049</v>
      </c>
      <c r="N429" s="1" t="s">
        <v>4049</v>
      </c>
      <c r="O429" s="1" t="s">
        <v>4050</v>
      </c>
      <c r="P429" s="1" t="s">
        <v>4051</v>
      </c>
      <c r="Q429" s="1" t="s">
        <v>4052</v>
      </c>
      <c r="R429" s="1" t="s">
        <v>5417</v>
      </c>
      <c r="S429" s="1" t="s">
        <v>75</v>
      </c>
      <c r="T429" s="1" t="s">
        <v>4054</v>
      </c>
      <c r="U429" s="1" t="s">
        <v>4008</v>
      </c>
      <c r="V429" s="1" t="s">
        <v>4175</v>
      </c>
    </row>
    <row r="430" s="1" customFormat="1" spans="1:22">
      <c r="A430" s="1" t="s">
        <v>2590</v>
      </c>
      <c r="B430" s="1" t="s">
        <v>826</v>
      </c>
      <c r="C430" s="1" t="s">
        <v>2591</v>
      </c>
      <c r="D430" s="1" t="s">
        <v>490</v>
      </c>
      <c r="E430" s="1" t="s">
        <v>5418</v>
      </c>
      <c r="F430" s="1" t="s">
        <v>2074</v>
      </c>
      <c r="G430" s="1" t="s">
        <v>1452</v>
      </c>
      <c r="H430" s="1" t="s">
        <v>4046</v>
      </c>
      <c r="I430" s="1" t="s">
        <v>5419</v>
      </c>
      <c r="J430" s="1" t="s">
        <v>4048</v>
      </c>
      <c r="K430" s="1" t="s">
        <v>5419</v>
      </c>
      <c r="L430" s="1" t="s">
        <v>5419</v>
      </c>
      <c r="M430" s="1" t="s">
        <v>4049</v>
      </c>
      <c r="N430" s="1" t="s">
        <v>4049</v>
      </c>
      <c r="O430" s="1" t="s">
        <v>4050</v>
      </c>
      <c r="P430" s="1" t="s">
        <v>4051</v>
      </c>
      <c r="Q430" s="1" t="s">
        <v>4052</v>
      </c>
      <c r="R430" s="1" t="s">
        <v>5420</v>
      </c>
      <c r="S430" s="1" t="s">
        <v>75</v>
      </c>
      <c r="T430" s="1" t="s">
        <v>4054</v>
      </c>
      <c r="U430" s="1" t="s">
        <v>4008</v>
      </c>
      <c r="V430" s="1" t="s">
        <v>4059</v>
      </c>
    </row>
    <row r="431" s="1" customFormat="1" spans="1:22">
      <c r="A431" s="1" t="s">
        <v>2967</v>
      </c>
      <c r="B431" s="1" t="s">
        <v>826</v>
      </c>
      <c r="C431" s="1" t="s">
        <v>2968</v>
      </c>
      <c r="D431" s="1" t="s">
        <v>5421</v>
      </c>
      <c r="E431" s="1" t="s">
        <v>5422</v>
      </c>
      <c r="F431" s="1" t="s">
        <v>2074</v>
      </c>
      <c r="G431" s="1" t="s">
        <v>1452</v>
      </c>
      <c r="H431" s="1" t="s">
        <v>4046</v>
      </c>
      <c r="I431" s="1" t="s">
        <v>5423</v>
      </c>
      <c r="J431" s="1" t="s">
        <v>4048</v>
      </c>
      <c r="K431" s="1" t="s">
        <v>5423</v>
      </c>
      <c r="L431" s="1" t="s">
        <v>5423</v>
      </c>
      <c r="M431" s="1" t="s">
        <v>4049</v>
      </c>
      <c r="N431" s="1" t="s">
        <v>4049</v>
      </c>
      <c r="O431" s="1" t="s">
        <v>4050</v>
      </c>
      <c r="P431" s="1" t="s">
        <v>4051</v>
      </c>
      <c r="Q431" s="1" t="s">
        <v>4052</v>
      </c>
      <c r="R431" s="1" t="s">
        <v>5424</v>
      </c>
      <c r="S431" s="1" t="s">
        <v>75</v>
      </c>
      <c r="T431" s="1" t="s">
        <v>4054</v>
      </c>
      <c r="U431" s="1" t="s">
        <v>4008</v>
      </c>
      <c r="V431" s="1" t="s">
        <v>4304</v>
      </c>
    </row>
    <row r="432" s="1" customFormat="1" spans="1:22">
      <c r="A432" s="1" t="s">
        <v>2769</v>
      </c>
      <c r="B432" s="1" t="s">
        <v>826</v>
      </c>
      <c r="C432" s="1" t="s">
        <v>2770</v>
      </c>
      <c r="D432" s="1" t="s">
        <v>2772</v>
      </c>
      <c r="E432" s="1" t="s">
        <v>5425</v>
      </c>
      <c r="F432" s="1" t="s">
        <v>2074</v>
      </c>
      <c r="G432" s="1" t="s">
        <v>1452</v>
      </c>
      <c r="H432" s="1" t="s">
        <v>4046</v>
      </c>
      <c r="I432" s="1" t="s">
        <v>5426</v>
      </c>
      <c r="J432" s="1" t="s">
        <v>4048</v>
      </c>
      <c r="K432" s="1" t="s">
        <v>5426</v>
      </c>
      <c r="L432" s="1" t="s">
        <v>5426</v>
      </c>
      <c r="M432" s="1" t="s">
        <v>4049</v>
      </c>
      <c r="N432" s="1" t="s">
        <v>4049</v>
      </c>
      <c r="O432" s="1" t="s">
        <v>4050</v>
      </c>
      <c r="P432" s="1" t="s">
        <v>4051</v>
      </c>
      <c r="Q432" s="1" t="s">
        <v>4052</v>
      </c>
      <c r="R432" s="1" t="s">
        <v>5427</v>
      </c>
      <c r="S432" s="1" t="s">
        <v>75</v>
      </c>
      <c r="T432" s="1" t="s">
        <v>4054</v>
      </c>
      <c r="U432" s="1" t="s">
        <v>4008</v>
      </c>
      <c r="V432" s="1" t="s">
        <v>4175</v>
      </c>
    </row>
    <row r="433" s="1" customFormat="1" spans="1:22">
      <c r="A433" s="1" t="s">
        <v>3214</v>
      </c>
      <c r="B433" s="1" t="s">
        <v>826</v>
      </c>
      <c r="C433" s="1" t="s">
        <v>3215</v>
      </c>
      <c r="D433" s="1" t="s">
        <v>471</v>
      </c>
      <c r="E433" s="1" t="s">
        <v>5428</v>
      </c>
      <c r="F433" s="1" t="s">
        <v>1452</v>
      </c>
      <c r="G433" s="1" t="s">
        <v>1461</v>
      </c>
      <c r="H433" s="1" t="s">
        <v>4046</v>
      </c>
      <c r="I433" s="1" t="s">
        <v>5429</v>
      </c>
      <c r="J433" s="1" t="s">
        <v>4048</v>
      </c>
      <c r="K433" s="1" t="s">
        <v>5429</v>
      </c>
      <c r="L433" s="1" t="s">
        <v>5429</v>
      </c>
      <c r="M433" s="1" t="s">
        <v>4049</v>
      </c>
      <c r="N433" s="1" t="s">
        <v>4049</v>
      </c>
      <c r="O433" s="1" t="s">
        <v>4050</v>
      </c>
      <c r="P433" s="1" t="s">
        <v>4051</v>
      </c>
      <c r="Q433" s="1" t="s">
        <v>4052</v>
      </c>
      <c r="R433" s="1" t="s">
        <v>5430</v>
      </c>
      <c r="S433" s="1" t="s">
        <v>75</v>
      </c>
      <c r="T433" s="1" t="s">
        <v>4054</v>
      </c>
      <c r="U433" s="1" t="s">
        <v>4008</v>
      </c>
      <c r="V433" s="1" t="s">
        <v>4175</v>
      </c>
    </row>
    <row r="434" s="1" customFormat="1" spans="1:22">
      <c r="A434" s="1" t="s">
        <v>2760</v>
      </c>
      <c r="B434" s="1" t="s">
        <v>826</v>
      </c>
      <c r="C434" s="1" t="s">
        <v>2761</v>
      </c>
      <c r="D434" s="1" t="s">
        <v>2763</v>
      </c>
      <c r="E434" s="1" t="s">
        <v>5431</v>
      </c>
      <c r="F434" s="1" t="s">
        <v>2074</v>
      </c>
      <c r="G434" s="1" t="s">
        <v>1452</v>
      </c>
      <c r="H434" s="1" t="s">
        <v>4046</v>
      </c>
      <c r="I434" s="1" t="s">
        <v>5432</v>
      </c>
      <c r="J434" s="1" t="s">
        <v>4048</v>
      </c>
      <c r="K434" s="1" t="s">
        <v>5432</v>
      </c>
      <c r="L434" s="1" t="s">
        <v>5432</v>
      </c>
      <c r="M434" s="1" t="s">
        <v>4049</v>
      </c>
      <c r="N434" s="1" t="s">
        <v>4049</v>
      </c>
      <c r="O434" s="1" t="s">
        <v>4050</v>
      </c>
      <c r="P434" s="1" t="s">
        <v>4051</v>
      </c>
      <c r="Q434" s="1" t="s">
        <v>4052</v>
      </c>
      <c r="R434" s="1" t="s">
        <v>5433</v>
      </c>
      <c r="S434" s="1" t="s">
        <v>75</v>
      </c>
      <c r="T434" s="1" t="s">
        <v>4054</v>
      </c>
      <c r="U434" s="1" t="s">
        <v>4008</v>
      </c>
      <c r="V434" s="1" t="s">
        <v>4175</v>
      </c>
    </row>
    <row r="435" s="1" customFormat="1" spans="1:22">
      <c r="A435" s="1" t="s">
        <v>3373</v>
      </c>
      <c r="B435" s="1" t="s">
        <v>826</v>
      </c>
      <c r="C435" s="1" t="s">
        <v>3374</v>
      </c>
      <c r="D435" s="1" t="s">
        <v>5434</v>
      </c>
      <c r="E435" s="1" t="s">
        <v>5435</v>
      </c>
      <c r="F435" s="1" t="s">
        <v>1452</v>
      </c>
      <c r="G435" s="1" t="s">
        <v>1461</v>
      </c>
      <c r="H435" s="1" t="s">
        <v>4046</v>
      </c>
      <c r="I435" s="1" t="s">
        <v>5436</v>
      </c>
      <c r="J435" s="1" t="s">
        <v>4048</v>
      </c>
      <c r="K435" s="1" t="s">
        <v>5436</v>
      </c>
      <c r="L435" s="1" t="s">
        <v>5436</v>
      </c>
      <c r="M435" s="1" t="s">
        <v>4049</v>
      </c>
      <c r="N435" s="1" t="s">
        <v>4049</v>
      </c>
      <c r="O435" s="1" t="s">
        <v>4050</v>
      </c>
      <c r="P435" s="1" t="s">
        <v>4051</v>
      </c>
      <c r="Q435" s="1" t="s">
        <v>4052</v>
      </c>
      <c r="R435" s="1" t="s">
        <v>5437</v>
      </c>
      <c r="S435" s="1" t="s">
        <v>75</v>
      </c>
      <c r="T435" s="1" t="s">
        <v>4054</v>
      </c>
      <c r="U435" s="1" t="s">
        <v>4008</v>
      </c>
      <c r="V435" s="1" t="s">
        <v>4071</v>
      </c>
    </row>
    <row r="436" s="1" customFormat="1" spans="1:22">
      <c r="A436" s="1" t="s">
        <v>3650</v>
      </c>
      <c r="B436" s="1" t="s">
        <v>826</v>
      </c>
      <c r="C436" s="1" t="s">
        <v>3651</v>
      </c>
      <c r="D436" s="1" t="s">
        <v>1031</v>
      </c>
      <c r="E436" s="1" t="s">
        <v>5438</v>
      </c>
      <c r="F436" s="1" t="s">
        <v>1461</v>
      </c>
      <c r="G436" s="1" t="s">
        <v>2075</v>
      </c>
      <c r="H436" s="1" t="s">
        <v>4046</v>
      </c>
      <c r="I436" s="1" t="s">
        <v>5439</v>
      </c>
      <c r="J436" s="1" t="s">
        <v>4048</v>
      </c>
      <c r="K436" s="1" t="s">
        <v>5439</v>
      </c>
      <c r="L436" s="1" t="s">
        <v>5439</v>
      </c>
      <c r="M436" s="1" t="s">
        <v>4049</v>
      </c>
      <c r="N436" s="1" t="s">
        <v>4049</v>
      </c>
      <c r="O436" s="1" t="s">
        <v>4050</v>
      </c>
      <c r="P436" s="1" t="s">
        <v>4051</v>
      </c>
      <c r="Q436" s="1" t="s">
        <v>4052</v>
      </c>
      <c r="R436" s="1" t="s">
        <v>5440</v>
      </c>
      <c r="S436" s="1" t="s">
        <v>75</v>
      </c>
      <c r="T436" s="1" t="s">
        <v>4054</v>
      </c>
      <c r="U436" s="1" t="s">
        <v>4012</v>
      </c>
      <c r="V436" s="1" t="s">
        <v>4080</v>
      </c>
    </row>
    <row r="437" s="1" customFormat="1" spans="1:22">
      <c r="A437" s="1" t="s">
        <v>2899</v>
      </c>
      <c r="B437" s="1" t="s">
        <v>826</v>
      </c>
      <c r="C437" s="1" t="s">
        <v>2900</v>
      </c>
      <c r="D437" s="1" t="s">
        <v>5434</v>
      </c>
      <c r="E437" s="1" t="s">
        <v>5441</v>
      </c>
      <c r="F437" s="1" t="s">
        <v>2074</v>
      </c>
      <c r="G437" s="1" t="s">
        <v>1452</v>
      </c>
      <c r="H437" s="1" t="s">
        <v>4046</v>
      </c>
      <c r="I437" s="1" t="s">
        <v>5436</v>
      </c>
      <c r="J437" s="1" t="s">
        <v>4048</v>
      </c>
      <c r="K437" s="1" t="s">
        <v>5436</v>
      </c>
      <c r="L437" s="1" t="s">
        <v>5436</v>
      </c>
      <c r="M437" s="1" t="s">
        <v>4049</v>
      </c>
      <c r="N437" s="1" t="s">
        <v>4049</v>
      </c>
      <c r="O437" s="1" t="s">
        <v>4050</v>
      </c>
      <c r="P437" s="1" t="s">
        <v>4051</v>
      </c>
      <c r="Q437" s="1" t="s">
        <v>4052</v>
      </c>
      <c r="R437" s="1" t="s">
        <v>5442</v>
      </c>
      <c r="S437" s="1" t="s">
        <v>75</v>
      </c>
      <c r="T437" s="1" t="s">
        <v>4054</v>
      </c>
      <c r="U437" s="1" t="s">
        <v>4008</v>
      </c>
      <c r="V437" s="1" t="s">
        <v>4071</v>
      </c>
    </row>
    <row r="438" s="1" customFormat="1" spans="1:22">
      <c r="A438" s="1" t="s">
        <v>2916</v>
      </c>
      <c r="B438" s="1" t="s">
        <v>826</v>
      </c>
      <c r="C438" s="1" t="s">
        <v>2917</v>
      </c>
      <c r="D438" s="1" t="s">
        <v>5443</v>
      </c>
      <c r="E438" s="1" t="s">
        <v>5444</v>
      </c>
      <c r="F438" s="1" t="s">
        <v>2074</v>
      </c>
      <c r="G438" s="1" t="s">
        <v>1452</v>
      </c>
      <c r="H438" s="1" t="s">
        <v>4046</v>
      </c>
      <c r="I438" s="1" t="s">
        <v>5445</v>
      </c>
      <c r="J438" s="1" t="s">
        <v>4048</v>
      </c>
      <c r="K438" s="1" t="s">
        <v>5445</v>
      </c>
      <c r="L438" s="1" t="s">
        <v>5445</v>
      </c>
      <c r="M438" s="1" t="s">
        <v>4049</v>
      </c>
      <c r="N438" s="1" t="s">
        <v>4049</v>
      </c>
      <c r="O438" s="1" t="s">
        <v>4050</v>
      </c>
      <c r="P438" s="1" t="s">
        <v>4051</v>
      </c>
      <c r="Q438" s="1" t="s">
        <v>4052</v>
      </c>
      <c r="R438" s="1" t="s">
        <v>5446</v>
      </c>
      <c r="S438" s="1" t="s">
        <v>75</v>
      </c>
      <c r="T438" s="1" t="s">
        <v>4054</v>
      </c>
      <c r="U438" s="1" t="s">
        <v>4008</v>
      </c>
      <c r="V438" s="1" t="s">
        <v>4071</v>
      </c>
    </row>
    <row r="439" s="1" customFormat="1" spans="1:22">
      <c r="A439" s="1" t="s">
        <v>2940</v>
      </c>
      <c r="B439" s="1" t="s">
        <v>826</v>
      </c>
      <c r="C439" s="1" t="s">
        <v>2941</v>
      </c>
      <c r="D439" s="1" t="s">
        <v>2943</v>
      </c>
      <c r="E439" s="1" t="s">
        <v>5447</v>
      </c>
      <c r="F439" s="1" t="s">
        <v>2074</v>
      </c>
      <c r="G439" s="1" t="s">
        <v>1452</v>
      </c>
      <c r="H439" s="1" t="s">
        <v>4046</v>
      </c>
      <c r="I439" s="1" t="s">
        <v>5448</v>
      </c>
      <c r="J439" s="1" t="s">
        <v>4048</v>
      </c>
      <c r="K439" s="1" t="s">
        <v>5448</v>
      </c>
      <c r="L439" s="1" t="s">
        <v>5448</v>
      </c>
      <c r="M439" s="1" t="s">
        <v>4049</v>
      </c>
      <c r="N439" s="1" t="s">
        <v>4049</v>
      </c>
      <c r="O439" s="1" t="s">
        <v>4050</v>
      </c>
      <c r="P439" s="1" t="s">
        <v>4051</v>
      </c>
      <c r="Q439" s="1" t="s">
        <v>4052</v>
      </c>
      <c r="R439" s="1" t="s">
        <v>5449</v>
      </c>
      <c r="S439" s="1" t="s">
        <v>75</v>
      </c>
      <c r="T439" s="1" t="s">
        <v>4054</v>
      </c>
      <c r="U439" s="1" t="s">
        <v>4008</v>
      </c>
      <c r="V439" s="1" t="s">
        <v>4175</v>
      </c>
    </row>
    <row r="440" s="1" customFormat="1" spans="1:22">
      <c r="A440" s="1" t="s">
        <v>3664</v>
      </c>
      <c r="B440" s="1" t="s">
        <v>826</v>
      </c>
      <c r="C440" s="1" t="s">
        <v>3665</v>
      </c>
      <c r="D440" s="1" t="s">
        <v>2763</v>
      </c>
      <c r="E440" s="1" t="s">
        <v>5450</v>
      </c>
      <c r="F440" s="1" t="s">
        <v>1461</v>
      </c>
      <c r="G440" s="1" t="s">
        <v>2075</v>
      </c>
      <c r="H440" s="1" t="s">
        <v>4046</v>
      </c>
      <c r="I440" s="1" t="s">
        <v>5451</v>
      </c>
      <c r="J440" s="1" t="s">
        <v>4048</v>
      </c>
      <c r="K440" s="1" t="s">
        <v>5451</v>
      </c>
      <c r="L440" s="1" t="s">
        <v>5451</v>
      </c>
      <c r="M440" s="1" t="s">
        <v>4049</v>
      </c>
      <c r="N440" s="1" t="s">
        <v>4049</v>
      </c>
      <c r="O440" s="1" t="s">
        <v>4050</v>
      </c>
      <c r="P440" s="1" t="s">
        <v>4051</v>
      </c>
      <c r="Q440" s="1" t="s">
        <v>4052</v>
      </c>
      <c r="R440" s="1" t="s">
        <v>5452</v>
      </c>
      <c r="S440" s="1" t="s">
        <v>75</v>
      </c>
      <c r="T440" s="1" t="s">
        <v>4054</v>
      </c>
      <c r="U440" s="1" t="s">
        <v>4008</v>
      </c>
      <c r="V440" s="1" t="s">
        <v>4175</v>
      </c>
    </row>
    <row r="441" s="1" customFormat="1" spans="1:22">
      <c r="A441" s="1" t="s">
        <v>3819</v>
      </c>
      <c r="B441" s="1" t="s">
        <v>2074</v>
      </c>
      <c r="C441" s="1" t="s">
        <v>3820</v>
      </c>
      <c r="D441" s="1" t="s">
        <v>1881</v>
      </c>
      <c r="E441" s="1" t="s">
        <v>5453</v>
      </c>
      <c r="F441" s="1" t="s">
        <v>1461</v>
      </c>
      <c r="G441" s="1" t="s">
        <v>2075</v>
      </c>
      <c r="H441" s="1" t="s">
        <v>4046</v>
      </c>
      <c r="I441" s="1" t="s">
        <v>5454</v>
      </c>
      <c r="J441" s="1" t="s">
        <v>4048</v>
      </c>
      <c r="K441" s="1" t="s">
        <v>5454</v>
      </c>
      <c r="L441" s="1" t="s">
        <v>5454</v>
      </c>
      <c r="M441" s="1" t="s">
        <v>4049</v>
      </c>
      <c r="N441" s="1" t="s">
        <v>4049</v>
      </c>
      <c r="O441" s="1" t="s">
        <v>4050</v>
      </c>
      <c r="P441" s="1" t="s">
        <v>4051</v>
      </c>
      <c r="Q441" s="1" t="s">
        <v>4052</v>
      </c>
      <c r="R441" s="1" t="s">
        <v>5455</v>
      </c>
      <c r="S441" s="1" t="s">
        <v>75</v>
      </c>
      <c r="T441" s="1" t="s">
        <v>4054</v>
      </c>
      <c r="U441" s="1" t="s">
        <v>4012</v>
      </c>
      <c r="V441" s="1" t="s">
        <v>4071</v>
      </c>
    </row>
    <row r="442" s="1" customFormat="1" spans="1:22">
      <c r="A442" s="1" t="s">
        <v>3655</v>
      </c>
      <c r="B442" s="1" t="s">
        <v>2074</v>
      </c>
      <c r="C442" s="1" t="s">
        <v>3656</v>
      </c>
      <c r="D442" s="1" t="s">
        <v>3658</v>
      </c>
      <c r="E442" s="1" t="s">
        <v>5456</v>
      </c>
      <c r="F442" s="1" t="s">
        <v>1452</v>
      </c>
      <c r="G442" s="1" t="s">
        <v>2075</v>
      </c>
      <c r="H442" s="1" t="s">
        <v>4046</v>
      </c>
      <c r="I442" s="1" t="s">
        <v>5457</v>
      </c>
      <c r="J442" s="1" t="s">
        <v>4048</v>
      </c>
      <c r="K442" s="1" t="s">
        <v>5457</v>
      </c>
      <c r="L442" s="1" t="s">
        <v>5457</v>
      </c>
      <c r="M442" s="1" t="s">
        <v>4049</v>
      </c>
      <c r="N442" s="1" t="s">
        <v>4049</v>
      </c>
      <c r="O442" s="1" t="s">
        <v>4050</v>
      </c>
      <c r="P442" s="1" t="s">
        <v>4051</v>
      </c>
      <c r="Q442" s="1" t="s">
        <v>4052</v>
      </c>
      <c r="R442" s="1" t="s">
        <v>5458</v>
      </c>
      <c r="S442" s="1" t="s">
        <v>75</v>
      </c>
      <c r="T442" s="1" t="s">
        <v>4054</v>
      </c>
      <c r="U442" s="1" t="s">
        <v>4008</v>
      </c>
      <c r="V442" s="1" t="s">
        <v>4175</v>
      </c>
    </row>
    <row r="443" s="1" customFormat="1" spans="1:22">
      <c r="A443" s="1" t="s">
        <v>3796</v>
      </c>
      <c r="B443" s="1" t="s">
        <v>2074</v>
      </c>
      <c r="C443" s="1" t="s">
        <v>3797</v>
      </c>
      <c r="D443" s="1" t="s">
        <v>1915</v>
      </c>
      <c r="E443" s="1" t="s">
        <v>5459</v>
      </c>
      <c r="F443" s="1" t="s">
        <v>2074</v>
      </c>
      <c r="G443" s="1" t="s">
        <v>2075</v>
      </c>
      <c r="H443" s="1" t="s">
        <v>4046</v>
      </c>
      <c r="I443" s="1" t="s">
        <v>5460</v>
      </c>
      <c r="J443" s="1" t="s">
        <v>4048</v>
      </c>
      <c r="K443" s="1" t="s">
        <v>5460</v>
      </c>
      <c r="L443" s="1" t="s">
        <v>5460</v>
      </c>
      <c r="M443" s="1" t="s">
        <v>4049</v>
      </c>
      <c r="N443" s="1" t="s">
        <v>4049</v>
      </c>
      <c r="O443" s="1" t="s">
        <v>4050</v>
      </c>
      <c r="P443" s="1" t="s">
        <v>4051</v>
      </c>
      <c r="Q443" s="1" t="s">
        <v>4052</v>
      </c>
      <c r="R443" s="1" t="s">
        <v>5461</v>
      </c>
      <c r="S443" s="1" t="s">
        <v>75</v>
      </c>
      <c r="T443" s="1" t="s">
        <v>4054</v>
      </c>
      <c r="U443" s="1" t="s">
        <v>4012</v>
      </c>
      <c r="V443" s="1" t="s">
        <v>4071</v>
      </c>
    </row>
    <row r="444" s="1" customFormat="1" spans="1:22">
      <c r="A444" s="1" t="s">
        <v>2925</v>
      </c>
      <c r="B444" s="1" t="s">
        <v>2074</v>
      </c>
      <c r="C444" s="1" t="s">
        <v>2926</v>
      </c>
      <c r="D444" s="1" t="s">
        <v>5462</v>
      </c>
      <c r="E444" s="1" t="s">
        <v>5463</v>
      </c>
      <c r="F444" s="1" t="s">
        <v>2074</v>
      </c>
      <c r="G444" s="1" t="s">
        <v>1452</v>
      </c>
      <c r="H444" s="1" t="s">
        <v>4046</v>
      </c>
      <c r="I444" s="1" t="s">
        <v>5464</v>
      </c>
      <c r="J444" s="1" t="s">
        <v>4048</v>
      </c>
      <c r="K444" s="1" t="s">
        <v>5464</v>
      </c>
      <c r="L444" s="1" t="s">
        <v>5464</v>
      </c>
      <c r="M444" s="1" t="s">
        <v>4049</v>
      </c>
      <c r="N444" s="1" t="s">
        <v>4049</v>
      </c>
      <c r="O444" s="1" t="s">
        <v>4050</v>
      </c>
      <c r="P444" s="1" t="s">
        <v>4051</v>
      </c>
      <c r="Q444" s="1" t="s">
        <v>4052</v>
      </c>
      <c r="R444" s="1" t="s">
        <v>5465</v>
      </c>
      <c r="S444" s="1" t="s">
        <v>75</v>
      </c>
      <c r="T444" s="1" t="s">
        <v>4054</v>
      </c>
      <c r="U444" s="1" t="s">
        <v>4008</v>
      </c>
      <c r="V444" s="1" t="s">
        <v>4080</v>
      </c>
    </row>
    <row r="445" s="1" customFormat="1" spans="1:22">
      <c r="A445" s="1" t="s">
        <v>3240</v>
      </c>
      <c r="B445" s="1" t="s">
        <v>2074</v>
      </c>
      <c r="C445" s="1" t="s">
        <v>3241</v>
      </c>
      <c r="D445" s="1" t="s">
        <v>5013</v>
      </c>
      <c r="E445" s="1" t="s">
        <v>5466</v>
      </c>
      <c r="F445" s="1" t="s">
        <v>1452</v>
      </c>
      <c r="G445" s="1" t="s">
        <v>1461</v>
      </c>
      <c r="H445" s="1" t="s">
        <v>4046</v>
      </c>
      <c r="I445" s="1" t="s">
        <v>4078</v>
      </c>
      <c r="J445" s="1" t="s">
        <v>4048</v>
      </c>
      <c r="K445" s="1" t="s">
        <v>4078</v>
      </c>
      <c r="L445" s="1" t="s">
        <v>4078</v>
      </c>
      <c r="M445" s="1" t="s">
        <v>4049</v>
      </c>
      <c r="N445" s="1" t="s">
        <v>4049</v>
      </c>
      <c r="O445" s="1" t="s">
        <v>4050</v>
      </c>
      <c r="P445" s="1" t="s">
        <v>4051</v>
      </c>
      <c r="Q445" s="1" t="s">
        <v>4052</v>
      </c>
      <c r="R445" s="1" t="s">
        <v>5467</v>
      </c>
      <c r="S445" s="1" t="s">
        <v>75</v>
      </c>
      <c r="T445" s="1" t="s">
        <v>4054</v>
      </c>
      <c r="U445" s="1" t="s">
        <v>4012</v>
      </c>
      <c r="V445" s="1" t="s">
        <v>4080</v>
      </c>
    </row>
    <row r="446" s="1" customFormat="1" spans="1:22">
      <c r="A446" s="1" t="s">
        <v>3397</v>
      </c>
      <c r="B446" s="1" t="s">
        <v>2074</v>
      </c>
      <c r="C446" s="1" t="s">
        <v>3398</v>
      </c>
      <c r="D446" s="1" t="s">
        <v>5468</v>
      </c>
      <c r="E446" s="1" t="s">
        <v>5469</v>
      </c>
      <c r="F446" s="1" t="s">
        <v>1452</v>
      </c>
      <c r="G446" s="1" t="s">
        <v>1461</v>
      </c>
      <c r="H446" s="1" t="s">
        <v>4046</v>
      </c>
      <c r="I446" s="1" t="s">
        <v>5470</v>
      </c>
      <c r="J446" s="1" t="s">
        <v>4048</v>
      </c>
      <c r="K446" s="1" t="s">
        <v>5470</v>
      </c>
      <c r="L446" s="1" t="s">
        <v>5470</v>
      </c>
      <c r="M446" s="1" t="s">
        <v>4049</v>
      </c>
      <c r="N446" s="1" t="s">
        <v>4049</v>
      </c>
      <c r="O446" s="1" t="s">
        <v>4050</v>
      </c>
      <c r="P446" s="1" t="s">
        <v>4051</v>
      </c>
      <c r="Q446" s="1" t="s">
        <v>4052</v>
      </c>
      <c r="R446" s="1" t="s">
        <v>5471</v>
      </c>
      <c r="S446" s="1" t="s">
        <v>75</v>
      </c>
      <c r="T446" s="1" t="s">
        <v>4054</v>
      </c>
      <c r="U446" s="1" t="s">
        <v>4008</v>
      </c>
      <c r="V446" s="1" t="s">
        <v>4071</v>
      </c>
    </row>
    <row r="447" s="1" customFormat="1" spans="1:22">
      <c r="A447" s="1" t="s">
        <v>3676</v>
      </c>
      <c r="B447" s="1" t="s">
        <v>2074</v>
      </c>
      <c r="C447" s="1" t="s">
        <v>3677</v>
      </c>
      <c r="D447" s="1" t="s">
        <v>481</v>
      </c>
      <c r="E447" s="1" t="s">
        <v>5472</v>
      </c>
      <c r="F447" s="1" t="s">
        <v>1461</v>
      </c>
      <c r="G447" s="1" t="s">
        <v>2075</v>
      </c>
      <c r="H447" s="1" t="s">
        <v>4046</v>
      </c>
      <c r="I447" s="1" t="s">
        <v>5473</v>
      </c>
      <c r="J447" s="1" t="s">
        <v>4048</v>
      </c>
      <c r="K447" s="1" t="s">
        <v>5473</v>
      </c>
      <c r="L447" s="1" t="s">
        <v>5473</v>
      </c>
      <c r="M447" s="1" t="s">
        <v>4049</v>
      </c>
      <c r="N447" s="1" t="s">
        <v>4049</v>
      </c>
      <c r="O447" s="1" t="s">
        <v>4050</v>
      </c>
      <c r="P447" s="1" t="s">
        <v>4051</v>
      </c>
      <c r="Q447" s="1" t="s">
        <v>4052</v>
      </c>
      <c r="R447" s="1" t="s">
        <v>5474</v>
      </c>
      <c r="S447" s="1" t="s">
        <v>75</v>
      </c>
      <c r="T447" s="1" t="s">
        <v>4054</v>
      </c>
      <c r="U447" s="1" t="s">
        <v>4008</v>
      </c>
      <c r="V447" s="1" t="s">
        <v>4175</v>
      </c>
    </row>
    <row r="448" s="1" customFormat="1" spans="1:22">
      <c r="A448" s="1" t="s">
        <v>3824</v>
      </c>
      <c r="B448" s="1" t="s">
        <v>2074</v>
      </c>
      <c r="C448" s="1" t="s">
        <v>3825</v>
      </c>
      <c r="D448" s="1" t="s">
        <v>5271</v>
      </c>
      <c r="E448" s="1" t="s">
        <v>5475</v>
      </c>
      <c r="F448" s="1" t="s">
        <v>1461</v>
      </c>
      <c r="G448" s="1" t="s">
        <v>2075</v>
      </c>
      <c r="H448" s="1" t="s">
        <v>4046</v>
      </c>
      <c r="I448" s="1" t="s">
        <v>5476</v>
      </c>
      <c r="J448" s="1" t="s">
        <v>4048</v>
      </c>
      <c r="K448" s="1" t="s">
        <v>5476</v>
      </c>
      <c r="L448" s="1" t="s">
        <v>5476</v>
      </c>
      <c r="M448" s="1" t="s">
        <v>4049</v>
      </c>
      <c r="N448" s="1" t="s">
        <v>4049</v>
      </c>
      <c r="O448" s="1" t="s">
        <v>4050</v>
      </c>
      <c r="P448" s="1" t="s">
        <v>4051</v>
      </c>
      <c r="Q448" s="1" t="s">
        <v>4052</v>
      </c>
      <c r="R448" s="1" t="s">
        <v>5477</v>
      </c>
      <c r="S448" s="1" t="s">
        <v>75</v>
      </c>
      <c r="T448" s="1" t="s">
        <v>4054</v>
      </c>
      <c r="U448" s="1" t="s">
        <v>4008</v>
      </c>
      <c r="V448" s="1" t="s">
        <v>4071</v>
      </c>
    </row>
    <row r="449" s="1" customFormat="1" spans="1:22">
      <c r="A449" s="1" t="s">
        <v>3816</v>
      </c>
      <c r="B449" s="1" t="s">
        <v>2074</v>
      </c>
      <c r="C449" s="1" t="s">
        <v>3817</v>
      </c>
      <c r="D449" s="1" t="s">
        <v>1881</v>
      </c>
      <c r="E449" s="1" t="s">
        <v>5478</v>
      </c>
      <c r="F449" s="1" t="s">
        <v>1461</v>
      </c>
      <c r="G449" s="1" t="s">
        <v>2075</v>
      </c>
      <c r="H449" s="1" t="s">
        <v>4046</v>
      </c>
      <c r="I449" s="1" t="s">
        <v>4498</v>
      </c>
      <c r="J449" s="1" t="s">
        <v>4048</v>
      </c>
      <c r="K449" s="1" t="s">
        <v>4498</v>
      </c>
      <c r="L449" s="1" t="s">
        <v>4498</v>
      </c>
      <c r="M449" s="1" t="s">
        <v>4049</v>
      </c>
      <c r="N449" s="1" t="s">
        <v>4049</v>
      </c>
      <c r="O449" s="1" t="s">
        <v>4050</v>
      </c>
      <c r="P449" s="1" t="s">
        <v>4051</v>
      </c>
      <c r="Q449" s="1" t="s">
        <v>4052</v>
      </c>
      <c r="R449" s="1" t="s">
        <v>5479</v>
      </c>
      <c r="S449" s="1" t="s">
        <v>75</v>
      </c>
      <c r="T449" s="1" t="s">
        <v>4054</v>
      </c>
      <c r="U449" s="1" t="s">
        <v>4012</v>
      </c>
      <c r="V449" s="1" t="s">
        <v>4071</v>
      </c>
    </row>
    <row r="450" s="1" customFormat="1" spans="1:22">
      <c r="A450" s="1" t="s">
        <v>3813</v>
      </c>
      <c r="B450" s="1" t="s">
        <v>2074</v>
      </c>
      <c r="C450" s="1" t="s">
        <v>3814</v>
      </c>
      <c r="D450" s="1" t="s">
        <v>1881</v>
      </c>
      <c r="E450" s="1" t="s">
        <v>5480</v>
      </c>
      <c r="F450" s="1" t="s">
        <v>1461</v>
      </c>
      <c r="G450" s="1" t="s">
        <v>2075</v>
      </c>
      <c r="H450" s="1" t="s">
        <v>4046</v>
      </c>
      <c r="I450" s="1" t="s">
        <v>4498</v>
      </c>
      <c r="J450" s="1" t="s">
        <v>4048</v>
      </c>
      <c r="K450" s="1" t="s">
        <v>4498</v>
      </c>
      <c r="L450" s="1" t="s">
        <v>4498</v>
      </c>
      <c r="M450" s="1" t="s">
        <v>4049</v>
      </c>
      <c r="N450" s="1" t="s">
        <v>4049</v>
      </c>
      <c r="O450" s="1" t="s">
        <v>4050</v>
      </c>
      <c r="P450" s="1" t="s">
        <v>4051</v>
      </c>
      <c r="Q450" s="1" t="s">
        <v>4052</v>
      </c>
      <c r="R450" s="1" t="s">
        <v>5481</v>
      </c>
      <c r="S450" s="1" t="s">
        <v>75</v>
      </c>
      <c r="T450" s="1" t="s">
        <v>4054</v>
      </c>
      <c r="U450" s="1" t="s">
        <v>4012</v>
      </c>
      <c r="V450" s="1" t="s">
        <v>4071</v>
      </c>
    </row>
    <row r="451" s="1" customFormat="1" spans="1:22">
      <c r="A451" s="1" t="s">
        <v>2949</v>
      </c>
      <c r="B451" s="1" t="s">
        <v>2074</v>
      </c>
      <c r="C451" s="1" t="s">
        <v>2950</v>
      </c>
      <c r="D451" s="1" t="s">
        <v>2952</v>
      </c>
      <c r="E451" s="1" t="s">
        <v>5482</v>
      </c>
      <c r="F451" s="1" t="s">
        <v>2074</v>
      </c>
      <c r="G451" s="1" t="s">
        <v>1452</v>
      </c>
      <c r="H451" s="1" t="s">
        <v>4046</v>
      </c>
      <c r="I451" s="1" t="s">
        <v>5483</v>
      </c>
      <c r="J451" s="1" t="s">
        <v>4048</v>
      </c>
      <c r="K451" s="1" t="s">
        <v>5483</v>
      </c>
      <c r="L451" s="1" t="s">
        <v>5483</v>
      </c>
      <c r="M451" s="1" t="s">
        <v>4049</v>
      </c>
      <c r="N451" s="1" t="s">
        <v>4049</v>
      </c>
      <c r="O451" s="1" t="s">
        <v>4050</v>
      </c>
      <c r="P451" s="1" t="s">
        <v>4051</v>
      </c>
      <c r="Q451" s="1" t="s">
        <v>4052</v>
      </c>
      <c r="R451" s="1" t="s">
        <v>5484</v>
      </c>
      <c r="S451" s="1" t="s">
        <v>75</v>
      </c>
      <c r="T451" s="1" t="s">
        <v>4054</v>
      </c>
      <c r="U451" s="1" t="s">
        <v>4008</v>
      </c>
      <c r="V451" s="1" t="s">
        <v>4175</v>
      </c>
    </row>
    <row r="452" s="1" customFormat="1" spans="1:22">
      <c r="A452" s="1" t="s">
        <v>3810</v>
      </c>
      <c r="B452" s="1" t="s">
        <v>2074</v>
      </c>
      <c r="C452" s="1" t="s">
        <v>3811</v>
      </c>
      <c r="D452" s="1" t="s">
        <v>3805</v>
      </c>
      <c r="E452" s="1" t="s">
        <v>5485</v>
      </c>
      <c r="F452" s="1" t="s">
        <v>1461</v>
      </c>
      <c r="G452" s="1" t="s">
        <v>2075</v>
      </c>
      <c r="H452" s="1" t="s">
        <v>4046</v>
      </c>
      <c r="I452" s="1" t="s">
        <v>5486</v>
      </c>
      <c r="J452" s="1" t="s">
        <v>4048</v>
      </c>
      <c r="K452" s="1" t="s">
        <v>5486</v>
      </c>
      <c r="L452" s="1" t="s">
        <v>5486</v>
      </c>
      <c r="M452" s="1" t="s">
        <v>4049</v>
      </c>
      <c r="N452" s="1" t="s">
        <v>4049</v>
      </c>
      <c r="O452" s="1" t="s">
        <v>4050</v>
      </c>
      <c r="P452" s="1" t="s">
        <v>4051</v>
      </c>
      <c r="Q452" s="1" t="s">
        <v>4052</v>
      </c>
      <c r="R452" s="1" t="s">
        <v>5487</v>
      </c>
      <c r="S452" s="1" t="s">
        <v>75</v>
      </c>
      <c r="T452" s="1" t="s">
        <v>4054</v>
      </c>
      <c r="U452" s="1" t="s">
        <v>4008</v>
      </c>
      <c r="V452" s="1" t="s">
        <v>4071</v>
      </c>
    </row>
    <row r="453" s="1" customFormat="1" spans="1:22">
      <c r="A453" s="1" t="s">
        <v>3802</v>
      </c>
      <c r="B453" s="1" t="s">
        <v>2074</v>
      </c>
      <c r="C453" s="1" t="s">
        <v>3803</v>
      </c>
      <c r="D453" s="1" t="s">
        <v>3805</v>
      </c>
      <c r="E453" s="1" t="s">
        <v>5485</v>
      </c>
      <c r="F453" s="1" t="s">
        <v>1461</v>
      </c>
      <c r="G453" s="1" t="s">
        <v>2075</v>
      </c>
      <c r="H453" s="1" t="s">
        <v>4046</v>
      </c>
      <c r="I453" s="1" t="s">
        <v>5488</v>
      </c>
      <c r="J453" s="1" t="s">
        <v>4048</v>
      </c>
      <c r="K453" s="1" t="s">
        <v>5488</v>
      </c>
      <c r="L453" s="1" t="s">
        <v>5488</v>
      </c>
      <c r="M453" s="1" t="s">
        <v>4049</v>
      </c>
      <c r="N453" s="1" t="s">
        <v>4049</v>
      </c>
      <c r="O453" s="1" t="s">
        <v>4050</v>
      </c>
      <c r="P453" s="1" t="s">
        <v>4051</v>
      </c>
      <c r="Q453" s="1" t="s">
        <v>4052</v>
      </c>
      <c r="R453" s="1" t="s">
        <v>5489</v>
      </c>
      <c r="S453" s="1" t="s">
        <v>75</v>
      </c>
      <c r="T453" s="1" t="s">
        <v>4054</v>
      </c>
      <c r="U453" s="1" t="s">
        <v>4008</v>
      </c>
      <c r="V453" s="1" t="s">
        <v>4071</v>
      </c>
    </row>
    <row r="454" s="1" customFormat="1" spans="1:22">
      <c r="A454" s="1" t="s">
        <v>3234</v>
      </c>
      <c r="B454" s="1" t="s">
        <v>2074</v>
      </c>
      <c r="C454" s="1" t="s">
        <v>3235</v>
      </c>
      <c r="D454" s="1" t="s">
        <v>3230</v>
      </c>
      <c r="E454" s="1" t="s">
        <v>5490</v>
      </c>
      <c r="F454" s="1" t="s">
        <v>1452</v>
      </c>
      <c r="G454" s="1" t="s">
        <v>1461</v>
      </c>
      <c r="H454" s="1" t="s">
        <v>4046</v>
      </c>
      <c r="I454" s="1" t="s">
        <v>5491</v>
      </c>
      <c r="J454" s="1" t="s">
        <v>4048</v>
      </c>
      <c r="K454" s="1" t="s">
        <v>5491</v>
      </c>
      <c r="L454" s="1" t="s">
        <v>5491</v>
      </c>
      <c r="M454" s="1" t="s">
        <v>4049</v>
      </c>
      <c r="N454" s="1" t="s">
        <v>4049</v>
      </c>
      <c r="O454" s="1" t="s">
        <v>4050</v>
      </c>
      <c r="P454" s="1" t="s">
        <v>4051</v>
      </c>
      <c r="Q454" s="1" t="s">
        <v>4052</v>
      </c>
      <c r="R454" s="1" t="s">
        <v>5492</v>
      </c>
      <c r="S454" s="1" t="s">
        <v>75</v>
      </c>
      <c r="T454" s="1" t="s">
        <v>4054</v>
      </c>
      <c r="U454" s="1" t="s">
        <v>4008</v>
      </c>
      <c r="V454" s="1" t="s">
        <v>4125</v>
      </c>
    </row>
    <row r="455" s="1" customFormat="1" spans="1:22">
      <c r="A455" s="1" t="s">
        <v>3227</v>
      </c>
      <c r="B455" s="1" t="s">
        <v>2074</v>
      </c>
      <c r="C455" s="1" t="s">
        <v>3228</v>
      </c>
      <c r="D455" s="1" t="s">
        <v>3230</v>
      </c>
      <c r="E455" s="1" t="s">
        <v>5493</v>
      </c>
      <c r="F455" s="1" t="s">
        <v>1452</v>
      </c>
      <c r="G455" s="1" t="s">
        <v>1461</v>
      </c>
      <c r="H455" s="1" t="s">
        <v>4046</v>
      </c>
      <c r="I455" s="1" t="s">
        <v>5494</v>
      </c>
      <c r="J455" s="1" t="s">
        <v>4048</v>
      </c>
      <c r="K455" s="1" t="s">
        <v>5494</v>
      </c>
      <c r="L455" s="1" t="s">
        <v>5494</v>
      </c>
      <c r="M455" s="1" t="s">
        <v>4049</v>
      </c>
      <c r="N455" s="1" t="s">
        <v>4049</v>
      </c>
      <c r="O455" s="1" t="s">
        <v>4050</v>
      </c>
      <c r="P455" s="1" t="s">
        <v>4051</v>
      </c>
      <c r="Q455" s="1" t="s">
        <v>4052</v>
      </c>
      <c r="R455" s="1" t="s">
        <v>5495</v>
      </c>
      <c r="S455" s="1" t="s">
        <v>75</v>
      </c>
      <c r="T455" s="1" t="s">
        <v>4054</v>
      </c>
      <c r="U455" s="1" t="s">
        <v>4008</v>
      </c>
      <c r="V455" s="1" t="s">
        <v>4125</v>
      </c>
    </row>
    <row r="456" s="1" customFormat="1" spans="1:22">
      <c r="A456" s="1" t="s">
        <v>3220</v>
      </c>
      <c r="B456" s="1" t="s">
        <v>2074</v>
      </c>
      <c r="C456" s="1" t="s">
        <v>3221</v>
      </c>
      <c r="D456" s="1" t="s">
        <v>3223</v>
      </c>
      <c r="E456" s="1" t="s">
        <v>5496</v>
      </c>
      <c r="F456" s="1" t="s">
        <v>1452</v>
      </c>
      <c r="G456" s="1" t="s">
        <v>1461</v>
      </c>
      <c r="H456" s="1" t="s">
        <v>4046</v>
      </c>
      <c r="I456" s="1" t="s">
        <v>5497</v>
      </c>
      <c r="J456" s="1" t="s">
        <v>4048</v>
      </c>
      <c r="K456" s="1" t="s">
        <v>5497</v>
      </c>
      <c r="L456" s="1" t="s">
        <v>5497</v>
      </c>
      <c r="M456" s="1" t="s">
        <v>4049</v>
      </c>
      <c r="N456" s="1" t="s">
        <v>4049</v>
      </c>
      <c r="O456" s="1" t="s">
        <v>4050</v>
      </c>
      <c r="P456" s="1" t="s">
        <v>4051</v>
      </c>
      <c r="Q456" s="1" t="s">
        <v>4052</v>
      </c>
      <c r="R456" s="1" t="s">
        <v>5498</v>
      </c>
      <c r="S456" s="1" t="s">
        <v>75</v>
      </c>
      <c r="T456" s="1" t="s">
        <v>4054</v>
      </c>
      <c r="U456" s="1" t="s">
        <v>4012</v>
      </c>
      <c r="V456" s="1" t="s">
        <v>4125</v>
      </c>
    </row>
    <row r="457" s="1" customFormat="1" spans="1:22">
      <c r="A457" s="1" t="s">
        <v>3376</v>
      </c>
      <c r="B457" s="1" t="s">
        <v>2074</v>
      </c>
      <c r="C457" s="1" t="s">
        <v>3377</v>
      </c>
      <c r="D457" s="1" t="s">
        <v>5499</v>
      </c>
      <c r="E457" s="1" t="s">
        <v>5500</v>
      </c>
      <c r="F457" s="1" t="s">
        <v>1452</v>
      </c>
      <c r="G457" s="1" t="s">
        <v>1461</v>
      </c>
      <c r="H457" s="1" t="s">
        <v>4046</v>
      </c>
      <c r="I457" s="1" t="s">
        <v>5501</v>
      </c>
      <c r="J457" s="1" t="s">
        <v>4048</v>
      </c>
      <c r="K457" s="1" t="s">
        <v>5501</v>
      </c>
      <c r="L457" s="1" t="s">
        <v>5501</v>
      </c>
      <c r="M457" s="1" t="s">
        <v>4049</v>
      </c>
      <c r="N457" s="1" t="s">
        <v>4049</v>
      </c>
      <c r="O457" s="1" t="s">
        <v>4050</v>
      </c>
      <c r="P457" s="1" t="s">
        <v>4051</v>
      </c>
      <c r="Q457" s="1" t="s">
        <v>4052</v>
      </c>
      <c r="R457" s="1" t="s">
        <v>5502</v>
      </c>
      <c r="S457" s="1" t="s">
        <v>75</v>
      </c>
      <c r="T457" s="1" t="s">
        <v>4054</v>
      </c>
      <c r="U457" s="1" t="s">
        <v>4008</v>
      </c>
      <c r="V457" s="1" t="s">
        <v>4071</v>
      </c>
    </row>
    <row r="458" s="1" customFormat="1" spans="1:22">
      <c r="A458" s="1" t="s">
        <v>3392</v>
      </c>
      <c r="B458" s="1" t="s">
        <v>2074</v>
      </c>
      <c r="C458" s="1" t="s">
        <v>3393</v>
      </c>
      <c r="D458" s="1" t="s">
        <v>5434</v>
      </c>
      <c r="E458" s="1" t="s">
        <v>5503</v>
      </c>
      <c r="F458" s="1" t="s">
        <v>1452</v>
      </c>
      <c r="G458" s="1" t="s">
        <v>1461</v>
      </c>
      <c r="H458" s="1" t="s">
        <v>4046</v>
      </c>
      <c r="I458" s="1" t="s">
        <v>5504</v>
      </c>
      <c r="J458" s="1" t="s">
        <v>4048</v>
      </c>
      <c r="K458" s="1" t="s">
        <v>5504</v>
      </c>
      <c r="L458" s="1" t="s">
        <v>5504</v>
      </c>
      <c r="M458" s="1" t="s">
        <v>4049</v>
      </c>
      <c r="N458" s="1" t="s">
        <v>4049</v>
      </c>
      <c r="O458" s="1" t="s">
        <v>4050</v>
      </c>
      <c r="P458" s="1" t="s">
        <v>4051</v>
      </c>
      <c r="Q458" s="1" t="s">
        <v>4052</v>
      </c>
      <c r="R458" s="1" t="s">
        <v>5505</v>
      </c>
      <c r="S458" s="1" t="s">
        <v>75</v>
      </c>
      <c r="T458" s="1" t="s">
        <v>4054</v>
      </c>
      <c r="U458" s="1" t="s">
        <v>4008</v>
      </c>
      <c r="V458" s="1" t="s">
        <v>4071</v>
      </c>
    </row>
    <row r="459" s="1" customFormat="1" spans="1:22">
      <c r="A459" s="1" t="s">
        <v>3670</v>
      </c>
      <c r="B459" s="1" t="s">
        <v>2074</v>
      </c>
      <c r="C459" s="1" t="s">
        <v>3671</v>
      </c>
      <c r="D459" s="1" t="s">
        <v>2742</v>
      </c>
      <c r="E459" s="1" t="s">
        <v>5506</v>
      </c>
      <c r="F459" s="1" t="s">
        <v>1452</v>
      </c>
      <c r="G459" s="1" t="s">
        <v>2075</v>
      </c>
      <c r="H459" s="1" t="s">
        <v>4046</v>
      </c>
      <c r="I459" s="1" t="s">
        <v>5507</v>
      </c>
      <c r="J459" s="1" t="s">
        <v>4048</v>
      </c>
      <c r="K459" s="1" t="s">
        <v>5507</v>
      </c>
      <c r="L459" s="1" t="s">
        <v>5507</v>
      </c>
      <c r="M459" s="1" t="s">
        <v>4049</v>
      </c>
      <c r="N459" s="1" t="s">
        <v>4049</v>
      </c>
      <c r="O459" s="1" t="s">
        <v>4050</v>
      </c>
      <c r="P459" s="1" t="s">
        <v>4051</v>
      </c>
      <c r="Q459" s="1" t="s">
        <v>4052</v>
      </c>
      <c r="R459" s="1" t="s">
        <v>5508</v>
      </c>
      <c r="S459" s="1" t="s">
        <v>75</v>
      </c>
      <c r="T459" s="1" t="s">
        <v>4054</v>
      </c>
      <c r="U459" s="1" t="s">
        <v>4008</v>
      </c>
      <c r="V459" s="1" t="s">
        <v>4175</v>
      </c>
    </row>
    <row r="460" s="1" customFormat="1" spans="1:22">
      <c r="A460" s="1" t="s">
        <v>3384</v>
      </c>
      <c r="B460" s="1" t="s">
        <v>2074</v>
      </c>
      <c r="C460" s="1" t="s">
        <v>3385</v>
      </c>
      <c r="D460" s="1" t="s">
        <v>3387</v>
      </c>
      <c r="E460" s="1" t="s">
        <v>5509</v>
      </c>
      <c r="F460" s="1" t="s">
        <v>1452</v>
      </c>
      <c r="G460" s="1" t="s">
        <v>1461</v>
      </c>
      <c r="H460" s="1" t="s">
        <v>4046</v>
      </c>
      <c r="I460" s="1" t="s">
        <v>5510</v>
      </c>
      <c r="J460" s="1" t="s">
        <v>4048</v>
      </c>
      <c r="K460" s="1" t="s">
        <v>5510</v>
      </c>
      <c r="L460" s="1" t="s">
        <v>5510</v>
      </c>
      <c r="M460" s="1" t="s">
        <v>4049</v>
      </c>
      <c r="N460" s="1" t="s">
        <v>4049</v>
      </c>
      <c r="O460" s="1" t="s">
        <v>4050</v>
      </c>
      <c r="P460" s="1" t="s">
        <v>4051</v>
      </c>
      <c r="Q460" s="1" t="s">
        <v>4052</v>
      </c>
      <c r="R460" s="1" t="s">
        <v>5511</v>
      </c>
      <c r="S460" s="1" t="s">
        <v>75</v>
      </c>
      <c r="T460" s="1" t="s">
        <v>4054</v>
      </c>
      <c r="U460" s="1" t="s">
        <v>4008</v>
      </c>
      <c r="V460" s="1" t="s">
        <v>4071</v>
      </c>
    </row>
    <row r="461" s="1" customFormat="1" spans="1:22">
      <c r="A461" s="1" t="s">
        <v>2985</v>
      </c>
      <c r="B461" s="1" t="s">
        <v>1452</v>
      </c>
      <c r="C461" s="1" t="s">
        <v>2986</v>
      </c>
      <c r="D461" s="1" t="s">
        <v>5512</v>
      </c>
      <c r="E461" s="1" t="s">
        <v>5513</v>
      </c>
      <c r="F461" s="1" t="s">
        <v>1452</v>
      </c>
      <c r="G461" s="1" t="s">
        <v>1461</v>
      </c>
      <c r="H461" s="1" t="s">
        <v>4046</v>
      </c>
      <c r="I461" s="1" t="s">
        <v>5514</v>
      </c>
      <c r="J461" s="1" t="s">
        <v>4048</v>
      </c>
      <c r="K461" s="1" t="s">
        <v>5514</v>
      </c>
      <c r="L461" s="1" t="s">
        <v>4050</v>
      </c>
      <c r="M461" s="1" t="s">
        <v>5515</v>
      </c>
      <c r="N461" s="1" t="s">
        <v>5515</v>
      </c>
      <c r="O461" s="1" t="s">
        <v>4050</v>
      </c>
      <c r="P461" s="1" t="s">
        <v>4051</v>
      </c>
      <c r="Q461" s="1" t="s">
        <v>4052</v>
      </c>
      <c r="R461" s="1" t="s">
        <v>5516</v>
      </c>
      <c r="S461" s="1" t="s">
        <v>75</v>
      </c>
      <c r="T461" s="1" t="s">
        <v>4054</v>
      </c>
      <c r="U461" s="1" t="s">
        <v>4008</v>
      </c>
      <c r="V461" s="1" t="s">
        <v>4071</v>
      </c>
    </row>
    <row r="462" s="1" customFormat="1" spans="1:22">
      <c r="A462" s="1" t="s">
        <v>3250</v>
      </c>
      <c r="B462" s="1" t="s">
        <v>1452</v>
      </c>
      <c r="C462" s="1" t="s">
        <v>3251</v>
      </c>
      <c r="D462" s="1" t="s">
        <v>3230</v>
      </c>
      <c r="E462" s="1" t="s">
        <v>5517</v>
      </c>
      <c r="F462" s="1" t="s">
        <v>1452</v>
      </c>
      <c r="G462" s="1" t="s">
        <v>1461</v>
      </c>
      <c r="H462" s="1" t="s">
        <v>4046</v>
      </c>
      <c r="I462" s="1" t="s">
        <v>5518</v>
      </c>
      <c r="J462" s="1" t="s">
        <v>4048</v>
      </c>
      <c r="K462" s="1" t="s">
        <v>5518</v>
      </c>
      <c r="L462" s="1" t="s">
        <v>5518</v>
      </c>
      <c r="M462" s="1" t="s">
        <v>4049</v>
      </c>
      <c r="N462" s="1" t="s">
        <v>4049</v>
      </c>
      <c r="O462" s="1" t="s">
        <v>4050</v>
      </c>
      <c r="P462" s="1" t="s">
        <v>4051</v>
      </c>
      <c r="Q462" s="1" t="s">
        <v>4052</v>
      </c>
      <c r="R462" s="1" t="s">
        <v>5519</v>
      </c>
      <c r="S462" s="1" t="s">
        <v>75</v>
      </c>
      <c r="T462" s="1" t="s">
        <v>4054</v>
      </c>
      <c r="U462" s="1" t="s">
        <v>4008</v>
      </c>
      <c r="V462" s="1" t="s">
        <v>4125</v>
      </c>
    </row>
    <row r="463" s="1" customFormat="1" spans="1:22">
      <c r="A463" s="1" t="s">
        <v>3410</v>
      </c>
      <c r="B463" s="1" t="s">
        <v>1452</v>
      </c>
      <c r="C463" s="1" t="s">
        <v>3411</v>
      </c>
      <c r="D463" s="1" t="s">
        <v>3413</v>
      </c>
      <c r="E463" s="1" t="s">
        <v>5520</v>
      </c>
      <c r="F463" s="1" t="s">
        <v>1452</v>
      </c>
      <c r="G463" s="1" t="s">
        <v>1461</v>
      </c>
      <c r="H463" s="1" t="s">
        <v>4046</v>
      </c>
      <c r="I463" s="1" t="s">
        <v>5521</v>
      </c>
      <c r="J463" s="1" t="s">
        <v>4048</v>
      </c>
      <c r="K463" s="1" t="s">
        <v>5521</v>
      </c>
      <c r="L463" s="1" t="s">
        <v>5521</v>
      </c>
      <c r="M463" s="1" t="s">
        <v>4049</v>
      </c>
      <c r="N463" s="1" t="s">
        <v>4049</v>
      </c>
      <c r="O463" s="1" t="s">
        <v>4050</v>
      </c>
      <c r="P463" s="1" t="s">
        <v>4051</v>
      </c>
      <c r="Q463" s="1" t="s">
        <v>4052</v>
      </c>
      <c r="R463" s="1" t="s">
        <v>5522</v>
      </c>
      <c r="S463" s="1" t="s">
        <v>75</v>
      </c>
      <c r="T463" s="1" t="s">
        <v>4054</v>
      </c>
      <c r="U463" s="1" t="s">
        <v>4008</v>
      </c>
      <c r="V463" s="1" t="s">
        <v>4071</v>
      </c>
    </row>
    <row r="464" s="1" customFormat="1" spans="1:22">
      <c r="A464" s="1" t="s">
        <v>3939</v>
      </c>
      <c r="B464" s="1" t="s">
        <v>1452</v>
      </c>
      <c r="C464" s="1" t="s">
        <v>3940</v>
      </c>
      <c r="D464" s="1" t="s">
        <v>3942</v>
      </c>
      <c r="E464" s="1" t="s">
        <v>5523</v>
      </c>
      <c r="F464" s="1" t="s">
        <v>1461</v>
      </c>
      <c r="G464" s="1" t="s">
        <v>2075</v>
      </c>
      <c r="H464" s="1" t="s">
        <v>4046</v>
      </c>
      <c r="I464" s="1" t="s">
        <v>5524</v>
      </c>
      <c r="J464" s="1" t="s">
        <v>4048</v>
      </c>
      <c r="K464" s="1" t="s">
        <v>5524</v>
      </c>
      <c r="L464" s="1" t="s">
        <v>5524</v>
      </c>
      <c r="M464" s="1" t="s">
        <v>4049</v>
      </c>
      <c r="N464" s="1" t="s">
        <v>4049</v>
      </c>
      <c r="O464" s="1" t="s">
        <v>4050</v>
      </c>
      <c r="P464" s="1" t="s">
        <v>4051</v>
      </c>
      <c r="Q464" s="1" t="s">
        <v>4052</v>
      </c>
      <c r="R464" s="1" t="s">
        <v>5525</v>
      </c>
      <c r="S464" s="1" t="s">
        <v>75</v>
      </c>
      <c r="T464" s="1" t="s">
        <v>4054</v>
      </c>
      <c r="U464" s="1" t="s">
        <v>4008</v>
      </c>
      <c r="V464" s="1" t="s">
        <v>4242</v>
      </c>
    </row>
    <row r="465" s="1" customFormat="1" spans="1:22">
      <c r="A465" s="1" t="s">
        <v>3830</v>
      </c>
      <c r="B465" s="1" t="s">
        <v>1452</v>
      </c>
      <c r="C465" s="1" t="s">
        <v>3831</v>
      </c>
      <c r="D465" s="1" t="s">
        <v>3833</v>
      </c>
      <c r="E465" s="1" t="s">
        <v>5526</v>
      </c>
      <c r="F465" s="1" t="s">
        <v>1461</v>
      </c>
      <c r="G465" s="1" t="s">
        <v>2075</v>
      </c>
      <c r="H465" s="1" t="s">
        <v>4046</v>
      </c>
      <c r="I465" s="1" t="s">
        <v>5527</v>
      </c>
      <c r="J465" s="1" t="s">
        <v>4048</v>
      </c>
      <c r="K465" s="1" t="s">
        <v>5527</v>
      </c>
      <c r="L465" s="1" t="s">
        <v>5527</v>
      </c>
      <c r="M465" s="1" t="s">
        <v>4049</v>
      </c>
      <c r="N465" s="1" t="s">
        <v>4049</v>
      </c>
      <c r="O465" s="1" t="s">
        <v>4050</v>
      </c>
      <c r="P465" s="1" t="s">
        <v>4051</v>
      </c>
      <c r="Q465" s="1" t="s">
        <v>4052</v>
      </c>
      <c r="R465" s="1" t="s">
        <v>5528</v>
      </c>
      <c r="S465" s="1" t="s">
        <v>75</v>
      </c>
      <c r="T465" s="1" t="s">
        <v>4054</v>
      </c>
      <c r="U465" s="1" t="s">
        <v>4008</v>
      </c>
      <c r="V465" s="1" t="s">
        <v>4071</v>
      </c>
    </row>
    <row r="466" s="1" customFormat="1" spans="1:22">
      <c r="A466" s="1" t="s">
        <v>3418</v>
      </c>
      <c r="B466" s="1" t="s">
        <v>1452</v>
      </c>
      <c r="C466" s="1" t="s">
        <v>3419</v>
      </c>
      <c r="D466" s="1" t="s">
        <v>3421</v>
      </c>
      <c r="E466" s="1" t="s">
        <v>5529</v>
      </c>
      <c r="F466" s="1" t="s">
        <v>1452</v>
      </c>
      <c r="G466" s="1" t="s">
        <v>1461</v>
      </c>
      <c r="H466" s="1" t="s">
        <v>4046</v>
      </c>
      <c r="I466" s="1" t="s">
        <v>5530</v>
      </c>
      <c r="J466" s="1" t="s">
        <v>4048</v>
      </c>
      <c r="K466" s="1" t="s">
        <v>5530</v>
      </c>
      <c r="L466" s="1" t="s">
        <v>5530</v>
      </c>
      <c r="M466" s="1" t="s">
        <v>4049</v>
      </c>
      <c r="N466" s="1" t="s">
        <v>4049</v>
      </c>
      <c r="O466" s="1" t="s">
        <v>4050</v>
      </c>
      <c r="P466" s="1" t="s">
        <v>4051</v>
      </c>
      <c r="Q466" s="1" t="s">
        <v>4052</v>
      </c>
      <c r="R466" s="1" t="s">
        <v>5531</v>
      </c>
      <c r="S466" s="1" t="s">
        <v>75</v>
      </c>
      <c r="T466" s="1" t="s">
        <v>4054</v>
      </c>
      <c r="U466" s="1" t="s">
        <v>4008</v>
      </c>
      <c r="V466" s="1" t="s">
        <v>4144</v>
      </c>
    </row>
    <row r="467" s="1" customFormat="1" spans="1:22">
      <c r="A467" s="1" t="s">
        <v>3851</v>
      </c>
      <c r="B467" s="1" t="s">
        <v>1452</v>
      </c>
      <c r="C467" s="1" t="s">
        <v>3852</v>
      </c>
      <c r="D467" s="1" t="s">
        <v>3413</v>
      </c>
      <c r="E467" s="1" t="s">
        <v>5532</v>
      </c>
      <c r="F467" s="1" t="s">
        <v>1461</v>
      </c>
      <c r="G467" s="1" t="s">
        <v>2075</v>
      </c>
      <c r="H467" s="1" t="s">
        <v>4046</v>
      </c>
      <c r="I467" s="1" t="s">
        <v>5521</v>
      </c>
      <c r="J467" s="1" t="s">
        <v>4048</v>
      </c>
      <c r="K467" s="1" t="s">
        <v>5521</v>
      </c>
      <c r="L467" s="1" t="s">
        <v>5521</v>
      </c>
      <c r="M467" s="1" t="s">
        <v>4049</v>
      </c>
      <c r="N467" s="1" t="s">
        <v>4049</v>
      </c>
      <c r="O467" s="1" t="s">
        <v>4050</v>
      </c>
      <c r="P467" s="1" t="s">
        <v>4051</v>
      </c>
      <c r="Q467" s="1" t="s">
        <v>4052</v>
      </c>
      <c r="R467" s="1" t="s">
        <v>5533</v>
      </c>
      <c r="S467" s="1" t="s">
        <v>75</v>
      </c>
      <c r="T467" s="1" t="s">
        <v>4054</v>
      </c>
      <c r="U467" s="1" t="s">
        <v>4008</v>
      </c>
      <c r="V467" s="1" t="s">
        <v>4071</v>
      </c>
    </row>
    <row r="468" s="1" customFormat="1" spans="1:22">
      <c r="A468" s="1" t="s">
        <v>3681</v>
      </c>
      <c r="B468" s="1" t="s">
        <v>1452</v>
      </c>
      <c r="C468" s="1" t="s">
        <v>3682</v>
      </c>
      <c r="D468" s="1" t="s">
        <v>3684</v>
      </c>
      <c r="E468" s="1" t="s">
        <v>5534</v>
      </c>
      <c r="F468" s="1" t="s">
        <v>1461</v>
      </c>
      <c r="G468" s="1" t="s">
        <v>2075</v>
      </c>
      <c r="H468" s="1" t="s">
        <v>4046</v>
      </c>
      <c r="I468" s="1" t="s">
        <v>5535</v>
      </c>
      <c r="J468" s="1" t="s">
        <v>4048</v>
      </c>
      <c r="K468" s="1" t="s">
        <v>5535</v>
      </c>
      <c r="L468" s="1" t="s">
        <v>5535</v>
      </c>
      <c r="M468" s="1" t="s">
        <v>4049</v>
      </c>
      <c r="N468" s="1" t="s">
        <v>4049</v>
      </c>
      <c r="O468" s="1" t="s">
        <v>4050</v>
      </c>
      <c r="P468" s="1" t="s">
        <v>4051</v>
      </c>
      <c r="Q468" s="1" t="s">
        <v>4052</v>
      </c>
      <c r="R468" s="1" t="s">
        <v>5536</v>
      </c>
      <c r="S468" s="1" t="s">
        <v>75</v>
      </c>
      <c r="T468" s="1" t="s">
        <v>4054</v>
      </c>
      <c r="U468" s="1" t="s">
        <v>4008</v>
      </c>
      <c r="V468" s="1" t="s">
        <v>4175</v>
      </c>
    </row>
    <row r="469" s="1" customFormat="1" spans="1:22">
      <c r="A469" s="1" t="s">
        <v>3502</v>
      </c>
      <c r="B469" s="1" t="s">
        <v>1452</v>
      </c>
      <c r="C469" s="1" t="s">
        <v>3503</v>
      </c>
      <c r="D469" s="1" t="s">
        <v>169</v>
      </c>
      <c r="E469" s="1" t="s">
        <v>5537</v>
      </c>
      <c r="F469" s="1" t="s">
        <v>1461</v>
      </c>
      <c r="G469" s="1" t="s">
        <v>2075</v>
      </c>
      <c r="H469" s="1" t="s">
        <v>4046</v>
      </c>
      <c r="I469" s="1" t="s">
        <v>5538</v>
      </c>
      <c r="J469" s="1" t="s">
        <v>4048</v>
      </c>
      <c r="K469" s="1" t="s">
        <v>5538</v>
      </c>
      <c r="L469" s="1" t="s">
        <v>5538</v>
      </c>
      <c r="M469" s="1" t="s">
        <v>4049</v>
      </c>
      <c r="N469" s="1" t="s">
        <v>4049</v>
      </c>
      <c r="O469" s="1" t="s">
        <v>4050</v>
      </c>
      <c r="P469" s="1" t="s">
        <v>4051</v>
      </c>
      <c r="Q469" s="1" t="s">
        <v>4052</v>
      </c>
      <c r="R469" s="1" t="s">
        <v>5539</v>
      </c>
      <c r="S469" s="1" t="s">
        <v>75</v>
      </c>
      <c r="T469" s="1" t="s">
        <v>4054</v>
      </c>
      <c r="U469" s="1" t="s">
        <v>4008</v>
      </c>
      <c r="V469" s="1" t="s">
        <v>4059</v>
      </c>
    </row>
    <row r="470" s="1" customFormat="1" spans="1:22">
      <c r="A470" s="1" t="s">
        <v>3845</v>
      </c>
      <c r="B470" s="1" t="s">
        <v>1452</v>
      </c>
      <c r="C470" s="1" t="s">
        <v>3846</v>
      </c>
      <c r="D470" s="1" t="s">
        <v>5271</v>
      </c>
      <c r="E470" s="1" t="s">
        <v>5540</v>
      </c>
      <c r="F470" s="1" t="s">
        <v>1461</v>
      </c>
      <c r="G470" s="1" t="s">
        <v>2075</v>
      </c>
      <c r="H470" s="1" t="s">
        <v>4046</v>
      </c>
      <c r="I470" s="1" t="s">
        <v>5541</v>
      </c>
      <c r="J470" s="1" t="s">
        <v>4048</v>
      </c>
      <c r="K470" s="1" t="s">
        <v>5541</v>
      </c>
      <c r="L470" s="1" t="s">
        <v>5541</v>
      </c>
      <c r="M470" s="1" t="s">
        <v>4049</v>
      </c>
      <c r="N470" s="1" t="s">
        <v>4049</v>
      </c>
      <c r="O470" s="1" t="s">
        <v>4050</v>
      </c>
      <c r="P470" s="1" t="s">
        <v>4051</v>
      </c>
      <c r="Q470" s="1" t="s">
        <v>4052</v>
      </c>
      <c r="R470" s="1" t="s">
        <v>5542</v>
      </c>
      <c r="S470" s="1" t="s">
        <v>75</v>
      </c>
      <c r="T470" s="1" t="s">
        <v>4054</v>
      </c>
      <c r="U470" s="1" t="s">
        <v>4008</v>
      </c>
      <c r="V470" s="1" t="s">
        <v>4071</v>
      </c>
    </row>
    <row r="471" s="1" customFormat="1" spans="1:22">
      <c r="A471" s="1" t="s">
        <v>3854</v>
      </c>
      <c r="B471" s="1" t="s">
        <v>1452</v>
      </c>
      <c r="C471" s="1" t="s">
        <v>3855</v>
      </c>
      <c r="D471" s="1" t="s">
        <v>5271</v>
      </c>
      <c r="E471" s="1" t="s">
        <v>5543</v>
      </c>
      <c r="F471" s="1" t="s">
        <v>1461</v>
      </c>
      <c r="G471" s="1" t="s">
        <v>2075</v>
      </c>
      <c r="H471" s="1" t="s">
        <v>4046</v>
      </c>
      <c r="I471" s="1" t="s">
        <v>5544</v>
      </c>
      <c r="J471" s="1" t="s">
        <v>4048</v>
      </c>
      <c r="K471" s="1" t="s">
        <v>5544</v>
      </c>
      <c r="L471" s="1" t="s">
        <v>5544</v>
      </c>
      <c r="M471" s="1" t="s">
        <v>4049</v>
      </c>
      <c r="N471" s="1" t="s">
        <v>4049</v>
      </c>
      <c r="O471" s="1" t="s">
        <v>4050</v>
      </c>
      <c r="P471" s="1" t="s">
        <v>4051</v>
      </c>
      <c r="Q471" s="1" t="s">
        <v>4052</v>
      </c>
      <c r="R471" s="1" t="s">
        <v>5545</v>
      </c>
      <c r="S471" s="1" t="s">
        <v>75</v>
      </c>
      <c r="T471" s="1" t="s">
        <v>4054</v>
      </c>
      <c r="U471" s="1" t="s">
        <v>4008</v>
      </c>
      <c r="V471" s="1" t="s">
        <v>4071</v>
      </c>
    </row>
    <row r="472" s="1" customFormat="1" spans="1:22">
      <c r="A472" s="1" t="s">
        <v>3867</v>
      </c>
      <c r="B472" s="1" t="s">
        <v>1452</v>
      </c>
      <c r="C472" s="1" t="s">
        <v>3868</v>
      </c>
      <c r="D472" s="1" t="s">
        <v>3870</v>
      </c>
      <c r="E472" s="1" t="s">
        <v>5546</v>
      </c>
      <c r="F472" s="1" t="s">
        <v>1461</v>
      </c>
      <c r="G472" s="1" t="s">
        <v>2075</v>
      </c>
      <c r="H472" s="1" t="s">
        <v>4046</v>
      </c>
      <c r="I472" s="1" t="s">
        <v>5547</v>
      </c>
      <c r="J472" s="1" t="s">
        <v>4048</v>
      </c>
      <c r="K472" s="1" t="s">
        <v>5547</v>
      </c>
      <c r="L472" s="1" t="s">
        <v>5547</v>
      </c>
      <c r="M472" s="1" t="s">
        <v>4049</v>
      </c>
      <c r="N472" s="1" t="s">
        <v>4049</v>
      </c>
      <c r="O472" s="1" t="s">
        <v>4050</v>
      </c>
      <c r="P472" s="1" t="s">
        <v>4051</v>
      </c>
      <c r="Q472" s="1" t="s">
        <v>4052</v>
      </c>
      <c r="R472" s="1" t="s">
        <v>5548</v>
      </c>
      <c r="S472" s="1" t="s">
        <v>75</v>
      </c>
      <c r="T472" s="1" t="s">
        <v>4054</v>
      </c>
      <c r="U472" s="1" t="s">
        <v>4008</v>
      </c>
      <c r="V472" s="1" t="s">
        <v>4071</v>
      </c>
    </row>
    <row r="473" s="1" customFormat="1" spans="1:22">
      <c r="A473" s="1" t="s">
        <v>3057</v>
      </c>
      <c r="B473" s="1" t="s">
        <v>1452</v>
      </c>
      <c r="C473" s="1" t="s">
        <v>3058</v>
      </c>
      <c r="D473" s="1" t="s">
        <v>3060</v>
      </c>
      <c r="E473" s="1" t="s">
        <v>5549</v>
      </c>
      <c r="F473" s="1" t="s">
        <v>1452</v>
      </c>
      <c r="G473" s="1" t="s">
        <v>1461</v>
      </c>
      <c r="H473" s="1" t="s">
        <v>4046</v>
      </c>
      <c r="I473" s="1" t="s">
        <v>5550</v>
      </c>
      <c r="J473" s="1" t="s">
        <v>4048</v>
      </c>
      <c r="K473" s="1" t="s">
        <v>5550</v>
      </c>
      <c r="L473" s="1" t="s">
        <v>5550</v>
      </c>
      <c r="M473" s="1" t="s">
        <v>4049</v>
      </c>
      <c r="N473" s="1" t="s">
        <v>4049</v>
      </c>
      <c r="O473" s="1" t="s">
        <v>4050</v>
      </c>
      <c r="P473" s="1" t="s">
        <v>4051</v>
      </c>
      <c r="Q473" s="1" t="s">
        <v>4052</v>
      </c>
      <c r="R473" s="1" t="s">
        <v>5551</v>
      </c>
      <c r="S473" s="1" t="s">
        <v>75</v>
      </c>
      <c r="T473" s="1" t="s">
        <v>4054</v>
      </c>
      <c r="U473" s="1" t="s">
        <v>4008</v>
      </c>
      <c r="V473" s="1" t="s">
        <v>4611</v>
      </c>
    </row>
    <row r="474" s="1" customFormat="1" spans="1:22">
      <c r="A474" s="1" t="s">
        <v>3838</v>
      </c>
      <c r="B474" s="1" t="s">
        <v>1452</v>
      </c>
      <c r="C474" s="1" t="s">
        <v>3839</v>
      </c>
      <c r="D474" s="1" t="s">
        <v>3413</v>
      </c>
      <c r="E474" s="1" t="s">
        <v>5552</v>
      </c>
      <c r="F474" s="1" t="s">
        <v>1461</v>
      </c>
      <c r="G474" s="1" t="s">
        <v>2075</v>
      </c>
      <c r="H474" s="1" t="s">
        <v>4046</v>
      </c>
      <c r="I474" s="1" t="s">
        <v>5553</v>
      </c>
      <c r="J474" s="1" t="s">
        <v>4048</v>
      </c>
      <c r="K474" s="1" t="s">
        <v>5553</v>
      </c>
      <c r="L474" s="1" t="s">
        <v>5553</v>
      </c>
      <c r="M474" s="1" t="s">
        <v>4049</v>
      </c>
      <c r="N474" s="1" t="s">
        <v>4049</v>
      </c>
      <c r="O474" s="1" t="s">
        <v>4050</v>
      </c>
      <c r="P474" s="1" t="s">
        <v>4051</v>
      </c>
      <c r="Q474" s="1" t="s">
        <v>4052</v>
      </c>
      <c r="R474" s="1" t="s">
        <v>5554</v>
      </c>
      <c r="S474" s="1" t="s">
        <v>75</v>
      </c>
      <c r="T474" s="1" t="s">
        <v>4054</v>
      </c>
      <c r="U474" s="1" t="s">
        <v>4008</v>
      </c>
      <c r="V474" s="1" t="s">
        <v>4071</v>
      </c>
    </row>
    <row r="475" s="1" customFormat="1" spans="1:22">
      <c r="A475" s="1" t="s">
        <v>3860</v>
      </c>
      <c r="B475" s="1" t="s">
        <v>1452</v>
      </c>
      <c r="C475" s="1" t="s">
        <v>3861</v>
      </c>
      <c r="D475" s="1" t="s">
        <v>5555</v>
      </c>
      <c r="E475" s="1" t="s">
        <v>5556</v>
      </c>
      <c r="F475" s="1" t="s">
        <v>1461</v>
      </c>
      <c r="G475" s="1" t="s">
        <v>2075</v>
      </c>
      <c r="H475" s="1" t="s">
        <v>4046</v>
      </c>
      <c r="I475" s="1" t="s">
        <v>5557</v>
      </c>
      <c r="J475" s="1" t="s">
        <v>4048</v>
      </c>
      <c r="K475" s="1" t="s">
        <v>5557</v>
      </c>
      <c r="L475" s="1" t="s">
        <v>5557</v>
      </c>
      <c r="M475" s="1" t="s">
        <v>4049</v>
      </c>
      <c r="N475" s="1" t="s">
        <v>4049</v>
      </c>
      <c r="O475" s="1" t="s">
        <v>4050</v>
      </c>
      <c r="P475" s="1" t="s">
        <v>4051</v>
      </c>
      <c r="Q475" s="1" t="s">
        <v>4052</v>
      </c>
      <c r="R475" s="1" t="s">
        <v>5558</v>
      </c>
      <c r="S475" s="1" t="s">
        <v>75</v>
      </c>
      <c r="T475" s="1" t="s">
        <v>4054</v>
      </c>
      <c r="U475" s="1" t="s">
        <v>4008</v>
      </c>
      <c r="V475" s="1" t="s">
        <v>4071</v>
      </c>
    </row>
    <row r="476" s="1" customFormat="1" spans="1:22">
      <c r="A476" s="1" t="s">
        <v>3894</v>
      </c>
      <c r="B476" s="1" t="s">
        <v>1461</v>
      </c>
      <c r="C476" s="1" t="s">
        <v>3895</v>
      </c>
      <c r="D476" s="1" t="s">
        <v>2763</v>
      </c>
      <c r="E476" s="1" t="s">
        <v>5559</v>
      </c>
      <c r="F476" s="1" t="s">
        <v>1461</v>
      </c>
      <c r="G476" s="1" t="s">
        <v>2075</v>
      </c>
      <c r="H476" s="1" t="s">
        <v>4046</v>
      </c>
      <c r="I476" s="1" t="s">
        <v>5560</v>
      </c>
      <c r="J476" s="1" t="s">
        <v>4048</v>
      </c>
      <c r="K476" s="1" t="s">
        <v>5560</v>
      </c>
      <c r="L476" s="1" t="s">
        <v>5560</v>
      </c>
      <c r="M476" s="1" t="s">
        <v>4049</v>
      </c>
      <c r="N476" s="1" t="s">
        <v>4049</v>
      </c>
      <c r="O476" s="1" t="s">
        <v>4050</v>
      </c>
      <c r="P476" s="1" t="s">
        <v>4051</v>
      </c>
      <c r="Q476" s="1" t="s">
        <v>4052</v>
      </c>
      <c r="R476" s="1" t="s">
        <v>5561</v>
      </c>
      <c r="S476" s="1" t="s">
        <v>75</v>
      </c>
      <c r="T476" s="1" t="s">
        <v>4054</v>
      </c>
      <c r="U476" s="1" t="s">
        <v>4008</v>
      </c>
      <c r="V476" s="1" t="s">
        <v>4175</v>
      </c>
    </row>
    <row r="477" s="1" customFormat="1" spans="1:22">
      <c r="A477" s="1" t="s">
        <v>3891</v>
      </c>
      <c r="B477" s="1" t="s">
        <v>1461</v>
      </c>
      <c r="C477" s="1" t="s">
        <v>3892</v>
      </c>
      <c r="D477" s="1" t="s">
        <v>5562</v>
      </c>
      <c r="E477" s="1" t="s">
        <v>5563</v>
      </c>
      <c r="F477" s="1" t="s">
        <v>1461</v>
      </c>
      <c r="G477" s="1" t="s">
        <v>2075</v>
      </c>
      <c r="H477" s="1" t="s">
        <v>4046</v>
      </c>
      <c r="I477" s="1" t="s">
        <v>5564</v>
      </c>
      <c r="J477" s="1" t="s">
        <v>4048</v>
      </c>
      <c r="K477" s="1" t="s">
        <v>5564</v>
      </c>
      <c r="L477" s="1" t="s">
        <v>5564</v>
      </c>
      <c r="M477" s="1" t="s">
        <v>4049</v>
      </c>
      <c r="N477" s="1" t="s">
        <v>4049</v>
      </c>
      <c r="O477" s="1" t="s">
        <v>4050</v>
      </c>
      <c r="P477" s="1" t="s">
        <v>4051</v>
      </c>
      <c r="Q477" s="1" t="s">
        <v>4052</v>
      </c>
      <c r="R477" s="1" t="s">
        <v>5565</v>
      </c>
      <c r="S477" s="1" t="s">
        <v>75</v>
      </c>
      <c r="T477" s="1" t="s">
        <v>4054</v>
      </c>
      <c r="U477" s="1" t="s">
        <v>4008</v>
      </c>
      <c r="V477" s="1" t="s">
        <v>4071</v>
      </c>
    </row>
    <row r="478" s="1" customFormat="1" spans="1:22">
      <c r="A478" s="1" t="s">
        <v>3884</v>
      </c>
      <c r="B478" s="1" t="s">
        <v>1461</v>
      </c>
      <c r="C478" s="1" t="s">
        <v>3885</v>
      </c>
      <c r="D478" s="1" t="s">
        <v>5562</v>
      </c>
      <c r="E478" s="1" t="s">
        <v>5566</v>
      </c>
      <c r="F478" s="1" t="s">
        <v>1461</v>
      </c>
      <c r="G478" s="1" t="s">
        <v>2075</v>
      </c>
      <c r="H478" s="1" t="s">
        <v>4046</v>
      </c>
      <c r="I478" s="1" t="s">
        <v>5564</v>
      </c>
      <c r="J478" s="1" t="s">
        <v>4048</v>
      </c>
      <c r="K478" s="1" t="s">
        <v>5564</v>
      </c>
      <c r="L478" s="1" t="s">
        <v>5564</v>
      </c>
      <c r="M478" s="1" t="s">
        <v>4049</v>
      </c>
      <c r="N478" s="1" t="s">
        <v>4049</v>
      </c>
      <c r="O478" s="1" t="s">
        <v>4050</v>
      </c>
      <c r="P478" s="1" t="s">
        <v>4051</v>
      </c>
      <c r="Q478" s="1" t="s">
        <v>4052</v>
      </c>
      <c r="R478" s="1" t="s">
        <v>5567</v>
      </c>
      <c r="S478" s="1" t="s">
        <v>75</v>
      </c>
      <c r="T478" s="1" t="s">
        <v>4054</v>
      </c>
      <c r="U478" s="1" t="s">
        <v>4008</v>
      </c>
      <c r="V478" s="1" t="s">
        <v>4071</v>
      </c>
    </row>
    <row r="479" s="1" customFormat="1" spans="1:22">
      <c r="A479" s="1" t="s">
        <v>3699</v>
      </c>
      <c r="B479" s="1" t="s">
        <v>1461</v>
      </c>
      <c r="C479" s="1" t="s">
        <v>3700</v>
      </c>
      <c r="D479" s="1" t="s">
        <v>5568</v>
      </c>
      <c r="E479" s="1" t="s">
        <v>5569</v>
      </c>
      <c r="F479" s="1" t="s">
        <v>1461</v>
      </c>
      <c r="G479" s="1" t="s">
        <v>2075</v>
      </c>
      <c r="H479" s="1" t="s">
        <v>4046</v>
      </c>
      <c r="I479" s="1" t="s">
        <v>5570</v>
      </c>
      <c r="J479" s="1" t="s">
        <v>4048</v>
      </c>
      <c r="K479" s="1" t="s">
        <v>5570</v>
      </c>
      <c r="L479" s="1" t="s">
        <v>5570</v>
      </c>
      <c r="M479" s="1" t="s">
        <v>4049</v>
      </c>
      <c r="N479" s="1" t="s">
        <v>4049</v>
      </c>
      <c r="O479" s="1" t="s">
        <v>4050</v>
      </c>
      <c r="P479" s="1" t="s">
        <v>4051</v>
      </c>
      <c r="Q479" s="1" t="s">
        <v>4052</v>
      </c>
      <c r="R479" s="1" t="s">
        <v>5571</v>
      </c>
      <c r="S479" s="1" t="s">
        <v>75</v>
      </c>
      <c r="T479" s="1" t="s">
        <v>4054</v>
      </c>
      <c r="U479" s="1" t="s">
        <v>4008</v>
      </c>
      <c r="V479" s="1" t="s">
        <v>4461</v>
      </c>
    </row>
    <row r="480" s="1" customFormat="1" spans="1:22">
      <c r="A480" s="1" t="s">
        <v>3876</v>
      </c>
      <c r="B480" s="1" t="s">
        <v>1461</v>
      </c>
      <c r="C480" s="1" t="s">
        <v>3877</v>
      </c>
      <c r="D480" s="1" t="s">
        <v>3879</v>
      </c>
      <c r="E480" s="1" t="s">
        <v>5572</v>
      </c>
      <c r="F480" s="1" t="s">
        <v>1461</v>
      </c>
      <c r="G480" s="1" t="s">
        <v>2075</v>
      </c>
      <c r="H480" s="1" t="s">
        <v>4046</v>
      </c>
      <c r="I480" s="1" t="s">
        <v>5573</v>
      </c>
      <c r="J480" s="1" t="s">
        <v>4048</v>
      </c>
      <c r="K480" s="1" t="s">
        <v>5573</v>
      </c>
      <c r="L480" s="1" t="s">
        <v>5573</v>
      </c>
      <c r="M480" s="1" t="s">
        <v>4049</v>
      </c>
      <c r="N480" s="1" t="s">
        <v>4049</v>
      </c>
      <c r="O480" s="1" t="s">
        <v>4050</v>
      </c>
      <c r="P480" s="1" t="s">
        <v>4051</v>
      </c>
      <c r="Q480" s="1" t="s">
        <v>4052</v>
      </c>
      <c r="R480" s="1" t="s">
        <v>5574</v>
      </c>
      <c r="S480" s="1" t="s">
        <v>75</v>
      </c>
      <c r="T480" s="1" t="s">
        <v>4054</v>
      </c>
      <c r="U480" s="1" t="s">
        <v>4008</v>
      </c>
      <c r="V480" s="1" t="s">
        <v>4071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2024-03-04T06:47:36Z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9CD823F800154A9A8657A85258E4369A_12</vt:lpwstr>
  </property>
</Properties>
</file>